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hidePivotFieldList="1"/>
  <mc:AlternateContent xmlns:mc="http://schemas.openxmlformats.org/markup-compatibility/2006">
    <mc:Choice Requires="x15">
      <x15ac:absPath xmlns:x15ac="http://schemas.microsoft.com/office/spreadsheetml/2010/11/ac" url="/Volumes/Seagate4TB/Google Drive/On File/By Profile/Orgs/H-I/Independent Institute/"/>
    </mc:Choice>
  </mc:AlternateContent>
  <xr:revisionPtr revIDLastSave="0" documentId="13_ncr:1_{AD55A5C7-22D9-5F4F-BF6A-BFA36EADB715}" xr6:coauthVersionLast="45" xr6:coauthVersionMax="45" xr10:uidLastSave="{00000000-0000-0000-0000-000000000000}"/>
  <bookViews>
    <workbookView xWindow="10180" yWindow="460" windowWidth="15420" windowHeight="15540" tabRatio="500" xr2:uid="{00000000-000D-0000-FFFF-FFFF00000000}"/>
  </bookViews>
  <sheets>
    <sheet name="Summary" sheetId="5" r:id="rId1"/>
    <sheet name="Data" sheetId="4" r:id="rId2"/>
    <sheet name="Resources" sheetId="6" r:id="rId3"/>
  </sheets>
  <definedNames>
    <definedName name="_xlnm._FilterDatabase" localSheetId="1" hidden="1">Data!$A$1:$H$280</definedName>
  </definedNames>
  <calcPr calcId="191029"/>
  <pivotCaches>
    <pivotCache cacheId="14" r:id="rId4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9" i="4" l="1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48" i="4"/>
  <c r="B170" i="4" l="1"/>
  <c r="B209" i="4"/>
  <c r="B202" i="4"/>
  <c r="B203" i="4"/>
  <c r="B205" i="4"/>
  <c r="B204" i="4"/>
  <c r="B206" i="4"/>
  <c r="B207" i="4"/>
  <c r="B208" i="4"/>
  <c r="B149" i="4"/>
  <c r="B148" i="4"/>
  <c r="B146" i="4" l="1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7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C12" i="5" l="1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11" i="5"/>
  <c r="B2" i="4" l="1"/>
</calcChain>
</file>

<file path=xl/sharedStrings.xml><?xml version="1.0" encoding="utf-8"?>
<sst xmlns="http://schemas.openxmlformats.org/spreadsheetml/2006/main" count="973" uniqueCount="95">
  <si>
    <t>donor_name</t>
  </si>
  <si>
    <t>recipient_name</t>
  </si>
  <si>
    <t>Armstrong Foundation</t>
  </si>
  <si>
    <t>The Independent Institute</t>
  </si>
  <si>
    <t>Castle Rock Foundation</t>
  </si>
  <si>
    <t>Charlotte and Walter Kohler Charitable Trust</t>
  </si>
  <si>
    <t>David H. Koch Charitable Foundation</t>
  </si>
  <si>
    <t>Earhart Foundation</t>
  </si>
  <si>
    <t>Exxon Mobil</t>
  </si>
  <si>
    <t>Jaquelin Hume Foundation</t>
  </si>
  <si>
    <t>John M. Olin Foundation</t>
  </si>
  <si>
    <t>John Templeton Foundation</t>
  </si>
  <si>
    <t>The Rodney Fund</t>
  </si>
  <si>
    <t>Thomas B. Fordham Foundation</t>
  </si>
  <si>
    <t>William E. Simon Foundation</t>
  </si>
  <si>
    <t>William H. Donner Foundation</t>
  </si>
  <si>
    <t>contribution</t>
  </si>
  <si>
    <t>year</t>
  </si>
  <si>
    <t>Ed Uihlein Family Foundation</t>
  </si>
  <si>
    <t>DonorsTrust</t>
  </si>
  <si>
    <t>National Christian Charitable Foundation</t>
  </si>
  <si>
    <t>Dunn's Foundation for the Advancement of Right Thinking</t>
  </si>
  <si>
    <t>Pierre F. and Enid Goodrich Foundation</t>
  </si>
  <si>
    <t>Lowndes Foundation</t>
  </si>
  <si>
    <t>Chase Foundation of Virginia</t>
  </si>
  <si>
    <t>Joyce and Donald Rumsfeld Foundation</t>
  </si>
  <si>
    <t>The Vernon K. Krieble Foundation</t>
  </si>
  <si>
    <t>Atlas Economic Research Foundation</t>
  </si>
  <si>
    <t>Stiles-Nicholson Foundation</t>
  </si>
  <si>
    <t>Robert P. Rotella Foundation</t>
  </si>
  <si>
    <t>JM Foundation</t>
  </si>
  <si>
    <t>Windway Foundation</t>
  </si>
  <si>
    <t>Arthur N. Rupe Foundation</t>
  </si>
  <si>
    <t>Cato Institute</t>
  </si>
  <si>
    <t>transaction_id</t>
  </si>
  <si>
    <t>MM2011</t>
  </si>
  <si>
    <t>data_source</t>
  </si>
  <si>
    <t>Grand Total</t>
  </si>
  <si>
    <t>Sum of contribution</t>
  </si>
  <si>
    <t>(All)</t>
  </si>
  <si>
    <t>http://www.sourcewatch.org/index.php/John_Templeton_Foundation</t>
  </si>
  <si>
    <t>http://www.sourcewatch.org/index.php/Rodney_Fund</t>
  </si>
  <si>
    <t>http://www.sourcewatch.org/index.php/Jaquelin_Hume_Foundation</t>
  </si>
  <si>
    <t>http://www.sourcewatch.org/index.php/Koch_Family_Foundations</t>
  </si>
  <si>
    <t>http://www.sourcewatch.org/index.php/Lowndes_Foundation</t>
  </si>
  <si>
    <t>http://www.sourcewatch.org/index.php/Earhart_Foundation</t>
  </si>
  <si>
    <t>http://www.sourcewatch.org/index.php/William_E._Simon_Foundation</t>
  </si>
  <si>
    <t>http://www.sourcewatch.org/index.php/Vernon_K._Krieble_Foundation</t>
  </si>
  <si>
    <t>http://www.sourcewatch.org/index.php/Exxon_Mobil</t>
  </si>
  <si>
    <t>http://www.sourcewatch.org/index.php/John_M._Olin_Foundation</t>
  </si>
  <si>
    <t>http://www.sourcewatch.org/index.php/Chase_Foundation_of_Virginia</t>
  </si>
  <si>
    <t>http://www.sourcewatch.org/index.php/William_A._Dunn</t>
  </si>
  <si>
    <t>http://www.sourcewatch.org/index.php/William_H._Donner_Foundation</t>
  </si>
  <si>
    <t>https://www.desmogblog.com/who-donors-trust</t>
  </si>
  <si>
    <t>http://www.sourcewatch.org/index.php/JM_Foundation</t>
  </si>
  <si>
    <t>http://www.sourcewatch.org/index.php/Thomas_B._Fordham_Foundation</t>
  </si>
  <si>
    <t>http://www.sourcewatch.org/index.php/Atlas_Economic_Research_Foundation</t>
  </si>
  <si>
    <t>http://www.sourcewatch.org/index.php/National_Christian_Foundation</t>
  </si>
  <si>
    <t>https://www.desmogblog.com/cato-institute</t>
  </si>
  <si>
    <t>CT2017</t>
  </si>
  <si>
    <t>Org</t>
  </si>
  <si>
    <t>Resource URL</t>
  </si>
  <si>
    <t>The Independent Institute Funding</t>
  </si>
  <si>
    <t>desmogblog.com/independent-institute</t>
  </si>
  <si>
    <t>Donor &amp; Year</t>
  </si>
  <si>
    <t>Click on donor name to expand funding by year</t>
  </si>
  <si>
    <t>verified</t>
  </si>
  <si>
    <t>Adolph Coors Foundation</t>
  </si>
  <si>
    <t>added</t>
  </si>
  <si>
    <t>Charles and Ann Johnson Foundation</t>
  </si>
  <si>
    <t>Charles D and Frances K Field Fund</t>
  </si>
  <si>
    <t>Charles G Koch Charitable Foundation</t>
  </si>
  <si>
    <t>Charles Koch Institute</t>
  </si>
  <si>
    <t>Dodge Jones Foundation</t>
  </si>
  <si>
    <t>Edward L &amp; Addie M Soule Foundation</t>
  </si>
  <si>
    <t>John P and Kathryn G Evans Foundation</t>
  </si>
  <si>
    <t>Kickapoo Springs Foundation</t>
  </si>
  <si>
    <t>Richard Seth Staley Educational Foundation</t>
  </si>
  <si>
    <t>Schwab Charitable Fund</t>
  </si>
  <si>
    <t>2007 990</t>
  </si>
  <si>
    <t>https://www.sourcewatch.org/index.php/Adolph_Coors_Foundation</t>
  </si>
  <si>
    <t>https://www.sourcewatch.org/index.php/Castle_Rock_Foundation</t>
  </si>
  <si>
    <t>https://www.sourcewatch.org/index.php/Charles_G._Koch_Foundation</t>
  </si>
  <si>
    <t>https://www.sourcewatch.org/index.php/Charles_Koch_Institute</t>
  </si>
  <si>
    <t>Data Retrieved</t>
  </si>
  <si>
    <t>All Funding</t>
  </si>
  <si>
    <t>Koch Funding</t>
  </si>
  <si>
    <t>Column Labels</t>
  </si>
  <si>
    <t>Year</t>
  </si>
  <si>
    <t>Greenpeace Web Archive</t>
  </si>
  <si>
    <t>John William Pope Foundation</t>
  </si>
  <si>
    <t>Independent Institute</t>
  </si>
  <si>
    <t>The Legett Foundation</t>
  </si>
  <si>
    <t>notes</t>
  </si>
  <si>
    <t>https://www.sourcewatch.org/index.php/John_William_Pope_Foundation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</si>
</sst>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6" formatCode="yyyy/mm/dd;@"/>
  </numFmts>
  <fonts count="1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4" fillId="0" borderId="0" xfId="0" applyFont="1"/>
    <xf numFmtId="0" fontId="5" fillId="0" borderId="0" xfId="3" applyFont="1"/>
    <xf numFmtId="164" fontId="6" fillId="0" borderId="0" xfId="0" applyNumberFormat="1" applyFont="1"/>
    <xf numFmtId="0" fontId="1" fillId="2" borderId="0" xfId="0" applyFont="1" applyFill="1"/>
    <xf numFmtId="164" fontId="1" fillId="0" borderId="0" xfId="0" applyNumberFormat="1" applyFont="1"/>
    <xf numFmtId="0" fontId="7" fillId="0" borderId="0" xfId="0" applyFont="1"/>
    <xf numFmtId="166" fontId="7" fillId="0" borderId="0" xfId="0" applyNumberFormat="1" applyFont="1"/>
    <xf numFmtId="0" fontId="8" fillId="0" borderId="0" xfId="0" applyFont="1"/>
    <xf numFmtId="0" fontId="0" fillId="0" borderId="0" xfId="0" applyAlignment="1">
      <alignment horizontal="right"/>
    </xf>
    <xf numFmtId="0" fontId="9" fillId="0" borderId="0" xfId="0" applyFont="1"/>
    <xf numFmtId="164" fontId="0" fillId="0" borderId="0" xfId="0" applyNumberFormat="1" applyAlignment="1">
      <alignment horizontal="right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12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4007.713999652777" createdVersion="4" refreshedVersion="6" minRefreshableVersion="3" recordCount="280" xr:uid="{00000000-000A-0000-FFFF-FFFF05000000}">
  <cacheSource type="worksheet">
    <worksheetSource ref="A1:F1048576" sheet="Data"/>
  </cacheSource>
  <cacheFields count="6">
    <cacheField name="data_source" numFmtId="0">
      <sharedItems containsBlank="1" containsMixedTypes="1" containsNumber="1" containsInteger="1" minValue="990" maxValue="990" count="5">
        <n v="990"/>
        <s v="CT2017"/>
        <s v="MM2011"/>
        <s v="Greenpeace Web Archive"/>
        <m/>
      </sharedItems>
    </cacheField>
    <cacheField name="transaction_id" numFmtId="0">
      <sharedItems containsBlank="1"/>
    </cacheField>
    <cacheField name="donor_name" numFmtId="0">
      <sharedItems containsBlank="1" count="44">
        <s v="Adolph Coors Foundation"/>
        <s v="Armstrong Foundation"/>
        <s v="Arthur N. Rupe Foundation"/>
        <s v="Atlas Economic Research Foundation"/>
        <s v="Castle Rock Foundation"/>
        <s v="Cato Institute"/>
        <s v="Charles and Ann Johnson Foundation"/>
        <s v="Charles D and Frances K Field Fund"/>
        <s v="Charles G Koch Charitable Foundation"/>
        <s v="Charles Koch Institute"/>
        <s v="Charlotte and Walter Kohler Charitable Trust"/>
        <s v="Chase Foundation of Virginia"/>
        <s v="David H. Koch Charitable Foundation"/>
        <s v="Dodge Jones Foundation"/>
        <s v="Dunn's Foundation for the Advancement of Right Thinking"/>
        <s v="Earhart Foundation"/>
        <s v="Ed Uihlein Family Foundation"/>
        <s v="Edward L &amp; Addie M Soule Foundation"/>
        <s v="Exxon Mobil"/>
        <s v="Jaquelin Hume Foundation"/>
        <s v="JM Foundation"/>
        <s v="John M. Olin Foundation"/>
        <s v="John P and Kathryn G Evans Foundation"/>
        <s v="John Templeton Foundation"/>
        <s v="John William Pope Foundation"/>
        <s v="Joyce and Donald Rumsfeld Foundation"/>
        <s v="Kickapoo Springs Foundation"/>
        <s v="Lowndes Foundation"/>
        <s v="National Christian Charitable Foundation"/>
        <s v="Pierre F. and Enid Goodrich Foundation"/>
        <s v="Richard Seth Staley Educational Foundation"/>
        <s v="Robert P. Rotella Foundation"/>
        <s v="Schwab Charitable Fund"/>
        <s v="Stiles-Nicholson Foundation"/>
        <s v="The Legett Foundation"/>
        <s v="The Rodney Fund"/>
        <s v="The Vernon K. Krieble Foundation"/>
        <s v="Thomas B. Fordham Foundation"/>
        <s v="William E. Simon Foundation"/>
        <s v="William H. Donner Foundation"/>
        <s v="Windway Foundation"/>
        <s v="DonorsTrust"/>
        <m/>
        <s v="Claude R. Lambe Charitable Foundation" u="1"/>
      </sharedItems>
    </cacheField>
    <cacheField name="recipient_name" numFmtId="0">
      <sharedItems containsBlank="1"/>
    </cacheField>
    <cacheField name="contribution" numFmtId="164">
      <sharedItems containsString="0" containsBlank="1" containsNumber="1" containsInteger="1" minValue="0" maxValue="234000"/>
    </cacheField>
    <cacheField name="year" numFmtId="0">
      <sharedItems containsString="0" containsBlank="1" containsNumber="1" containsInteger="1" minValue="1995" maxValue="2018" count="25">
        <n v="2012"/>
        <n v="2015"/>
        <n v="1998"/>
        <n v="1999"/>
        <n v="2000"/>
        <n v="2001"/>
        <n v="2002"/>
        <n v="2003"/>
        <n v="2004"/>
        <n v="2005"/>
        <n v="2007"/>
        <n v="2008"/>
        <n v="2009"/>
        <n v="2010"/>
        <n v="2011"/>
        <n v="2013"/>
        <n v="2014"/>
        <n v="2016"/>
        <n v="2006"/>
        <n v="2017"/>
        <n v="1995"/>
        <n v="1997"/>
        <n v="1996"/>
        <n v="2018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0">
  <r>
    <x v="0"/>
    <s v="Adolph Coors Foundation_The Independent Institute201250000"/>
    <x v="0"/>
    <s v="The Independent Institute"/>
    <n v="50000"/>
    <x v="0"/>
  </r>
  <r>
    <x v="0"/>
    <s v="Adolph Coors Foundation_The Independent Institute201550000"/>
    <x v="0"/>
    <s v="The Independent Institute"/>
    <n v="50000"/>
    <x v="1"/>
  </r>
  <r>
    <x v="1"/>
    <s v="Armstrong Foundation_The Independent Institute19985000"/>
    <x v="1"/>
    <s v="The Independent Institute"/>
    <n v="5000"/>
    <x v="2"/>
  </r>
  <r>
    <x v="1"/>
    <s v="Armstrong Foundation_The Independent Institute199910000"/>
    <x v="1"/>
    <s v="The Independent Institute"/>
    <n v="10000"/>
    <x v="3"/>
  </r>
  <r>
    <x v="1"/>
    <s v="Armstrong Foundation_The Independent Institute20005000"/>
    <x v="1"/>
    <s v="The Independent Institute"/>
    <n v="5000"/>
    <x v="4"/>
  </r>
  <r>
    <x v="1"/>
    <s v="Armstrong Foundation_The Independent Institute20015000"/>
    <x v="1"/>
    <s v="The Independent Institute"/>
    <n v="5000"/>
    <x v="5"/>
  </r>
  <r>
    <x v="1"/>
    <s v="Armstrong Foundation_The Independent Institute20025000"/>
    <x v="1"/>
    <s v="The Independent Institute"/>
    <n v="5000"/>
    <x v="6"/>
  </r>
  <r>
    <x v="1"/>
    <s v="Armstrong Foundation_The Independent Institute20035000"/>
    <x v="1"/>
    <s v="The Independent Institute"/>
    <n v="5000"/>
    <x v="7"/>
  </r>
  <r>
    <x v="1"/>
    <s v="Armstrong Foundation_The Independent Institute20045000"/>
    <x v="1"/>
    <s v="The Independent Institute"/>
    <n v="5000"/>
    <x v="8"/>
  </r>
  <r>
    <x v="1"/>
    <s v="Armstrong Foundation_The Independent Institute20055000"/>
    <x v="1"/>
    <s v="The Independent Institute"/>
    <n v="5000"/>
    <x v="9"/>
  </r>
  <r>
    <x v="1"/>
    <s v="Armstrong Foundation_The Independent Institute20075000"/>
    <x v="1"/>
    <s v="The Independent Institute"/>
    <n v="5000"/>
    <x v="10"/>
  </r>
  <r>
    <x v="1"/>
    <s v="Armstrong Foundation_The Independent Institute20085000"/>
    <x v="1"/>
    <s v="The Independent Institute"/>
    <n v="5000"/>
    <x v="11"/>
  </r>
  <r>
    <x v="1"/>
    <s v="Armstrong Foundation_The Independent Institute200910000"/>
    <x v="1"/>
    <s v="The Independent Institute"/>
    <n v="10000"/>
    <x v="12"/>
  </r>
  <r>
    <x v="1"/>
    <s v="Armstrong Foundation_The Independent Institute20102500"/>
    <x v="1"/>
    <s v="The Independent Institute"/>
    <n v="2500"/>
    <x v="13"/>
  </r>
  <r>
    <x v="1"/>
    <s v="Armstrong Foundation_The Independent Institute20112500"/>
    <x v="1"/>
    <s v="The Independent Institute"/>
    <n v="2500"/>
    <x v="14"/>
  </r>
  <r>
    <x v="1"/>
    <s v="Armstrong Foundation_The Independent Institute201232500"/>
    <x v="1"/>
    <s v="The Independent Institute"/>
    <n v="32500"/>
    <x v="0"/>
  </r>
  <r>
    <x v="0"/>
    <s v="Armstrong Foundation_The Independent Institute20135000"/>
    <x v="1"/>
    <s v="The Independent Institute"/>
    <n v="5000"/>
    <x v="15"/>
  </r>
  <r>
    <x v="0"/>
    <s v="Armstrong Foundation_The Independent Institute201425000"/>
    <x v="1"/>
    <s v="The Independent Institute"/>
    <n v="25000"/>
    <x v="16"/>
  </r>
  <r>
    <x v="0"/>
    <s v="Armstrong Foundation_The Independent Institute201540000"/>
    <x v="1"/>
    <s v="The Independent Institute"/>
    <n v="40000"/>
    <x v="1"/>
  </r>
  <r>
    <x v="0"/>
    <s v="Armstrong Foundation_The Independent Institute201640000"/>
    <x v="1"/>
    <s v="The Independent Institute"/>
    <n v="40000"/>
    <x v="17"/>
  </r>
  <r>
    <x v="1"/>
    <s v="Arthur N. Rupe Foundation_The Independent Institute20061000"/>
    <x v="2"/>
    <s v="The Independent Institute"/>
    <n v="1000"/>
    <x v="18"/>
  </r>
  <r>
    <x v="1"/>
    <s v="Arthur N. Rupe Foundation_The Independent Institute20071000"/>
    <x v="2"/>
    <s v="The Independent Institute"/>
    <n v="1000"/>
    <x v="10"/>
  </r>
  <r>
    <x v="1"/>
    <s v="Arthur N. Rupe Foundation_The Independent Institute20081000"/>
    <x v="2"/>
    <s v="The Independent Institute"/>
    <n v="1000"/>
    <x v="11"/>
  </r>
  <r>
    <x v="1"/>
    <s v="Arthur N. Rupe Foundation_The Independent Institute20091000"/>
    <x v="2"/>
    <s v="The Independent Institute"/>
    <n v="1000"/>
    <x v="12"/>
  </r>
  <r>
    <x v="1"/>
    <s v="Atlas Economic Research Foundation_The Independent Institute20085500"/>
    <x v="3"/>
    <s v="The Independent Institute"/>
    <n v="5500"/>
    <x v="11"/>
  </r>
  <r>
    <x v="1"/>
    <s v="Atlas Economic Research Foundation_The Independent Institute201213925"/>
    <x v="3"/>
    <s v="The Independent Institute"/>
    <n v="13925"/>
    <x v="0"/>
  </r>
  <r>
    <x v="0"/>
    <s v="Atlas Economic Research Foundation_The Independent Institute201610000"/>
    <x v="3"/>
    <s v="The Independent Institute"/>
    <n v="10000"/>
    <x v="17"/>
  </r>
  <r>
    <x v="2"/>
    <s v="Castle Rock Foundation_The Independent Institute200225000"/>
    <x v="4"/>
    <s v="The Independent Institute"/>
    <n v="25000"/>
    <x v="6"/>
  </r>
  <r>
    <x v="2"/>
    <s v="Castle Rock Foundation_The Independent Institute200550000"/>
    <x v="4"/>
    <s v="The Independent Institute"/>
    <n v="50000"/>
    <x v="9"/>
  </r>
  <r>
    <x v="2"/>
    <s v="Castle Rock Foundation_The Independent Institute200750000"/>
    <x v="4"/>
    <s v="The Independent Institute"/>
    <n v="50000"/>
    <x v="10"/>
  </r>
  <r>
    <x v="1"/>
    <s v="Cato Institute_The Independent Institute200660000"/>
    <x v="5"/>
    <s v="The Independent Institute"/>
    <n v="60000"/>
    <x v="18"/>
  </r>
  <r>
    <x v="0"/>
    <s v="Charles and Ann Johnson Foundation_The Independent Institute2004500"/>
    <x v="6"/>
    <s v="The Independent Institute"/>
    <n v="500"/>
    <x v="8"/>
  </r>
  <r>
    <x v="0"/>
    <s v="Charles and Ann Johnson Foundation_The Independent Institute20081000"/>
    <x v="6"/>
    <s v="The Independent Institute"/>
    <n v="1000"/>
    <x v="11"/>
  </r>
  <r>
    <x v="0"/>
    <s v="Charles and Ann Johnson Foundation_The Independent Institute20091000"/>
    <x v="6"/>
    <s v="The Independent Institute"/>
    <n v="1000"/>
    <x v="12"/>
  </r>
  <r>
    <x v="0"/>
    <s v="Charles and Ann Johnson Foundation_The Independent Institute20101000"/>
    <x v="6"/>
    <s v="The Independent Institute"/>
    <n v="1000"/>
    <x v="13"/>
  </r>
  <r>
    <x v="0"/>
    <s v="Charles and Ann Johnson Foundation_The Independent Institute20111000"/>
    <x v="6"/>
    <s v="The Independent Institute"/>
    <n v="1000"/>
    <x v="14"/>
  </r>
  <r>
    <x v="0"/>
    <s v="Charles and Ann Johnson Foundation_The Independent Institute20125000"/>
    <x v="6"/>
    <s v="The Independent Institute"/>
    <n v="5000"/>
    <x v="0"/>
  </r>
  <r>
    <x v="0"/>
    <s v="Charles and Ann Johnson Foundation_The Independent Institute20135000"/>
    <x v="6"/>
    <s v="The Independent Institute"/>
    <n v="5000"/>
    <x v="15"/>
  </r>
  <r>
    <x v="0"/>
    <s v="Charles D and Frances K Field Fund_The Independent Institute200325000"/>
    <x v="7"/>
    <s v="The Independent Institute"/>
    <n v="25000"/>
    <x v="7"/>
  </r>
  <r>
    <x v="0"/>
    <s v="Charles D and Frances K Field Fund_The Independent Institute200510000"/>
    <x v="7"/>
    <s v="The Independent Institute"/>
    <n v="10000"/>
    <x v="9"/>
  </r>
  <r>
    <x v="0"/>
    <s v="Charles D and Frances K Field Fund_The Independent Institute200610000"/>
    <x v="7"/>
    <s v="The Independent Institute"/>
    <n v="10000"/>
    <x v="18"/>
  </r>
  <r>
    <x v="0"/>
    <s v="Charles D and Frances K Field Fund_The Independent Institute200810000"/>
    <x v="7"/>
    <s v="The Independent Institute"/>
    <n v="10000"/>
    <x v="11"/>
  </r>
  <r>
    <x v="0"/>
    <s v="Charles D and Frances K Field Fund_The Independent Institute200910000"/>
    <x v="7"/>
    <s v="The Independent Institute"/>
    <n v="10000"/>
    <x v="12"/>
  </r>
  <r>
    <x v="0"/>
    <s v="Charles D and Frances K Field Fund_The Independent Institute200910000"/>
    <x v="7"/>
    <s v="The Independent Institute"/>
    <n v="10000"/>
    <x v="12"/>
  </r>
  <r>
    <x v="0"/>
    <s v="Charles D and Frances K Field Fund_The Independent Institute201035000"/>
    <x v="7"/>
    <s v="The Independent Institute"/>
    <n v="35000"/>
    <x v="13"/>
  </r>
  <r>
    <x v="0"/>
    <s v="Charles D and Frances K Field Fund_The Independent Institute201145000"/>
    <x v="7"/>
    <s v="The Independent Institute"/>
    <n v="45000"/>
    <x v="14"/>
  </r>
  <r>
    <x v="0"/>
    <s v="Charles D and Frances K Field Fund_The Independent Institute2012100000"/>
    <x v="7"/>
    <s v="The Independent Institute"/>
    <n v="100000"/>
    <x v="0"/>
  </r>
  <r>
    <x v="0"/>
    <s v="Charles D and Frances K Field Fund_The Independent Institute2013100000"/>
    <x v="7"/>
    <s v="The Independent Institute"/>
    <n v="100000"/>
    <x v="15"/>
  </r>
  <r>
    <x v="0"/>
    <s v="Charles D and Frances K Field Fund_The Independent Institute2014100000"/>
    <x v="7"/>
    <s v="The Independent Institute"/>
    <n v="100000"/>
    <x v="16"/>
  </r>
  <r>
    <x v="0"/>
    <s v="Charles D and Frances K Field Fund_The Independent Institute2015100000"/>
    <x v="7"/>
    <s v="The Independent Institute"/>
    <n v="100000"/>
    <x v="1"/>
  </r>
  <r>
    <x v="0"/>
    <s v="Charles D and Frances K Field Fund_The Independent Institute2016100000"/>
    <x v="7"/>
    <s v="The Independent Institute"/>
    <n v="100000"/>
    <x v="17"/>
  </r>
  <r>
    <x v="0"/>
    <s v="Charles G Koch Charitable Foundation_The Independent Institute201625000"/>
    <x v="8"/>
    <s v="The Independent Institute"/>
    <n v="25000"/>
    <x v="17"/>
  </r>
  <r>
    <x v="0"/>
    <s v="Charles Koch Institute_The Independent Institute201610000"/>
    <x v="9"/>
    <s v="The Independent Institute"/>
    <n v="10000"/>
    <x v="17"/>
  </r>
  <r>
    <x v="0"/>
    <s v="Charles Koch Institute_The Independent Institute201715000"/>
    <x v="9"/>
    <s v="The Independent Institute"/>
    <n v="15000"/>
    <x v="19"/>
  </r>
  <r>
    <x v="1"/>
    <s v="Charlotte and Walter Kohler Charitable Trust_The Independent Institute200025000"/>
    <x v="10"/>
    <s v="The Independent Institute"/>
    <n v="25000"/>
    <x v="4"/>
  </r>
  <r>
    <x v="1"/>
    <s v="Chase Foundation of Virginia_The Independent Institute20045000"/>
    <x v="11"/>
    <s v="The Independent Institute"/>
    <n v="5000"/>
    <x v="8"/>
  </r>
  <r>
    <x v="1"/>
    <s v="Chase Foundation of Virginia_The Independent Institute20055000"/>
    <x v="11"/>
    <s v="The Independent Institute"/>
    <n v="5000"/>
    <x v="9"/>
  </r>
  <r>
    <x v="1"/>
    <s v="Chase Foundation of Virginia_The Independent Institute20065000"/>
    <x v="11"/>
    <s v="The Independent Institute"/>
    <n v="5000"/>
    <x v="18"/>
  </r>
  <r>
    <x v="1"/>
    <s v="Chase Foundation of Virginia_The Independent Institute20078000"/>
    <x v="11"/>
    <s v="The Independent Institute"/>
    <n v="8000"/>
    <x v="10"/>
  </r>
  <r>
    <x v="1"/>
    <s v="Chase Foundation of Virginia_The Independent Institute20088000"/>
    <x v="11"/>
    <s v="The Independent Institute"/>
    <n v="8000"/>
    <x v="11"/>
  </r>
  <r>
    <x v="1"/>
    <s v="Chase Foundation of Virginia_The Independent Institute20098000"/>
    <x v="11"/>
    <s v="The Independent Institute"/>
    <n v="8000"/>
    <x v="12"/>
  </r>
  <r>
    <x v="1"/>
    <s v="Chase Foundation of Virginia_The Independent Institute20108000"/>
    <x v="11"/>
    <s v="The Independent Institute"/>
    <n v="8000"/>
    <x v="13"/>
  </r>
  <r>
    <x v="1"/>
    <s v="Chase Foundation of Virginia_The Independent Institute20118000"/>
    <x v="11"/>
    <s v="The Independent Institute"/>
    <n v="8000"/>
    <x v="14"/>
  </r>
  <r>
    <x v="1"/>
    <s v="Chase Foundation of Virginia_The Independent Institute20128000"/>
    <x v="11"/>
    <s v="The Independent Institute"/>
    <n v="8000"/>
    <x v="0"/>
  </r>
  <r>
    <x v="0"/>
    <s v="Chase Foundation of Virginia_The Independent Institute20138000"/>
    <x v="11"/>
    <s v="The Independent Institute"/>
    <n v="8000"/>
    <x v="15"/>
  </r>
  <r>
    <x v="0"/>
    <s v="Chase Foundation of Virginia_The Independent Institute20165000"/>
    <x v="11"/>
    <s v="The Independent Institute"/>
    <n v="5000"/>
    <x v="17"/>
  </r>
  <r>
    <x v="1"/>
    <s v="David H. Koch Charitable Foundation_The Independent Institute199510000"/>
    <x v="12"/>
    <s v="The Independent Institute"/>
    <n v="10000"/>
    <x v="20"/>
  </r>
  <r>
    <x v="1"/>
    <s v="David H. Koch Charitable Foundation_The Independent Institute199750000"/>
    <x v="12"/>
    <s v="The Independent Institute"/>
    <n v="50000"/>
    <x v="21"/>
  </r>
  <r>
    <x v="1"/>
    <s v="David H. Koch Charitable Foundation_The Independent Institute199950000"/>
    <x v="12"/>
    <s v="The Independent Institute"/>
    <n v="50000"/>
    <x v="3"/>
  </r>
  <r>
    <x v="1"/>
    <s v="David H. Koch Charitable Foundation_The Independent Institute200150000"/>
    <x v="12"/>
    <s v="The Independent Institute"/>
    <n v="50000"/>
    <x v="5"/>
  </r>
  <r>
    <x v="0"/>
    <s v="Dodge Jones Foundation_The Independent Institute20011000"/>
    <x v="13"/>
    <s v="The Independent Institute"/>
    <n v="1000"/>
    <x v="5"/>
  </r>
  <r>
    <x v="0"/>
    <s v="Dodge Jones Foundation_The Independent Institute20021000"/>
    <x v="13"/>
    <s v="The Independent Institute"/>
    <n v="1000"/>
    <x v="6"/>
  </r>
  <r>
    <x v="0"/>
    <s v="Dodge Jones Foundation_The Independent Institute20031000"/>
    <x v="13"/>
    <s v="The Independent Institute"/>
    <n v="1000"/>
    <x v="7"/>
  </r>
  <r>
    <x v="0"/>
    <s v="Dodge Jones Foundation_The Independent Institute20041000"/>
    <x v="13"/>
    <s v="The Independent Institute"/>
    <n v="1000"/>
    <x v="8"/>
  </r>
  <r>
    <x v="0"/>
    <s v="Dodge Jones Foundation_The Independent Institute20061000"/>
    <x v="13"/>
    <s v="The Independent Institute"/>
    <n v="1000"/>
    <x v="18"/>
  </r>
  <r>
    <x v="0"/>
    <s v="Dodge Jones Foundation_The Independent Institute20071000"/>
    <x v="13"/>
    <s v="The Independent Institute"/>
    <n v="1000"/>
    <x v="10"/>
  </r>
  <r>
    <x v="0"/>
    <s v="Dodge Jones Foundation_The Independent Institute20082000"/>
    <x v="13"/>
    <s v="The Independent Institute"/>
    <n v="2000"/>
    <x v="11"/>
  </r>
  <r>
    <x v="0"/>
    <s v="Dodge Jones Foundation_The Independent Institute20093000"/>
    <x v="13"/>
    <s v="The Independent Institute"/>
    <n v="3000"/>
    <x v="12"/>
  </r>
  <r>
    <x v="0"/>
    <s v="Dodge Jones Foundation_The Independent Institute20102500"/>
    <x v="13"/>
    <s v="The Independent Institute"/>
    <n v="2500"/>
    <x v="13"/>
  </r>
  <r>
    <x v="0"/>
    <s v="Dodge Jones Foundation_The Independent Institute20111500"/>
    <x v="13"/>
    <s v="The Independent Institute"/>
    <n v="1500"/>
    <x v="14"/>
  </r>
  <r>
    <x v="0"/>
    <s v="Dodge Jones Foundation_The Independent Institute20123000"/>
    <x v="13"/>
    <s v="The Independent Institute"/>
    <n v="3000"/>
    <x v="0"/>
  </r>
  <r>
    <x v="0"/>
    <s v="Dodge Jones Foundation_The Independent Institute20133000"/>
    <x v="13"/>
    <s v="The Independent Institute"/>
    <n v="3000"/>
    <x v="15"/>
  </r>
  <r>
    <x v="0"/>
    <s v="Dodge Jones Foundation_The Independent Institute20141500"/>
    <x v="13"/>
    <s v="The Independent Institute"/>
    <n v="1500"/>
    <x v="16"/>
  </r>
  <r>
    <x v="1"/>
    <s v="Dunn's Foundation for the Advancement of Right Thinking_The Independent Institute20081000"/>
    <x v="14"/>
    <s v="The Independent Institute"/>
    <n v="1000"/>
    <x v="11"/>
  </r>
  <r>
    <x v="1"/>
    <s v="Dunn's Foundation for the Advancement of Right Thinking_The Independent Institute201220000"/>
    <x v="14"/>
    <s v="The Independent Institute"/>
    <n v="20000"/>
    <x v="0"/>
  </r>
  <r>
    <x v="1"/>
    <s v="Dunn's Foundation for the Advancement of Right Thinking_The Independent Institute201225000"/>
    <x v="14"/>
    <s v="The Independent Institute"/>
    <n v="25000"/>
    <x v="0"/>
  </r>
  <r>
    <x v="1"/>
    <s v="Dunn's Foundation for the Advancement of Right Thinking_The Independent Institute201310000"/>
    <x v="14"/>
    <s v="The Independent Institute"/>
    <n v="10000"/>
    <x v="15"/>
  </r>
  <r>
    <x v="1"/>
    <s v="Dunn's Foundation for the Advancement of Right Thinking_The Independent Institute20135000"/>
    <x v="14"/>
    <s v="The Independent Institute"/>
    <n v="5000"/>
    <x v="15"/>
  </r>
  <r>
    <x v="0"/>
    <s v="Dunn's Foundation for the Advancement of Right Thinking_The Independent Institute201610000"/>
    <x v="14"/>
    <s v="The Independent Institute"/>
    <n v="10000"/>
    <x v="17"/>
  </r>
  <r>
    <x v="1"/>
    <s v="Earhart Foundation_The Independent Institute199810000"/>
    <x v="15"/>
    <s v="The Independent Institute"/>
    <n v="10000"/>
    <x v="2"/>
  </r>
  <r>
    <x v="1"/>
    <s v="Earhart Foundation_The Independent Institute19992095"/>
    <x v="15"/>
    <s v="The Independent Institute"/>
    <n v="2095"/>
    <x v="3"/>
  </r>
  <r>
    <x v="1"/>
    <s v="Earhart Foundation_The Independent Institute200010000"/>
    <x v="15"/>
    <s v="The Independent Institute"/>
    <n v="10000"/>
    <x v="4"/>
  </r>
  <r>
    <x v="1"/>
    <s v="Earhart Foundation_The Independent Institute200112000"/>
    <x v="15"/>
    <s v="The Independent Institute"/>
    <n v="12000"/>
    <x v="5"/>
  </r>
  <r>
    <x v="1"/>
    <s v="Earhart Foundation_The Independent Institute200112000"/>
    <x v="15"/>
    <s v="The Independent Institute"/>
    <n v="12000"/>
    <x v="5"/>
  </r>
  <r>
    <x v="1"/>
    <s v="Earhart Foundation_The Independent Institute200312000"/>
    <x v="15"/>
    <s v="The Independent Institute"/>
    <n v="12000"/>
    <x v="7"/>
  </r>
  <r>
    <x v="1"/>
    <s v="Earhart Foundation_The Independent Institute200415000"/>
    <x v="15"/>
    <s v="The Independent Institute"/>
    <n v="15000"/>
    <x v="8"/>
  </r>
  <r>
    <x v="1"/>
    <s v="Earhart Foundation_The Independent Institute200535000"/>
    <x v="15"/>
    <s v="The Independent Institute"/>
    <n v="35000"/>
    <x v="9"/>
  </r>
  <r>
    <x v="1"/>
    <s v="Earhart Foundation_The Independent Institute200615000"/>
    <x v="15"/>
    <s v="The Independent Institute"/>
    <n v="15000"/>
    <x v="18"/>
  </r>
  <r>
    <x v="1"/>
    <s v="Ed Uihlein Family Foundation_The Independent Institute20135000"/>
    <x v="16"/>
    <s v="The Independent Institute"/>
    <n v="5000"/>
    <x v="15"/>
  </r>
  <r>
    <x v="1"/>
    <s v="Ed Uihlein Family Foundation_The Independent Institute20145000"/>
    <x v="16"/>
    <s v="The Independent Institute"/>
    <n v="5000"/>
    <x v="16"/>
  </r>
  <r>
    <x v="0"/>
    <s v="Ed Uihlein Family Foundation_The Independent Institute20165000"/>
    <x v="16"/>
    <s v="The Independent Institute"/>
    <n v="5000"/>
    <x v="17"/>
  </r>
  <r>
    <x v="0"/>
    <s v="Edward L &amp; Addie M Soule Foundation_The Independent Institute2003500"/>
    <x v="17"/>
    <s v="The Independent Institute"/>
    <n v="500"/>
    <x v="7"/>
  </r>
  <r>
    <x v="0"/>
    <s v="Edward L &amp; Addie M Soule Foundation_The Independent Institute2004500"/>
    <x v="17"/>
    <s v="The Independent Institute"/>
    <n v="500"/>
    <x v="8"/>
  </r>
  <r>
    <x v="0"/>
    <s v="Edward L &amp; Addie M Soule Foundation_The Independent Institute2006500"/>
    <x v="17"/>
    <s v="The Independent Institute"/>
    <n v="500"/>
    <x v="18"/>
  </r>
  <r>
    <x v="3"/>
    <s v="Exxon Mobil_The Independent Institute199810000"/>
    <x v="18"/>
    <s v="The Independent Institute"/>
    <n v="10000"/>
    <x v="2"/>
  </r>
  <r>
    <x v="1"/>
    <s v="Exxon Mobil_The Independent Institute20015000"/>
    <x v="18"/>
    <s v="The Independent Institute"/>
    <n v="5000"/>
    <x v="5"/>
  </r>
  <r>
    <x v="1"/>
    <s v="Exxon Mobil_The Independent Institute200210000"/>
    <x v="18"/>
    <s v="The Independent Institute"/>
    <n v="10000"/>
    <x v="6"/>
  </r>
  <r>
    <x v="1"/>
    <s v="Exxon Mobil_The Independent Institute200310000"/>
    <x v="18"/>
    <s v="The Independent Institute"/>
    <n v="10000"/>
    <x v="7"/>
  </r>
  <r>
    <x v="1"/>
    <s v="Exxon Mobil_The Independent Institute200530000"/>
    <x v="18"/>
    <s v="The Independent Institute"/>
    <n v="30000"/>
    <x v="9"/>
  </r>
  <r>
    <x v="1"/>
    <s v="Exxon Mobil_The Independent Institute200715000"/>
    <x v="18"/>
    <s v="The Independent Institute"/>
    <n v="15000"/>
    <x v="10"/>
  </r>
  <r>
    <x v="1"/>
    <s v="Jaquelin Hume Foundation_The Independent Institute200673309"/>
    <x v="19"/>
    <s v="The Independent Institute"/>
    <n v="73309"/>
    <x v="18"/>
  </r>
  <r>
    <x v="1"/>
    <s v="Jaquelin Hume Foundation_The Independent Institute200750000"/>
    <x v="19"/>
    <s v="The Independent Institute"/>
    <n v="50000"/>
    <x v="10"/>
  </r>
  <r>
    <x v="1"/>
    <s v="Jaquelin Hume Foundation_The Independent Institute200950000"/>
    <x v="19"/>
    <s v="The Independent Institute"/>
    <n v="50000"/>
    <x v="12"/>
  </r>
  <r>
    <x v="1"/>
    <s v="JM Foundation_The Independent Institute201125000"/>
    <x v="20"/>
    <s v="The Independent Institute"/>
    <n v="25000"/>
    <x v="14"/>
  </r>
  <r>
    <x v="0"/>
    <s v="JM Foundation_The Independent Institute201335000"/>
    <x v="20"/>
    <s v="The Independent Institute"/>
    <n v="35000"/>
    <x v="15"/>
  </r>
  <r>
    <x v="1"/>
    <s v="John M. Olin Foundation_The Independent Institute199640000"/>
    <x v="21"/>
    <s v="The Independent Institute"/>
    <n v="40000"/>
    <x v="22"/>
  </r>
  <r>
    <x v="1"/>
    <s v="John M. Olin Foundation_The Independent Institute199825000"/>
    <x v="21"/>
    <s v="The Independent Institute"/>
    <n v="25000"/>
    <x v="2"/>
  </r>
  <r>
    <x v="0"/>
    <s v="John P and Kathryn G Evans Foundation_The Independent Institute2007500"/>
    <x v="22"/>
    <s v="The Independent Institute"/>
    <n v="500"/>
    <x v="10"/>
  </r>
  <r>
    <x v="0"/>
    <s v="John P and Kathryn G Evans Foundation_The Independent Institute2008500"/>
    <x v="22"/>
    <s v="The Independent Institute"/>
    <n v="500"/>
    <x v="11"/>
  </r>
  <r>
    <x v="0"/>
    <s v="John P and Kathryn G Evans Foundation_The Independent Institute20092500"/>
    <x v="22"/>
    <s v="The Independent Institute"/>
    <n v="2500"/>
    <x v="12"/>
  </r>
  <r>
    <x v="0"/>
    <s v="John P and Kathryn G Evans Foundation_The Independent Institute20102500"/>
    <x v="22"/>
    <s v="The Independent Institute"/>
    <n v="2500"/>
    <x v="13"/>
  </r>
  <r>
    <x v="0"/>
    <s v="John P and Kathryn G Evans Foundation_The Independent Institute20112500"/>
    <x v="22"/>
    <s v="The Independent Institute"/>
    <n v="2500"/>
    <x v="14"/>
  </r>
  <r>
    <x v="0"/>
    <s v="John P and Kathryn G Evans Foundation_The Independent Institute20122500"/>
    <x v="22"/>
    <s v="The Independent Institute"/>
    <n v="2500"/>
    <x v="0"/>
  </r>
  <r>
    <x v="0"/>
    <s v="John P and Kathryn G Evans Foundation_The Independent Institute20132500"/>
    <x v="22"/>
    <s v="The Independent Institute"/>
    <n v="2500"/>
    <x v="15"/>
  </r>
  <r>
    <x v="0"/>
    <s v="John P and Kathryn G Evans Foundation_The Independent Institute20142500"/>
    <x v="22"/>
    <s v="The Independent Institute"/>
    <n v="2500"/>
    <x v="16"/>
  </r>
  <r>
    <x v="0"/>
    <s v="John P and Kathryn G Evans Foundation_The Independent Institute20162500"/>
    <x v="22"/>
    <s v="The Independent Institute"/>
    <n v="2500"/>
    <x v="17"/>
  </r>
  <r>
    <x v="0"/>
    <s v="John P and Kathryn G Evans Foundation_The Independent Institute20172500"/>
    <x v="22"/>
    <s v="The Independent Institute"/>
    <n v="2500"/>
    <x v="19"/>
  </r>
  <r>
    <x v="2"/>
    <s v="John Templeton Foundation_The Independent Institute19995000"/>
    <x v="23"/>
    <s v="The Independent Institute"/>
    <n v="5000"/>
    <x v="3"/>
  </r>
  <r>
    <x v="2"/>
    <s v="John Templeton Foundation_The Independent Institute20005000"/>
    <x v="23"/>
    <s v="The Independent Institute"/>
    <n v="5000"/>
    <x v="4"/>
  </r>
  <r>
    <x v="2"/>
    <s v="John Templeton Foundation_The Independent Institute20015000"/>
    <x v="23"/>
    <s v="The Independent Institute"/>
    <n v="5000"/>
    <x v="5"/>
  </r>
  <r>
    <x v="2"/>
    <s v="John Templeton Foundation_The Independent Institute20025000"/>
    <x v="23"/>
    <s v="The Independent Institute"/>
    <n v="5000"/>
    <x v="6"/>
  </r>
  <r>
    <x v="2"/>
    <s v="John Templeton Foundation_The Independent Institute20035000"/>
    <x v="23"/>
    <s v="The Independent Institute"/>
    <n v="5000"/>
    <x v="7"/>
  </r>
  <r>
    <x v="2"/>
    <s v="John Templeton Foundation_The Independent Institute200360000"/>
    <x v="23"/>
    <s v="The Independent Institute"/>
    <n v="60000"/>
    <x v="7"/>
  </r>
  <r>
    <x v="2"/>
    <s v="John Templeton Foundation_The Independent Institute200510000"/>
    <x v="23"/>
    <s v="The Independent Institute"/>
    <n v="10000"/>
    <x v="9"/>
  </r>
  <r>
    <x v="2"/>
    <s v="John Templeton Foundation_The Independent Institute2005234000"/>
    <x v="23"/>
    <s v="The Independent Institute"/>
    <n v="234000"/>
    <x v="9"/>
  </r>
  <r>
    <x v="2"/>
    <s v="John Templeton Foundation_The Independent Institute200556500"/>
    <x v="23"/>
    <s v="The Independent Institute"/>
    <n v="56500"/>
    <x v="9"/>
  </r>
  <r>
    <x v="2"/>
    <s v="John Templeton Foundation_The Independent Institute20060"/>
    <x v="23"/>
    <s v="The Independent Institute"/>
    <n v="0"/>
    <x v="18"/>
  </r>
  <r>
    <x v="1"/>
    <s v="John Templeton Foundation_The Independent Institute200610000"/>
    <x v="23"/>
    <s v="The Independent Institute"/>
    <n v="10000"/>
    <x v="18"/>
  </r>
  <r>
    <x v="1"/>
    <s v="John Templeton Foundation_The Independent Institute2006216000"/>
    <x v="23"/>
    <s v="The Independent Institute"/>
    <n v="216000"/>
    <x v="18"/>
  </r>
  <r>
    <x v="1"/>
    <s v="John Templeton Foundation_The Independent Institute200710000"/>
    <x v="23"/>
    <s v="The Independent Institute"/>
    <n v="10000"/>
    <x v="10"/>
  </r>
  <r>
    <x v="1"/>
    <s v="John Templeton Foundation_The Independent Institute200750000"/>
    <x v="23"/>
    <s v="The Independent Institute"/>
    <n v="50000"/>
    <x v="10"/>
  </r>
  <r>
    <x v="1"/>
    <s v="John Templeton Foundation_The Independent Institute200755680"/>
    <x v="23"/>
    <s v="The Independent Institute"/>
    <n v="55680"/>
    <x v="10"/>
  </r>
  <r>
    <x v="1"/>
    <s v="John Templeton Foundation_The Independent Institute200976180"/>
    <x v="23"/>
    <s v="The Independent Institute"/>
    <n v="76180"/>
    <x v="12"/>
  </r>
  <r>
    <x v="1"/>
    <s v="John Templeton Foundation_The Independent Institute20115000"/>
    <x v="23"/>
    <s v="The Independent Institute"/>
    <n v="5000"/>
    <x v="14"/>
  </r>
  <r>
    <x v="0"/>
    <s v="John William Pope Foundation_The Independent Institute201710000"/>
    <x v="24"/>
    <s v="The Independent Institute"/>
    <n v="10000"/>
    <x v="19"/>
  </r>
  <r>
    <x v="1"/>
    <s v="Joyce and Donald Rumsfeld Foundation_The Independent Institute20121000"/>
    <x v="25"/>
    <s v="The Independent Institute"/>
    <n v="1000"/>
    <x v="0"/>
  </r>
  <r>
    <x v="0"/>
    <s v="Joyce and Donald Rumsfeld Foundation_The Independent Institute20131000"/>
    <x v="25"/>
    <s v="The Independent Institute"/>
    <n v="1000"/>
    <x v="15"/>
  </r>
  <r>
    <x v="0"/>
    <s v="Joyce and Donald Rumsfeld Foundation_The Independent Institute20141000"/>
    <x v="25"/>
    <s v="The Independent Institute"/>
    <n v="1000"/>
    <x v="16"/>
  </r>
  <r>
    <x v="0"/>
    <s v="Kickapoo Springs Foundation_The Independent Institute20102500"/>
    <x v="26"/>
    <s v="The Independent Institute"/>
    <n v="2500"/>
    <x v="13"/>
  </r>
  <r>
    <x v="0"/>
    <s v="Kickapoo Springs Foundation_The Independent Institute20111500"/>
    <x v="26"/>
    <s v="The Independent Institute"/>
    <n v="1500"/>
    <x v="14"/>
  </r>
  <r>
    <x v="0"/>
    <s v="Kickapoo Springs Foundation_The Independent Institute20121500"/>
    <x v="26"/>
    <s v="The Independent Institute"/>
    <n v="1500"/>
    <x v="0"/>
  </r>
  <r>
    <x v="0"/>
    <s v="Kickapoo Springs Foundation_The Independent Institute20121500"/>
    <x v="26"/>
    <s v="The Independent Institute"/>
    <n v="1500"/>
    <x v="0"/>
  </r>
  <r>
    <x v="0"/>
    <s v="Kickapoo Springs Foundation_The Independent Institute20141500"/>
    <x v="26"/>
    <s v="The Independent Institute"/>
    <n v="1500"/>
    <x v="16"/>
  </r>
  <r>
    <x v="0"/>
    <s v="Kickapoo Springs Foundation_The Independent Institute20161500"/>
    <x v="26"/>
    <s v="The Independent Institute"/>
    <n v="1500"/>
    <x v="17"/>
  </r>
  <r>
    <x v="1"/>
    <s v="Lowndes Foundation_The Independent Institute20051000"/>
    <x v="27"/>
    <s v="The Independent Institute"/>
    <n v="1000"/>
    <x v="9"/>
  </r>
  <r>
    <x v="1"/>
    <s v="Lowndes Foundation_The Independent Institute20062500"/>
    <x v="27"/>
    <s v="The Independent Institute"/>
    <n v="2500"/>
    <x v="18"/>
  </r>
  <r>
    <x v="1"/>
    <s v="Lowndes Foundation_The Independent Institute20072500"/>
    <x v="27"/>
    <s v="The Independent Institute"/>
    <n v="2500"/>
    <x v="10"/>
  </r>
  <r>
    <x v="1"/>
    <s v="Lowndes Foundation_The Independent Institute20083000"/>
    <x v="27"/>
    <s v="The Independent Institute"/>
    <n v="3000"/>
    <x v="11"/>
  </r>
  <r>
    <x v="1"/>
    <s v="Lowndes Foundation_The Independent Institute20093000"/>
    <x v="27"/>
    <s v="The Independent Institute"/>
    <n v="3000"/>
    <x v="12"/>
  </r>
  <r>
    <x v="1"/>
    <s v="Lowndes Foundation_The Independent Institute201020000"/>
    <x v="27"/>
    <s v="The Independent Institute"/>
    <n v="20000"/>
    <x v="13"/>
  </r>
  <r>
    <x v="1"/>
    <s v="Lowndes Foundation_The Independent Institute201125000"/>
    <x v="27"/>
    <s v="The Independent Institute"/>
    <n v="25000"/>
    <x v="14"/>
  </r>
  <r>
    <x v="1"/>
    <s v="Lowndes Foundation_The Independent Institute201275200"/>
    <x v="27"/>
    <s v="The Independent Institute"/>
    <n v="75200"/>
    <x v="0"/>
  </r>
  <r>
    <x v="0"/>
    <s v="Lowndes Foundation_The Independent Institute201350100"/>
    <x v="27"/>
    <s v="The Independent Institute"/>
    <n v="50100"/>
    <x v="15"/>
  </r>
  <r>
    <x v="0"/>
    <s v="Lowndes Foundation_The Independent Institute201425000"/>
    <x v="27"/>
    <s v="The Independent Institute"/>
    <n v="25000"/>
    <x v="16"/>
  </r>
  <r>
    <x v="0"/>
    <s v="Lowndes Foundation_The Independent Institute2015105000"/>
    <x v="27"/>
    <s v="The Independent Institute"/>
    <n v="105000"/>
    <x v="1"/>
  </r>
  <r>
    <x v="1"/>
    <s v="National Christian Charitable Foundation_The Independent Institute20121195"/>
    <x v="28"/>
    <s v="The Independent Institute"/>
    <n v="1195"/>
    <x v="0"/>
  </r>
  <r>
    <x v="1"/>
    <s v="National Christian Charitable Foundation_The Independent Institute20133500"/>
    <x v="28"/>
    <s v="The Independent Institute"/>
    <n v="3500"/>
    <x v="15"/>
  </r>
  <r>
    <x v="1"/>
    <s v="National Christian Charitable Foundation_The Independent Institute2014500"/>
    <x v="28"/>
    <s v="The Independent Institute"/>
    <n v="500"/>
    <x v="16"/>
  </r>
  <r>
    <x v="0"/>
    <s v="National Christian Charitable Foundation_The Independent Institute2015500"/>
    <x v="28"/>
    <s v="The Independent Institute"/>
    <n v="500"/>
    <x v="1"/>
  </r>
  <r>
    <x v="1"/>
    <s v="Pierre F. and Enid Goodrich Foundation_The Independent Institute200625000"/>
    <x v="29"/>
    <s v="The Independent Institute"/>
    <n v="25000"/>
    <x v="18"/>
  </r>
  <r>
    <x v="1"/>
    <s v="Pierre F. and Enid Goodrich Foundation_The Independent Institute200720000"/>
    <x v="29"/>
    <s v="The Independent Institute"/>
    <n v="20000"/>
    <x v="10"/>
  </r>
  <r>
    <x v="1"/>
    <s v="Pierre F. and Enid Goodrich Foundation_The Independent Institute200820000"/>
    <x v="29"/>
    <s v="The Independent Institute"/>
    <n v="20000"/>
    <x v="11"/>
  </r>
  <r>
    <x v="1"/>
    <s v="Pierre F. and Enid Goodrich Foundation_The Independent Institute200920000"/>
    <x v="29"/>
    <s v="The Independent Institute"/>
    <n v="20000"/>
    <x v="12"/>
  </r>
  <r>
    <x v="1"/>
    <s v="Pierre F. and Enid Goodrich Foundation_The Independent Institute201015000"/>
    <x v="29"/>
    <s v="The Independent Institute"/>
    <n v="15000"/>
    <x v="13"/>
  </r>
  <r>
    <x v="1"/>
    <s v="Pierre F. and Enid Goodrich Foundation_The Independent Institute201115000"/>
    <x v="29"/>
    <s v="The Independent Institute"/>
    <n v="15000"/>
    <x v="14"/>
  </r>
  <r>
    <x v="1"/>
    <s v="Pierre F. and Enid Goodrich Foundation_The Independent Institute201215000"/>
    <x v="29"/>
    <s v="The Independent Institute"/>
    <n v="15000"/>
    <x v="0"/>
  </r>
  <r>
    <x v="1"/>
    <s v="Pierre F. and Enid Goodrich Foundation_The Independent Institute201315000"/>
    <x v="29"/>
    <s v="The Independent Institute"/>
    <n v="15000"/>
    <x v="15"/>
  </r>
  <r>
    <x v="0"/>
    <s v="Pierre F. and Enid Goodrich Foundation_The Independent Institute201415000"/>
    <x v="29"/>
    <s v="The Independent Institute"/>
    <n v="15000"/>
    <x v="16"/>
  </r>
  <r>
    <x v="0"/>
    <s v="Pierre F. and Enid Goodrich Foundation_The Independent Institute201520000"/>
    <x v="29"/>
    <s v="The Independent Institute"/>
    <n v="20000"/>
    <x v="1"/>
  </r>
  <r>
    <x v="0"/>
    <s v="Pierre F. and Enid Goodrich Foundation_The Independent Institute201620000"/>
    <x v="29"/>
    <s v="The Independent Institute"/>
    <n v="20000"/>
    <x v="17"/>
  </r>
  <r>
    <x v="0"/>
    <s v="Pierre F. and Enid Goodrich Foundation_The Independent Institute201720000"/>
    <x v="29"/>
    <s v="The Independent Institute"/>
    <n v="20000"/>
    <x v="19"/>
  </r>
  <r>
    <x v="0"/>
    <s v="Richard Seth Staley Educational Foundation_The Independent Institute2012200"/>
    <x v="30"/>
    <s v="The Independent Institute"/>
    <n v="200"/>
    <x v="0"/>
  </r>
  <r>
    <x v="0"/>
    <s v="Richard Seth Staley Educational Foundation_The Independent Institute201620000"/>
    <x v="30"/>
    <s v="The Independent Institute"/>
    <n v="20000"/>
    <x v="17"/>
  </r>
  <r>
    <x v="1"/>
    <s v="Robert P. Rotella Foundation_The Independent Institute20115000"/>
    <x v="31"/>
    <s v="The Independent Institute"/>
    <n v="5000"/>
    <x v="14"/>
  </r>
  <r>
    <x v="1"/>
    <s v="Robert P. Rotella Foundation_The Independent Institute20125000"/>
    <x v="31"/>
    <s v="The Independent Institute"/>
    <n v="5000"/>
    <x v="0"/>
  </r>
  <r>
    <x v="0"/>
    <s v="Robert P. Rotella Foundation_The Independent Institute20135000"/>
    <x v="31"/>
    <s v="The Independent Institute"/>
    <n v="5000"/>
    <x v="15"/>
  </r>
  <r>
    <x v="0"/>
    <s v="Robert P. Rotella Foundation_The Independent Institute20145000"/>
    <x v="31"/>
    <s v="The Independent Institute"/>
    <n v="5000"/>
    <x v="16"/>
  </r>
  <r>
    <x v="0"/>
    <s v="Schwab Charitable Fund_The Independent Institute2007100"/>
    <x v="32"/>
    <s v="The Independent Institute"/>
    <n v="100"/>
    <x v="10"/>
  </r>
  <r>
    <x v="0"/>
    <s v="Schwab Charitable Fund_The Independent Institute2007500"/>
    <x v="32"/>
    <s v="The Independent Institute"/>
    <n v="500"/>
    <x v="10"/>
  </r>
  <r>
    <x v="0"/>
    <s v="Schwab Charitable Fund_The Independent Institute2008500"/>
    <x v="32"/>
    <s v="The Independent Institute"/>
    <n v="500"/>
    <x v="11"/>
  </r>
  <r>
    <x v="0"/>
    <s v="Schwab Charitable Fund_The Independent Institute200911100"/>
    <x v="32"/>
    <s v="The Independent Institute"/>
    <n v="11100"/>
    <x v="12"/>
  </r>
  <r>
    <x v="0"/>
    <s v="Schwab Charitable Fund_The Independent Institute201111100"/>
    <x v="32"/>
    <s v="The Independent Institute"/>
    <n v="11100"/>
    <x v="14"/>
  </r>
  <r>
    <x v="0"/>
    <s v="Schwab Charitable Fund_The Independent Institute201214200"/>
    <x v="32"/>
    <s v="The Independent Institute"/>
    <n v="14200"/>
    <x v="0"/>
  </r>
  <r>
    <x v="0"/>
    <s v="Schwab Charitable Fund_The Independent Institute20139800"/>
    <x v="32"/>
    <s v="The Independent Institute"/>
    <n v="9800"/>
    <x v="15"/>
  </r>
  <r>
    <x v="0"/>
    <s v="Schwab Charitable Fund_The Independent Institute201433675"/>
    <x v="32"/>
    <s v="The Independent Institute"/>
    <n v="33675"/>
    <x v="16"/>
  </r>
  <r>
    <x v="1"/>
    <s v="Stiles-Nicholson Foundation_The Independent Institute20105000"/>
    <x v="33"/>
    <s v="The Independent Institute"/>
    <n v="5000"/>
    <x v="13"/>
  </r>
  <r>
    <x v="1"/>
    <s v="Stiles-Nicholson Foundation_The Independent Institute20115000"/>
    <x v="33"/>
    <s v="The Independent Institute"/>
    <n v="5000"/>
    <x v="14"/>
  </r>
  <r>
    <x v="1"/>
    <s v="Stiles-Nicholson Foundation_The Independent Institute20125000"/>
    <x v="33"/>
    <s v="The Independent Institute"/>
    <n v="5000"/>
    <x v="0"/>
  </r>
  <r>
    <x v="0"/>
    <s v="Stiles-Nicholson Foundation_The Independent Institute20145000"/>
    <x v="33"/>
    <s v="The Independent Institute"/>
    <n v="5000"/>
    <x v="16"/>
  </r>
  <r>
    <x v="0"/>
    <s v="Stiles-Nicholson Foundation_The Independent Institute201650000"/>
    <x v="33"/>
    <s v="The Independent Institute"/>
    <n v="50000"/>
    <x v="17"/>
  </r>
  <r>
    <x v="0"/>
    <s v="The Legett Foundation_The Independent Institute20102500"/>
    <x v="34"/>
    <s v="The Independent Institute"/>
    <n v="2500"/>
    <x v="13"/>
  </r>
  <r>
    <x v="0"/>
    <s v="The Legett Foundation_The Independent Institute20111500"/>
    <x v="34"/>
    <s v="The Independent Institute"/>
    <n v="1500"/>
    <x v="14"/>
  </r>
  <r>
    <x v="0"/>
    <s v="The Legett Foundation_The Independent Institute20121500"/>
    <x v="34"/>
    <s v="The Independent Institute"/>
    <n v="1500"/>
    <x v="0"/>
  </r>
  <r>
    <x v="0"/>
    <s v="The Legett Foundation_The Independent Institute20121500"/>
    <x v="34"/>
    <s v="The Independent Institute"/>
    <n v="1500"/>
    <x v="0"/>
  </r>
  <r>
    <x v="0"/>
    <s v="The Legett Foundation_The Independent Institute201411500"/>
    <x v="34"/>
    <s v="The Independent Institute"/>
    <n v="11500"/>
    <x v="16"/>
  </r>
  <r>
    <x v="0"/>
    <s v="The Legett Foundation_The Independent Institute20155000"/>
    <x v="34"/>
    <s v="The Independent Institute"/>
    <n v="5000"/>
    <x v="1"/>
  </r>
  <r>
    <x v="0"/>
    <s v="The Legett Foundation_The Independent Institute20161500"/>
    <x v="34"/>
    <s v="The Independent Institute"/>
    <n v="1500"/>
    <x v="17"/>
  </r>
  <r>
    <x v="0"/>
    <s v="The Legett Foundation_The Independent Institute20171500"/>
    <x v="34"/>
    <s v="The Independent Institute"/>
    <n v="1500"/>
    <x v="19"/>
  </r>
  <r>
    <x v="1"/>
    <s v="The Rodney Fund_The Independent Institute19983000"/>
    <x v="35"/>
    <s v="The Independent Institute"/>
    <n v="3000"/>
    <x v="2"/>
  </r>
  <r>
    <x v="1"/>
    <s v="The Rodney Fund_The Independent Institute20001000"/>
    <x v="35"/>
    <s v="The Independent Institute"/>
    <n v="1000"/>
    <x v="4"/>
  </r>
  <r>
    <x v="1"/>
    <s v="The Rodney Fund_The Independent Institute20014000"/>
    <x v="35"/>
    <s v="The Independent Institute"/>
    <n v="4000"/>
    <x v="5"/>
  </r>
  <r>
    <x v="1"/>
    <s v="The Rodney Fund_The Independent Institute20022000"/>
    <x v="35"/>
    <s v="The Independent Institute"/>
    <n v="2000"/>
    <x v="6"/>
  </r>
  <r>
    <x v="1"/>
    <s v="The Rodney Fund_The Independent Institute20032000"/>
    <x v="35"/>
    <s v="The Independent Institute"/>
    <n v="2000"/>
    <x v="7"/>
  </r>
  <r>
    <x v="1"/>
    <s v="The Rodney Fund_The Independent Institute20042000"/>
    <x v="35"/>
    <s v="The Independent Institute"/>
    <n v="2000"/>
    <x v="8"/>
  </r>
  <r>
    <x v="1"/>
    <s v="The Rodney Fund_The Independent Institute200519000"/>
    <x v="35"/>
    <s v="The Independent Institute"/>
    <n v="19000"/>
    <x v="9"/>
  </r>
  <r>
    <x v="1"/>
    <s v="The Rodney Fund_The Independent Institute200643925"/>
    <x v="35"/>
    <s v="The Independent Institute"/>
    <n v="43925"/>
    <x v="18"/>
  </r>
  <r>
    <x v="1"/>
    <s v="The Rodney Fund_The Independent Institute200744000"/>
    <x v="35"/>
    <s v="The Independent Institute"/>
    <n v="44000"/>
    <x v="10"/>
  </r>
  <r>
    <x v="1"/>
    <s v="The Rodney Fund_The Independent Institute200843000"/>
    <x v="35"/>
    <s v="The Independent Institute"/>
    <n v="43000"/>
    <x v="11"/>
  </r>
  <r>
    <x v="1"/>
    <s v="The Rodney Fund_The Independent Institute200940000"/>
    <x v="35"/>
    <s v="The Independent Institute"/>
    <n v="40000"/>
    <x v="12"/>
  </r>
  <r>
    <x v="1"/>
    <s v="The Rodney Fund_The Independent Institute201162000"/>
    <x v="35"/>
    <s v="The Independent Institute"/>
    <n v="62000"/>
    <x v="14"/>
  </r>
  <r>
    <x v="1"/>
    <s v="The Rodney Fund_The Independent Institute201254000"/>
    <x v="35"/>
    <s v="The Independent Institute"/>
    <n v="54000"/>
    <x v="0"/>
  </r>
  <r>
    <x v="1"/>
    <s v="The Rodney Fund_The Independent Institute201341000"/>
    <x v="35"/>
    <s v="The Independent Institute"/>
    <n v="41000"/>
    <x v="15"/>
  </r>
  <r>
    <x v="0"/>
    <s v="The Rodney Fund_The Independent Institute201427000"/>
    <x v="35"/>
    <s v="The Independent Institute"/>
    <n v="27000"/>
    <x v="16"/>
  </r>
  <r>
    <x v="0"/>
    <s v="The Rodney Fund_The Independent Institute201512000"/>
    <x v="35"/>
    <s v="The Independent Institute"/>
    <n v="12000"/>
    <x v="1"/>
  </r>
  <r>
    <x v="0"/>
    <s v="The Rodney Fund_The Independent Institute201615000"/>
    <x v="35"/>
    <s v="The Independent Institute"/>
    <n v="15000"/>
    <x v="17"/>
  </r>
  <r>
    <x v="1"/>
    <s v="The Vernon K. Krieble Foundation_The Independent Institute20012500"/>
    <x v="36"/>
    <s v="The Independent Institute"/>
    <n v="2500"/>
    <x v="5"/>
  </r>
  <r>
    <x v="1"/>
    <s v="The Vernon K. Krieble Foundation_The Independent Institute20025000"/>
    <x v="36"/>
    <s v="The Independent Institute"/>
    <n v="5000"/>
    <x v="6"/>
  </r>
  <r>
    <x v="1"/>
    <s v="The Vernon K. Krieble Foundation_The Independent Institute20037000"/>
    <x v="36"/>
    <s v="The Independent Institute"/>
    <n v="7000"/>
    <x v="7"/>
  </r>
  <r>
    <x v="1"/>
    <s v="The Vernon K. Krieble Foundation_The Independent Institute200410000"/>
    <x v="36"/>
    <s v="The Independent Institute"/>
    <n v="10000"/>
    <x v="8"/>
  </r>
  <r>
    <x v="1"/>
    <s v="The Vernon K. Krieble Foundation_The Independent Institute200537500"/>
    <x v="36"/>
    <s v="The Independent Institute"/>
    <n v="37500"/>
    <x v="9"/>
  </r>
  <r>
    <x v="1"/>
    <s v="The Vernon K. Krieble Foundation_The Independent Institute200610000"/>
    <x v="36"/>
    <s v="The Independent Institute"/>
    <n v="10000"/>
    <x v="18"/>
  </r>
  <r>
    <x v="1"/>
    <s v="The Vernon K. Krieble Foundation_The Independent Institute20077500"/>
    <x v="36"/>
    <s v="The Independent Institute"/>
    <n v="7500"/>
    <x v="10"/>
  </r>
  <r>
    <x v="1"/>
    <s v="The Vernon K. Krieble Foundation_The Independent Institute20081000"/>
    <x v="36"/>
    <s v="The Independent Institute"/>
    <n v="1000"/>
    <x v="11"/>
  </r>
  <r>
    <x v="1"/>
    <s v="The Vernon K. Krieble Foundation_The Independent Institute20095000"/>
    <x v="36"/>
    <s v="The Independent Institute"/>
    <n v="5000"/>
    <x v="12"/>
  </r>
  <r>
    <x v="1"/>
    <s v="The Vernon K. Krieble Foundation_The Independent Institute20125000"/>
    <x v="36"/>
    <s v="The Independent Institute"/>
    <n v="5000"/>
    <x v="0"/>
  </r>
  <r>
    <x v="0"/>
    <s v="The Vernon K. Krieble Foundation_The Independent Institute20146000"/>
    <x v="36"/>
    <s v="The Independent Institute"/>
    <n v="6000"/>
    <x v="16"/>
  </r>
  <r>
    <x v="0"/>
    <s v="The Vernon K. Krieble Foundation_The Independent Institute20155000"/>
    <x v="36"/>
    <s v="The Independent Institute"/>
    <n v="5000"/>
    <x v="1"/>
  </r>
  <r>
    <x v="1"/>
    <s v="Thomas B. Fordham Foundation_The Independent Institute199910000"/>
    <x v="37"/>
    <s v="The Independent Institute"/>
    <n v="10000"/>
    <x v="3"/>
  </r>
  <r>
    <x v="1"/>
    <s v="Thomas B. Fordham Foundation_The Independent Institute200010000"/>
    <x v="37"/>
    <s v="The Independent Institute"/>
    <n v="10000"/>
    <x v="4"/>
  </r>
  <r>
    <x v="1"/>
    <s v="William E. Simon Foundation_The Independent Institute19985000"/>
    <x v="38"/>
    <s v="The Independent Institute"/>
    <n v="5000"/>
    <x v="2"/>
  </r>
  <r>
    <x v="1"/>
    <s v="William E. Simon Foundation_The Independent Institute20001000"/>
    <x v="38"/>
    <s v="The Independent Institute"/>
    <n v="1000"/>
    <x v="4"/>
  </r>
  <r>
    <x v="1"/>
    <s v="William E. Simon Foundation_The Independent Institute200250000"/>
    <x v="38"/>
    <s v="The Independent Institute"/>
    <n v="50000"/>
    <x v="6"/>
  </r>
  <r>
    <x v="1"/>
    <s v="William E. Simon Foundation_The Independent Institute200350000"/>
    <x v="38"/>
    <s v="The Independent Institute"/>
    <n v="50000"/>
    <x v="7"/>
  </r>
  <r>
    <x v="1"/>
    <s v="William H. Donner Foundation_The Independent Institute200339905"/>
    <x v="39"/>
    <s v="The Independent Institute"/>
    <n v="39905"/>
    <x v="7"/>
  </r>
  <r>
    <x v="1"/>
    <s v="Windway Foundation_The Independent Institute20055000"/>
    <x v="40"/>
    <s v="The Independent Institute"/>
    <n v="5000"/>
    <x v="9"/>
  </r>
  <r>
    <x v="1"/>
    <s v="Windway Foundation_The Independent Institute20095000"/>
    <x v="40"/>
    <s v="The Independent Institute"/>
    <n v="5000"/>
    <x v="12"/>
  </r>
  <r>
    <x v="0"/>
    <s v="DonorsTrust_Independent Institute2018119500"/>
    <x v="41"/>
    <s v="Independent Institute"/>
    <n v="119500"/>
    <x v="23"/>
  </r>
  <r>
    <x v="0"/>
    <s v="DonorsTrust_Independent Institute20171000"/>
    <x v="41"/>
    <s v="Independent Institute"/>
    <n v="1000"/>
    <x v="19"/>
  </r>
  <r>
    <x v="0"/>
    <s v="DonorsTrust_Independent Institute20175000"/>
    <x v="41"/>
    <s v="Independent Institute"/>
    <n v="5000"/>
    <x v="19"/>
  </r>
  <r>
    <x v="0"/>
    <s v="DonorsTrust_Independent Institute2016100000"/>
    <x v="41"/>
    <s v="Independent Institute"/>
    <n v="100000"/>
    <x v="17"/>
  </r>
  <r>
    <x v="0"/>
    <s v="DonorsTrust_Independent Institute20161000"/>
    <x v="41"/>
    <s v="Independent Institute"/>
    <n v="1000"/>
    <x v="17"/>
  </r>
  <r>
    <x v="0"/>
    <s v="DonorsTrust_Independent Institute20167000"/>
    <x v="41"/>
    <s v="Independent Institute"/>
    <n v="7000"/>
    <x v="17"/>
  </r>
  <r>
    <x v="0"/>
    <s v="DonorsTrust_Independent Institute201650000"/>
    <x v="41"/>
    <s v="Independent Institute"/>
    <n v="50000"/>
    <x v="17"/>
  </r>
  <r>
    <x v="0"/>
    <s v="DonorsTrust_Independent Institute20161000"/>
    <x v="41"/>
    <s v="Independent Institute"/>
    <n v="1000"/>
    <x v="17"/>
  </r>
  <r>
    <x v="0"/>
    <s v="DonorsTrust_Independent Institute201615000"/>
    <x v="41"/>
    <s v="Independent Institute"/>
    <n v="15000"/>
    <x v="17"/>
  </r>
  <r>
    <x v="0"/>
    <s v="DonorsTrust_Independent Institute20165000"/>
    <x v="41"/>
    <s v="Independent Institute"/>
    <n v="5000"/>
    <x v="17"/>
  </r>
  <r>
    <x v="0"/>
    <s v="DonorsTrust_Independent Institute201550000"/>
    <x v="41"/>
    <s v="Independent Institute"/>
    <n v="50000"/>
    <x v="1"/>
  </r>
  <r>
    <x v="0"/>
    <s v="DonorsTrust_Independent Institute20152000"/>
    <x v="41"/>
    <s v="Independent Institute"/>
    <n v="2000"/>
    <x v="1"/>
  </r>
  <r>
    <x v="0"/>
    <s v="DonorsTrust_Independent Institute20151000"/>
    <x v="41"/>
    <s v="Independent Institute"/>
    <n v="1000"/>
    <x v="1"/>
  </r>
  <r>
    <x v="0"/>
    <s v="DonorsTrust_Independent Institute20154000"/>
    <x v="41"/>
    <s v="Independent Institute"/>
    <n v="4000"/>
    <x v="1"/>
  </r>
  <r>
    <x v="0"/>
    <s v="DonorsTrust_Independent Institute20151000"/>
    <x v="41"/>
    <s v="Independent Institute"/>
    <n v="1000"/>
    <x v="1"/>
  </r>
  <r>
    <x v="0"/>
    <s v="DonorsTrust_Independent Institute20151000"/>
    <x v="41"/>
    <s v="Independent Institute"/>
    <n v="1000"/>
    <x v="1"/>
  </r>
  <r>
    <x v="0"/>
    <s v="DonorsTrust_Independent Institute20155000"/>
    <x v="41"/>
    <s v="Independent Institute"/>
    <n v="5000"/>
    <x v="1"/>
  </r>
  <r>
    <x v="1"/>
    <s v="DonorsTrust_Independent Institute20142000"/>
    <x v="41"/>
    <s v="Independent Institute"/>
    <n v="2000"/>
    <x v="16"/>
  </r>
  <r>
    <x v="1"/>
    <s v="DonorsTrust_Independent Institute20145000"/>
    <x v="41"/>
    <s v="Independent Institute"/>
    <n v="5000"/>
    <x v="16"/>
  </r>
  <r>
    <x v="1"/>
    <s v="DonorsTrust_Independent Institute20141000"/>
    <x v="41"/>
    <s v="Independent Institute"/>
    <n v="1000"/>
    <x v="16"/>
  </r>
  <r>
    <x v="1"/>
    <s v="DonorsTrust_Independent Institute20141000"/>
    <x v="41"/>
    <s v="Independent Institute"/>
    <n v="1000"/>
    <x v="16"/>
  </r>
  <r>
    <x v="1"/>
    <s v="DonorsTrust_Independent Institute20145000"/>
    <x v="41"/>
    <s v="Independent Institute"/>
    <n v="5000"/>
    <x v="16"/>
  </r>
  <r>
    <x v="1"/>
    <s v="DonorsTrust_Independent Institute2013250"/>
    <x v="41"/>
    <s v="Independent Institute"/>
    <n v="250"/>
    <x v="15"/>
  </r>
  <r>
    <x v="1"/>
    <s v="DonorsTrust_Independent Institute20131000"/>
    <x v="41"/>
    <s v="Independent Institute"/>
    <n v="1000"/>
    <x v="15"/>
  </r>
  <r>
    <x v="1"/>
    <s v="DonorsTrust_Independent Institute20135000"/>
    <x v="41"/>
    <s v="Independent Institute"/>
    <n v="5000"/>
    <x v="15"/>
  </r>
  <r>
    <x v="1"/>
    <s v="DonorsTrust_Independent Institute20131000"/>
    <x v="41"/>
    <s v="Independent Institute"/>
    <n v="1000"/>
    <x v="15"/>
  </r>
  <r>
    <x v="0"/>
    <s v="DonorsTrust_Independent Institute20124000"/>
    <x v="41"/>
    <s v="Independent Institute"/>
    <n v="4000"/>
    <x v="0"/>
  </r>
  <r>
    <x v="1"/>
    <s v="DonorsTrust_Independent Institute20121000"/>
    <x v="41"/>
    <s v="Independent Institute"/>
    <n v="1000"/>
    <x v="0"/>
  </r>
  <r>
    <x v="1"/>
    <s v="DonorsTrust_Independent Institute2012250"/>
    <x v="41"/>
    <s v="Independent Institute"/>
    <n v="250"/>
    <x v="0"/>
  </r>
  <r>
    <x v="1"/>
    <s v="DonorsTrust_Independent Institute20121000"/>
    <x v="41"/>
    <s v="Independent Institute"/>
    <n v="1000"/>
    <x v="0"/>
  </r>
  <r>
    <x v="1"/>
    <s v="DonorsTrust_Independent Institute2010500"/>
    <x v="41"/>
    <s v="Independent Institute"/>
    <n v="500"/>
    <x v="13"/>
  </r>
  <r>
    <x v="1"/>
    <s v="DonorsTrust_Independent Institute20101000"/>
    <x v="41"/>
    <s v="Independent Institute"/>
    <n v="1000"/>
    <x v="13"/>
  </r>
  <r>
    <x v="1"/>
    <s v="DonorsTrust_Independent Institute20085000"/>
    <x v="41"/>
    <s v="Independent Institute"/>
    <n v="5000"/>
    <x v="11"/>
  </r>
  <r>
    <x v="4"/>
    <m/>
    <x v="42"/>
    <m/>
    <m/>
    <x v="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Donor &amp; Year">
  <location ref="A10:B53" firstHeaderRow="1" firstDataRow="1" firstDataCol="1" rowPageCount="1" colPageCount="1"/>
  <pivotFields count="6">
    <pivotField axis="axisPage" showAll="0">
      <items count="6">
        <item x="2"/>
        <item x="4"/>
        <item x="0"/>
        <item x="1"/>
        <item x="3"/>
        <item t="default"/>
      </items>
    </pivotField>
    <pivotField showAll="0"/>
    <pivotField axis="axisRow" showAll="0" sortType="descending">
      <items count="45">
        <item sd="0" x="1"/>
        <item sd="0" x="2"/>
        <item sd="0" x="3"/>
        <item sd="0" x="4"/>
        <item sd="0" x="5"/>
        <item sd="0" x="10"/>
        <item sd="0" x="11"/>
        <item sd="0" m="1" x="43"/>
        <item sd="0" x="12"/>
        <item sd="0" x="41"/>
        <item sd="0" x="14"/>
        <item sd="0" x="15"/>
        <item sd="0" x="16"/>
        <item sd="0" x="18"/>
        <item sd="0" x="19"/>
        <item sd="0" x="20"/>
        <item sd="0" x="21"/>
        <item sd="0" x="23"/>
        <item sd="0" x="25"/>
        <item sd="0" x="27"/>
        <item sd="0" x="28"/>
        <item sd="0" x="29"/>
        <item sd="0" x="31"/>
        <item sd="0" x="33"/>
        <item sd="0" x="35"/>
        <item sd="0" x="36"/>
        <item sd="0" x="37"/>
        <item sd="0" x="38"/>
        <item sd="0" x="39"/>
        <item sd="0" x="40"/>
        <item h="1" sd="0" x="42"/>
        <item sd="0" x="0"/>
        <item sd="0" x="6"/>
        <item sd="0" x="7"/>
        <item sd="0" x="8"/>
        <item sd="0" x="9"/>
        <item sd="0" x="13"/>
        <item sd="0" x="17"/>
        <item sd="0" x="22"/>
        <item sd="0" x="26"/>
        <item sd="0" x="30"/>
        <item sd="0" x="32"/>
        <item sd="0" x="24"/>
        <item sd="0" x="3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26">
        <item x="20"/>
        <item x="22"/>
        <item x="21"/>
        <item x="2"/>
        <item x="3"/>
        <item x="4"/>
        <item x="5"/>
        <item x="6"/>
        <item x="7"/>
        <item x="8"/>
        <item x="9"/>
        <item x="18"/>
        <item x="10"/>
        <item x="11"/>
        <item x="12"/>
        <item x="13"/>
        <item x="14"/>
        <item x="0"/>
        <item x="15"/>
        <item x="16"/>
        <item x="24"/>
        <item x="1"/>
        <item x="17"/>
        <item x="19"/>
        <item x="23"/>
        <item t="default"/>
      </items>
    </pivotField>
  </pivotFields>
  <rowFields count="2">
    <field x="2"/>
    <field x="5"/>
  </rowFields>
  <rowItems count="43">
    <i>
      <x v="17"/>
    </i>
    <i>
      <x v="33"/>
    </i>
    <i>
      <x v="24"/>
    </i>
    <i>
      <x v="9"/>
    </i>
    <i>
      <x v="19"/>
    </i>
    <i>
      <x v="21"/>
    </i>
    <i>
      <x/>
    </i>
    <i>
      <x v="14"/>
    </i>
    <i>
      <x v="8"/>
    </i>
    <i>
      <x v="3"/>
    </i>
    <i>
      <x v="11"/>
    </i>
    <i>
      <x v="27"/>
    </i>
    <i>
      <x v="25"/>
    </i>
    <i>
      <x v="31"/>
    </i>
    <i>
      <x v="41"/>
    </i>
    <i>
      <x v="13"/>
    </i>
    <i>
      <x v="6"/>
    </i>
    <i>
      <x v="10"/>
    </i>
    <i>
      <x v="23"/>
    </i>
    <i>
      <x v="16"/>
    </i>
    <i>
      <x v="15"/>
    </i>
    <i>
      <x v="4"/>
    </i>
    <i>
      <x v="28"/>
    </i>
    <i>
      <x v="2"/>
    </i>
    <i>
      <x v="43"/>
    </i>
    <i>
      <x v="35"/>
    </i>
    <i>
      <x v="34"/>
    </i>
    <i>
      <x v="5"/>
    </i>
    <i>
      <x v="36"/>
    </i>
    <i>
      <x v="38"/>
    </i>
    <i>
      <x v="40"/>
    </i>
    <i>
      <x v="22"/>
    </i>
    <i>
      <x v="26"/>
    </i>
    <i>
      <x v="12"/>
    </i>
    <i>
      <x v="32"/>
    </i>
    <i>
      <x v="39"/>
    </i>
    <i>
      <x v="42"/>
    </i>
    <i>
      <x v="29"/>
    </i>
    <i>
      <x v="20"/>
    </i>
    <i>
      <x v="1"/>
    </i>
    <i>
      <x v="18"/>
    </i>
    <i>
      <x v="37"/>
    </i>
    <i t="grand">
      <x/>
    </i>
  </rowItems>
  <colItems count="1">
    <i/>
  </colItems>
  <pageFields count="1">
    <pageField fld="0" hier="-1"/>
  </pageFields>
  <dataFields count="1">
    <dataField name="Sum of contribution" fld="4" baseField="0" baseItem="0" numFmtId="164"/>
  </dataFields>
  <formats count="2">
    <format dxfId="9">
      <pivotArea outline="0" collapsedLevelsAreSubtotals="1" fieldPosition="0"/>
    </format>
    <format dxfId="8">
      <pivotArea dataOnly="0" labelOnly="1" outline="0" axis="axisValues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012CB1-CEA0-3343-8003-CD7C7F4398D3}" name="PivotTable3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Year">
  <location ref="D10:H18" firstHeaderRow="1" firstDataRow="2" firstDataCol="1" rowPageCount="1" colPageCount="1"/>
  <pivotFields count="6">
    <pivotField axis="axisPage" showAll="0">
      <items count="6">
        <item x="2"/>
        <item x="4"/>
        <item x="0"/>
        <item x="1"/>
        <item x="3"/>
        <item t="default"/>
      </items>
    </pivotField>
    <pivotField showAll="0"/>
    <pivotField axis="axisCol" showAll="0" sortType="descending">
      <items count="45">
        <item h="1" sd="0" x="1"/>
        <item h="1" sd="0" x="2"/>
        <item h="1" sd="0" x="3"/>
        <item h="1" sd="0" x="4"/>
        <item h="1" sd="0" x="5"/>
        <item h="1" sd="0" x="10"/>
        <item h="1" sd="0" x="11"/>
        <item h="1" sd="0" m="1" x="43"/>
        <item sd="0" x="12"/>
        <item h="1" sd="0" x="41"/>
        <item h="1" sd="0" x="14"/>
        <item h="1" sd="0" x="15"/>
        <item h="1" sd="0" x="16"/>
        <item h="1" sd="0" x="18"/>
        <item h="1" sd="0" x="19"/>
        <item h="1" sd="0" x="20"/>
        <item h="1" sd="0" x="21"/>
        <item h="1" sd="0" x="23"/>
        <item h="1" sd="0" x="25"/>
        <item h="1" sd="0" x="27"/>
        <item h="1" sd="0" x="28"/>
        <item h="1" sd="0" x="29"/>
        <item h="1" sd="0" x="31"/>
        <item h="1" sd="0" x="33"/>
        <item h="1" sd="0" x="35"/>
        <item h="1" sd="0" x="36"/>
        <item h="1" sd="0" x="37"/>
        <item h="1" sd="0" x="38"/>
        <item h="1" sd="0" x="39"/>
        <item h="1" sd="0" x="40"/>
        <item h="1" sd="0" x="42"/>
        <item h="1" sd="0" x="0"/>
        <item h="1" sd="0" x="6"/>
        <item h="1" sd="0" x="7"/>
        <item sd="0" x="8"/>
        <item sd="0" x="9"/>
        <item h="1" sd="0" x="13"/>
        <item h="1" sd="0" x="17"/>
        <item h="1" sd="0" x="22"/>
        <item h="1" sd="0" x="26"/>
        <item h="1" sd="0" x="30"/>
        <item h="1" sd="0" x="32"/>
        <item h="1" x="24"/>
        <item h="1" x="3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26">
        <item x="20"/>
        <item x="22"/>
        <item x="21"/>
        <item x="2"/>
        <item x="3"/>
        <item x="4"/>
        <item x="5"/>
        <item x="6"/>
        <item x="7"/>
        <item x="8"/>
        <item x="9"/>
        <item x="18"/>
        <item x="10"/>
        <item x="11"/>
        <item x="12"/>
        <item x="13"/>
        <item x="14"/>
        <item x="0"/>
        <item x="15"/>
        <item x="16"/>
        <item x="24"/>
        <item x="1"/>
        <item x="17"/>
        <item x="19"/>
        <item x="23"/>
        <item t="default"/>
      </items>
    </pivotField>
  </pivotFields>
  <rowFields count="1">
    <field x="5"/>
  </rowFields>
  <rowItems count="7">
    <i>
      <x/>
    </i>
    <i>
      <x v="2"/>
    </i>
    <i>
      <x v="4"/>
    </i>
    <i>
      <x v="6"/>
    </i>
    <i>
      <x v="22"/>
    </i>
    <i>
      <x v="23"/>
    </i>
    <i t="grand">
      <x/>
    </i>
  </rowItems>
  <colFields count="1">
    <field x="2"/>
  </colFields>
  <colItems count="4">
    <i>
      <x v="8"/>
    </i>
    <i>
      <x v="35"/>
    </i>
    <i>
      <x v="34"/>
    </i>
    <i t="grand">
      <x/>
    </i>
  </colItems>
  <pageFields count="1">
    <pageField fld="0" hier="-1"/>
  </pageFields>
  <dataFields count="1">
    <dataField name="Sum of contribution" fld="4" baseField="0" baseItem="0" numFmtId="164"/>
  </dataFields>
  <formats count="2">
    <format dxfId="11">
      <pivotArea outline="0" collapsedLevelsAreSubtotals="1" fieldPosition="0"/>
    </format>
    <format dxfId="10">
      <pivotArea dataOnly="0" labelOnly="1" outline="0" axis="axisValues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mogblog.com/independent-institute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5"/>
  <sheetViews>
    <sheetView tabSelected="1" workbookViewId="0">
      <selection activeCell="C15" sqref="C15"/>
    </sheetView>
  </sheetViews>
  <sheetFormatPr baseColWidth="10" defaultRowHeight="16"/>
  <cols>
    <col min="1" max="1" width="51.6640625" bestFit="1" customWidth="1"/>
    <col min="2" max="2" width="17.5" style="4" bestFit="1" customWidth="1"/>
    <col min="3" max="3" width="68.1640625" bestFit="1" customWidth="1"/>
    <col min="4" max="4" width="40.6640625" bestFit="1" customWidth="1"/>
    <col min="5" max="5" width="31.1640625" bestFit="1" customWidth="1"/>
    <col min="6" max="6" width="19" bestFit="1" customWidth="1"/>
    <col min="7" max="7" width="32.5" bestFit="1" customWidth="1"/>
    <col min="8" max="8" width="10.83203125" bestFit="1" customWidth="1"/>
    <col min="9" max="9" width="18.1640625" bestFit="1" customWidth="1"/>
    <col min="10" max="10" width="33.6640625" bestFit="1" customWidth="1"/>
    <col min="11" max="11" width="19.6640625" bestFit="1" customWidth="1"/>
    <col min="12" max="12" width="23.1640625" bestFit="1" customWidth="1"/>
    <col min="13" max="13" width="31.1640625" bestFit="1" customWidth="1"/>
    <col min="14" max="14" width="20.33203125" bestFit="1" customWidth="1"/>
    <col min="15" max="15" width="17" bestFit="1" customWidth="1"/>
    <col min="16" max="16" width="25.33203125" bestFit="1" customWidth="1"/>
    <col min="17" max="17" width="28.83203125" bestFit="1" customWidth="1"/>
    <col min="18" max="18" width="21.83203125" bestFit="1" customWidth="1"/>
    <col min="19" max="19" width="21" bestFit="1" customWidth="1"/>
    <col min="20" max="20" width="25" bestFit="1" customWidth="1"/>
    <col min="21" max="21" width="49.5" bestFit="1" customWidth="1"/>
    <col min="22" max="22" width="11" bestFit="1" customWidth="1"/>
    <col min="23" max="23" width="24.33203125" bestFit="1" customWidth="1"/>
    <col min="24" max="24" width="21.1640625" bestFit="1" customWidth="1"/>
    <col min="25" max="25" width="13.1640625" bestFit="1" customWidth="1"/>
    <col min="26" max="26" width="12.1640625" bestFit="1" customWidth="1"/>
    <col min="27" max="27" width="26.1640625" bestFit="1" customWidth="1"/>
    <col min="28" max="28" width="32" bestFit="1" customWidth="1"/>
    <col min="29" max="29" width="32.5" bestFit="1" customWidth="1"/>
    <col min="30" max="30" width="38.33203125" bestFit="1" customWidth="1"/>
    <col min="31" max="31" width="21.1640625" bestFit="1" customWidth="1"/>
    <col min="32" max="32" width="33.83203125" bestFit="1" customWidth="1"/>
    <col min="33" max="33" width="37.5" bestFit="1" customWidth="1"/>
    <col min="34" max="34" width="27.83203125" bestFit="1" customWidth="1"/>
    <col min="35" max="35" width="25" bestFit="1" customWidth="1"/>
    <col min="36" max="36" width="25.5" bestFit="1" customWidth="1"/>
    <col min="37" max="37" width="31.5" bestFit="1" customWidth="1"/>
    <col min="38" max="38" width="19" bestFit="1" customWidth="1"/>
    <col min="39" max="39" width="24.83203125" bestFit="1" customWidth="1"/>
    <col min="40" max="40" width="18.6640625" bestFit="1" customWidth="1"/>
    <col min="41" max="41" width="35" bestFit="1" customWidth="1"/>
    <col min="42" max="42" width="23.33203125" bestFit="1" customWidth="1"/>
    <col min="43" max="43" width="33.1640625" bestFit="1" customWidth="1"/>
    <col min="44" max="44" width="33.83203125" bestFit="1" customWidth="1"/>
    <col min="45" max="45" width="6.83203125" bestFit="1" customWidth="1"/>
  </cols>
  <sheetData>
    <row r="1" spans="1:8" ht="29">
      <c r="A1" s="5" t="s">
        <v>62</v>
      </c>
    </row>
    <row r="2" spans="1:8" ht="19">
      <c r="A2" s="6" t="s">
        <v>63</v>
      </c>
      <c r="B2" s="7"/>
    </row>
    <row r="4" spans="1:8" ht="24">
      <c r="A4" s="10" t="s">
        <v>84</v>
      </c>
      <c r="B4" s="11">
        <v>43532</v>
      </c>
    </row>
    <row r="7" spans="1:8" ht="24">
      <c r="A7" s="12" t="s">
        <v>85</v>
      </c>
      <c r="D7" s="12" t="s">
        <v>86</v>
      </c>
    </row>
    <row r="8" spans="1:8">
      <c r="A8" s="2" t="s">
        <v>36</v>
      </c>
      <c r="B8" t="s">
        <v>39</v>
      </c>
      <c r="D8" s="2" t="s">
        <v>36</v>
      </c>
      <c r="E8" t="s">
        <v>39</v>
      </c>
    </row>
    <row r="9" spans="1:8">
      <c r="A9" s="8" t="s">
        <v>65</v>
      </c>
      <c r="D9" s="8" t="s">
        <v>65</v>
      </c>
      <c r="E9" s="4"/>
    </row>
    <row r="10" spans="1:8">
      <c r="A10" s="2" t="s">
        <v>64</v>
      </c>
      <c r="B10" s="4" t="s">
        <v>38</v>
      </c>
      <c r="D10" s="2" t="s">
        <v>38</v>
      </c>
      <c r="E10" s="2" t="s">
        <v>87</v>
      </c>
    </row>
    <row r="11" spans="1:8">
      <c r="A11" s="3" t="s">
        <v>11</v>
      </c>
      <c r="B11" s="4">
        <v>808360</v>
      </c>
      <c r="C11" t="str">
        <f>IFERROR(IF(VLOOKUP(A11,Resources!A:B,2,FALSE)=0,"",VLOOKUP(A11,Resources!A:B,2,FALSE)),"")</f>
        <v>http://www.sourcewatch.org/index.php/John_Templeton_Foundation</v>
      </c>
      <c r="D11" s="2" t="s">
        <v>88</v>
      </c>
      <c r="E11" t="s">
        <v>6</v>
      </c>
      <c r="F11" t="s">
        <v>72</v>
      </c>
      <c r="G11" t="s">
        <v>71</v>
      </c>
      <c r="H11" t="s">
        <v>37</v>
      </c>
    </row>
    <row r="12" spans="1:8">
      <c r="A12" s="3" t="s">
        <v>70</v>
      </c>
      <c r="B12" s="4">
        <v>655000</v>
      </c>
      <c r="C12" t="str">
        <f>IFERROR(IF(VLOOKUP(A12,Resources!A:B,2,FALSE)=0,"",VLOOKUP(A12,Resources!A:B,2,FALSE)),"")</f>
        <v/>
      </c>
      <c r="D12" s="3">
        <v>1995</v>
      </c>
      <c r="E12" s="4">
        <v>10000</v>
      </c>
      <c r="F12" s="4"/>
      <c r="G12" s="4"/>
      <c r="H12" s="4">
        <v>10000</v>
      </c>
    </row>
    <row r="13" spans="1:8">
      <c r="A13" s="3" t="s">
        <v>12</v>
      </c>
      <c r="B13" s="4">
        <v>414925</v>
      </c>
      <c r="C13" t="str">
        <f>IFERROR(IF(VLOOKUP(A13,Resources!A:B,2,FALSE)=0,"",VLOOKUP(A13,Resources!A:B,2,FALSE)),"")</f>
        <v>http://www.sourcewatch.org/index.php/Rodney_Fund</v>
      </c>
      <c r="D13" s="3">
        <v>1997</v>
      </c>
      <c r="E13" s="4">
        <v>50000</v>
      </c>
      <c r="F13" s="4"/>
      <c r="G13" s="4"/>
      <c r="H13" s="4">
        <v>50000</v>
      </c>
    </row>
    <row r="14" spans="1:8">
      <c r="A14" s="3" t="s">
        <v>19</v>
      </c>
      <c r="B14" s="4">
        <v>402500</v>
      </c>
      <c r="C14" t="str">
        <f>IFERROR(IF(VLOOKUP(A14,Resources!A:B,2,FALSE)=0,"",VLOOKUP(A14,Resources!A:B,2,FALSE)),"")</f>
        <v>https://www.desmogblog.com/who-donors-trust</v>
      </c>
      <c r="D14" s="3">
        <v>1999</v>
      </c>
      <c r="E14" s="4">
        <v>50000</v>
      </c>
      <c r="F14" s="4"/>
      <c r="G14" s="4"/>
      <c r="H14" s="4">
        <v>50000</v>
      </c>
    </row>
    <row r="15" spans="1:8">
      <c r="A15" s="3" t="s">
        <v>23</v>
      </c>
      <c r="B15" s="4">
        <v>312300</v>
      </c>
      <c r="C15" t="str">
        <f>IFERROR(IF(VLOOKUP(A15,Resources!A:B,2,FALSE)=0,"",VLOOKUP(A15,Resources!A:B,2,FALSE)),"")</f>
        <v>http://www.sourcewatch.org/index.php/Lowndes_Foundation</v>
      </c>
      <c r="D15" s="3">
        <v>2001</v>
      </c>
      <c r="E15" s="4">
        <v>50000</v>
      </c>
      <c r="F15" s="4"/>
      <c r="G15" s="4"/>
      <c r="H15" s="4">
        <v>50000</v>
      </c>
    </row>
    <row r="16" spans="1:8">
      <c r="A16" s="3" t="s">
        <v>22</v>
      </c>
      <c r="B16" s="4">
        <v>220000</v>
      </c>
      <c r="C16" t="str">
        <f>IFERROR(IF(VLOOKUP(A16,Resources!A:B,2,FALSE)=0,"",VLOOKUP(A16,Resources!A:B,2,FALSE)),"")</f>
        <v/>
      </c>
      <c r="D16" s="3">
        <v>2016</v>
      </c>
      <c r="E16" s="4"/>
      <c r="F16" s="4">
        <v>10000</v>
      </c>
      <c r="G16" s="4">
        <v>25000</v>
      </c>
      <c r="H16" s="4">
        <v>35000</v>
      </c>
    </row>
    <row r="17" spans="1:8">
      <c r="A17" s="3" t="s">
        <v>2</v>
      </c>
      <c r="B17" s="4">
        <v>212500</v>
      </c>
      <c r="C17" t="str">
        <f>IFERROR(IF(VLOOKUP(A17,Resources!A:B,2,FALSE)=0,"",VLOOKUP(A17,Resources!A:B,2,FALSE)),"")</f>
        <v/>
      </c>
      <c r="D17" s="3">
        <v>2017</v>
      </c>
      <c r="E17" s="4"/>
      <c r="F17" s="4">
        <v>15000</v>
      </c>
      <c r="G17" s="4"/>
      <c r="H17" s="4">
        <v>15000</v>
      </c>
    </row>
    <row r="18" spans="1:8">
      <c r="A18" s="3" t="s">
        <v>9</v>
      </c>
      <c r="B18" s="4">
        <v>173309</v>
      </c>
      <c r="C18" t="str">
        <f>IFERROR(IF(VLOOKUP(A18,Resources!A:B,2,FALSE)=0,"",VLOOKUP(A18,Resources!A:B,2,FALSE)),"")</f>
        <v>http://www.sourcewatch.org/index.php/Jaquelin_Hume_Foundation</v>
      </c>
      <c r="D18" s="3" t="s">
        <v>37</v>
      </c>
      <c r="E18" s="4">
        <v>160000</v>
      </c>
      <c r="F18" s="4">
        <v>25000</v>
      </c>
      <c r="G18" s="4">
        <v>25000</v>
      </c>
      <c r="H18" s="4">
        <v>210000</v>
      </c>
    </row>
    <row r="19" spans="1:8">
      <c r="A19" s="3" t="s">
        <v>6</v>
      </c>
      <c r="B19" s="4">
        <v>160000</v>
      </c>
      <c r="C19" t="str">
        <f>IFERROR(IF(VLOOKUP(A19,Resources!A:B,2,FALSE)=0,"",VLOOKUP(A19,Resources!A:B,2,FALSE)),"")</f>
        <v>http://www.sourcewatch.org/index.php/Koch_Family_Foundations</v>
      </c>
    </row>
    <row r="20" spans="1:8">
      <c r="A20" s="3" t="s">
        <v>4</v>
      </c>
      <c r="B20" s="4">
        <v>125000</v>
      </c>
      <c r="C20" t="str">
        <f>IFERROR(IF(VLOOKUP(A20,Resources!A:B,2,FALSE)=0,"",VLOOKUP(A20,Resources!A:B,2,FALSE)),"")</f>
        <v>https://www.sourcewatch.org/index.php/Castle_Rock_Foundation</v>
      </c>
    </row>
    <row r="21" spans="1:8">
      <c r="A21" s="3" t="s">
        <v>7</v>
      </c>
      <c r="B21" s="4">
        <v>123095</v>
      </c>
      <c r="C21" t="str">
        <f>IFERROR(IF(VLOOKUP(A21,Resources!A:B,2,FALSE)=0,"",VLOOKUP(A21,Resources!A:B,2,FALSE)),"")</f>
        <v>http://www.sourcewatch.org/index.php/Earhart_Foundation</v>
      </c>
    </row>
    <row r="22" spans="1:8">
      <c r="A22" s="3" t="s">
        <v>14</v>
      </c>
      <c r="B22" s="4">
        <v>106000</v>
      </c>
      <c r="C22" t="str">
        <f>IFERROR(IF(VLOOKUP(A22,Resources!A:B,2,FALSE)=0,"",VLOOKUP(A22,Resources!A:B,2,FALSE)),"")</f>
        <v>http://www.sourcewatch.org/index.php/William_E._Simon_Foundation</v>
      </c>
    </row>
    <row r="23" spans="1:8">
      <c r="A23" s="3" t="s">
        <v>26</v>
      </c>
      <c r="B23" s="4">
        <v>101500</v>
      </c>
      <c r="C23" t="str">
        <f>IFERROR(IF(VLOOKUP(A23,Resources!A:B,2,FALSE)=0,"",VLOOKUP(A23,Resources!A:B,2,FALSE)),"")</f>
        <v>http://www.sourcewatch.org/index.php/Vernon_K._Krieble_Foundation</v>
      </c>
    </row>
    <row r="24" spans="1:8">
      <c r="A24" s="3" t="s">
        <v>67</v>
      </c>
      <c r="B24" s="4">
        <v>100000</v>
      </c>
      <c r="C24" t="str">
        <f>IFERROR(IF(VLOOKUP(A24,Resources!A:B,2,FALSE)=0,"",VLOOKUP(A24,Resources!A:B,2,FALSE)),"")</f>
        <v>https://www.sourcewatch.org/index.php/Adolph_Coors_Foundation</v>
      </c>
    </row>
    <row r="25" spans="1:8">
      <c r="A25" s="3" t="s">
        <v>78</v>
      </c>
      <c r="B25" s="4">
        <v>80975</v>
      </c>
      <c r="C25" t="str">
        <f>IFERROR(IF(VLOOKUP(A25,Resources!A:B,2,FALSE)=0,"",VLOOKUP(A25,Resources!A:B,2,FALSE)),"")</f>
        <v/>
      </c>
    </row>
    <row r="26" spans="1:8">
      <c r="A26" s="3" t="s">
        <v>8</v>
      </c>
      <c r="B26" s="4">
        <v>80000</v>
      </c>
      <c r="C26" t="str">
        <f>IFERROR(IF(VLOOKUP(A26,Resources!A:B,2,FALSE)=0,"",VLOOKUP(A26,Resources!A:B,2,FALSE)),"")</f>
        <v>http://www.sourcewatch.org/index.php/Exxon_Mobil</v>
      </c>
    </row>
    <row r="27" spans="1:8">
      <c r="A27" s="3" t="s">
        <v>24</v>
      </c>
      <c r="B27" s="4">
        <v>76000</v>
      </c>
      <c r="C27" t="str">
        <f>IFERROR(IF(VLOOKUP(A27,Resources!A:B,2,FALSE)=0,"",VLOOKUP(A27,Resources!A:B,2,FALSE)),"")</f>
        <v>http://www.sourcewatch.org/index.php/Chase_Foundation_of_Virginia</v>
      </c>
    </row>
    <row r="28" spans="1:8">
      <c r="A28" s="3" t="s">
        <v>21</v>
      </c>
      <c r="B28" s="4">
        <v>71000</v>
      </c>
      <c r="C28" t="str">
        <f>IFERROR(IF(VLOOKUP(A28,Resources!A:B,2,FALSE)=0,"",VLOOKUP(A28,Resources!A:B,2,FALSE)),"")</f>
        <v>http://www.sourcewatch.org/index.php/William_A._Dunn</v>
      </c>
    </row>
    <row r="29" spans="1:8">
      <c r="A29" s="3" t="s">
        <v>28</v>
      </c>
      <c r="B29" s="4">
        <v>70000</v>
      </c>
      <c r="C29" t="str">
        <f>IFERROR(IF(VLOOKUP(A29,Resources!A:B,2,FALSE)=0,"",VLOOKUP(A29,Resources!A:B,2,FALSE)),"")</f>
        <v/>
      </c>
    </row>
    <row r="30" spans="1:8">
      <c r="A30" s="3" t="s">
        <v>10</v>
      </c>
      <c r="B30" s="4">
        <v>65000</v>
      </c>
      <c r="C30" t="str">
        <f>IFERROR(IF(VLOOKUP(A30,Resources!A:B,2,FALSE)=0,"",VLOOKUP(A30,Resources!A:B,2,FALSE)),"")</f>
        <v>http://www.sourcewatch.org/index.php/John_M._Olin_Foundation</v>
      </c>
    </row>
    <row r="31" spans="1:8">
      <c r="A31" s="3" t="s">
        <v>30</v>
      </c>
      <c r="B31" s="4">
        <v>60000</v>
      </c>
      <c r="C31" t="str">
        <f>IFERROR(IF(VLOOKUP(A31,Resources!A:B,2,FALSE)=0,"",VLOOKUP(A31,Resources!A:B,2,FALSE)),"")</f>
        <v>http://www.sourcewatch.org/index.php/JM_Foundation</v>
      </c>
    </row>
    <row r="32" spans="1:8">
      <c r="A32" s="3" t="s">
        <v>33</v>
      </c>
      <c r="B32" s="4">
        <v>60000</v>
      </c>
      <c r="C32" t="str">
        <f>IFERROR(IF(VLOOKUP(A32,Resources!A:B,2,FALSE)=0,"",VLOOKUP(A32,Resources!A:B,2,FALSE)),"")</f>
        <v>https://www.desmogblog.com/cato-institute</v>
      </c>
    </row>
    <row r="33" spans="1:3">
      <c r="A33" s="3" t="s">
        <v>15</v>
      </c>
      <c r="B33" s="4">
        <v>39905</v>
      </c>
      <c r="C33" t="str">
        <f>IFERROR(IF(VLOOKUP(A33,Resources!A:B,2,FALSE)=0,"",VLOOKUP(A33,Resources!A:B,2,FALSE)),"")</f>
        <v>http://www.sourcewatch.org/index.php/William_H._Donner_Foundation</v>
      </c>
    </row>
    <row r="34" spans="1:3">
      <c r="A34" s="3" t="s">
        <v>27</v>
      </c>
      <c r="B34" s="4">
        <v>29425</v>
      </c>
      <c r="C34" t="str">
        <f>IFERROR(IF(VLOOKUP(A34,Resources!A:B,2,FALSE)=0,"",VLOOKUP(A34,Resources!A:B,2,FALSE)),"")</f>
        <v>http://www.sourcewatch.org/index.php/Atlas_Economic_Research_Foundation</v>
      </c>
    </row>
    <row r="35" spans="1:3">
      <c r="A35" s="3" t="s">
        <v>92</v>
      </c>
      <c r="B35" s="4">
        <v>26500</v>
      </c>
      <c r="C35" t="str">
        <f>IFERROR(IF(VLOOKUP(A35,Resources!A:B,2,FALSE)=0,"",VLOOKUP(A35,Resources!A:B,2,FALSE)),"")</f>
        <v/>
      </c>
    </row>
    <row r="36" spans="1:3">
      <c r="A36" s="3" t="s">
        <v>72</v>
      </c>
      <c r="B36" s="4">
        <v>25000</v>
      </c>
      <c r="C36" t="str">
        <f>IFERROR(IF(VLOOKUP(A36,Resources!A:B,2,FALSE)=0,"",VLOOKUP(A36,Resources!A:B,2,FALSE)),"")</f>
        <v>https://www.sourcewatch.org/index.php/Charles_Koch_Institute</v>
      </c>
    </row>
    <row r="37" spans="1:3">
      <c r="A37" s="3" t="s">
        <v>71</v>
      </c>
      <c r="B37" s="4">
        <v>25000</v>
      </c>
      <c r="C37" t="str">
        <f>IFERROR(IF(VLOOKUP(A37,Resources!A:B,2,FALSE)=0,"",VLOOKUP(A37,Resources!A:B,2,FALSE)),"")</f>
        <v>https://www.sourcewatch.org/index.php/Charles_G._Koch_Foundation</v>
      </c>
    </row>
    <row r="38" spans="1:3">
      <c r="A38" s="3" t="s">
        <v>5</v>
      </c>
      <c r="B38" s="4">
        <v>25000</v>
      </c>
      <c r="C38" t="str">
        <f>IFERROR(IF(VLOOKUP(A38,Resources!A:B,2,FALSE)=0,"",VLOOKUP(A38,Resources!A:B,2,FALSE)),"")</f>
        <v/>
      </c>
    </row>
    <row r="39" spans="1:3">
      <c r="A39" s="3" t="s">
        <v>73</v>
      </c>
      <c r="B39" s="4">
        <v>22500</v>
      </c>
      <c r="C39" t="str">
        <f>IFERROR(IF(VLOOKUP(A39,Resources!A:B,2,FALSE)=0,"",VLOOKUP(A39,Resources!A:B,2,FALSE)),"")</f>
        <v/>
      </c>
    </row>
    <row r="40" spans="1:3">
      <c r="A40" s="3" t="s">
        <v>75</v>
      </c>
      <c r="B40" s="4">
        <v>21000</v>
      </c>
      <c r="C40" t="str">
        <f>IFERROR(IF(VLOOKUP(A40,Resources!A:B,2,FALSE)=0,"",VLOOKUP(A40,Resources!A:B,2,FALSE)),"")</f>
        <v/>
      </c>
    </row>
    <row r="41" spans="1:3">
      <c r="A41" s="3" t="s">
        <v>77</v>
      </c>
      <c r="B41" s="4">
        <v>20200</v>
      </c>
      <c r="C41" t="str">
        <f>IFERROR(IF(VLOOKUP(A41,Resources!A:B,2,FALSE)=0,"",VLOOKUP(A41,Resources!A:B,2,FALSE)),"")</f>
        <v/>
      </c>
    </row>
    <row r="42" spans="1:3">
      <c r="A42" s="3" t="s">
        <v>29</v>
      </c>
      <c r="B42" s="4">
        <v>20000</v>
      </c>
      <c r="C42" t="str">
        <f>IFERROR(IF(VLOOKUP(A42,Resources!A:B,2,FALSE)=0,"",VLOOKUP(A42,Resources!A:B,2,FALSE)),"")</f>
        <v/>
      </c>
    </row>
    <row r="43" spans="1:3">
      <c r="A43" s="3" t="s">
        <v>13</v>
      </c>
      <c r="B43" s="4">
        <v>20000</v>
      </c>
      <c r="C43" t="str">
        <f>IFERROR(IF(VLOOKUP(A43,Resources!A:B,2,FALSE)=0,"",VLOOKUP(A43,Resources!A:B,2,FALSE)),"")</f>
        <v>http://www.sourcewatch.org/index.php/Thomas_B._Fordham_Foundation</v>
      </c>
    </row>
    <row r="44" spans="1:3">
      <c r="A44" s="3" t="s">
        <v>18</v>
      </c>
      <c r="B44" s="4">
        <v>15000</v>
      </c>
      <c r="C44" t="str">
        <f>IFERROR(IF(VLOOKUP(A44,Resources!A:B,2,FALSE)=0,"",VLOOKUP(A44,Resources!A:B,2,FALSE)),"")</f>
        <v/>
      </c>
    </row>
    <row r="45" spans="1:3">
      <c r="A45" s="3" t="s">
        <v>69</v>
      </c>
      <c r="B45" s="4">
        <v>14500</v>
      </c>
      <c r="C45" t="str">
        <f>IFERROR(IF(VLOOKUP(A45,Resources!A:B,2,FALSE)=0,"",VLOOKUP(A45,Resources!A:B,2,FALSE)),"")</f>
        <v/>
      </c>
    </row>
    <row r="46" spans="1:3">
      <c r="A46" s="3" t="s">
        <v>76</v>
      </c>
      <c r="B46" s="4">
        <v>10000</v>
      </c>
      <c r="C46" t="str">
        <f>IFERROR(IF(VLOOKUP(A46,Resources!A:B,2,FALSE)=0,"",VLOOKUP(A46,Resources!A:B,2,FALSE)),"")</f>
        <v/>
      </c>
    </row>
    <row r="47" spans="1:3">
      <c r="A47" s="3" t="s">
        <v>90</v>
      </c>
      <c r="B47" s="4">
        <v>10000</v>
      </c>
      <c r="C47" t="str">
        <f>IFERROR(IF(VLOOKUP(A47,Resources!A:B,2,FALSE)=0,"",VLOOKUP(A47,Resources!A:B,2,FALSE)),"")</f>
        <v>https://www.sourcewatch.org/index.php/John_William_Pope_Foundation</v>
      </c>
    </row>
    <row r="48" spans="1:3">
      <c r="A48" s="3" t="s">
        <v>31</v>
      </c>
      <c r="B48" s="4">
        <v>10000</v>
      </c>
      <c r="C48" t="str">
        <f>IFERROR(IF(VLOOKUP(A48,Resources!A:B,2,FALSE)=0,"",VLOOKUP(A48,Resources!A:B,2,FALSE)),"")</f>
        <v/>
      </c>
    </row>
    <row r="49" spans="1:3">
      <c r="A49" s="3" t="s">
        <v>20</v>
      </c>
      <c r="B49" s="4">
        <v>5695</v>
      </c>
      <c r="C49" t="str">
        <f>IFERROR(IF(VLOOKUP(A49,Resources!A:B,2,FALSE)=0,"",VLOOKUP(A49,Resources!A:B,2,FALSE)),"")</f>
        <v>http://www.sourcewatch.org/index.php/National_Christian_Foundation</v>
      </c>
    </row>
    <row r="50" spans="1:3">
      <c r="A50" s="3" t="s">
        <v>32</v>
      </c>
      <c r="B50" s="4">
        <v>4000</v>
      </c>
      <c r="C50" t="str">
        <f>IFERROR(IF(VLOOKUP(A50,Resources!A:B,2,FALSE)=0,"",VLOOKUP(A50,Resources!A:B,2,FALSE)),"")</f>
        <v/>
      </c>
    </row>
    <row r="51" spans="1:3">
      <c r="A51" s="3" t="s">
        <v>25</v>
      </c>
      <c r="B51" s="4">
        <v>3000</v>
      </c>
    </row>
    <row r="52" spans="1:3">
      <c r="A52" s="3" t="s">
        <v>74</v>
      </c>
      <c r="B52" s="4">
        <v>1500</v>
      </c>
    </row>
    <row r="53" spans="1:3">
      <c r="A53" s="3" t="s">
        <v>37</v>
      </c>
      <c r="B53" s="4">
        <v>4825689</v>
      </c>
    </row>
    <row r="54" spans="1:3">
      <c r="B54"/>
    </row>
    <row r="55" spans="1:3">
      <c r="B55"/>
    </row>
    <row r="56" spans="1:3">
      <c r="B56"/>
    </row>
    <row r="57" spans="1:3">
      <c r="B57"/>
    </row>
    <row r="58" spans="1:3">
      <c r="B58"/>
    </row>
    <row r="59" spans="1:3">
      <c r="B59"/>
    </row>
    <row r="60" spans="1:3">
      <c r="B60"/>
    </row>
    <row r="61" spans="1:3">
      <c r="B61"/>
    </row>
    <row r="62" spans="1:3">
      <c r="B62"/>
    </row>
    <row r="63" spans="1:3">
      <c r="B63"/>
    </row>
    <row r="64" spans="1:3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</sheetData>
  <hyperlinks>
    <hyperlink ref="A2" r:id="rId3" display="https://www.desmogblog.com/independent-institute" xr:uid="{FCBC6F40-E462-E449-AE68-B1B44D3D2835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0"/>
  <sheetViews>
    <sheetView workbookViewId="0">
      <selection activeCell="C251" sqref="B251:C251"/>
    </sheetView>
  </sheetViews>
  <sheetFormatPr baseColWidth="10" defaultRowHeight="16"/>
  <cols>
    <col min="1" max="1" width="13.6640625" bestFit="1" customWidth="1"/>
    <col min="2" max="2" width="81.5" bestFit="1" customWidth="1"/>
    <col min="3" max="3" width="19.1640625" customWidth="1"/>
    <col min="4" max="4" width="27.83203125" customWidth="1"/>
    <col min="5" max="5" width="11.1640625" style="4" bestFit="1" customWidth="1"/>
    <col min="6" max="6" width="5.1640625" bestFit="1" customWidth="1"/>
  </cols>
  <sheetData>
    <row r="1" spans="1:8">
      <c r="A1" s="1" t="s">
        <v>36</v>
      </c>
      <c r="B1" s="1" t="s">
        <v>34</v>
      </c>
      <c r="C1" s="1" t="s">
        <v>0</v>
      </c>
      <c r="D1" s="1" t="s">
        <v>1</v>
      </c>
      <c r="E1" s="9" t="s">
        <v>16</v>
      </c>
      <c r="F1" s="1" t="s">
        <v>17</v>
      </c>
      <c r="G1" s="1" t="s">
        <v>66</v>
      </c>
      <c r="H1" s="1" t="s">
        <v>93</v>
      </c>
    </row>
    <row r="2" spans="1:8">
      <c r="A2">
        <v>990</v>
      </c>
      <c r="B2" t="str">
        <f t="shared" ref="B2:B65" si="0">C2&amp;"_"&amp;D2&amp;F2&amp;E2</f>
        <v>Adolph Coors Foundation_The Independent Institute201250000</v>
      </c>
      <c r="C2" t="s">
        <v>67</v>
      </c>
      <c r="D2" t="s">
        <v>3</v>
      </c>
      <c r="E2" s="4">
        <v>50000</v>
      </c>
      <c r="F2">
        <v>2012</v>
      </c>
      <c r="G2" t="s">
        <v>68</v>
      </c>
    </row>
    <row r="3" spans="1:8">
      <c r="A3">
        <v>990</v>
      </c>
      <c r="B3" t="str">
        <f t="shared" si="0"/>
        <v>Adolph Coors Foundation_The Independent Institute201550000</v>
      </c>
      <c r="C3" t="s">
        <v>67</v>
      </c>
      <c r="D3" t="s">
        <v>3</v>
      </c>
      <c r="E3" s="4">
        <v>50000</v>
      </c>
      <c r="F3">
        <v>2015</v>
      </c>
      <c r="G3" t="s">
        <v>68</v>
      </c>
    </row>
    <row r="4" spans="1:8">
      <c r="A4" t="s">
        <v>59</v>
      </c>
      <c r="B4" t="str">
        <f t="shared" si="0"/>
        <v>Armstrong Foundation_The Independent Institute19985000</v>
      </c>
      <c r="C4" t="s">
        <v>2</v>
      </c>
      <c r="D4" t="s">
        <v>3</v>
      </c>
      <c r="E4" s="4">
        <v>5000</v>
      </c>
      <c r="F4">
        <v>1998</v>
      </c>
    </row>
    <row r="5" spans="1:8">
      <c r="A5" t="s">
        <v>59</v>
      </c>
      <c r="B5" t="str">
        <f t="shared" si="0"/>
        <v>Armstrong Foundation_The Independent Institute199910000</v>
      </c>
      <c r="C5" t="s">
        <v>2</v>
      </c>
      <c r="D5" t="s">
        <v>3</v>
      </c>
      <c r="E5" s="4">
        <v>10000</v>
      </c>
      <c r="F5">
        <v>1999</v>
      </c>
    </row>
    <row r="6" spans="1:8">
      <c r="A6" t="s">
        <v>59</v>
      </c>
      <c r="B6" t="str">
        <f t="shared" si="0"/>
        <v>Armstrong Foundation_The Independent Institute20005000</v>
      </c>
      <c r="C6" t="s">
        <v>2</v>
      </c>
      <c r="D6" t="s">
        <v>3</v>
      </c>
      <c r="E6" s="4">
        <v>5000</v>
      </c>
      <c r="F6">
        <v>2000</v>
      </c>
    </row>
    <row r="7" spans="1:8">
      <c r="A7" t="s">
        <v>59</v>
      </c>
      <c r="B7" t="str">
        <f t="shared" si="0"/>
        <v>Armstrong Foundation_The Independent Institute20015000</v>
      </c>
      <c r="C7" t="s">
        <v>2</v>
      </c>
      <c r="D7" t="s">
        <v>3</v>
      </c>
      <c r="E7" s="4">
        <v>5000</v>
      </c>
      <c r="F7">
        <v>2001</v>
      </c>
    </row>
    <row r="8" spans="1:8">
      <c r="A8" t="s">
        <v>59</v>
      </c>
      <c r="B8" t="str">
        <f t="shared" si="0"/>
        <v>Armstrong Foundation_The Independent Institute20025000</v>
      </c>
      <c r="C8" t="s">
        <v>2</v>
      </c>
      <c r="D8" t="s">
        <v>3</v>
      </c>
      <c r="E8" s="4">
        <v>5000</v>
      </c>
      <c r="F8">
        <v>2002</v>
      </c>
    </row>
    <row r="9" spans="1:8">
      <c r="A9" t="s">
        <v>59</v>
      </c>
      <c r="B9" t="str">
        <f t="shared" si="0"/>
        <v>Armstrong Foundation_The Independent Institute20035000</v>
      </c>
      <c r="C9" t="s">
        <v>2</v>
      </c>
      <c r="D9" t="s">
        <v>3</v>
      </c>
      <c r="E9" s="4">
        <v>5000</v>
      </c>
      <c r="F9">
        <v>2003</v>
      </c>
    </row>
    <row r="10" spans="1:8">
      <c r="A10" t="s">
        <v>59</v>
      </c>
      <c r="B10" t="str">
        <f t="shared" si="0"/>
        <v>Armstrong Foundation_The Independent Institute20045000</v>
      </c>
      <c r="C10" t="s">
        <v>2</v>
      </c>
      <c r="D10" t="s">
        <v>3</v>
      </c>
      <c r="E10" s="4">
        <v>5000</v>
      </c>
      <c r="F10">
        <v>2004</v>
      </c>
    </row>
    <row r="11" spans="1:8">
      <c r="A11" t="s">
        <v>59</v>
      </c>
      <c r="B11" t="str">
        <f t="shared" si="0"/>
        <v>Armstrong Foundation_The Independent Institute20055000</v>
      </c>
      <c r="C11" t="s">
        <v>2</v>
      </c>
      <c r="D11" t="s">
        <v>3</v>
      </c>
      <c r="E11" s="4">
        <v>5000</v>
      </c>
      <c r="F11">
        <v>2005</v>
      </c>
    </row>
    <row r="12" spans="1:8">
      <c r="A12" t="s">
        <v>59</v>
      </c>
      <c r="B12" t="str">
        <f t="shared" si="0"/>
        <v>Armstrong Foundation_The Independent Institute20075000</v>
      </c>
      <c r="C12" t="s">
        <v>2</v>
      </c>
      <c r="D12" t="s">
        <v>3</v>
      </c>
      <c r="E12" s="4">
        <v>5000</v>
      </c>
      <c r="F12">
        <v>2007</v>
      </c>
    </row>
    <row r="13" spans="1:8">
      <c r="A13" t="s">
        <v>59</v>
      </c>
      <c r="B13" t="str">
        <f t="shared" si="0"/>
        <v>Armstrong Foundation_The Independent Institute20085000</v>
      </c>
      <c r="C13" t="s">
        <v>2</v>
      </c>
      <c r="D13" t="s">
        <v>3</v>
      </c>
      <c r="E13" s="4">
        <v>5000</v>
      </c>
      <c r="F13">
        <v>2008</v>
      </c>
    </row>
    <row r="14" spans="1:8">
      <c r="A14" t="s">
        <v>59</v>
      </c>
      <c r="B14" t="str">
        <f t="shared" si="0"/>
        <v>Armstrong Foundation_The Independent Institute200910000</v>
      </c>
      <c r="C14" t="s">
        <v>2</v>
      </c>
      <c r="D14" t="s">
        <v>3</v>
      </c>
      <c r="E14" s="4">
        <v>10000</v>
      </c>
      <c r="F14">
        <v>2009</v>
      </c>
    </row>
    <row r="15" spans="1:8">
      <c r="A15" t="s">
        <v>59</v>
      </c>
      <c r="B15" t="str">
        <f t="shared" si="0"/>
        <v>Armstrong Foundation_The Independent Institute20102500</v>
      </c>
      <c r="C15" t="s">
        <v>2</v>
      </c>
      <c r="D15" t="s">
        <v>3</v>
      </c>
      <c r="E15" s="4">
        <v>2500</v>
      </c>
      <c r="F15">
        <v>2010</v>
      </c>
    </row>
    <row r="16" spans="1:8">
      <c r="A16" t="s">
        <v>59</v>
      </c>
      <c r="B16" t="str">
        <f t="shared" si="0"/>
        <v>Armstrong Foundation_The Independent Institute20112500</v>
      </c>
      <c r="C16" t="s">
        <v>2</v>
      </c>
      <c r="D16" t="s">
        <v>3</v>
      </c>
      <c r="E16" s="4">
        <v>2500</v>
      </c>
      <c r="F16">
        <v>2011</v>
      </c>
    </row>
    <row r="17" spans="1:7">
      <c r="A17" t="s">
        <v>59</v>
      </c>
      <c r="B17" t="str">
        <f t="shared" si="0"/>
        <v>Armstrong Foundation_The Independent Institute201232500</v>
      </c>
      <c r="C17" t="s">
        <v>2</v>
      </c>
      <c r="D17" t="s">
        <v>3</v>
      </c>
      <c r="E17" s="4">
        <v>32500</v>
      </c>
      <c r="F17">
        <v>2012</v>
      </c>
    </row>
    <row r="18" spans="1:7">
      <c r="A18">
        <v>990</v>
      </c>
      <c r="B18" t="str">
        <f t="shared" si="0"/>
        <v>Armstrong Foundation_The Independent Institute20135000</v>
      </c>
      <c r="C18" t="s">
        <v>2</v>
      </c>
      <c r="D18" t="s">
        <v>3</v>
      </c>
      <c r="E18" s="4">
        <v>5000</v>
      </c>
      <c r="F18">
        <v>2013</v>
      </c>
      <c r="G18" t="s">
        <v>68</v>
      </c>
    </row>
    <row r="19" spans="1:7">
      <c r="A19">
        <v>990</v>
      </c>
      <c r="B19" t="str">
        <f t="shared" si="0"/>
        <v>Armstrong Foundation_The Independent Institute201425000</v>
      </c>
      <c r="C19" t="s">
        <v>2</v>
      </c>
      <c r="D19" t="s">
        <v>3</v>
      </c>
      <c r="E19" s="4">
        <v>25000</v>
      </c>
      <c r="F19">
        <v>2014</v>
      </c>
      <c r="G19" t="s">
        <v>68</v>
      </c>
    </row>
    <row r="20" spans="1:7">
      <c r="A20">
        <v>990</v>
      </c>
      <c r="B20" t="str">
        <f t="shared" si="0"/>
        <v>Armstrong Foundation_The Independent Institute201540000</v>
      </c>
      <c r="C20" t="s">
        <v>2</v>
      </c>
      <c r="D20" t="s">
        <v>3</v>
      </c>
      <c r="E20" s="4">
        <v>40000</v>
      </c>
      <c r="F20">
        <v>2015</v>
      </c>
      <c r="G20" t="s">
        <v>68</v>
      </c>
    </row>
    <row r="21" spans="1:7">
      <c r="A21">
        <v>990</v>
      </c>
      <c r="B21" t="str">
        <f t="shared" si="0"/>
        <v>Armstrong Foundation_The Independent Institute201640000</v>
      </c>
      <c r="C21" t="s">
        <v>2</v>
      </c>
      <c r="D21" t="s">
        <v>3</v>
      </c>
      <c r="E21" s="4">
        <v>40000</v>
      </c>
      <c r="F21">
        <v>2016</v>
      </c>
      <c r="G21" t="s">
        <v>68</v>
      </c>
    </row>
    <row r="22" spans="1:7">
      <c r="A22" t="s">
        <v>59</v>
      </c>
      <c r="B22" t="str">
        <f t="shared" si="0"/>
        <v>Arthur N. Rupe Foundation_The Independent Institute20061000</v>
      </c>
      <c r="C22" t="s">
        <v>32</v>
      </c>
      <c r="D22" t="s">
        <v>3</v>
      </c>
      <c r="E22" s="4">
        <v>1000</v>
      </c>
      <c r="F22">
        <v>2006</v>
      </c>
    </row>
    <row r="23" spans="1:7">
      <c r="A23" t="s">
        <v>59</v>
      </c>
      <c r="B23" t="str">
        <f t="shared" si="0"/>
        <v>Arthur N. Rupe Foundation_The Independent Institute20071000</v>
      </c>
      <c r="C23" t="s">
        <v>32</v>
      </c>
      <c r="D23" t="s">
        <v>3</v>
      </c>
      <c r="E23" s="4">
        <v>1000</v>
      </c>
      <c r="F23">
        <v>2007</v>
      </c>
    </row>
    <row r="24" spans="1:7">
      <c r="A24" t="s">
        <v>59</v>
      </c>
      <c r="B24" t="str">
        <f t="shared" si="0"/>
        <v>Arthur N. Rupe Foundation_The Independent Institute20081000</v>
      </c>
      <c r="C24" t="s">
        <v>32</v>
      </c>
      <c r="D24" t="s">
        <v>3</v>
      </c>
      <c r="E24" s="4">
        <v>1000</v>
      </c>
      <c r="F24">
        <v>2008</v>
      </c>
    </row>
    <row r="25" spans="1:7">
      <c r="A25" t="s">
        <v>59</v>
      </c>
      <c r="B25" t="str">
        <f t="shared" si="0"/>
        <v>Arthur N. Rupe Foundation_The Independent Institute20091000</v>
      </c>
      <c r="C25" t="s">
        <v>32</v>
      </c>
      <c r="D25" t="s">
        <v>3</v>
      </c>
      <c r="E25" s="4">
        <v>1000</v>
      </c>
      <c r="F25">
        <v>2009</v>
      </c>
    </row>
    <row r="26" spans="1:7">
      <c r="A26" t="s">
        <v>59</v>
      </c>
      <c r="B26" t="str">
        <f t="shared" si="0"/>
        <v>Atlas Economic Research Foundation_The Independent Institute20085500</v>
      </c>
      <c r="C26" t="s">
        <v>27</v>
      </c>
      <c r="D26" t="s">
        <v>3</v>
      </c>
      <c r="E26" s="4">
        <v>5500</v>
      </c>
      <c r="F26">
        <v>2008</v>
      </c>
    </row>
    <row r="27" spans="1:7">
      <c r="A27" t="s">
        <v>59</v>
      </c>
      <c r="B27" t="str">
        <f t="shared" si="0"/>
        <v>Atlas Economic Research Foundation_The Independent Institute201213925</v>
      </c>
      <c r="C27" t="s">
        <v>27</v>
      </c>
      <c r="D27" t="s">
        <v>3</v>
      </c>
      <c r="E27" s="4">
        <v>13925</v>
      </c>
      <c r="F27">
        <v>2012</v>
      </c>
    </row>
    <row r="28" spans="1:7">
      <c r="A28">
        <v>990</v>
      </c>
      <c r="B28" t="str">
        <f t="shared" si="0"/>
        <v>Atlas Economic Research Foundation_The Independent Institute201610000</v>
      </c>
      <c r="C28" t="s">
        <v>27</v>
      </c>
      <c r="D28" t="s">
        <v>3</v>
      </c>
      <c r="E28" s="4">
        <v>10000</v>
      </c>
      <c r="F28">
        <v>2016</v>
      </c>
      <c r="G28" t="s">
        <v>68</v>
      </c>
    </row>
    <row r="29" spans="1:7">
      <c r="A29" t="s">
        <v>35</v>
      </c>
      <c r="B29" t="str">
        <f t="shared" si="0"/>
        <v>Castle Rock Foundation_The Independent Institute200225000</v>
      </c>
      <c r="C29" t="s">
        <v>4</v>
      </c>
      <c r="D29" t="s">
        <v>3</v>
      </c>
      <c r="E29" s="4">
        <v>25000</v>
      </c>
      <c r="F29">
        <v>2002</v>
      </c>
    </row>
    <row r="30" spans="1:7">
      <c r="A30" t="s">
        <v>35</v>
      </c>
      <c r="B30" t="str">
        <f t="shared" si="0"/>
        <v>Castle Rock Foundation_The Independent Institute200550000</v>
      </c>
      <c r="C30" t="s">
        <v>4</v>
      </c>
      <c r="D30" t="s">
        <v>3</v>
      </c>
      <c r="E30" s="4">
        <v>50000</v>
      </c>
      <c r="F30">
        <v>2005</v>
      </c>
    </row>
    <row r="31" spans="1:7">
      <c r="A31" t="s">
        <v>35</v>
      </c>
      <c r="B31" t="str">
        <f t="shared" si="0"/>
        <v>Castle Rock Foundation_The Independent Institute200750000</v>
      </c>
      <c r="C31" t="s">
        <v>4</v>
      </c>
      <c r="D31" t="s">
        <v>3</v>
      </c>
      <c r="E31" s="4">
        <v>50000</v>
      </c>
      <c r="F31">
        <v>2007</v>
      </c>
    </row>
    <row r="32" spans="1:7">
      <c r="A32" t="s">
        <v>59</v>
      </c>
      <c r="B32" t="str">
        <f t="shared" si="0"/>
        <v>Cato Institute_The Independent Institute200660000</v>
      </c>
      <c r="C32" t="s">
        <v>33</v>
      </c>
      <c r="D32" t="s">
        <v>3</v>
      </c>
      <c r="E32" s="4">
        <v>60000</v>
      </c>
      <c r="F32">
        <v>2006</v>
      </c>
    </row>
    <row r="33" spans="1:7">
      <c r="A33">
        <v>990</v>
      </c>
      <c r="B33" t="str">
        <f t="shared" si="0"/>
        <v>Charles and Ann Johnson Foundation_The Independent Institute2004500</v>
      </c>
      <c r="C33" t="s">
        <v>69</v>
      </c>
      <c r="D33" t="s">
        <v>3</v>
      </c>
      <c r="E33" s="4">
        <v>500</v>
      </c>
      <c r="F33">
        <v>2004</v>
      </c>
      <c r="G33" t="s">
        <v>68</v>
      </c>
    </row>
    <row r="34" spans="1:7">
      <c r="A34">
        <v>990</v>
      </c>
      <c r="B34" t="str">
        <f t="shared" si="0"/>
        <v>Charles and Ann Johnson Foundation_The Independent Institute20081000</v>
      </c>
      <c r="C34" t="s">
        <v>69</v>
      </c>
      <c r="D34" t="s">
        <v>3</v>
      </c>
      <c r="E34" s="4">
        <v>1000</v>
      </c>
      <c r="F34">
        <v>2008</v>
      </c>
      <c r="G34" t="s">
        <v>68</v>
      </c>
    </row>
    <row r="35" spans="1:7">
      <c r="A35">
        <v>990</v>
      </c>
      <c r="B35" t="str">
        <f t="shared" si="0"/>
        <v>Charles and Ann Johnson Foundation_The Independent Institute20091000</v>
      </c>
      <c r="C35" t="s">
        <v>69</v>
      </c>
      <c r="D35" t="s">
        <v>3</v>
      </c>
      <c r="E35" s="4">
        <v>1000</v>
      </c>
      <c r="F35">
        <v>2009</v>
      </c>
      <c r="G35" t="s">
        <v>68</v>
      </c>
    </row>
    <row r="36" spans="1:7">
      <c r="A36">
        <v>990</v>
      </c>
      <c r="B36" t="str">
        <f t="shared" si="0"/>
        <v>Charles and Ann Johnson Foundation_The Independent Institute20101000</v>
      </c>
      <c r="C36" t="s">
        <v>69</v>
      </c>
      <c r="D36" t="s">
        <v>3</v>
      </c>
      <c r="E36" s="4">
        <v>1000</v>
      </c>
      <c r="F36">
        <v>2010</v>
      </c>
      <c r="G36" t="s">
        <v>68</v>
      </c>
    </row>
    <row r="37" spans="1:7">
      <c r="A37">
        <v>990</v>
      </c>
      <c r="B37" t="str">
        <f t="shared" si="0"/>
        <v>Charles and Ann Johnson Foundation_The Independent Institute20111000</v>
      </c>
      <c r="C37" t="s">
        <v>69</v>
      </c>
      <c r="D37" t="s">
        <v>3</v>
      </c>
      <c r="E37" s="4">
        <v>1000</v>
      </c>
      <c r="F37">
        <v>2011</v>
      </c>
      <c r="G37" t="s">
        <v>68</v>
      </c>
    </row>
    <row r="38" spans="1:7">
      <c r="A38">
        <v>990</v>
      </c>
      <c r="B38" t="str">
        <f t="shared" si="0"/>
        <v>Charles and Ann Johnson Foundation_The Independent Institute20125000</v>
      </c>
      <c r="C38" t="s">
        <v>69</v>
      </c>
      <c r="D38" t="s">
        <v>3</v>
      </c>
      <c r="E38" s="4">
        <v>5000</v>
      </c>
      <c r="F38">
        <v>2012</v>
      </c>
      <c r="G38" t="s">
        <v>68</v>
      </c>
    </row>
    <row r="39" spans="1:7">
      <c r="A39">
        <v>990</v>
      </c>
      <c r="B39" t="str">
        <f t="shared" si="0"/>
        <v>Charles and Ann Johnson Foundation_The Independent Institute20135000</v>
      </c>
      <c r="C39" t="s">
        <v>69</v>
      </c>
      <c r="D39" t="s">
        <v>3</v>
      </c>
      <c r="E39" s="4">
        <v>5000</v>
      </c>
      <c r="F39">
        <v>2013</v>
      </c>
      <c r="G39" t="s">
        <v>68</v>
      </c>
    </row>
    <row r="40" spans="1:7">
      <c r="A40">
        <v>990</v>
      </c>
      <c r="B40" t="str">
        <f t="shared" si="0"/>
        <v>Charles D and Frances K Field Fund_The Independent Institute200325000</v>
      </c>
      <c r="C40" t="s">
        <v>70</v>
      </c>
      <c r="D40" t="s">
        <v>3</v>
      </c>
      <c r="E40" s="4">
        <v>25000</v>
      </c>
      <c r="F40">
        <v>2003</v>
      </c>
      <c r="G40" t="s">
        <v>68</v>
      </c>
    </row>
    <row r="41" spans="1:7">
      <c r="A41">
        <v>990</v>
      </c>
      <c r="B41" t="str">
        <f t="shared" si="0"/>
        <v>Charles D and Frances K Field Fund_The Independent Institute200510000</v>
      </c>
      <c r="C41" t="s">
        <v>70</v>
      </c>
      <c r="D41" t="s">
        <v>3</v>
      </c>
      <c r="E41" s="4">
        <v>10000</v>
      </c>
      <c r="F41">
        <v>2005</v>
      </c>
      <c r="G41" t="s">
        <v>68</v>
      </c>
    </row>
    <row r="42" spans="1:7">
      <c r="A42">
        <v>990</v>
      </c>
      <c r="B42" t="str">
        <f t="shared" si="0"/>
        <v>Charles D and Frances K Field Fund_The Independent Institute200610000</v>
      </c>
      <c r="C42" t="s">
        <v>70</v>
      </c>
      <c r="D42" t="s">
        <v>3</v>
      </c>
      <c r="E42" s="4">
        <v>10000</v>
      </c>
      <c r="F42">
        <v>2006</v>
      </c>
      <c r="G42" t="s">
        <v>68</v>
      </c>
    </row>
    <row r="43" spans="1:7">
      <c r="A43">
        <v>990</v>
      </c>
      <c r="B43" t="str">
        <f t="shared" si="0"/>
        <v>Charles D and Frances K Field Fund_The Independent Institute200810000</v>
      </c>
      <c r="C43" t="s">
        <v>70</v>
      </c>
      <c r="D43" t="s">
        <v>3</v>
      </c>
      <c r="E43" s="4">
        <v>10000</v>
      </c>
      <c r="F43">
        <v>2008</v>
      </c>
      <c r="G43" t="s">
        <v>68</v>
      </c>
    </row>
    <row r="44" spans="1:7">
      <c r="A44">
        <v>990</v>
      </c>
      <c r="B44" t="str">
        <f t="shared" si="0"/>
        <v>Charles D and Frances K Field Fund_The Independent Institute200910000</v>
      </c>
      <c r="C44" t="s">
        <v>70</v>
      </c>
      <c r="D44" t="s">
        <v>3</v>
      </c>
      <c r="E44" s="4">
        <v>10000</v>
      </c>
      <c r="F44">
        <v>2009</v>
      </c>
      <c r="G44" t="s">
        <v>68</v>
      </c>
    </row>
    <row r="45" spans="1:7">
      <c r="A45">
        <v>990</v>
      </c>
      <c r="B45" t="str">
        <f t="shared" si="0"/>
        <v>Charles D and Frances K Field Fund_The Independent Institute200910000</v>
      </c>
      <c r="C45" t="s">
        <v>70</v>
      </c>
      <c r="D45" t="s">
        <v>3</v>
      </c>
      <c r="E45" s="4">
        <v>10000</v>
      </c>
      <c r="F45">
        <v>2009</v>
      </c>
      <c r="G45" t="s">
        <v>68</v>
      </c>
    </row>
    <row r="46" spans="1:7">
      <c r="A46">
        <v>990</v>
      </c>
      <c r="B46" t="str">
        <f t="shared" si="0"/>
        <v>Charles D and Frances K Field Fund_The Independent Institute201035000</v>
      </c>
      <c r="C46" t="s">
        <v>70</v>
      </c>
      <c r="D46" t="s">
        <v>3</v>
      </c>
      <c r="E46" s="4">
        <v>35000</v>
      </c>
      <c r="F46">
        <v>2010</v>
      </c>
      <c r="G46" t="s">
        <v>68</v>
      </c>
    </row>
    <row r="47" spans="1:7">
      <c r="A47">
        <v>990</v>
      </c>
      <c r="B47" t="str">
        <f t="shared" si="0"/>
        <v>Charles D and Frances K Field Fund_The Independent Institute201145000</v>
      </c>
      <c r="C47" t="s">
        <v>70</v>
      </c>
      <c r="D47" t="s">
        <v>3</v>
      </c>
      <c r="E47" s="4">
        <v>45000</v>
      </c>
      <c r="F47">
        <v>2011</v>
      </c>
      <c r="G47" t="s">
        <v>68</v>
      </c>
    </row>
    <row r="48" spans="1:7">
      <c r="A48">
        <v>990</v>
      </c>
      <c r="B48" t="str">
        <f t="shared" si="0"/>
        <v>Charles D and Frances K Field Fund_The Independent Institute2012100000</v>
      </c>
      <c r="C48" t="s">
        <v>70</v>
      </c>
      <c r="D48" t="s">
        <v>3</v>
      </c>
      <c r="E48" s="4">
        <v>100000</v>
      </c>
      <c r="F48">
        <v>2012</v>
      </c>
      <c r="G48" t="s">
        <v>68</v>
      </c>
    </row>
    <row r="49" spans="1:7">
      <c r="A49">
        <v>990</v>
      </c>
      <c r="B49" t="str">
        <f t="shared" si="0"/>
        <v>Charles D and Frances K Field Fund_The Independent Institute2013100000</v>
      </c>
      <c r="C49" t="s">
        <v>70</v>
      </c>
      <c r="D49" t="s">
        <v>3</v>
      </c>
      <c r="E49" s="4">
        <v>100000</v>
      </c>
      <c r="F49">
        <v>2013</v>
      </c>
      <c r="G49" t="s">
        <v>68</v>
      </c>
    </row>
    <row r="50" spans="1:7">
      <c r="A50">
        <v>990</v>
      </c>
      <c r="B50" t="str">
        <f t="shared" si="0"/>
        <v>Charles D and Frances K Field Fund_The Independent Institute2014100000</v>
      </c>
      <c r="C50" t="s">
        <v>70</v>
      </c>
      <c r="D50" t="s">
        <v>3</v>
      </c>
      <c r="E50" s="4">
        <v>100000</v>
      </c>
      <c r="F50">
        <v>2014</v>
      </c>
      <c r="G50" t="s">
        <v>68</v>
      </c>
    </row>
    <row r="51" spans="1:7">
      <c r="A51">
        <v>990</v>
      </c>
      <c r="B51" t="str">
        <f t="shared" si="0"/>
        <v>Charles D and Frances K Field Fund_The Independent Institute2015100000</v>
      </c>
      <c r="C51" t="s">
        <v>70</v>
      </c>
      <c r="D51" t="s">
        <v>3</v>
      </c>
      <c r="E51" s="4">
        <v>100000</v>
      </c>
      <c r="F51">
        <v>2015</v>
      </c>
      <c r="G51" t="s">
        <v>68</v>
      </c>
    </row>
    <row r="52" spans="1:7">
      <c r="A52">
        <v>990</v>
      </c>
      <c r="B52" t="str">
        <f t="shared" si="0"/>
        <v>Charles D and Frances K Field Fund_The Independent Institute2016100000</v>
      </c>
      <c r="C52" t="s">
        <v>70</v>
      </c>
      <c r="D52" t="s">
        <v>3</v>
      </c>
      <c r="E52" s="4">
        <v>100000</v>
      </c>
      <c r="F52">
        <v>2016</v>
      </c>
      <c r="G52" t="s">
        <v>68</v>
      </c>
    </row>
    <row r="53" spans="1:7">
      <c r="A53">
        <v>990</v>
      </c>
      <c r="B53" t="str">
        <f t="shared" si="0"/>
        <v>Charles G Koch Charitable Foundation_The Independent Institute201625000</v>
      </c>
      <c r="C53" t="s">
        <v>71</v>
      </c>
      <c r="D53" t="s">
        <v>3</v>
      </c>
      <c r="E53" s="4">
        <v>25000</v>
      </c>
      <c r="F53">
        <v>2016</v>
      </c>
      <c r="G53" t="s">
        <v>68</v>
      </c>
    </row>
    <row r="54" spans="1:7">
      <c r="A54">
        <v>990</v>
      </c>
      <c r="B54" t="str">
        <f t="shared" si="0"/>
        <v>Charles Koch Institute_The Independent Institute201610000</v>
      </c>
      <c r="C54" t="s">
        <v>72</v>
      </c>
      <c r="D54" t="s">
        <v>3</v>
      </c>
      <c r="E54" s="4">
        <v>10000</v>
      </c>
      <c r="F54">
        <v>2016</v>
      </c>
      <c r="G54" t="s">
        <v>68</v>
      </c>
    </row>
    <row r="55" spans="1:7">
      <c r="A55">
        <v>990</v>
      </c>
      <c r="B55" t="str">
        <f t="shared" si="0"/>
        <v>Charles Koch Institute_The Independent Institute201715000</v>
      </c>
      <c r="C55" t="s">
        <v>72</v>
      </c>
      <c r="D55" t="s">
        <v>3</v>
      </c>
      <c r="E55" s="4">
        <v>15000</v>
      </c>
      <c r="F55">
        <v>2017</v>
      </c>
      <c r="G55" t="s">
        <v>68</v>
      </c>
    </row>
    <row r="56" spans="1:7">
      <c r="A56" t="s">
        <v>59</v>
      </c>
      <c r="B56" t="str">
        <f t="shared" si="0"/>
        <v>Charlotte and Walter Kohler Charitable Trust_The Independent Institute200025000</v>
      </c>
      <c r="C56" t="s">
        <v>5</v>
      </c>
      <c r="D56" t="s">
        <v>3</v>
      </c>
      <c r="E56" s="4">
        <v>25000</v>
      </c>
      <c r="F56">
        <v>2000</v>
      </c>
    </row>
    <row r="57" spans="1:7">
      <c r="A57" t="s">
        <v>59</v>
      </c>
      <c r="B57" t="str">
        <f t="shared" si="0"/>
        <v>Chase Foundation of Virginia_The Independent Institute20045000</v>
      </c>
      <c r="C57" t="s">
        <v>24</v>
      </c>
      <c r="D57" t="s">
        <v>3</v>
      </c>
      <c r="E57" s="4">
        <v>5000</v>
      </c>
      <c r="F57">
        <v>2004</v>
      </c>
    </row>
    <row r="58" spans="1:7">
      <c r="A58" t="s">
        <v>59</v>
      </c>
      <c r="B58" t="str">
        <f t="shared" si="0"/>
        <v>Chase Foundation of Virginia_The Independent Institute20055000</v>
      </c>
      <c r="C58" t="s">
        <v>24</v>
      </c>
      <c r="D58" t="s">
        <v>3</v>
      </c>
      <c r="E58" s="4">
        <v>5000</v>
      </c>
      <c r="F58">
        <v>2005</v>
      </c>
    </row>
    <row r="59" spans="1:7">
      <c r="A59" t="s">
        <v>59</v>
      </c>
      <c r="B59" t="str">
        <f t="shared" si="0"/>
        <v>Chase Foundation of Virginia_The Independent Institute20065000</v>
      </c>
      <c r="C59" t="s">
        <v>24</v>
      </c>
      <c r="D59" t="s">
        <v>3</v>
      </c>
      <c r="E59" s="4">
        <v>5000</v>
      </c>
      <c r="F59">
        <v>2006</v>
      </c>
    </row>
    <row r="60" spans="1:7">
      <c r="A60" t="s">
        <v>59</v>
      </c>
      <c r="B60" t="str">
        <f t="shared" si="0"/>
        <v>Chase Foundation of Virginia_The Independent Institute20078000</v>
      </c>
      <c r="C60" t="s">
        <v>24</v>
      </c>
      <c r="D60" t="s">
        <v>3</v>
      </c>
      <c r="E60" s="4">
        <v>8000</v>
      </c>
      <c r="F60">
        <v>2007</v>
      </c>
    </row>
    <row r="61" spans="1:7">
      <c r="A61" t="s">
        <v>59</v>
      </c>
      <c r="B61" t="str">
        <f t="shared" si="0"/>
        <v>Chase Foundation of Virginia_The Independent Institute20088000</v>
      </c>
      <c r="C61" t="s">
        <v>24</v>
      </c>
      <c r="D61" t="s">
        <v>3</v>
      </c>
      <c r="E61" s="4">
        <v>8000</v>
      </c>
      <c r="F61">
        <v>2008</v>
      </c>
    </row>
    <row r="62" spans="1:7">
      <c r="A62" t="s">
        <v>59</v>
      </c>
      <c r="B62" t="str">
        <f t="shared" si="0"/>
        <v>Chase Foundation of Virginia_The Independent Institute20098000</v>
      </c>
      <c r="C62" t="s">
        <v>24</v>
      </c>
      <c r="D62" t="s">
        <v>3</v>
      </c>
      <c r="E62" s="4">
        <v>8000</v>
      </c>
      <c r="F62">
        <v>2009</v>
      </c>
    </row>
    <row r="63" spans="1:7">
      <c r="A63" t="s">
        <v>59</v>
      </c>
      <c r="B63" t="str">
        <f t="shared" si="0"/>
        <v>Chase Foundation of Virginia_The Independent Institute20108000</v>
      </c>
      <c r="C63" t="s">
        <v>24</v>
      </c>
      <c r="D63" t="s">
        <v>3</v>
      </c>
      <c r="E63" s="4">
        <v>8000</v>
      </c>
      <c r="F63">
        <v>2010</v>
      </c>
    </row>
    <row r="64" spans="1:7">
      <c r="A64" t="s">
        <v>59</v>
      </c>
      <c r="B64" t="str">
        <f t="shared" si="0"/>
        <v>Chase Foundation of Virginia_The Independent Institute20118000</v>
      </c>
      <c r="C64" t="s">
        <v>24</v>
      </c>
      <c r="D64" t="s">
        <v>3</v>
      </c>
      <c r="E64" s="4">
        <v>8000</v>
      </c>
      <c r="F64">
        <v>2011</v>
      </c>
    </row>
    <row r="65" spans="1:7">
      <c r="A65" t="s">
        <v>59</v>
      </c>
      <c r="B65" t="str">
        <f t="shared" si="0"/>
        <v>Chase Foundation of Virginia_The Independent Institute20128000</v>
      </c>
      <c r="C65" t="s">
        <v>24</v>
      </c>
      <c r="D65" t="s">
        <v>3</v>
      </c>
      <c r="E65" s="4">
        <v>8000</v>
      </c>
      <c r="F65">
        <v>2012</v>
      </c>
    </row>
    <row r="66" spans="1:7">
      <c r="A66">
        <v>990</v>
      </c>
      <c r="B66" t="str">
        <f t="shared" ref="B66:B97" si="1">C66&amp;"_"&amp;D66&amp;F66&amp;E66</f>
        <v>Chase Foundation of Virginia_The Independent Institute20138000</v>
      </c>
      <c r="C66" t="s">
        <v>24</v>
      </c>
      <c r="D66" t="s">
        <v>3</v>
      </c>
      <c r="E66" s="4">
        <v>8000</v>
      </c>
      <c r="F66">
        <v>2013</v>
      </c>
      <c r="G66" t="s">
        <v>68</v>
      </c>
    </row>
    <row r="67" spans="1:7">
      <c r="A67">
        <v>990</v>
      </c>
      <c r="B67" t="str">
        <f t="shared" si="1"/>
        <v>Chase Foundation of Virginia_The Independent Institute20165000</v>
      </c>
      <c r="C67" t="s">
        <v>24</v>
      </c>
      <c r="D67" t="s">
        <v>3</v>
      </c>
      <c r="E67" s="4">
        <v>5000</v>
      </c>
      <c r="F67">
        <v>2016</v>
      </c>
      <c r="G67" t="s">
        <v>68</v>
      </c>
    </row>
    <row r="68" spans="1:7">
      <c r="A68" t="s">
        <v>59</v>
      </c>
      <c r="B68" t="str">
        <f t="shared" si="1"/>
        <v>David H. Koch Charitable Foundation_The Independent Institute199510000</v>
      </c>
      <c r="C68" t="s">
        <v>6</v>
      </c>
      <c r="D68" t="s">
        <v>3</v>
      </c>
      <c r="E68" s="4">
        <v>10000</v>
      </c>
      <c r="F68">
        <v>1995</v>
      </c>
    </row>
    <row r="69" spans="1:7">
      <c r="A69" t="s">
        <v>59</v>
      </c>
      <c r="B69" t="str">
        <f t="shared" si="1"/>
        <v>David H. Koch Charitable Foundation_The Independent Institute199750000</v>
      </c>
      <c r="C69" t="s">
        <v>6</v>
      </c>
      <c r="D69" t="s">
        <v>3</v>
      </c>
      <c r="E69" s="4">
        <v>50000</v>
      </c>
      <c r="F69">
        <v>1997</v>
      </c>
    </row>
    <row r="70" spans="1:7">
      <c r="A70" t="s">
        <v>59</v>
      </c>
      <c r="B70" t="str">
        <f t="shared" si="1"/>
        <v>David H. Koch Charitable Foundation_The Independent Institute199950000</v>
      </c>
      <c r="C70" t="s">
        <v>6</v>
      </c>
      <c r="D70" t="s">
        <v>3</v>
      </c>
      <c r="E70" s="4">
        <v>50000</v>
      </c>
      <c r="F70">
        <v>1999</v>
      </c>
    </row>
    <row r="71" spans="1:7">
      <c r="A71" t="s">
        <v>59</v>
      </c>
      <c r="B71" t="str">
        <f t="shared" si="1"/>
        <v>David H. Koch Charitable Foundation_The Independent Institute200150000</v>
      </c>
      <c r="C71" t="s">
        <v>6</v>
      </c>
      <c r="D71" t="s">
        <v>3</v>
      </c>
      <c r="E71" s="4">
        <v>50000</v>
      </c>
      <c r="F71">
        <v>2001</v>
      </c>
    </row>
    <row r="72" spans="1:7">
      <c r="A72">
        <v>990</v>
      </c>
      <c r="B72" t="str">
        <f t="shared" si="1"/>
        <v>Dodge Jones Foundation_The Independent Institute20011000</v>
      </c>
      <c r="C72" t="s">
        <v>73</v>
      </c>
      <c r="D72" t="s">
        <v>3</v>
      </c>
      <c r="E72" s="4">
        <v>1000</v>
      </c>
      <c r="F72">
        <v>2001</v>
      </c>
      <c r="G72" t="s">
        <v>68</v>
      </c>
    </row>
    <row r="73" spans="1:7">
      <c r="A73">
        <v>990</v>
      </c>
      <c r="B73" t="str">
        <f t="shared" si="1"/>
        <v>Dodge Jones Foundation_The Independent Institute20021000</v>
      </c>
      <c r="C73" t="s">
        <v>73</v>
      </c>
      <c r="D73" t="s">
        <v>3</v>
      </c>
      <c r="E73" s="4">
        <v>1000</v>
      </c>
      <c r="F73">
        <v>2002</v>
      </c>
      <c r="G73" t="s">
        <v>68</v>
      </c>
    </row>
    <row r="74" spans="1:7">
      <c r="A74">
        <v>990</v>
      </c>
      <c r="B74" t="str">
        <f t="shared" si="1"/>
        <v>Dodge Jones Foundation_The Independent Institute20031000</v>
      </c>
      <c r="C74" t="s">
        <v>73</v>
      </c>
      <c r="D74" t="s">
        <v>3</v>
      </c>
      <c r="E74" s="4">
        <v>1000</v>
      </c>
      <c r="F74">
        <v>2003</v>
      </c>
      <c r="G74" t="s">
        <v>68</v>
      </c>
    </row>
    <row r="75" spans="1:7">
      <c r="A75">
        <v>990</v>
      </c>
      <c r="B75" t="str">
        <f t="shared" si="1"/>
        <v>Dodge Jones Foundation_The Independent Institute20041000</v>
      </c>
      <c r="C75" t="s">
        <v>73</v>
      </c>
      <c r="D75" t="s">
        <v>3</v>
      </c>
      <c r="E75" s="4">
        <v>1000</v>
      </c>
      <c r="F75">
        <v>2004</v>
      </c>
      <c r="G75" t="s">
        <v>68</v>
      </c>
    </row>
    <row r="76" spans="1:7">
      <c r="A76">
        <v>990</v>
      </c>
      <c r="B76" t="str">
        <f t="shared" si="1"/>
        <v>Dodge Jones Foundation_The Independent Institute20061000</v>
      </c>
      <c r="C76" t="s">
        <v>73</v>
      </c>
      <c r="D76" t="s">
        <v>3</v>
      </c>
      <c r="E76" s="4">
        <v>1000</v>
      </c>
      <c r="F76">
        <v>2006</v>
      </c>
      <c r="G76" t="s">
        <v>68</v>
      </c>
    </row>
    <row r="77" spans="1:7">
      <c r="A77">
        <v>990</v>
      </c>
      <c r="B77" t="str">
        <f t="shared" si="1"/>
        <v>Dodge Jones Foundation_The Independent Institute20071000</v>
      </c>
      <c r="C77" t="s">
        <v>73</v>
      </c>
      <c r="D77" t="s">
        <v>3</v>
      </c>
      <c r="E77" s="4">
        <v>1000</v>
      </c>
      <c r="F77">
        <v>2007</v>
      </c>
      <c r="G77" t="s">
        <v>68</v>
      </c>
    </row>
    <row r="78" spans="1:7">
      <c r="A78">
        <v>990</v>
      </c>
      <c r="B78" t="str">
        <f t="shared" si="1"/>
        <v>Dodge Jones Foundation_The Independent Institute20082000</v>
      </c>
      <c r="C78" t="s">
        <v>73</v>
      </c>
      <c r="D78" t="s">
        <v>3</v>
      </c>
      <c r="E78" s="4">
        <v>2000</v>
      </c>
      <c r="F78">
        <v>2008</v>
      </c>
      <c r="G78" t="s">
        <v>68</v>
      </c>
    </row>
    <row r="79" spans="1:7">
      <c r="A79">
        <v>990</v>
      </c>
      <c r="B79" t="str">
        <f t="shared" si="1"/>
        <v>Dodge Jones Foundation_The Independent Institute20093000</v>
      </c>
      <c r="C79" t="s">
        <v>73</v>
      </c>
      <c r="D79" t="s">
        <v>3</v>
      </c>
      <c r="E79" s="4">
        <v>3000</v>
      </c>
      <c r="F79">
        <v>2009</v>
      </c>
      <c r="G79" t="s">
        <v>68</v>
      </c>
    </row>
    <row r="80" spans="1:7">
      <c r="A80">
        <v>990</v>
      </c>
      <c r="B80" t="str">
        <f t="shared" si="1"/>
        <v>Dodge Jones Foundation_The Independent Institute20102500</v>
      </c>
      <c r="C80" t="s">
        <v>73</v>
      </c>
      <c r="D80" t="s">
        <v>3</v>
      </c>
      <c r="E80" s="4">
        <v>2500</v>
      </c>
      <c r="F80">
        <v>2010</v>
      </c>
      <c r="G80" t="s">
        <v>68</v>
      </c>
    </row>
    <row r="81" spans="1:7">
      <c r="A81">
        <v>990</v>
      </c>
      <c r="B81" t="str">
        <f t="shared" si="1"/>
        <v>Dodge Jones Foundation_The Independent Institute20111500</v>
      </c>
      <c r="C81" t="s">
        <v>73</v>
      </c>
      <c r="D81" t="s">
        <v>3</v>
      </c>
      <c r="E81" s="4">
        <v>1500</v>
      </c>
      <c r="F81">
        <v>2011</v>
      </c>
      <c r="G81" t="s">
        <v>68</v>
      </c>
    </row>
    <row r="82" spans="1:7">
      <c r="A82">
        <v>990</v>
      </c>
      <c r="B82" t="str">
        <f t="shared" si="1"/>
        <v>Dodge Jones Foundation_The Independent Institute20123000</v>
      </c>
      <c r="C82" t="s">
        <v>73</v>
      </c>
      <c r="D82" t="s">
        <v>3</v>
      </c>
      <c r="E82" s="4">
        <v>3000</v>
      </c>
      <c r="F82">
        <v>2012</v>
      </c>
      <c r="G82" t="s">
        <v>68</v>
      </c>
    </row>
    <row r="83" spans="1:7">
      <c r="A83">
        <v>990</v>
      </c>
      <c r="B83" t="str">
        <f t="shared" si="1"/>
        <v>Dodge Jones Foundation_The Independent Institute20133000</v>
      </c>
      <c r="C83" t="s">
        <v>73</v>
      </c>
      <c r="D83" t="s">
        <v>3</v>
      </c>
      <c r="E83" s="4">
        <v>3000</v>
      </c>
      <c r="F83">
        <v>2013</v>
      </c>
      <c r="G83" t="s">
        <v>68</v>
      </c>
    </row>
    <row r="84" spans="1:7">
      <c r="A84">
        <v>990</v>
      </c>
      <c r="B84" t="str">
        <f t="shared" si="1"/>
        <v>Dodge Jones Foundation_The Independent Institute20141500</v>
      </c>
      <c r="C84" t="s">
        <v>73</v>
      </c>
      <c r="D84" t="s">
        <v>3</v>
      </c>
      <c r="E84" s="4">
        <v>1500</v>
      </c>
      <c r="F84">
        <v>2014</v>
      </c>
      <c r="G84" t="s">
        <v>68</v>
      </c>
    </row>
    <row r="85" spans="1:7">
      <c r="A85" t="s">
        <v>59</v>
      </c>
      <c r="B85" t="str">
        <f t="shared" si="1"/>
        <v>Dunn's Foundation for the Advancement of Right Thinking_The Independent Institute20081000</v>
      </c>
      <c r="C85" t="s">
        <v>21</v>
      </c>
      <c r="D85" t="s">
        <v>3</v>
      </c>
      <c r="E85" s="4">
        <v>1000</v>
      </c>
      <c r="F85">
        <v>2008</v>
      </c>
    </row>
    <row r="86" spans="1:7">
      <c r="A86" t="s">
        <v>59</v>
      </c>
      <c r="B86" t="str">
        <f t="shared" si="1"/>
        <v>Dunn's Foundation for the Advancement of Right Thinking_The Independent Institute201220000</v>
      </c>
      <c r="C86" t="s">
        <v>21</v>
      </c>
      <c r="D86" t="s">
        <v>3</v>
      </c>
      <c r="E86" s="4">
        <v>20000</v>
      </c>
      <c r="F86">
        <v>2012</v>
      </c>
    </row>
    <row r="87" spans="1:7">
      <c r="A87" t="s">
        <v>59</v>
      </c>
      <c r="B87" t="str">
        <f t="shared" si="1"/>
        <v>Dunn's Foundation for the Advancement of Right Thinking_The Independent Institute201225000</v>
      </c>
      <c r="C87" t="s">
        <v>21</v>
      </c>
      <c r="D87" t="s">
        <v>3</v>
      </c>
      <c r="E87" s="4">
        <v>25000</v>
      </c>
      <c r="F87">
        <v>2012</v>
      </c>
    </row>
    <row r="88" spans="1:7">
      <c r="A88" t="s">
        <v>59</v>
      </c>
      <c r="B88" t="str">
        <f t="shared" si="1"/>
        <v>Dunn's Foundation for the Advancement of Right Thinking_The Independent Institute201310000</v>
      </c>
      <c r="C88" t="s">
        <v>21</v>
      </c>
      <c r="D88" t="s">
        <v>3</v>
      </c>
      <c r="E88" s="4">
        <v>10000</v>
      </c>
      <c r="F88">
        <v>2013</v>
      </c>
    </row>
    <row r="89" spans="1:7">
      <c r="A89" t="s">
        <v>59</v>
      </c>
      <c r="B89" t="str">
        <f t="shared" si="1"/>
        <v>Dunn's Foundation for the Advancement of Right Thinking_The Independent Institute20135000</v>
      </c>
      <c r="C89" t="s">
        <v>21</v>
      </c>
      <c r="D89" t="s">
        <v>3</v>
      </c>
      <c r="E89" s="4">
        <v>5000</v>
      </c>
      <c r="F89">
        <v>2013</v>
      </c>
    </row>
    <row r="90" spans="1:7">
      <c r="A90">
        <v>990</v>
      </c>
      <c r="B90" t="str">
        <f t="shared" si="1"/>
        <v>Dunn's Foundation for the Advancement of Right Thinking_The Independent Institute201610000</v>
      </c>
      <c r="C90" t="s">
        <v>21</v>
      </c>
      <c r="D90" t="s">
        <v>3</v>
      </c>
      <c r="E90" s="4">
        <v>10000</v>
      </c>
      <c r="F90">
        <v>2016</v>
      </c>
      <c r="G90" t="s">
        <v>68</v>
      </c>
    </row>
    <row r="91" spans="1:7">
      <c r="A91" t="s">
        <v>59</v>
      </c>
      <c r="B91" t="str">
        <f t="shared" si="1"/>
        <v>Earhart Foundation_The Independent Institute199810000</v>
      </c>
      <c r="C91" t="s">
        <v>7</v>
      </c>
      <c r="D91" t="s">
        <v>3</v>
      </c>
      <c r="E91" s="4">
        <v>10000</v>
      </c>
      <c r="F91">
        <v>1998</v>
      </c>
    </row>
    <row r="92" spans="1:7">
      <c r="A92" t="s">
        <v>59</v>
      </c>
      <c r="B92" t="str">
        <f t="shared" si="1"/>
        <v>Earhart Foundation_The Independent Institute19992095</v>
      </c>
      <c r="C92" t="s">
        <v>7</v>
      </c>
      <c r="D92" t="s">
        <v>3</v>
      </c>
      <c r="E92" s="4">
        <v>2095</v>
      </c>
      <c r="F92">
        <v>1999</v>
      </c>
    </row>
    <row r="93" spans="1:7">
      <c r="A93" t="s">
        <v>59</v>
      </c>
      <c r="B93" t="str">
        <f t="shared" si="1"/>
        <v>Earhart Foundation_The Independent Institute200010000</v>
      </c>
      <c r="C93" t="s">
        <v>7</v>
      </c>
      <c r="D93" t="s">
        <v>3</v>
      </c>
      <c r="E93" s="4">
        <v>10000</v>
      </c>
      <c r="F93">
        <v>2000</v>
      </c>
    </row>
    <row r="94" spans="1:7">
      <c r="A94" t="s">
        <v>59</v>
      </c>
      <c r="B94" t="str">
        <f t="shared" si="1"/>
        <v>Earhart Foundation_The Independent Institute200112000</v>
      </c>
      <c r="C94" t="s">
        <v>7</v>
      </c>
      <c r="D94" t="s">
        <v>3</v>
      </c>
      <c r="E94" s="4">
        <v>12000</v>
      </c>
      <c r="F94">
        <v>2001</v>
      </c>
    </row>
    <row r="95" spans="1:7">
      <c r="A95" t="s">
        <v>59</v>
      </c>
      <c r="B95" t="str">
        <f t="shared" si="1"/>
        <v>Earhart Foundation_The Independent Institute200112000</v>
      </c>
      <c r="C95" t="s">
        <v>7</v>
      </c>
      <c r="D95" t="s">
        <v>3</v>
      </c>
      <c r="E95" s="4">
        <v>12000</v>
      </c>
      <c r="F95">
        <v>2001</v>
      </c>
    </row>
    <row r="96" spans="1:7">
      <c r="A96" t="s">
        <v>59</v>
      </c>
      <c r="B96" t="str">
        <f t="shared" si="1"/>
        <v>Earhart Foundation_The Independent Institute200312000</v>
      </c>
      <c r="C96" t="s">
        <v>7</v>
      </c>
      <c r="D96" t="s">
        <v>3</v>
      </c>
      <c r="E96" s="4">
        <v>12000</v>
      </c>
      <c r="F96">
        <v>2003</v>
      </c>
    </row>
    <row r="97" spans="1:7">
      <c r="A97" t="s">
        <v>59</v>
      </c>
      <c r="B97" t="str">
        <f t="shared" si="1"/>
        <v>Earhart Foundation_The Independent Institute200415000</v>
      </c>
      <c r="C97" t="s">
        <v>7</v>
      </c>
      <c r="D97" t="s">
        <v>3</v>
      </c>
      <c r="E97" s="4">
        <v>15000</v>
      </c>
      <c r="F97">
        <v>2004</v>
      </c>
    </row>
    <row r="98" spans="1:7">
      <c r="A98" t="s">
        <v>59</v>
      </c>
      <c r="B98" t="str">
        <f t="shared" ref="B98:B161" si="2">C98&amp;"_"&amp;D98&amp;F98&amp;E98</f>
        <v>Earhart Foundation_The Independent Institute200535000</v>
      </c>
      <c r="C98" t="s">
        <v>7</v>
      </c>
      <c r="D98" t="s">
        <v>3</v>
      </c>
      <c r="E98" s="4">
        <v>35000</v>
      </c>
      <c r="F98">
        <v>2005</v>
      </c>
    </row>
    <row r="99" spans="1:7">
      <c r="A99" t="s">
        <v>59</v>
      </c>
      <c r="B99" t="str">
        <f t="shared" si="2"/>
        <v>Earhart Foundation_The Independent Institute200615000</v>
      </c>
      <c r="C99" t="s">
        <v>7</v>
      </c>
      <c r="D99" t="s">
        <v>3</v>
      </c>
      <c r="E99" s="4">
        <v>15000</v>
      </c>
      <c r="F99">
        <v>2006</v>
      </c>
    </row>
    <row r="100" spans="1:7">
      <c r="A100" t="s">
        <v>59</v>
      </c>
      <c r="B100" t="str">
        <f t="shared" si="2"/>
        <v>Ed Uihlein Family Foundation_The Independent Institute20135000</v>
      </c>
      <c r="C100" t="s">
        <v>18</v>
      </c>
      <c r="D100" t="s">
        <v>3</v>
      </c>
      <c r="E100" s="4">
        <v>5000</v>
      </c>
      <c r="F100">
        <v>2013</v>
      </c>
    </row>
    <row r="101" spans="1:7">
      <c r="A101" t="s">
        <v>59</v>
      </c>
      <c r="B101" t="str">
        <f t="shared" si="2"/>
        <v>Ed Uihlein Family Foundation_The Independent Institute20145000</v>
      </c>
      <c r="C101" t="s">
        <v>18</v>
      </c>
      <c r="D101" t="s">
        <v>3</v>
      </c>
      <c r="E101" s="4">
        <v>5000</v>
      </c>
      <c r="F101">
        <v>2014</v>
      </c>
    </row>
    <row r="102" spans="1:7">
      <c r="A102">
        <v>990</v>
      </c>
      <c r="B102" t="str">
        <f t="shared" si="2"/>
        <v>Ed Uihlein Family Foundation_The Independent Institute20165000</v>
      </c>
      <c r="C102" t="s">
        <v>18</v>
      </c>
      <c r="D102" t="s">
        <v>3</v>
      </c>
      <c r="E102" s="4">
        <v>5000</v>
      </c>
      <c r="F102">
        <v>2016</v>
      </c>
      <c r="G102" t="s">
        <v>68</v>
      </c>
    </row>
    <row r="103" spans="1:7">
      <c r="A103">
        <v>990</v>
      </c>
      <c r="B103" t="str">
        <f t="shared" si="2"/>
        <v>Edward L &amp; Addie M Soule Foundation_The Independent Institute2003500</v>
      </c>
      <c r="C103" t="s">
        <v>74</v>
      </c>
      <c r="D103" t="s">
        <v>3</v>
      </c>
      <c r="E103" s="4">
        <v>500</v>
      </c>
      <c r="F103">
        <v>2003</v>
      </c>
      <c r="G103" t="s">
        <v>68</v>
      </c>
    </row>
    <row r="104" spans="1:7">
      <c r="A104">
        <v>990</v>
      </c>
      <c r="B104" t="str">
        <f t="shared" si="2"/>
        <v>Edward L &amp; Addie M Soule Foundation_The Independent Institute2004500</v>
      </c>
      <c r="C104" t="s">
        <v>74</v>
      </c>
      <c r="D104" t="s">
        <v>3</v>
      </c>
      <c r="E104" s="4">
        <v>500</v>
      </c>
      <c r="F104">
        <v>2004</v>
      </c>
      <c r="G104" t="s">
        <v>68</v>
      </c>
    </row>
    <row r="105" spans="1:7">
      <c r="A105">
        <v>990</v>
      </c>
      <c r="B105" t="str">
        <f t="shared" si="2"/>
        <v>Edward L &amp; Addie M Soule Foundation_The Independent Institute2006500</v>
      </c>
      <c r="C105" t="s">
        <v>74</v>
      </c>
      <c r="D105" t="s">
        <v>3</v>
      </c>
      <c r="E105" s="4">
        <v>500</v>
      </c>
      <c r="F105">
        <v>2006</v>
      </c>
      <c r="G105" t="s">
        <v>68</v>
      </c>
    </row>
    <row r="106" spans="1:7">
      <c r="A106" t="s">
        <v>89</v>
      </c>
      <c r="B106" t="str">
        <f t="shared" si="2"/>
        <v>Exxon Mobil_The Independent Institute199810000</v>
      </c>
      <c r="C106" t="s">
        <v>8</v>
      </c>
      <c r="D106" t="s">
        <v>3</v>
      </c>
      <c r="E106" s="4">
        <v>10000</v>
      </c>
      <c r="F106">
        <v>1998</v>
      </c>
      <c r="G106" t="s">
        <v>68</v>
      </c>
    </row>
    <row r="107" spans="1:7">
      <c r="A107" t="s">
        <v>59</v>
      </c>
      <c r="B107" t="str">
        <f t="shared" si="2"/>
        <v>Exxon Mobil_The Independent Institute20015000</v>
      </c>
      <c r="C107" t="s">
        <v>8</v>
      </c>
      <c r="D107" t="s">
        <v>3</v>
      </c>
      <c r="E107" s="4">
        <v>5000</v>
      </c>
      <c r="F107">
        <v>2001</v>
      </c>
    </row>
    <row r="108" spans="1:7">
      <c r="A108" t="s">
        <v>59</v>
      </c>
      <c r="B108" t="str">
        <f t="shared" si="2"/>
        <v>Exxon Mobil_The Independent Institute200210000</v>
      </c>
      <c r="C108" t="s">
        <v>8</v>
      </c>
      <c r="D108" t="s">
        <v>3</v>
      </c>
      <c r="E108" s="4">
        <v>10000</v>
      </c>
      <c r="F108">
        <v>2002</v>
      </c>
    </row>
    <row r="109" spans="1:7">
      <c r="A109" t="s">
        <v>59</v>
      </c>
      <c r="B109" t="str">
        <f t="shared" si="2"/>
        <v>Exxon Mobil_The Independent Institute200310000</v>
      </c>
      <c r="C109" t="s">
        <v>8</v>
      </c>
      <c r="D109" t="s">
        <v>3</v>
      </c>
      <c r="E109" s="4">
        <v>10000</v>
      </c>
      <c r="F109">
        <v>2003</v>
      </c>
    </row>
    <row r="110" spans="1:7">
      <c r="A110" t="s">
        <v>59</v>
      </c>
      <c r="B110" t="str">
        <f t="shared" si="2"/>
        <v>Exxon Mobil_The Independent Institute200530000</v>
      </c>
      <c r="C110" t="s">
        <v>8</v>
      </c>
      <c r="D110" t="s">
        <v>3</v>
      </c>
      <c r="E110" s="4">
        <v>30000</v>
      </c>
      <c r="F110">
        <v>2005</v>
      </c>
    </row>
    <row r="111" spans="1:7">
      <c r="A111" t="s">
        <v>59</v>
      </c>
      <c r="B111" t="str">
        <f t="shared" si="2"/>
        <v>Exxon Mobil_The Independent Institute200715000</v>
      </c>
      <c r="C111" t="s">
        <v>8</v>
      </c>
      <c r="D111" t="s">
        <v>3</v>
      </c>
      <c r="E111" s="4">
        <v>15000</v>
      </c>
      <c r="F111">
        <v>2007</v>
      </c>
    </row>
    <row r="112" spans="1:7">
      <c r="A112" t="s">
        <v>59</v>
      </c>
      <c r="B112" t="str">
        <f t="shared" si="2"/>
        <v>Jaquelin Hume Foundation_The Independent Institute200673309</v>
      </c>
      <c r="C112" t="s">
        <v>9</v>
      </c>
      <c r="D112" t="s">
        <v>3</v>
      </c>
      <c r="E112" s="4">
        <v>73309</v>
      </c>
      <c r="F112">
        <v>2006</v>
      </c>
    </row>
    <row r="113" spans="1:7">
      <c r="A113" t="s">
        <v>59</v>
      </c>
      <c r="B113" t="str">
        <f t="shared" si="2"/>
        <v>Jaquelin Hume Foundation_The Independent Institute200750000</v>
      </c>
      <c r="C113" t="s">
        <v>9</v>
      </c>
      <c r="D113" t="s">
        <v>3</v>
      </c>
      <c r="E113" s="4">
        <v>50000</v>
      </c>
      <c r="F113">
        <v>2007</v>
      </c>
    </row>
    <row r="114" spans="1:7">
      <c r="A114" t="s">
        <v>59</v>
      </c>
      <c r="B114" t="str">
        <f t="shared" si="2"/>
        <v>Jaquelin Hume Foundation_The Independent Institute200950000</v>
      </c>
      <c r="C114" t="s">
        <v>9</v>
      </c>
      <c r="D114" t="s">
        <v>3</v>
      </c>
      <c r="E114" s="4">
        <v>50000</v>
      </c>
      <c r="F114">
        <v>2009</v>
      </c>
    </row>
    <row r="115" spans="1:7">
      <c r="A115" t="s">
        <v>59</v>
      </c>
      <c r="B115" t="str">
        <f t="shared" si="2"/>
        <v>JM Foundation_The Independent Institute201125000</v>
      </c>
      <c r="C115" t="s">
        <v>30</v>
      </c>
      <c r="D115" t="s">
        <v>3</v>
      </c>
      <c r="E115" s="4">
        <v>25000</v>
      </c>
      <c r="F115">
        <v>2011</v>
      </c>
    </row>
    <row r="116" spans="1:7">
      <c r="A116">
        <v>990</v>
      </c>
      <c r="B116" t="str">
        <f t="shared" si="2"/>
        <v>JM Foundation_The Independent Institute201335000</v>
      </c>
      <c r="C116" t="s">
        <v>30</v>
      </c>
      <c r="D116" t="s">
        <v>3</v>
      </c>
      <c r="E116" s="4">
        <v>35000</v>
      </c>
      <c r="F116">
        <v>2013</v>
      </c>
      <c r="G116" t="s">
        <v>68</v>
      </c>
    </row>
    <row r="117" spans="1:7">
      <c r="A117" t="s">
        <v>59</v>
      </c>
      <c r="B117" t="str">
        <f t="shared" si="2"/>
        <v>John M. Olin Foundation_The Independent Institute199640000</v>
      </c>
      <c r="C117" t="s">
        <v>10</v>
      </c>
      <c r="D117" t="s">
        <v>3</v>
      </c>
      <c r="E117" s="4">
        <v>40000</v>
      </c>
      <c r="F117">
        <v>1996</v>
      </c>
    </row>
    <row r="118" spans="1:7">
      <c r="A118" t="s">
        <v>59</v>
      </c>
      <c r="B118" t="str">
        <f t="shared" si="2"/>
        <v>John M. Olin Foundation_The Independent Institute199825000</v>
      </c>
      <c r="C118" t="s">
        <v>10</v>
      </c>
      <c r="D118" t="s">
        <v>3</v>
      </c>
      <c r="E118" s="4">
        <v>25000</v>
      </c>
      <c r="F118">
        <v>1998</v>
      </c>
    </row>
    <row r="119" spans="1:7">
      <c r="A119">
        <v>990</v>
      </c>
      <c r="B119" t="str">
        <f t="shared" si="2"/>
        <v>John P and Kathryn G Evans Foundation_The Independent Institute2007500</v>
      </c>
      <c r="C119" t="s">
        <v>75</v>
      </c>
      <c r="D119" t="s">
        <v>3</v>
      </c>
      <c r="E119" s="4">
        <v>500</v>
      </c>
      <c r="F119">
        <v>2007</v>
      </c>
      <c r="G119" t="s">
        <v>68</v>
      </c>
    </row>
    <row r="120" spans="1:7">
      <c r="A120">
        <v>990</v>
      </c>
      <c r="B120" t="str">
        <f t="shared" si="2"/>
        <v>John P and Kathryn G Evans Foundation_The Independent Institute2008500</v>
      </c>
      <c r="C120" t="s">
        <v>75</v>
      </c>
      <c r="D120" t="s">
        <v>3</v>
      </c>
      <c r="E120" s="4">
        <v>500</v>
      </c>
      <c r="F120">
        <v>2008</v>
      </c>
      <c r="G120" t="s">
        <v>68</v>
      </c>
    </row>
    <row r="121" spans="1:7">
      <c r="A121">
        <v>990</v>
      </c>
      <c r="B121" t="str">
        <f t="shared" si="2"/>
        <v>John P and Kathryn G Evans Foundation_The Independent Institute20092500</v>
      </c>
      <c r="C121" t="s">
        <v>75</v>
      </c>
      <c r="D121" t="s">
        <v>3</v>
      </c>
      <c r="E121" s="4">
        <v>2500</v>
      </c>
      <c r="F121">
        <v>2009</v>
      </c>
      <c r="G121" t="s">
        <v>68</v>
      </c>
    </row>
    <row r="122" spans="1:7">
      <c r="A122">
        <v>990</v>
      </c>
      <c r="B122" t="str">
        <f t="shared" si="2"/>
        <v>John P and Kathryn G Evans Foundation_The Independent Institute20102500</v>
      </c>
      <c r="C122" t="s">
        <v>75</v>
      </c>
      <c r="D122" t="s">
        <v>3</v>
      </c>
      <c r="E122" s="4">
        <v>2500</v>
      </c>
      <c r="F122">
        <v>2010</v>
      </c>
      <c r="G122" t="s">
        <v>68</v>
      </c>
    </row>
    <row r="123" spans="1:7">
      <c r="A123">
        <v>990</v>
      </c>
      <c r="B123" t="str">
        <f t="shared" si="2"/>
        <v>John P and Kathryn G Evans Foundation_The Independent Institute20112500</v>
      </c>
      <c r="C123" t="s">
        <v>75</v>
      </c>
      <c r="D123" t="s">
        <v>3</v>
      </c>
      <c r="E123" s="4">
        <v>2500</v>
      </c>
      <c r="F123">
        <v>2011</v>
      </c>
      <c r="G123" t="s">
        <v>68</v>
      </c>
    </row>
    <row r="124" spans="1:7">
      <c r="A124">
        <v>990</v>
      </c>
      <c r="B124" t="str">
        <f t="shared" si="2"/>
        <v>John P and Kathryn G Evans Foundation_The Independent Institute20122500</v>
      </c>
      <c r="C124" t="s">
        <v>75</v>
      </c>
      <c r="D124" t="s">
        <v>3</v>
      </c>
      <c r="E124" s="4">
        <v>2500</v>
      </c>
      <c r="F124">
        <v>2012</v>
      </c>
      <c r="G124" t="s">
        <v>68</v>
      </c>
    </row>
    <row r="125" spans="1:7">
      <c r="A125">
        <v>990</v>
      </c>
      <c r="B125" t="str">
        <f t="shared" si="2"/>
        <v>John P and Kathryn G Evans Foundation_The Independent Institute20132500</v>
      </c>
      <c r="C125" t="s">
        <v>75</v>
      </c>
      <c r="D125" t="s">
        <v>3</v>
      </c>
      <c r="E125" s="4">
        <v>2500</v>
      </c>
      <c r="F125">
        <v>2013</v>
      </c>
      <c r="G125" t="s">
        <v>68</v>
      </c>
    </row>
    <row r="126" spans="1:7">
      <c r="A126">
        <v>990</v>
      </c>
      <c r="B126" t="str">
        <f t="shared" si="2"/>
        <v>John P and Kathryn G Evans Foundation_The Independent Institute20142500</v>
      </c>
      <c r="C126" t="s">
        <v>75</v>
      </c>
      <c r="D126" t="s">
        <v>3</v>
      </c>
      <c r="E126" s="4">
        <v>2500</v>
      </c>
      <c r="F126">
        <v>2014</v>
      </c>
      <c r="G126" t="s">
        <v>68</v>
      </c>
    </row>
    <row r="127" spans="1:7">
      <c r="A127">
        <v>990</v>
      </c>
      <c r="B127" t="str">
        <f t="shared" si="2"/>
        <v>John P and Kathryn G Evans Foundation_The Independent Institute20162500</v>
      </c>
      <c r="C127" t="s">
        <v>75</v>
      </c>
      <c r="D127" t="s">
        <v>3</v>
      </c>
      <c r="E127" s="4">
        <v>2500</v>
      </c>
      <c r="F127">
        <v>2016</v>
      </c>
      <c r="G127" t="s">
        <v>68</v>
      </c>
    </row>
    <row r="128" spans="1:7">
      <c r="A128">
        <v>990</v>
      </c>
      <c r="B128" t="str">
        <f t="shared" si="2"/>
        <v>John P and Kathryn G Evans Foundation_The Independent Institute20172500</v>
      </c>
      <c r="C128" t="s">
        <v>75</v>
      </c>
      <c r="D128" t="s">
        <v>3</v>
      </c>
      <c r="E128" s="4">
        <v>2500</v>
      </c>
      <c r="F128">
        <v>2017</v>
      </c>
      <c r="G128" t="s">
        <v>68</v>
      </c>
    </row>
    <row r="129" spans="1:6">
      <c r="A129" t="s">
        <v>35</v>
      </c>
      <c r="B129" t="str">
        <f t="shared" si="2"/>
        <v>John Templeton Foundation_The Independent Institute19995000</v>
      </c>
      <c r="C129" t="s">
        <v>11</v>
      </c>
      <c r="D129" t="s">
        <v>3</v>
      </c>
      <c r="E129" s="4">
        <v>5000</v>
      </c>
      <c r="F129">
        <v>1999</v>
      </c>
    </row>
    <row r="130" spans="1:6">
      <c r="A130" t="s">
        <v>35</v>
      </c>
      <c r="B130" t="str">
        <f t="shared" si="2"/>
        <v>John Templeton Foundation_The Independent Institute20005000</v>
      </c>
      <c r="C130" t="s">
        <v>11</v>
      </c>
      <c r="D130" t="s">
        <v>3</v>
      </c>
      <c r="E130" s="4">
        <v>5000</v>
      </c>
      <c r="F130">
        <v>2000</v>
      </c>
    </row>
    <row r="131" spans="1:6">
      <c r="A131" t="s">
        <v>35</v>
      </c>
      <c r="B131" t="str">
        <f t="shared" si="2"/>
        <v>John Templeton Foundation_The Independent Institute20015000</v>
      </c>
      <c r="C131" t="s">
        <v>11</v>
      </c>
      <c r="D131" t="s">
        <v>3</v>
      </c>
      <c r="E131" s="4">
        <v>5000</v>
      </c>
      <c r="F131">
        <v>2001</v>
      </c>
    </row>
    <row r="132" spans="1:6">
      <c r="A132" t="s">
        <v>35</v>
      </c>
      <c r="B132" t="str">
        <f t="shared" si="2"/>
        <v>John Templeton Foundation_The Independent Institute20025000</v>
      </c>
      <c r="C132" t="s">
        <v>11</v>
      </c>
      <c r="D132" t="s">
        <v>3</v>
      </c>
      <c r="E132" s="4">
        <v>5000</v>
      </c>
      <c r="F132">
        <v>2002</v>
      </c>
    </row>
    <row r="133" spans="1:6">
      <c r="A133" t="s">
        <v>35</v>
      </c>
      <c r="B133" t="str">
        <f t="shared" si="2"/>
        <v>John Templeton Foundation_The Independent Institute20035000</v>
      </c>
      <c r="C133" t="s">
        <v>11</v>
      </c>
      <c r="D133" t="s">
        <v>3</v>
      </c>
      <c r="E133" s="4">
        <v>5000</v>
      </c>
      <c r="F133">
        <v>2003</v>
      </c>
    </row>
    <row r="134" spans="1:6">
      <c r="A134" t="s">
        <v>35</v>
      </c>
      <c r="B134" t="str">
        <f t="shared" si="2"/>
        <v>John Templeton Foundation_The Independent Institute200360000</v>
      </c>
      <c r="C134" t="s">
        <v>11</v>
      </c>
      <c r="D134" t="s">
        <v>3</v>
      </c>
      <c r="E134" s="4">
        <v>60000</v>
      </c>
      <c r="F134">
        <v>2003</v>
      </c>
    </row>
    <row r="135" spans="1:6">
      <c r="A135" t="s">
        <v>35</v>
      </c>
      <c r="B135" t="str">
        <f t="shared" si="2"/>
        <v>John Templeton Foundation_The Independent Institute200510000</v>
      </c>
      <c r="C135" t="s">
        <v>11</v>
      </c>
      <c r="D135" t="s">
        <v>3</v>
      </c>
      <c r="E135" s="4">
        <v>10000</v>
      </c>
      <c r="F135">
        <v>2005</v>
      </c>
    </row>
    <row r="136" spans="1:6">
      <c r="A136" t="s">
        <v>35</v>
      </c>
      <c r="B136" t="str">
        <f t="shared" si="2"/>
        <v>John Templeton Foundation_The Independent Institute2005234000</v>
      </c>
      <c r="C136" t="s">
        <v>11</v>
      </c>
      <c r="D136" t="s">
        <v>3</v>
      </c>
      <c r="E136" s="4">
        <v>234000</v>
      </c>
      <c r="F136">
        <v>2005</v>
      </c>
    </row>
    <row r="137" spans="1:6">
      <c r="A137" t="s">
        <v>35</v>
      </c>
      <c r="B137" t="str">
        <f t="shared" si="2"/>
        <v>John Templeton Foundation_The Independent Institute200556500</v>
      </c>
      <c r="C137" t="s">
        <v>11</v>
      </c>
      <c r="D137" t="s">
        <v>3</v>
      </c>
      <c r="E137" s="4">
        <v>56500</v>
      </c>
      <c r="F137">
        <v>2005</v>
      </c>
    </row>
    <row r="138" spans="1:6">
      <c r="A138" t="s">
        <v>35</v>
      </c>
      <c r="B138" t="str">
        <f t="shared" si="2"/>
        <v>John Templeton Foundation_The Independent Institute20060</v>
      </c>
      <c r="C138" t="s">
        <v>11</v>
      </c>
      <c r="D138" t="s">
        <v>3</v>
      </c>
      <c r="E138" s="4">
        <v>0</v>
      </c>
      <c r="F138">
        <v>2006</v>
      </c>
    </row>
    <row r="139" spans="1:6">
      <c r="A139" t="s">
        <v>59</v>
      </c>
      <c r="B139" t="str">
        <f t="shared" si="2"/>
        <v>John Templeton Foundation_The Independent Institute200610000</v>
      </c>
      <c r="C139" t="s">
        <v>11</v>
      </c>
      <c r="D139" t="s">
        <v>3</v>
      </c>
      <c r="E139" s="4">
        <v>10000</v>
      </c>
      <c r="F139">
        <v>2006</v>
      </c>
    </row>
    <row r="140" spans="1:6">
      <c r="A140" t="s">
        <v>59</v>
      </c>
      <c r="B140" t="str">
        <f t="shared" si="2"/>
        <v>John Templeton Foundation_The Independent Institute2006216000</v>
      </c>
      <c r="C140" t="s">
        <v>11</v>
      </c>
      <c r="D140" t="s">
        <v>3</v>
      </c>
      <c r="E140" s="4">
        <v>216000</v>
      </c>
      <c r="F140">
        <v>2006</v>
      </c>
    </row>
    <row r="141" spans="1:6">
      <c r="A141" t="s">
        <v>59</v>
      </c>
      <c r="B141" t="str">
        <f t="shared" si="2"/>
        <v>John Templeton Foundation_The Independent Institute200710000</v>
      </c>
      <c r="C141" t="s">
        <v>11</v>
      </c>
      <c r="D141" t="s">
        <v>3</v>
      </c>
      <c r="E141" s="4">
        <v>10000</v>
      </c>
      <c r="F141">
        <v>2007</v>
      </c>
    </row>
    <row r="142" spans="1:6">
      <c r="A142" t="s">
        <v>59</v>
      </c>
      <c r="B142" t="str">
        <f t="shared" si="2"/>
        <v>John Templeton Foundation_The Independent Institute200750000</v>
      </c>
      <c r="C142" t="s">
        <v>11</v>
      </c>
      <c r="D142" t="s">
        <v>3</v>
      </c>
      <c r="E142" s="4">
        <v>50000</v>
      </c>
      <c r="F142">
        <v>2007</v>
      </c>
    </row>
    <row r="143" spans="1:6">
      <c r="A143" t="s">
        <v>59</v>
      </c>
      <c r="B143" t="str">
        <f t="shared" si="2"/>
        <v>John Templeton Foundation_The Independent Institute200755680</v>
      </c>
      <c r="C143" t="s">
        <v>11</v>
      </c>
      <c r="D143" t="s">
        <v>3</v>
      </c>
      <c r="E143" s="4">
        <v>55680</v>
      </c>
      <c r="F143">
        <v>2007</v>
      </c>
    </row>
    <row r="144" spans="1:6">
      <c r="A144" t="s">
        <v>59</v>
      </c>
      <c r="B144" t="str">
        <f t="shared" si="2"/>
        <v>John Templeton Foundation_The Independent Institute200976180</v>
      </c>
      <c r="C144" t="s">
        <v>11</v>
      </c>
      <c r="D144" t="s">
        <v>3</v>
      </c>
      <c r="E144" s="4">
        <v>76180</v>
      </c>
      <c r="F144">
        <v>2009</v>
      </c>
    </row>
    <row r="145" spans="1:7">
      <c r="A145" t="s">
        <v>59</v>
      </c>
      <c r="B145" t="str">
        <f t="shared" si="2"/>
        <v>John Templeton Foundation_The Independent Institute20115000</v>
      </c>
      <c r="C145" t="s">
        <v>11</v>
      </c>
      <c r="D145" t="s">
        <v>3</v>
      </c>
      <c r="E145" s="4">
        <v>5000</v>
      </c>
      <c r="F145">
        <v>2011</v>
      </c>
    </row>
    <row r="146" spans="1:7">
      <c r="A146">
        <v>990</v>
      </c>
      <c r="B146" t="str">
        <f t="shared" si="2"/>
        <v>John William Pope Foundation_The Independent Institute201710000</v>
      </c>
      <c r="C146" t="s">
        <v>90</v>
      </c>
      <c r="D146" t="s">
        <v>3</v>
      </c>
      <c r="E146" s="4">
        <v>10000</v>
      </c>
      <c r="F146">
        <v>2017</v>
      </c>
      <c r="G146" t="s">
        <v>68</v>
      </c>
    </row>
    <row r="147" spans="1:7">
      <c r="A147" t="s">
        <v>59</v>
      </c>
      <c r="B147" t="str">
        <f t="shared" si="2"/>
        <v>Joyce and Donald Rumsfeld Foundation_The Independent Institute20121000</v>
      </c>
      <c r="C147" t="s">
        <v>25</v>
      </c>
      <c r="D147" t="s">
        <v>3</v>
      </c>
      <c r="E147" s="4">
        <v>1000</v>
      </c>
      <c r="F147">
        <v>2012</v>
      </c>
    </row>
    <row r="148" spans="1:7">
      <c r="A148">
        <v>990</v>
      </c>
      <c r="B148" t="str">
        <f t="shared" si="2"/>
        <v>Joyce and Donald Rumsfeld Foundation_The Independent Institute20131000</v>
      </c>
      <c r="C148" t="s">
        <v>25</v>
      </c>
      <c r="D148" t="s">
        <v>3</v>
      </c>
      <c r="E148" s="4">
        <v>1000</v>
      </c>
      <c r="F148">
        <v>2013</v>
      </c>
      <c r="G148" t="s">
        <v>68</v>
      </c>
    </row>
    <row r="149" spans="1:7">
      <c r="A149">
        <v>990</v>
      </c>
      <c r="B149" t="str">
        <f t="shared" si="2"/>
        <v>Joyce and Donald Rumsfeld Foundation_The Independent Institute20141000</v>
      </c>
      <c r="C149" t="s">
        <v>25</v>
      </c>
      <c r="D149" t="s">
        <v>3</v>
      </c>
      <c r="E149" s="4">
        <v>1000</v>
      </c>
      <c r="F149">
        <v>2014</v>
      </c>
      <c r="G149" t="s">
        <v>68</v>
      </c>
    </row>
    <row r="150" spans="1:7">
      <c r="A150">
        <v>990</v>
      </c>
      <c r="B150" t="str">
        <f t="shared" si="2"/>
        <v>Kickapoo Springs Foundation_The Independent Institute20102500</v>
      </c>
      <c r="C150" t="s">
        <v>76</v>
      </c>
      <c r="D150" t="s">
        <v>3</v>
      </c>
      <c r="E150" s="4">
        <v>2500</v>
      </c>
      <c r="F150">
        <v>2010</v>
      </c>
      <c r="G150" t="s">
        <v>68</v>
      </c>
    </row>
    <row r="151" spans="1:7">
      <c r="A151">
        <v>990</v>
      </c>
      <c r="B151" t="str">
        <f t="shared" si="2"/>
        <v>Kickapoo Springs Foundation_The Independent Institute20111500</v>
      </c>
      <c r="C151" t="s">
        <v>76</v>
      </c>
      <c r="D151" t="s">
        <v>3</v>
      </c>
      <c r="E151" s="4">
        <v>1500</v>
      </c>
      <c r="F151">
        <v>2011</v>
      </c>
      <c r="G151" t="s">
        <v>68</v>
      </c>
    </row>
    <row r="152" spans="1:7">
      <c r="A152">
        <v>990</v>
      </c>
      <c r="B152" t="str">
        <f t="shared" si="2"/>
        <v>Kickapoo Springs Foundation_The Independent Institute20121500</v>
      </c>
      <c r="C152" t="s">
        <v>76</v>
      </c>
      <c r="D152" t="s">
        <v>3</v>
      </c>
      <c r="E152" s="4">
        <v>1500</v>
      </c>
      <c r="F152">
        <v>2012</v>
      </c>
      <c r="G152" t="s">
        <v>68</v>
      </c>
    </row>
    <row r="153" spans="1:7">
      <c r="A153">
        <v>990</v>
      </c>
      <c r="B153" t="str">
        <f t="shared" si="2"/>
        <v>Kickapoo Springs Foundation_The Independent Institute20121500</v>
      </c>
      <c r="C153" t="s">
        <v>76</v>
      </c>
      <c r="D153" t="s">
        <v>3</v>
      </c>
      <c r="E153" s="4">
        <v>1500</v>
      </c>
      <c r="F153">
        <v>2012</v>
      </c>
      <c r="G153" t="s">
        <v>68</v>
      </c>
    </row>
    <row r="154" spans="1:7">
      <c r="A154">
        <v>990</v>
      </c>
      <c r="B154" t="str">
        <f t="shared" si="2"/>
        <v>Kickapoo Springs Foundation_The Independent Institute20141500</v>
      </c>
      <c r="C154" t="s">
        <v>76</v>
      </c>
      <c r="D154" t="s">
        <v>3</v>
      </c>
      <c r="E154" s="4">
        <v>1500</v>
      </c>
      <c r="F154">
        <v>2014</v>
      </c>
      <c r="G154" t="s">
        <v>68</v>
      </c>
    </row>
    <row r="155" spans="1:7">
      <c r="A155">
        <v>990</v>
      </c>
      <c r="B155" t="str">
        <f t="shared" si="2"/>
        <v>Kickapoo Springs Foundation_The Independent Institute20161500</v>
      </c>
      <c r="C155" t="s">
        <v>76</v>
      </c>
      <c r="D155" t="s">
        <v>3</v>
      </c>
      <c r="E155" s="4">
        <v>1500</v>
      </c>
      <c r="F155">
        <v>2016</v>
      </c>
      <c r="G155" t="s">
        <v>68</v>
      </c>
    </row>
    <row r="156" spans="1:7">
      <c r="A156" t="s">
        <v>59</v>
      </c>
      <c r="B156" t="str">
        <f t="shared" si="2"/>
        <v>Lowndes Foundation_The Independent Institute20051000</v>
      </c>
      <c r="C156" t="s">
        <v>23</v>
      </c>
      <c r="D156" t="s">
        <v>3</v>
      </c>
      <c r="E156" s="4">
        <v>1000</v>
      </c>
      <c r="F156">
        <v>2005</v>
      </c>
    </row>
    <row r="157" spans="1:7">
      <c r="A157" t="s">
        <v>59</v>
      </c>
      <c r="B157" t="str">
        <f t="shared" si="2"/>
        <v>Lowndes Foundation_The Independent Institute20062500</v>
      </c>
      <c r="C157" t="s">
        <v>23</v>
      </c>
      <c r="D157" t="s">
        <v>3</v>
      </c>
      <c r="E157" s="4">
        <v>2500</v>
      </c>
      <c r="F157">
        <v>2006</v>
      </c>
    </row>
    <row r="158" spans="1:7">
      <c r="A158" t="s">
        <v>59</v>
      </c>
      <c r="B158" t="str">
        <f t="shared" si="2"/>
        <v>Lowndes Foundation_The Independent Institute20072500</v>
      </c>
      <c r="C158" t="s">
        <v>23</v>
      </c>
      <c r="D158" t="s">
        <v>3</v>
      </c>
      <c r="E158" s="4">
        <v>2500</v>
      </c>
      <c r="F158">
        <v>2007</v>
      </c>
    </row>
    <row r="159" spans="1:7">
      <c r="A159" t="s">
        <v>59</v>
      </c>
      <c r="B159" t="str">
        <f t="shared" si="2"/>
        <v>Lowndes Foundation_The Independent Institute20083000</v>
      </c>
      <c r="C159" t="s">
        <v>23</v>
      </c>
      <c r="D159" t="s">
        <v>3</v>
      </c>
      <c r="E159" s="4">
        <v>3000</v>
      </c>
      <c r="F159">
        <v>2008</v>
      </c>
    </row>
    <row r="160" spans="1:7">
      <c r="A160" t="s">
        <v>59</v>
      </c>
      <c r="B160" t="str">
        <f t="shared" si="2"/>
        <v>Lowndes Foundation_The Independent Institute20093000</v>
      </c>
      <c r="C160" t="s">
        <v>23</v>
      </c>
      <c r="D160" t="s">
        <v>3</v>
      </c>
      <c r="E160" s="4">
        <v>3000</v>
      </c>
      <c r="F160">
        <v>2009</v>
      </c>
    </row>
    <row r="161" spans="1:7">
      <c r="A161" t="s">
        <v>59</v>
      </c>
      <c r="B161" t="str">
        <f t="shared" si="2"/>
        <v>Lowndes Foundation_The Independent Institute201020000</v>
      </c>
      <c r="C161" t="s">
        <v>23</v>
      </c>
      <c r="D161" t="s">
        <v>3</v>
      </c>
      <c r="E161" s="4">
        <v>20000</v>
      </c>
      <c r="F161">
        <v>2010</v>
      </c>
    </row>
    <row r="162" spans="1:7">
      <c r="A162" t="s">
        <v>59</v>
      </c>
      <c r="B162" t="str">
        <f t="shared" ref="B162:B225" si="3">C162&amp;"_"&amp;D162&amp;F162&amp;E162</f>
        <v>Lowndes Foundation_The Independent Institute201125000</v>
      </c>
      <c r="C162" t="s">
        <v>23</v>
      </c>
      <c r="D162" t="s">
        <v>3</v>
      </c>
      <c r="E162" s="4">
        <v>25000</v>
      </c>
      <c r="F162">
        <v>2011</v>
      </c>
    </row>
    <row r="163" spans="1:7">
      <c r="A163" t="s">
        <v>59</v>
      </c>
      <c r="B163" t="str">
        <f t="shared" si="3"/>
        <v>Lowndes Foundation_The Independent Institute201275200</v>
      </c>
      <c r="C163" t="s">
        <v>23</v>
      </c>
      <c r="D163" t="s">
        <v>3</v>
      </c>
      <c r="E163" s="4">
        <v>75200</v>
      </c>
      <c r="F163">
        <v>2012</v>
      </c>
    </row>
    <row r="164" spans="1:7">
      <c r="A164">
        <v>990</v>
      </c>
      <c r="B164" t="str">
        <f t="shared" si="3"/>
        <v>Lowndes Foundation_The Independent Institute201350100</v>
      </c>
      <c r="C164" t="s">
        <v>23</v>
      </c>
      <c r="D164" t="s">
        <v>3</v>
      </c>
      <c r="E164" s="4">
        <v>50100</v>
      </c>
      <c r="F164">
        <v>2013</v>
      </c>
      <c r="G164" t="s">
        <v>68</v>
      </c>
    </row>
    <row r="165" spans="1:7">
      <c r="A165">
        <v>990</v>
      </c>
      <c r="B165" t="str">
        <f t="shared" si="3"/>
        <v>Lowndes Foundation_The Independent Institute201425000</v>
      </c>
      <c r="C165" t="s">
        <v>23</v>
      </c>
      <c r="D165" t="s">
        <v>3</v>
      </c>
      <c r="E165" s="4">
        <v>25000</v>
      </c>
      <c r="F165">
        <v>2014</v>
      </c>
      <c r="G165" t="s">
        <v>68</v>
      </c>
    </row>
    <row r="166" spans="1:7">
      <c r="A166">
        <v>990</v>
      </c>
      <c r="B166" t="str">
        <f t="shared" si="3"/>
        <v>Lowndes Foundation_The Independent Institute2015105000</v>
      </c>
      <c r="C166" t="s">
        <v>23</v>
      </c>
      <c r="D166" t="s">
        <v>3</v>
      </c>
      <c r="E166" s="4">
        <v>105000</v>
      </c>
      <c r="F166">
        <v>2015</v>
      </c>
      <c r="G166" t="s">
        <v>68</v>
      </c>
    </row>
    <row r="167" spans="1:7">
      <c r="A167" t="s">
        <v>59</v>
      </c>
      <c r="B167" t="str">
        <f t="shared" si="3"/>
        <v>National Christian Charitable Foundation_The Independent Institute20121195</v>
      </c>
      <c r="C167" t="s">
        <v>20</v>
      </c>
      <c r="D167" t="s">
        <v>3</v>
      </c>
      <c r="E167" s="4">
        <v>1195</v>
      </c>
      <c r="F167">
        <v>2012</v>
      </c>
    </row>
    <row r="168" spans="1:7">
      <c r="A168" t="s">
        <v>59</v>
      </c>
      <c r="B168" t="str">
        <f t="shared" si="3"/>
        <v>National Christian Charitable Foundation_The Independent Institute20133500</v>
      </c>
      <c r="C168" t="s">
        <v>20</v>
      </c>
      <c r="D168" t="s">
        <v>3</v>
      </c>
      <c r="E168" s="4">
        <v>3500</v>
      </c>
      <c r="F168">
        <v>2013</v>
      </c>
    </row>
    <row r="169" spans="1:7">
      <c r="A169" t="s">
        <v>59</v>
      </c>
      <c r="B169" t="str">
        <f t="shared" si="3"/>
        <v>National Christian Charitable Foundation_The Independent Institute2014500</v>
      </c>
      <c r="C169" t="s">
        <v>20</v>
      </c>
      <c r="D169" t="s">
        <v>3</v>
      </c>
      <c r="E169" s="4">
        <v>500</v>
      </c>
      <c r="F169">
        <v>2014</v>
      </c>
    </row>
    <row r="170" spans="1:7">
      <c r="A170">
        <v>990</v>
      </c>
      <c r="B170" t="str">
        <f t="shared" si="3"/>
        <v>National Christian Charitable Foundation_The Independent Institute2015500</v>
      </c>
      <c r="C170" t="s">
        <v>20</v>
      </c>
      <c r="D170" t="s">
        <v>3</v>
      </c>
      <c r="E170" s="4">
        <v>500</v>
      </c>
      <c r="F170">
        <v>2015</v>
      </c>
      <c r="G170" t="s">
        <v>68</v>
      </c>
    </row>
    <row r="171" spans="1:7">
      <c r="A171" t="s">
        <v>59</v>
      </c>
      <c r="B171" t="str">
        <f t="shared" si="3"/>
        <v>Pierre F. and Enid Goodrich Foundation_The Independent Institute200625000</v>
      </c>
      <c r="C171" t="s">
        <v>22</v>
      </c>
      <c r="D171" t="s">
        <v>3</v>
      </c>
      <c r="E171" s="4">
        <v>25000</v>
      </c>
      <c r="F171">
        <v>2006</v>
      </c>
    </row>
    <row r="172" spans="1:7">
      <c r="A172" t="s">
        <v>59</v>
      </c>
      <c r="B172" t="str">
        <f t="shared" si="3"/>
        <v>Pierre F. and Enid Goodrich Foundation_The Independent Institute200720000</v>
      </c>
      <c r="C172" t="s">
        <v>22</v>
      </c>
      <c r="D172" t="s">
        <v>3</v>
      </c>
      <c r="E172" s="4">
        <v>20000</v>
      </c>
      <c r="F172">
        <v>2007</v>
      </c>
    </row>
    <row r="173" spans="1:7">
      <c r="A173" t="s">
        <v>59</v>
      </c>
      <c r="B173" t="str">
        <f t="shared" si="3"/>
        <v>Pierre F. and Enid Goodrich Foundation_The Independent Institute200820000</v>
      </c>
      <c r="C173" t="s">
        <v>22</v>
      </c>
      <c r="D173" t="s">
        <v>3</v>
      </c>
      <c r="E173" s="4">
        <v>20000</v>
      </c>
      <c r="F173">
        <v>2008</v>
      </c>
    </row>
    <row r="174" spans="1:7">
      <c r="A174" t="s">
        <v>59</v>
      </c>
      <c r="B174" t="str">
        <f t="shared" si="3"/>
        <v>Pierre F. and Enid Goodrich Foundation_The Independent Institute200920000</v>
      </c>
      <c r="C174" t="s">
        <v>22</v>
      </c>
      <c r="D174" t="s">
        <v>3</v>
      </c>
      <c r="E174" s="4">
        <v>20000</v>
      </c>
      <c r="F174">
        <v>2009</v>
      </c>
    </row>
    <row r="175" spans="1:7">
      <c r="A175" t="s">
        <v>59</v>
      </c>
      <c r="B175" t="str">
        <f t="shared" si="3"/>
        <v>Pierre F. and Enid Goodrich Foundation_The Independent Institute201015000</v>
      </c>
      <c r="C175" t="s">
        <v>22</v>
      </c>
      <c r="D175" t="s">
        <v>3</v>
      </c>
      <c r="E175" s="4">
        <v>15000</v>
      </c>
      <c r="F175">
        <v>2010</v>
      </c>
    </row>
    <row r="176" spans="1:7">
      <c r="A176" t="s">
        <v>59</v>
      </c>
      <c r="B176" t="str">
        <f t="shared" si="3"/>
        <v>Pierre F. and Enid Goodrich Foundation_The Independent Institute201115000</v>
      </c>
      <c r="C176" t="s">
        <v>22</v>
      </c>
      <c r="D176" t="s">
        <v>3</v>
      </c>
      <c r="E176" s="4">
        <v>15000</v>
      </c>
      <c r="F176">
        <v>2011</v>
      </c>
    </row>
    <row r="177" spans="1:8">
      <c r="A177" t="s">
        <v>59</v>
      </c>
      <c r="B177" t="str">
        <f t="shared" si="3"/>
        <v>Pierre F. and Enid Goodrich Foundation_The Independent Institute201215000</v>
      </c>
      <c r="C177" t="s">
        <v>22</v>
      </c>
      <c r="D177" t="s">
        <v>3</v>
      </c>
      <c r="E177" s="4">
        <v>15000</v>
      </c>
      <c r="F177">
        <v>2012</v>
      </c>
    </row>
    <row r="178" spans="1:8">
      <c r="A178" t="s">
        <v>59</v>
      </c>
      <c r="B178" t="str">
        <f t="shared" si="3"/>
        <v>Pierre F. and Enid Goodrich Foundation_The Independent Institute201315000</v>
      </c>
      <c r="C178" t="s">
        <v>22</v>
      </c>
      <c r="D178" t="s">
        <v>3</v>
      </c>
      <c r="E178" s="4">
        <v>15000</v>
      </c>
      <c r="F178">
        <v>2013</v>
      </c>
    </row>
    <row r="179" spans="1:8">
      <c r="A179">
        <v>990</v>
      </c>
      <c r="B179" t="str">
        <f t="shared" si="3"/>
        <v>Pierre F. and Enid Goodrich Foundation_The Independent Institute201415000</v>
      </c>
      <c r="C179" t="s">
        <v>22</v>
      </c>
      <c r="D179" t="s">
        <v>3</v>
      </c>
      <c r="E179" s="4">
        <v>15000</v>
      </c>
      <c r="F179">
        <v>2014</v>
      </c>
      <c r="G179" t="s">
        <v>68</v>
      </c>
    </row>
    <row r="180" spans="1:8">
      <c r="A180">
        <v>990</v>
      </c>
      <c r="B180" t="str">
        <f t="shared" si="3"/>
        <v>Pierre F. and Enid Goodrich Foundation_The Independent Institute201520000</v>
      </c>
      <c r="C180" t="s">
        <v>22</v>
      </c>
      <c r="D180" t="s">
        <v>3</v>
      </c>
      <c r="E180" s="4">
        <v>20000</v>
      </c>
      <c r="F180">
        <v>2015</v>
      </c>
      <c r="G180" t="s">
        <v>68</v>
      </c>
    </row>
    <row r="181" spans="1:8">
      <c r="A181">
        <v>990</v>
      </c>
      <c r="B181" t="str">
        <f t="shared" si="3"/>
        <v>Pierre F. and Enid Goodrich Foundation_The Independent Institute201620000</v>
      </c>
      <c r="C181" t="s">
        <v>22</v>
      </c>
      <c r="D181" t="s">
        <v>3</v>
      </c>
      <c r="E181" s="4">
        <v>20000</v>
      </c>
      <c r="F181">
        <v>2016</v>
      </c>
      <c r="G181" t="s">
        <v>68</v>
      </c>
    </row>
    <row r="182" spans="1:8">
      <c r="A182">
        <v>990</v>
      </c>
      <c r="B182" t="str">
        <f t="shared" si="3"/>
        <v>Pierre F. and Enid Goodrich Foundation_The Independent Institute201720000</v>
      </c>
      <c r="C182" t="s">
        <v>22</v>
      </c>
      <c r="D182" t="s">
        <v>3</v>
      </c>
      <c r="E182" s="4">
        <v>20000</v>
      </c>
      <c r="F182">
        <v>2017</v>
      </c>
      <c r="G182" t="s">
        <v>68</v>
      </c>
    </row>
    <row r="183" spans="1:8">
      <c r="A183">
        <v>990</v>
      </c>
      <c r="B183" t="str">
        <f t="shared" si="3"/>
        <v>Richard Seth Staley Educational Foundation_The Independent Institute2012200</v>
      </c>
      <c r="C183" t="s">
        <v>77</v>
      </c>
      <c r="D183" t="s">
        <v>3</v>
      </c>
      <c r="E183" s="4">
        <v>200</v>
      </c>
      <c r="F183">
        <v>2012</v>
      </c>
      <c r="G183" t="s">
        <v>68</v>
      </c>
    </row>
    <row r="184" spans="1:8">
      <c r="A184">
        <v>990</v>
      </c>
      <c r="B184" t="str">
        <f t="shared" si="3"/>
        <v>Richard Seth Staley Educational Foundation_The Independent Institute201620000</v>
      </c>
      <c r="C184" t="s">
        <v>77</v>
      </c>
      <c r="D184" t="s">
        <v>3</v>
      </c>
      <c r="E184" s="4">
        <v>20000</v>
      </c>
      <c r="F184">
        <v>2016</v>
      </c>
      <c r="G184" t="s">
        <v>68</v>
      </c>
    </row>
    <row r="185" spans="1:8">
      <c r="A185" t="s">
        <v>59</v>
      </c>
      <c r="B185" t="str">
        <f t="shared" si="3"/>
        <v>Robert P. Rotella Foundation_The Independent Institute20115000</v>
      </c>
      <c r="C185" t="s">
        <v>29</v>
      </c>
      <c r="D185" t="s">
        <v>3</v>
      </c>
      <c r="E185" s="4">
        <v>5000</v>
      </c>
      <c r="F185">
        <v>2011</v>
      </c>
    </row>
    <row r="186" spans="1:8">
      <c r="A186" t="s">
        <v>59</v>
      </c>
      <c r="B186" t="str">
        <f t="shared" si="3"/>
        <v>Robert P. Rotella Foundation_The Independent Institute20125000</v>
      </c>
      <c r="C186" t="s">
        <v>29</v>
      </c>
      <c r="D186" t="s">
        <v>3</v>
      </c>
      <c r="E186" s="4">
        <v>5000</v>
      </c>
      <c r="F186">
        <v>2012</v>
      </c>
      <c r="H186" t="s">
        <v>79</v>
      </c>
    </row>
    <row r="187" spans="1:8">
      <c r="A187">
        <v>990</v>
      </c>
      <c r="B187" t="str">
        <f t="shared" si="3"/>
        <v>Robert P. Rotella Foundation_The Independent Institute20135000</v>
      </c>
      <c r="C187" t="s">
        <v>29</v>
      </c>
      <c r="D187" t="s">
        <v>3</v>
      </c>
      <c r="E187" s="4">
        <v>5000</v>
      </c>
      <c r="F187">
        <v>2013</v>
      </c>
      <c r="G187" t="s">
        <v>68</v>
      </c>
      <c r="H187" t="s">
        <v>79</v>
      </c>
    </row>
    <row r="188" spans="1:8">
      <c r="A188">
        <v>990</v>
      </c>
      <c r="B188" t="str">
        <f t="shared" si="3"/>
        <v>Robert P. Rotella Foundation_The Independent Institute20145000</v>
      </c>
      <c r="C188" t="s">
        <v>29</v>
      </c>
      <c r="D188" t="s">
        <v>3</v>
      </c>
      <c r="E188" s="4">
        <v>5000</v>
      </c>
      <c r="F188">
        <v>2014</v>
      </c>
      <c r="G188" t="s">
        <v>68</v>
      </c>
      <c r="H188" t="s">
        <v>79</v>
      </c>
    </row>
    <row r="189" spans="1:8">
      <c r="A189">
        <v>990</v>
      </c>
      <c r="B189" t="str">
        <f t="shared" si="3"/>
        <v>Schwab Charitable Fund_The Independent Institute2007100</v>
      </c>
      <c r="C189" t="s">
        <v>78</v>
      </c>
      <c r="D189" t="s">
        <v>3</v>
      </c>
      <c r="E189" s="4">
        <v>100</v>
      </c>
      <c r="F189">
        <v>2007</v>
      </c>
    </row>
    <row r="190" spans="1:8">
      <c r="A190">
        <v>990</v>
      </c>
      <c r="B190" t="str">
        <f t="shared" si="3"/>
        <v>Schwab Charitable Fund_The Independent Institute2007500</v>
      </c>
      <c r="C190" t="s">
        <v>78</v>
      </c>
      <c r="D190" t="s">
        <v>3</v>
      </c>
      <c r="E190" s="4">
        <v>500</v>
      </c>
      <c r="F190">
        <v>2007</v>
      </c>
    </row>
    <row r="191" spans="1:8">
      <c r="A191">
        <v>990</v>
      </c>
      <c r="B191" t="str">
        <f t="shared" si="3"/>
        <v>Schwab Charitable Fund_The Independent Institute2008500</v>
      </c>
      <c r="C191" t="s">
        <v>78</v>
      </c>
      <c r="D191" t="s">
        <v>3</v>
      </c>
      <c r="E191" s="4">
        <v>500</v>
      </c>
      <c r="F191">
        <v>2008</v>
      </c>
    </row>
    <row r="192" spans="1:8">
      <c r="A192">
        <v>990</v>
      </c>
      <c r="B192" t="str">
        <f t="shared" si="3"/>
        <v>Schwab Charitable Fund_The Independent Institute200911100</v>
      </c>
      <c r="C192" t="s">
        <v>78</v>
      </c>
      <c r="D192" t="s">
        <v>3</v>
      </c>
      <c r="E192" s="4">
        <v>11100</v>
      </c>
      <c r="F192">
        <v>2009</v>
      </c>
    </row>
    <row r="193" spans="1:7">
      <c r="A193">
        <v>990</v>
      </c>
      <c r="B193" t="str">
        <f t="shared" si="3"/>
        <v>Schwab Charitable Fund_The Independent Institute201111100</v>
      </c>
      <c r="C193" t="s">
        <v>78</v>
      </c>
      <c r="D193" t="s">
        <v>3</v>
      </c>
      <c r="E193" s="4">
        <v>11100</v>
      </c>
      <c r="F193">
        <v>2011</v>
      </c>
    </row>
    <row r="194" spans="1:7">
      <c r="A194">
        <v>990</v>
      </c>
      <c r="B194" t="str">
        <f t="shared" si="3"/>
        <v>Schwab Charitable Fund_The Independent Institute201214200</v>
      </c>
      <c r="C194" t="s">
        <v>78</v>
      </c>
      <c r="D194" t="s">
        <v>3</v>
      </c>
      <c r="E194" s="4">
        <v>14200</v>
      </c>
      <c r="F194">
        <v>2012</v>
      </c>
    </row>
    <row r="195" spans="1:7">
      <c r="A195">
        <v>990</v>
      </c>
      <c r="B195" t="str">
        <f t="shared" si="3"/>
        <v>Schwab Charitable Fund_The Independent Institute20139800</v>
      </c>
      <c r="C195" t="s">
        <v>78</v>
      </c>
      <c r="D195" t="s">
        <v>3</v>
      </c>
      <c r="E195" s="4">
        <v>9800</v>
      </c>
      <c r="F195">
        <v>2013</v>
      </c>
    </row>
    <row r="196" spans="1:7">
      <c r="A196">
        <v>990</v>
      </c>
      <c r="B196" t="str">
        <f t="shared" si="3"/>
        <v>Schwab Charitable Fund_The Independent Institute201433675</v>
      </c>
      <c r="C196" t="s">
        <v>78</v>
      </c>
      <c r="D196" t="s">
        <v>3</v>
      </c>
      <c r="E196" s="4">
        <v>33675</v>
      </c>
      <c r="F196">
        <v>2014</v>
      </c>
    </row>
    <row r="197" spans="1:7">
      <c r="A197" t="s">
        <v>59</v>
      </c>
      <c r="B197" t="str">
        <f t="shared" si="3"/>
        <v>Stiles-Nicholson Foundation_The Independent Institute20105000</v>
      </c>
      <c r="C197" t="s">
        <v>28</v>
      </c>
      <c r="D197" t="s">
        <v>3</v>
      </c>
      <c r="E197" s="4">
        <v>5000</v>
      </c>
      <c r="F197">
        <v>2010</v>
      </c>
    </row>
    <row r="198" spans="1:7">
      <c r="A198" t="s">
        <v>59</v>
      </c>
      <c r="B198" t="str">
        <f t="shared" si="3"/>
        <v>Stiles-Nicholson Foundation_The Independent Institute20115000</v>
      </c>
      <c r="C198" t="s">
        <v>28</v>
      </c>
      <c r="D198" t="s">
        <v>3</v>
      </c>
      <c r="E198" s="4">
        <v>5000</v>
      </c>
      <c r="F198">
        <v>2011</v>
      </c>
    </row>
    <row r="199" spans="1:7">
      <c r="A199" t="s">
        <v>59</v>
      </c>
      <c r="B199" t="str">
        <f t="shared" si="3"/>
        <v>Stiles-Nicholson Foundation_The Independent Institute20125000</v>
      </c>
      <c r="C199" t="s">
        <v>28</v>
      </c>
      <c r="D199" t="s">
        <v>3</v>
      </c>
      <c r="E199" s="4">
        <v>5000</v>
      </c>
      <c r="F199">
        <v>2012</v>
      </c>
    </row>
    <row r="200" spans="1:7">
      <c r="A200">
        <v>990</v>
      </c>
      <c r="B200" t="str">
        <f t="shared" si="3"/>
        <v>Stiles-Nicholson Foundation_The Independent Institute20145000</v>
      </c>
      <c r="C200" t="s">
        <v>28</v>
      </c>
      <c r="D200" t="s">
        <v>3</v>
      </c>
      <c r="E200" s="4">
        <v>5000</v>
      </c>
      <c r="F200">
        <v>2014</v>
      </c>
      <c r="G200" t="s">
        <v>68</v>
      </c>
    </row>
    <row r="201" spans="1:7">
      <c r="A201">
        <v>990</v>
      </c>
      <c r="B201" t="str">
        <f t="shared" si="3"/>
        <v>Stiles-Nicholson Foundation_The Independent Institute201650000</v>
      </c>
      <c r="C201" t="s">
        <v>28</v>
      </c>
      <c r="D201" t="s">
        <v>3</v>
      </c>
      <c r="E201" s="4">
        <v>50000</v>
      </c>
      <c r="F201">
        <v>2016</v>
      </c>
      <c r="G201" t="s">
        <v>68</v>
      </c>
    </row>
    <row r="202" spans="1:7">
      <c r="A202">
        <v>990</v>
      </c>
      <c r="B202" t="str">
        <f t="shared" si="3"/>
        <v>The Legett Foundation_The Independent Institute20102500</v>
      </c>
      <c r="C202" t="s">
        <v>92</v>
      </c>
      <c r="D202" t="s">
        <v>3</v>
      </c>
      <c r="E202" s="4">
        <v>2500</v>
      </c>
      <c r="F202">
        <v>2010</v>
      </c>
      <c r="G202" t="s">
        <v>68</v>
      </c>
    </row>
    <row r="203" spans="1:7">
      <c r="A203">
        <v>990</v>
      </c>
      <c r="B203" t="str">
        <f t="shared" si="3"/>
        <v>The Legett Foundation_The Independent Institute20111500</v>
      </c>
      <c r="C203" t="s">
        <v>92</v>
      </c>
      <c r="D203" t="s">
        <v>3</v>
      </c>
      <c r="E203" s="4">
        <v>1500</v>
      </c>
      <c r="F203">
        <v>2011</v>
      </c>
      <c r="G203" t="s">
        <v>68</v>
      </c>
    </row>
    <row r="204" spans="1:7">
      <c r="A204">
        <v>990</v>
      </c>
      <c r="B204" t="str">
        <f t="shared" si="3"/>
        <v>The Legett Foundation_The Independent Institute20121500</v>
      </c>
      <c r="C204" t="s">
        <v>92</v>
      </c>
      <c r="D204" t="s">
        <v>3</v>
      </c>
      <c r="E204" s="4">
        <v>1500</v>
      </c>
      <c r="F204">
        <v>2012</v>
      </c>
      <c r="G204" t="s">
        <v>68</v>
      </c>
    </row>
    <row r="205" spans="1:7">
      <c r="A205">
        <v>990</v>
      </c>
      <c r="B205" t="str">
        <f t="shared" si="3"/>
        <v>The Legett Foundation_The Independent Institute20121500</v>
      </c>
      <c r="C205" t="s">
        <v>92</v>
      </c>
      <c r="D205" t="s">
        <v>3</v>
      </c>
      <c r="E205" s="4">
        <v>1500</v>
      </c>
      <c r="F205">
        <v>2012</v>
      </c>
      <c r="G205" t="s">
        <v>68</v>
      </c>
    </row>
    <row r="206" spans="1:7">
      <c r="A206">
        <v>990</v>
      </c>
      <c r="B206" t="str">
        <f t="shared" si="3"/>
        <v>The Legett Foundation_The Independent Institute201411500</v>
      </c>
      <c r="C206" t="s">
        <v>92</v>
      </c>
      <c r="D206" t="s">
        <v>3</v>
      </c>
      <c r="E206" s="4">
        <v>11500</v>
      </c>
      <c r="F206">
        <v>2014</v>
      </c>
      <c r="G206" t="s">
        <v>68</v>
      </c>
    </row>
    <row r="207" spans="1:7">
      <c r="A207">
        <v>990</v>
      </c>
      <c r="B207" t="str">
        <f t="shared" si="3"/>
        <v>The Legett Foundation_The Independent Institute20155000</v>
      </c>
      <c r="C207" t="s">
        <v>92</v>
      </c>
      <c r="D207" t="s">
        <v>3</v>
      </c>
      <c r="E207" s="4">
        <v>5000</v>
      </c>
      <c r="F207">
        <v>2015</v>
      </c>
      <c r="G207" t="s">
        <v>68</v>
      </c>
    </row>
    <row r="208" spans="1:7">
      <c r="A208">
        <v>990</v>
      </c>
      <c r="B208" t="str">
        <f t="shared" si="3"/>
        <v>The Legett Foundation_The Independent Institute20161500</v>
      </c>
      <c r="C208" t="s">
        <v>92</v>
      </c>
      <c r="D208" t="s">
        <v>3</v>
      </c>
      <c r="E208" s="4">
        <v>1500</v>
      </c>
      <c r="F208">
        <v>2016</v>
      </c>
      <c r="G208" t="s">
        <v>68</v>
      </c>
    </row>
    <row r="209" spans="1:7">
      <c r="A209">
        <v>990</v>
      </c>
      <c r="B209" t="str">
        <f t="shared" si="3"/>
        <v>The Legett Foundation_The Independent Institute20171500</v>
      </c>
      <c r="C209" t="s">
        <v>92</v>
      </c>
      <c r="D209" t="s">
        <v>3</v>
      </c>
      <c r="E209" s="4">
        <v>1500</v>
      </c>
      <c r="F209">
        <v>2017</v>
      </c>
      <c r="G209" t="s">
        <v>68</v>
      </c>
    </row>
    <row r="210" spans="1:7">
      <c r="A210" t="s">
        <v>59</v>
      </c>
      <c r="B210" t="str">
        <f t="shared" si="3"/>
        <v>The Rodney Fund_The Independent Institute19983000</v>
      </c>
      <c r="C210" t="s">
        <v>12</v>
      </c>
      <c r="D210" t="s">
        <v>3</v>
      </c>
      <c r="E210" s="4">
        <v>3000</v>
      </c>
      <c r="F210">
        <v>1998</v>
      </c>
    </row>
    <row r="211" spans="1:7">
      <c r="A211" t="s">
        <v>59</v>
      </c>
      <c r="B211" t="str">
        <f t="shared" si="3"/>
        <v>The Rodney Fund_The Independent Institute20001000</v>
      </c>
      <c r="C211" t="s">
        <v>12</v>
      </c>
      <c r="D211" t="s">
        <v>3</v>
      </c>
      <c r="E211" s="4">
        <v>1000</v>
      </c>
      <c r="F211">
        <v>2000</v>
      </c>
    </row>
    <row r="212" spans="1:7">
      <c r="A212" t="s">
        <v>59</v>
      </c>
      <c r="B212" t="str">
        <f t="shared" si="3"/>
        <v>The Rodney Fund_The Independent Institute20014000</v>
      </c>
      <c r="C212" t="s">
        <v>12</v>
      </c>
      <c r="D212" t="s">
        <v>3</v>
      </c>
      <c r="E212" s="4">
        <v>4000</v>
      </c>
      <c r="F212">
        <v>2001</v>
      </c>
    </row>
    <row r="213" spans="1:7">
      <c r="A213" t="s">
        <v>59</v>
      </c>
      <c r="B213" t="str">
        <f t="shared" si="3"/>
        <v>The Rodney Fund_The Independent Institute20022000</v>
      </c>
      <c r="C213" t="s">
        <v>12</v>
      </c>
      <c r="D213" t="s">
        <v>3</v>
      </c>
      <c r="E213" s="4">
        <v>2000</v>
      </c>
      <c r="F213">
        <v>2002</v>
      </c>
    </row>
    <row r="214" spans="1:7">
      <c r="A214" t="s">
        <v>59</v>
      </c>
      <c r="B214" t="str">
        <f t="shared" si="3"/>
        <v>The Rodney Fund_The Independent Institute20032000</v>
      </c>
      <c r="C214" t="s">
        <v>12</v>
      </c>
      <c r="D214" t="s">
        <v>3</v>
      </c>
      <c r="E214" s="4">
        <v>2000</v>
      </c>
      <c r="F214">
        <v>2003</v>
      </c>
    </row>
    <row r="215" spans="1:7">
      <c r="A215" t="s">
        <v>59</v>
      </c>
      <c r="B215" t="str">
        <f t="shared" si="3"/>
        <v>The Rodney Fund_The Independent Institute20042000</v>
      </c>
      <c r="C215" t="s">
        <v>12</v>
      </c>
      <c r="D215" t="s">
        <v>3</v>
      </c>
      <c r="E215" s="4">
        <v>2000</v>
      </c>
      <c r="F215">
        <v>2004</v>
      </c>
    </row>
    <row r="216" spans="1:7">
      <c r="A216" t="s">
        <v>59</v>
      </c>
      <c r="B216" t="str">
        <f t="shared" si="3"/>
        <v>The Rodney Fund_The Independent Institute200519000</v>
      </c>
      <c r="C216" t="s">
        <v>12</v>
      </c>
      <c r="D216" t="s">
        <v>3</v>
      </c>
      <c r="E216" s="4">
        <v>19000</v>
      </c>
      <c r="F216">
        <v>2005</v>
      </c>
    </row>
    <row r="217" spans="1:7">
      <c r="A217" t="s">
        <v>59</v>
      </c>
      <c r="B217" t="str">
        <f t="shared" si="3"/>
        <v>The Rodney Fund_The Independent Institute200643925</v>
      </c>
      <c r="C217" t="s">
        <v>12</v>
      </c>
      <c r="D217" t="s">
        <v>3</v>
      </c>
      <c r="E217" s="4">
        <v>43925</v>
      </c>
      <c r="F217">
        <v>2006</v>
      </c>
    </row>
    <row r="218" spans="1:7">
      <c r="A218" t="s">
        <v>59</v>
      </c>
      <c r="B218" t="str">
        <f t="shared" si="3"/>
        <v>The Rodney Fund_The Independent Institute200744000</v>
      </c>
      <c r="C218" t="s">
        <v>12</v>
      </c>
      <c r="D218" t="s">
        <v>3</v>
      </c>
      <c r="E218" s="4">
        <v>44000</v>
      </c>
      <c r="F218">
        <v>2007</v>
      </c>
    </row>
    <row r="219" spans="1:7">
      <c r="A219" t="s">
        <v>59</v>
      </c>
      <c r="B219" t="str">
        <f t="shared" si="3"/>
        <v>The Rodney Fund_The Independent Institute200843000</v>
      </c>
      <c r="C219" t="s">
        <v>12</v>
      </c>
      <c r="D219" t="s">
        <v>3</v>
      </c>
      <c r="E219" s="4">
        <v>43000</v>
      </c>
      <c r="F219">
        <v>2008</v>
      </c>
    </row>
    <row r="220" spans="1:7">
      <c r="A220" t="s">
        <v>59</v>
      </c>
      <c r="B220" t="str">
        <f t="shared" si="3"/>
        <v>The Rodney Fund_The Independent Institute200940000</v>
      </c>
      <c r="C220" t="s">
        <v>12</v>
      </c>
      <c r="D220" t="s">
        <v>3</v>
      </c>
      <c r="E220" s="4">
        <v>40000</v>
      </c>
      <c r="F220">
        <v>2009</v>
      </c>
    </row>
    <row r="221" spans="1:7">
      <c r="A221" t="s">
        <v>59</v>
      </c>
      <c r="B221" t="str">
        <f t="shared" si="3"/>
        <v>The Rodney Fund_The Independent Institute201162000</v>
      </c>
      <c r="C221" t="s">
        <v>12</v>
      </c>
      <c r="D221" t="s">
        <v>3</v>
      </c>
      <c r="E221" s="4">
        <v>62000</v>
      </c>
      <c r="F221">
        <v>2011</v>
      </c>
    </row>
    <row r="222" spans="1:7">
      <c r="A222" t="s">
        <v>59</v>
      </c>
      <c r="B222" t="str">
        <f t="shared" si="3"/>
        <v>The Rodney Fund_The Independent Institute201254000</v>
      </c>
      <c r="C222" t="s">
        <v>12</v>
      </c>
      <c r="D222" t="s">
        <v>3</v>
      </c>
      <c r="E222" s="4">
        <v>54000</v>
      </c>
      <c r="F222">
        <v>2012</v>
      </c>
    </row>
    <row r="223" spans="1:7">
      <c r="A223" t="s">
        <v>59</v>
      </c>
      <c r="B223" t="str">
        <f t="shared" si="3"/>
        <v>The Rodney Fund_The Independent Institute201341000</v>
      </c>
      <c r="C223" t="s">
        <v>12</v>
      </c>
      <c r="D223" t="s">
        <v>3</v>
      </c>
      <c r="E223" s="4">
        <v>41000</v>
      </c>
      <c r="F223">
        <v>2013</v>
      </c>
    </row>
    <row r="224" spans="1:7">
      <c r="A224">
        <v>990</v>
      </c>
      <c r="B224" t="str">
        <f t="shared" si="3"/>
        <v>The Rodney Fund_The Independent Institute201427000</v>
      </c>
      <c r="C224" t="s">
        <v>12</v>
      </c>
      <c r="D224" t="s">
        <v>3</v>
      </c>
      <c r="E224" s="4">
        <v>27000</v>
      </c>
      <c r="F224">
        <v>2014</v>
      </c>
      <c r="G224" t="s">
        <v>68</v>
      </c>
    </row>
    <row r="225" spans="1:7">
      <c r="A225">
        <v>990</v>
      </c>
      <c r="B225" t="str">
        <f t="shared" si="3"/>
        <v>The Rodney Fund_The Independent Institute201512000</v>
      </c>
      <c r="C225" t="s">
        <v>12</v>
      </c>
      <c r="D225" t="s">
        <v>3</v>
      </c>
      <c r="E225" s="4">
        <v>12000</v>
      </c>
      <c r="F225">
        <v>2015</v>
      </c>
      <c r="G225" t="s">
        <v>68</v>
      </c>
    </row>
    <row r="226" spans="1:7">
      <c r="A226">
        <v>990</v>
      </c>
      <c r="B226" t="str">
        <f t="shared" ref="B226:B247" si="4">C226&amp;"_"&amp;D226&amp;F226&amp;E226</f>
        <v>The Rodney Fund_The Independent Institute201615000</v>
      </c>
      <c r="C226" t="s">
        <v>12</v>
      </c>
      <c r="D226" t="s">
        <v>3</v>
      </c>
      <c r="E226" s="4">
        <v>15000</v>
      </c>
      <c r="F226">
        <v>2016</v>
      </c>
      <c r="G226" t="s">
        <v>68</v>
      </c>
    </row>
    <row r="227" spans="1:7">
      <c r="A227" t="s">
        <v>59</v>
      </c>
      <c r="B227" t="str">
        <f t="shared" si="4"/>
        <v>The Vernon K. Krieble Foundation_The Independent Institute20012500</v>
      </c>
      <c r="C227" t="s">
        <v>26</v>
      </c>
      <c r="D227" t="s">
        <v>3</v>
      </c>
      <c r="E227" s="4">
        <v>2500</v>
      </c>
      <c r="F227">
        <v>2001</v>
      </c>
    </row>
    <row r="228" spans="1:7">
      <c r="A228" t="s">
        <v>59</v>
      </c>
      <c r="B228" t="str">
        <f t="shared" si="4"/>
        <v>The Vernon K. Krieble Foundation_The Independent Institute20025000</v>
      </c>
      <c r="C228" t="s">
        <v>26</v>
      </c>
      <c r="D228" t="s">
        <v>3</v>
      </c>
      <c r="E228" s="4">
        <v>5000</v>
      </c>
      <c r="F228">
        <v>2002</v>
      </c>
    </row>
    <row r="229" spans="1:7">
      <c r="A229" t="s">
        <v>59</v>
      </c>
      <c r="B229" t="str">
        <f t="shared" si="4"/>
        <v>The Vernon K. Krieble Foundation_The Independent Institute20037000</v>
      </c>
      <c r="C229" t="s">
        <v>26</v>
      </c>
      <c r="D229" t="s">
        <v>3</v>
      </c>
      <c r="E229" s="4">
        <v>7000</v>
      </c>
      <c r="F229">
        <v>2003</v>
      </c>
    </row>
    <row r="230" spans="1:7">
      <c r="A230" t="s">
        <v>59</v>
      </c>
      <c r="B230" t="str">
        <f t="shared" si="4"/>
        <v>The Vernon K. Krieble Foundation_The Independent Institute200410000</v>
      </c>
      <c r="C230" t="s">
        <v>26</v>
      </c>
      <c r="D230" t="s">
        <v>3</v>
      </c>
      <c r="E230" s="4">
        <v>10000</v>
      </c>
      <c r="F230">
        <v>2004</v>
      </c>
    </row>
    <row r="231" spans="1:7">
      <c r="A231" t="s">
        <v>59</v>
      </c>
      <c r="B231" t="str">
        <f t="shared" si="4"/>
        <v>The Vernon K. Krieble Foundation_The Independent Institute200537500</v>
      </c>
      <c r="C231" t="s">
        <v>26</v>
      </c>
      <c r="D231" t="s">
        <v>3</v>
      </c>
      <c r="E231" s="4">
        <v>37500</v>
      </c>
      <c r="F231">
        <v>2005</v>
      </c>
    </row>
    <row r="232" spans="1:7">
      <c r="A232" t="s">
        <v>59</v>
      </c>
      <c r="B232" t="str">
        <f t="shared" si="4"/>
        <v>The Vernon K. Krieble Foundation_The Independent Institute200610000</v>
      </c>
      <c r="C232" t="s">
        <v>26</v>
      </c>
      <c r="D232" t="s">
        <v>3</v>
      </c>
      <c r="E232" s="4">
        <v>10000</v>
      </c>
      <c r="F232">
        <v>2006</v>
      </c>
    </row>
    <row r="233" spans="1:7">
      <c r="A233" t="s">
        <v>59</v>
      </c>
      <c r="B233" t="str">
        <f t="shared" si="4"/>
        <v>The Vernon K. Krieble Foundation_The Independent Institute20077500</v>
      </c>
      <c r="C233" t="s">
        <v>26</v>
      </c>
      <c r="D233" t="s">
        <v>3</v>
      </c>
      <c r="E233" s="4">
        <v>7500</v>
      </c>
      <c r="F233">
        <v>2007</v>
      </c>
    </row>
    <row r="234" spans="1:7">
      <c r="A234" t="s">
        <v>59</v>
      </c>
      <c r="B234" t="str">
        <f t="shared" si="4"/>
        <v>The Vernon K. Krieble Foundation_The Independent Institute20081000</v>
      </c>
      <c r="C234" t="s">
        <v>26</v>
      </c>
      <c r="D234" t="s">
        <v>3</v>
      </c>
      <c r="E234" s="4">
        <v>1000</v>
      </c>
      <c r="F234">
        <v>2008</v>
      </c>
    </row>
    <row r="235" spans="1:7">
      <c r="A235" t="s">
        <v>59</v>
      </c>
      <c r="B235" t="str">
        <f t="shared" si="4"/>
        <v>The Vernon K. Krieble Foundation_The Independent Institute20095000</v>
      </c>
      <c r="C235" t="s">
        <v>26</v>
      </c>
      <c r="D235" t="s">
        <v>3</v>
      </c>
      <c r="E235" s="4">
        <v>5000</v>
      </c>
      <c r="F235">
        <v>2009</v>
      </c>
    </row>
    <row r="236" spans="1:7">
      <c r="A236" t="s">
        <v>59</v>
      </c>
      <c r="B236" t="str">
        <f t="shared" si="4"/>
        <v>The Vernon K. Krieble Foundation_The Independent Institute20125000</v>
      </c>
      <c r="C236" t="s">
        <v>26</v>
      </c>
      <c r="D236" t="s">
        <v>3</v>
      </c>
      <c r="E236" s="4">
        <v>5000</v>
      </c>
      <c r="F236">
        <v>2012</v>
      </c>
    </row>
    <row r="237" spans="1:7">
      <c r="A237">
        <v>990</v>
      </c>
      <c r="B237" t="str">
        <f t="shared" si="4"/>
        <v>The Vernon K. Krieble Foundation_The Independent Institute20146000</v>
      </c>
      <c r="C237" t="s">
        <v>26</v>
      </c>
      <c r="D237" t="s">
        <v>3</v>
      </c>
      <c r="E237" s="4">
        <v>6000</v>
      </c>
      <c r="F237">
        <v>2014</v>
      </c>
      <c r="G237" t="s">
        <v>68</v>
      </c>
    </row>
    <row r="238" spans="1:7">
      <c r="A238">
        <v>990</v>
      </c>
      <c r="B238" t="str">
        <f t="shared" si="4"/>
        <v>The Vernon K. Krieble Foundation_The Independent Institute20155000</v>
      </c>
      <c r="C238" t="s">
        <v>26</v>
      </c>
      <c r="D238" t="s">
        <v>3</v>
      </c>
      <c r="E238" s="4">
        <v>5000</v>
      </c>
      <c r="F238">
        <v>2015</v>
      </c>
      <c r="G238" t="s">
        <v>68</v>
      </c>
    </row>
    <row r="239" spans="1:7">
      <c r="A239" t="s">
        <v>59</v>
      </c>
      <c r="B239" t="str">
        <f t="shared" si="4"/>
        <v>Thomas B. Fordham Foundation_The Independent Institute199910000</v>
      </c>
      <c r="C239" t="s">
        <v>13</v>
      </c>
      <c r="D239" t="s">
        <v>3</v>
      </c>
      <c r="E239" s="4">
        <v>10000</v>
      </c>
      <c r="F239">
        <v>1999</v>
      </c>
    </row>
    <row r="240" spans="1:7">
      <c r="A240" t="s">
        <v>59</v>
      </c>
      <c r="B240" t="str">
        <f t="shared" si="4"/>
        <v>Thomas B. Fordham Foundation_The Independent Institute200010000</v>
      </c>
      <c r="C240" t="s">
        <v>13</v>
      </c>
      <c r="D240" t="s">
        <v>3</v>
      </c>
      <c r="E240" s="4">
        <v>10000</v>
      </c>
      <c r="F240">
        <v>2000</v>
      </c>
    </row>
    <row r="241" spans="1:7">
      <c r="A241" t="s">
        <v>59</v>
      </c>
      <c r="B241" t="str">
        <f t="shared" si="4"/>
        <v>William E. Simon Foundation_The Independent Institute19985000</v>
      </c>
      <c r="C241" t="s">
        <v>14</v>
      </c>
      <c r="D241" t="s">
        <v>3</v>
      </c>
      <c r="E241" s="4">
        <v>5000</v>
      </c>
      <c r="F241">
        <v>1998</v>
      </c>
    </row>
    <row r="242" spans="1:7">
      <c r="A242" t="s">
        <v>59</v>
      </c>
      <c r="B242" t="str">
        <f t="shared" si="4"/>
        <v>William E. Simon Foundation_The Independent Institute20001000</v>
      </c>
      <c r="C242" t="s">
        <v>14</v>
      </c>
      <c r="D242" t="s">
        <v>3</v>
      </c>
      <c r="E242" s="4">
        <v>1000</v>
      </c>
      <c r="F242">
        <v>2000</v>
      </c>
    </row>
    <row r="243" spans="1:7">
      <c r="A243" t="s">
        <v>59</v>
      </c>
      <c r="B243" t="str">
        <f t="shared" si="4"/>
        <v>William E. Simon Foundation_The Independent Institute200250000</v>
      </c>
      <c r="C243" t="s">
        <v>14</v>
      </c>
      <c r="D243" t="s">
        <v>3</v>
      </c>
      <c r="E243" s="4">
        <v>50000</v>
      </c>
      <c r="F243">
        <v>2002</v>
      </c>
    </row>
    <row r="244" spans="1:7">
      <c r="A244" t="s">
        <v>59</v>
      </c>
      <c r="B244" t="str">
        <f t="shared" si="4"/>
        <v>William E. Simon Foundation_The Independent Institute200350000</v>
      </c>
      <c r="C244" t="s">
        <v>14</v>
      </c>
      <c r="D244" t="s">
        <v>3</v>
      </c>
      <c r="E244" s="4">
        <v>50000</v>
      </c>
      <c r="F244">
        <v>2003</v>
      </c>
    </row>
    <row r="245" spans="1:7">
      <c r="A245" t="s">
        <v>59</v>
      </c>
      <c r="B245" t="str">
        <f t="shared" si="4"/>
        <v>William H. Donner Foundation_The Independent Institute200339905</v>
      </c>
      <c r="C245" t="s">
        <v>15</v>
      </c>
      <c r="D245" t="s">
        <v>3</v>
      </c>
      <c r="E245" s="4">
        <v>39905</v>
      </c>
      <c r="F245">
        <v>2003</v>
      </c>
    </row>
    <row r="246" spans="1:7">
      <c r="A246" t="s">
        <v>59</v>
      </c>
      <c r="B246" t="str">
        <f t="shared" si="4"/>
        <v>Windway Foundation_The Independent Institute20055000</v>
      </c>
      <c r="C246" t="s">
        <v>31</v>
      </c>
      <c r="D246" t="s">
        <v>3</v>
      </c>
      <c r="E246" s="4">
        <v>5000</v>
      </c>
      <c r="F246">
        <v>2005</v>
      </c>
    </row>
    <row r="247" spans="1:7">
      <c r="A247" t="s">
        <v>59</v>
      </c>
      <c r="B247" t="str">
        <f t="shared" si="4"/>
        <v>Windway Foundation_The Independent Institute20095000</v>
      </c>
      <c r="C247" t="s">
        <v>31</v>
      </c>
      <c r="D247" t="s">
        <v>3</v>
      </c>
      <c r="E247" s="4">
        <v>5000</v>
      </c>
      <c r="F247">
        <v>2009</v>
      </c>
    </row>
    <row r="248" spans="1:7">
      <c r="A248">
        <v>990</v>
      </c>
      <c r="B248" t="str">
        <f>C248&amp;"_"&amp;D248&amp;F248&amp;E248</f>
        <v>DonorsTrust_Independent Institute2018119500</v>
      </c>
      <c r="C248" t="s">
        <v>19</v>
      </c>
      <c r="D248" t="s">
        <v>91</v>
      </c>
      <c r="E248" s="4">
        <v>119500</v>
      </c>
      <c r="F248">
        <v>2018</v>
      </c>
      <c r="G248" s="14" t="s">
        <v>68</v>
      </c>
    </row>
    <row r="249" spans="1:7">
      <c r="A249">
        <v>990</v>
      </c>
      <c r="B249" t="str">
        <f t="shared" ref="B249:B280" si="5">C249&amp;"_"&amp;D249&amp;F249&amp;E249</f>
        <v>DonorsTrust_Independent Institute20171000</v>
      </c>
      <c r="C249" t="s">
        <v>19</v>
      </c>
      <c r="D249" t="s">
        <v>91</v>
      </c>
      <c r="E249" s="4">
        <v>1000</v>
      </c>
      <c r="F249">
        <v>2017</v>
      </c>
      <c r="G249" t="s">
        <v>68</v>
      </c>
    </row>
    <row r="250" spans="1:7">
      <c r="A250">
        <v>990</v>
      </c>
      <c r="B250" t="str">
        <f t="shared" si="5"/>
        <v>DonorsTrust_Independent Institute20175000</v>
      </c>
      <c r="C250" t="s">
        <v>19</v>
      </c>
      <c r="D250" t="s">
        <v>91</v>
      </c>
      <c r="E250" s="4">
        <v>5000</v>
      </c>
      <c r="F250">
        <v>2017</v>
      </c>
      <c r="G250" t="s">
        <v>68</v>
      </c>
    </row>
    <row r="251" spans="1:7">
      <c r="A251">
        <v>990</v>
      </c>
      <c r="B251" t="str">
        <f t="shared" si="5"/>
        <v>DonorsTrust_Independent Institute2016100000</v>
      </c>
      <c r="C251" t="s">
        <v>19</v>
      </c>
      <c r="D251" t="s">
        <v>91</v>
      </c>
      <c r="E251" s="4">
        <v>100000</v>
      </c>
      <c r="F251">
        <v>2016</v>
      </c>
      <c r="G251" t="s">
        <v>68</v>
      </c>
    </row>
    <row r="252" spans="1:7">
      <c r="A252">
        <v>990</v>
      </c>
      <c r="B252" t="str">
        <f t="shared" si="5"/>
        <v>DonorsTrust_Independent Institute20161000</v>
      </c>
      <c r="C252" t="s">
        <v>19</v>
      </c>
      <c r="D252" t="s">
        <v>91</v>
      </c>
      <c r="E252" s="4">
        <v>1000</v>
      </c>
      <c r="F252">
        <v>2016</v>
      </c>
      <c r="G252" t="s">
        <v>68</v>
      </c>
    </row>
    <row r="253" spans="1:7">
      <c r="A253">
        <v>990</v>
      </c>
      <c r="B253" t="str">
        <f t="shared" si="5"/>
        <v>DonorsTrust_Independent Institute20167000</v>
      </c>
      <c r="C253" t="s">
        <v>19</v>
      </c>
      <c r="D253" t="s">
        <v>91</v>
      </c>
      <c r="E253" s="4">
        <v>7000</v>
      </c>
      <c r="F253">
        <v>2016</v>
      </c>
      <c r="G253" t="s">
        <v>68</v>
      </c>
    </row>
    <row r="254" spans="1:7">
      <c r="A254">
        <v>990</v>
      </c>
      <c r="B254" t="str">
        <f t="shared" si="5"/>
        <v>DonorsTrust_Independent Institute201650000</v>
      </c>
      <c r="C254" t="s">
        <v>19</v>
      </c>
      <c r="D254" t="s">
        <v>91</v>
      </c>
      <c r="E254" s="4">
        <v>50000</v>
      </c>
      <c r="F254">
        <v>2016</v>
      </c>
      <c r="G254" t="s">
        <v>68</v>
      </c>
    </row>
    <row r="255" spans="1:7">
      <c r="A255">
        <v>990</v>
      </c>
      <c r="B255" t="str">
        <f t="shared" si="5"/>
        <v>DonorsTrust_Independent Institute20161000</v>
      </c>
      <c r="C255" t="s">
        <v>19</v>
      </c>
      <c r="D255" t="s">
        <v>91</v>
      </c>
      <c r="E255" s="4">
        <v>1000</v>
      </c>
      <c r="F255">
        <v>2016</v>
      </c>
      <c r="G255" t="s">
        <v>68</v>
      </c>
    </row>
    <row r="256" spans="1:7">
      <c r="A256">
        <v>990</v>
      </c>
      <c r="B256" t="str">
        <f t="shared" si="5"/>
        <v>DonorsTrust_Independent Institute201615000</v>
      </c>
      <c r="C256" t="s">
        <v>19</v>
      </c>
      <c r="D256" t="s">
        <v>91</v>
      </c>
      <c r="E256" s="4">
        <v>15000</v>
      </c>
      <c r="F256">
        <v>2016</v>
      </c>
      <c r="G256" t="s">
        <v>68</v>
      </c>
    </row>
    <row r="257" spans="1:7">
      <c r="A257">
        <v>990</v>
      </c>
      <c r="B257" t="str">
        <f t="shared" si="5"/>
        <v>DonorsTrust_Independent Institute20165000</v>
      </c>
      <c r="C257" t="s">
        <v>19</v>
      </c>
      <c r="D257" t="s">
        <v>91</v>
      </c>
      <c r="E257" s="4">
        <v>5000</v>
      </c>
      <c r="F257">
        <v>2016</v>
      </c>
      <c r="G257" t="s">
        <v>68</v>
      </c>
    </row>
    <row r="258" spans="1:7">
      <c r="A258" s="13">
        <v>990</v>
      </c>
      <c r="B258" t="str">
        <f t="shared" si="5"/>
        <v>DonorsTrust_Independent Institute201550000</v>
      </c>
      <c r="C258" t="s">
        <v>19</v>
      </c>
      <c r="D258" t="s">
        <v>91</v>
      </c>
      <c r="E258" s="15">
        <v>50000</v>
      </c>
      <c r="F258" s="13">
        <v>2015</v>
      </c>
      <c r="G258" t="s">
        <v>68</v>
      </c>
    </row>
    <row r="259" spans="1:7">
      <c r="A259" s="13">
        <v>990</v>
      </c>
      <c r="B259" t="str">
        <f t="shared" si="5"/>
        <v>DonorsTrust_Independent Institute20152000</v>
      </c>
      <c r="C259" t="s">
        <v>19</v>
      </c>
      <c r="D259" t="s">
        <v>91</v>
      </c>
      <c r="E259" s="15">
        <v>2000</v>
      </c>
      <c r="F259" s="13">
        <v>2015</v>
      </c>
      <c r="G259" t="s">
        <v>68</v>
      </c>
    </row>
    <row r="260" spans="1:7">
      <c r="A260" s="13">
        <v>990</v>
      </c>
      <c r="B260" t="str">
        <f t="shared" si="5"/>
        <v>DonorsTrust_Independent Institute20151000</v>
      </c>
      <c r="C260" t="s">
        <v>19</v>
      </c>
      <c r="D260" t="s">
        <v>91</v>
      </c>
      <c r="E260" s="15">
        <v>1000</v>
      </c>
      <c r="F260" s="13">
        <v>2015</v>
      </c>
      <c r="G260" t="s">
        <v>68</v>
      </c>
    </row>
    <row r="261" spans="1:7">
      <c r="A261" s="13">
        <v>990</v>
      </c>
      <c r="B261" t="str">
        <f t="shared" si="5"/>
        <v>DonorsTrust_Independent Institute20154000</v>
      </c>
      <c r="C261" t="s">
        <v>19</v>
      </c>
      <c r="D261" t="s">
        <v>91</v>
      </c>
      <c r="E261" s="15">
        <v>4000</v>
      </c>
      <c r="F261" s="13">
        <v>2015</v>
      </c>
      <c r="G261" t="s">
        <v>68</v>
      </c>
    </row>
    <row r="262" spans="1:7">
      <c r="A262" s="13">
        <v>990</v>
      </c>
      <c r="B262" t="str">
        <f t="shared" si="5"/>
        <v>DonorsTrust_Independent Institute20151000</v>
      </c>
      <c r="C262" t="s">
        <v>19</v>
      </c>
      <c r="D262" t="s">
        <v>91</v>
      </c>
      <c r="E262" s="15">
        <v>1000</v>
      </c>
      <c r="F262" s="13">
        <v>2015</v>
      </c>
      <c r="G262" t="s">
        <v>68</v>
      </c>
    </row>
    <row r="263" spans="1:7">
      <c r="A263" s="13">
        <v>990</v>
      </c>
      <c r="B263" t="str">
        <f t="shared" si="5"/>
        <v>DonorsTrust_Independent Institute20151000</v>
      </c>
      <c r="C263" t="s">
        <v>19</v>
      </c>
      <c r="D263" t="s">
        <v>91</v>
      </c>
      <c r="E263" s="15">
        <v>1000</v>
      </c>
      <c r="F263" s="13">
        <v>2015</v>
      </c>
      <c r="G263" t="s">
        <v>68</v>
      </c>
    </row>
    <row r="264" spans="1:7">
      <c r="A264" s="13">
        <v>990</v>
      </c>
      <c r="B264" t="str">
        <f t="shared" si="5"/>
        <v>DonorsTrust_Independent Institute20155000</v>
      </c>
      <c r="C264" t="s">
        <v>19</v>
      </c>
      <c r="D264" t="s">
        <v>91</v>
      </c>
      <c r="E264" s="15">
        <v>5000</v>
      </c>
      <c r="F264" s="13">
        <v>2015</v>
      </c>
      <c r="G264" t="s">
        <v>68</v>
      </c>
    </row>
    <row r="265" spans="1:7">
      <c r="A265" t="s">
        <v>59</v>
      </c>
      <c r="B265" t="str">
        <f t="shared" si="5"/>
        <v>DonorsTrust_Independent Institute20142000</v>
      </c>
      <c r="C265" t="s">
        <v>19</v>
      </c>
      <c r="D265" t="s">
        <v>91</v>
      </c>
      <c r="E265" s="4">
        <v>2000</v>
      </c>
      <c r="F265">
        <v>2014</v>
      </c>
    </row>
    <row r="266" spans="1:7">
      <c r="A266" t="s">
        <v>59</v>
      </c>
      <c r="B266" t="str">
        <f t="shared" si="5"/>
        <v>DonorsTrust_Independent Institute20145000</v>
      </c>
      <c r="C266" t="s">
        <v>19</v>
      </c>
      <c r="D266" t="s">
        <v>91</v>
      </c>
      <c r="E266" s="4">
        <v>5000</v>
      </c>
      <c r="F266">
        <v>2014</v>
      </c>
    </row>
    <row r="267" spans="1:7">
      <c r="A267" t="s">
        <v>59</v>
      </c>
      <c r="B267" t="str">
        <f t="shared" si="5"/>
        <v>DonorsTrust_Independent Institute20141000</v>
      </c>
      <c r="C267" t="s">
        <v>19</v>
      </c>
      <c r="D267" t="s">
        <v>91</v>
      </c>
      <c r="E267" s="4">
        <v>1000</v>
      </c>
      <c r="F267">
        <v>2014</v>
      </c>
    </row>
    <row r="268" spans="1:7">
      <c r="A268" t="s">
        <v>59</v>
      </c>
      <c r="B268" t="str">
        <f t="shared" si="5"/>
        <v>DonorsTrust_Independent Institute20141000</v>
      </c>
      <c r="C268" t="s">
        <v>19</v>
      </c>
      <c r="D268" t="s">
        <v>91</v>
      </c>
      <c r="E268" s="4">
        <v>1000</v>
      </c>
      <c r="F268">
        <v>2014</v>
      </c>
    </row>
    <row r="269" spans="1:7">
      <c r="A269" t="s">
        <v>59</v>
      </c>
      <c r="B269" t="str">
        <f t="shared" si="5"/>
        <v>DonorsTrust_Independent Institute20145000</v>
      </c>
      <c r="C269" t="s">
        <v>19</v>
      </c>
      <c r="D269" t="s">
        <v>91</v>
      </c>
      <c r="E269" s="4">
        <v>5000</v>
      </c>
      <c r="F269">
        <v>2014</v>
      </c>
    </row>
    <row r="270" spans="1:7">
      <c r="A270" t="s">
        <v>59</v>
      </c>
      <c r="B270" t="str">
        <f t="shared" si="5"/>
        <v>DonorsTrust_Independent Institute2013250</v>
      </c>
      <c r="C270" t="s">
        <v>19</v>
      </c>
      <c r="D270" t="s">
        <v>91</v>
      </c>
      <c r="E270" s="4">
        <v>250</v>
      </c>
      <c r="F270">
        <v>2013</v>
      </c>
    </row>
    <row r="271" spans="1:7">
      <c r="A271" t="s">
        <v>59</v>
      </c>
      <c r="B271" t="str">
        <f t="shared" si="5"/>
        <v>DonorsTrust_Independent Institute20131000</v>
      </c>
      <c r="C271" t="s">
        <v>19</v>
      </c>
      <c r="D271" t="s">
        <v>91</v>
      </c>
      <c r="E271" s="4">
        <v>1000</v>
      </c>
      <c r="F271">
        <v>2013</v>
      </c>
    </row>
    <row r="272" spans="1:7">
      <c r="A272" t="s">
        <v>59</v>
      </c>
      <c r="B272" t="str">
        <f t="shared" si="5"/>
        <v>DonorsTrust_Independent Institute20135000</v>
      </c>
      <c r="C272" t="s">
        <v>19</v>
      </c>
      <c r="D272" t="s">
        <v>91</v>
      </c>
      <c r="E272" s="4">
        <v>5000</v>
      </c>
      <c r="F272">
        <v>2013</v>
      </c>
    </row>
    <row r="273" spans="1:7">
      <c r="A273" t="s">
        <v>59</v>
      </c>
      <c r="B273" t="str">
        <f t="shared" si="5"/>
        <v>DonorsTrust_Independent Institute20131000</v>
      </c>
      <c r="C273" t="s">
        <v>19</v>
      </c>
      <c r="D273" t="s">
        <v>91</v>
      </c>
      <c r="E273" s="4">
        <v>1000</v>
      </c>
      <c r="F273">
        <v>2013</v>
      </c>
    </row>
    <row r="274" spans="1:7">
      <c r="A274">
        <v>990</v>
      </c>
      <c r="B274" t="str">
        <f t="shared" si="5"/>
        <v>DonorsTrust_Independent Institute20124000</v>
      </c>
      <c r="C274" t="s">
        <v>19</v>
      </c>
      <c r="D274" t="s">
        <v>91</v>
      </c>
      <c r="E274" s="4">
        <v>4000</v>
      </c>
      <c r="F274">
        <v>2012</v>
      </c>
      <c r="G274" s="14" t="s">
        <v>68</v>
      </c>
    </row>
    <row r="275" spans="1:7">
      <c r="A275" t="s">
        <v>59</v>
      </c>
      <c r="B275" t="str">
        <f t="shared" si="5"/>
        <v>DonorsTrust_Independent Institute20121000</v>
      </c>
      <c r="C275" t="s">
        <v>19</v>
      </c>
      <c r="D275" s="14" t="s">
        <v>91</v>
      </c>
      <c r="E275" s="4">
        <v>1000</v>
      </c>
      <c r="F275">
        <v>2012</v>
      </c>
    </row>
    <row r="276" spans="1:7">
      <c r="A276" t="s">
        <v>59</v>
      </c>
      <c r="B276" t="str">
        <f t="shared" si="5"/>
        <v>DonorsTrust_Independent Institute2012250</v>
      </c>
      <c r="C276" t="s">
        <v>19</v>
      </c>
      <c r="D276" t="s">
        <v>91</v>
      </c>
      <c r="E276" s="4">
        <v>250</v>
      </c>
      <c r="F276">
        <v>2012</v>
      </c>
    </row>
    <row r="277" spans="1:7">
      <c r="A277" t="s">
        <v>59</v>
      </c>
      <c r="B277" t="str">
        <f t="shared" si="5"/>
        <v>DonorsTrust_Independent Institute20121000</v>
      </c>
      <c r="C277" t="s">
        <v>19</v>
      </c>
      <c r="D277" t="s">
        <v>91</v>
      </c>
      <c r="E277" s="4">
        <v>1000</v>
      </c>
      <c r="F277">
        <v>2012</v>
      </c>
    </row>
    <row r="278" spans="1:7">
      <c r="A278" t="s">
        <v>59</v>
      </c>
      <c r="B278" t="str">
        <f t="shared" si="5"/>
        <v>DonorsTrust_Independent Institute2010500</v>
      </c>
      <c r="C278" t="s">
        <v>19</v>
      </c>
      <c r="D278" t="s">
        <v>91</v>
      </c>
      <c r="E278" s="4">
        <v>500</v>
      </c>
      <c r="F278">
        <v>2010</v>
      </c>
    </row>
    <row r="279" spans="1:7">
      <c r="A279" t="s">
        <v>59</v>
      </c>
      <c r="B279" t="str">
        <f t="shared" si="5"/>
        <v>DonorsTrust_Independent Institute20101000</v>
      </c>
      <c r="C279" t="s">
        <v>19</v>
      </c>
      <c r="D279" t="s">
        <v>91</v>
      </c>
      <c r="E279" s="4">
        <v>1000</v>
      </c>
      <c r="F279">
        <v>2010</v>
      </c>
    </row>
    <row r="280" spans="1:7">
      <c r="A280" t="s">
        <v>59</v>
      </c>
      <c r="B280" t="str">
        <f t="shared" si="5"/>
        <v>DonorsTrust_Independent Institute20085000</v>
      </c>
      <c r="C280" t="s">
        <v>19</v>
      </c>
      <c r="D280" t="s">
        <v>91</v>
      </c>
      <c r="E280" s="4">
        <v>5000</v>
      </c>
      <c r="F280">
        <v>2008</v>
      </c>
    </row>
  </sheetData>
  <autoFilter ref="A1:H280" xr:uid="{FC70988B-1D36-E943-A445-2CADBE360E9B}">
    <sortState xmlns:xlrd2="http://schemas.microsoft.com/office/spreadsheetml/2017/richdata2" ref="A2:H236">
      <sortCondition ref="C1:C236"/>
    </sortState>
  </autoFilter>
  <sortState xmlns:xlrd2="http://schemas.microsoft.com/office/spreadsheetml/2017/richdata2" ref="A2:H247">
    <sortCondition ref="C2:C247"/>
    <sortCondition ref="F2:F24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"/>
  <sheetViews>
    <sheetView workbookViewId="0">
      <selection activeCell="B50" sqref="B50"/>
    </sheetView>
  </sheetViews>
  <sheetFormatPr baseColWidth="10" defaultRowHeight="16"/>
  <cols>
    <col min="1" max="1" width="48.33203125" bestFit="1" customWidth="1"/>
    <col min="2" max="2" width="66.1640625" bestFit="1" customWidth="1"/>
  </cols>
  <sheetData>
    <row r="1" spans="1:2">
      <c r="A1" s="1" t="s">
        <v>60</v>
      </c>
      <c r="B1" s="1" t="s">
        <v>61</v>
      </c>
    </row>
    <row r="2" spans="1:2">
      <c r="A2" t="s">
        <v>11</v>
      </c>
      <c r="B2" t="s">
        <v>40</v>
      </c>
    </row>
    <row r="3" spans="1:2">
      <c r="A3" t="s">
        <v>12</v>
      </c>
      <c r="B3" t="s">
        <v>41</v>
      </c>
    </row>
    <row r="4" spans="1:2">
      <c r="A4" t="s">
        <v>9</v>
      </c>
      <c r="B4" t="s">
        <v>42</v>
      </c>
    </row>
    <row r="5" spans="1:2">
      <c r="A5" t="s">
        <v>6</v>
      </c>
      <c r="B5" t="s">
        <v>43</v>
      </c>
    </row>
    <row r="6" spans="1:2">
      <c r="A6" t="s">
        <v>23</v>
      </c>
      <c r="B6" t="s">
        <v>44</v>
      </c>
    </row>
    <row r="7" spans="1:2">
      <c r="A7" t="s">
        <v>7</v>
      </c>
      <c r="B7" t="s">
        <v>45</v>
      </c>
    </row>
    <row r="8" spans="1:2">
      <c r="A8" t="s">
        <v>14</v>
      </c>
      <c r="B8" t="s">
        <v>46</v>
      </c>
    </row>
    <row r="9" spans="1:2">
      <c r="A9" t="s">
        <v>26</v>
      </c>
      <c r="B9" t="s">
        <v>47</v>
      </c>
    </row>
    <row r="10" spans="1:2">
      <c r="A10" t="s">
        <v>8</v>
      </c>
      <c r="B10" t="s">
        <v>48</v>
      </c>
    </row>
    <row r="11" spans="1:2">
      <c r="A11" t="s">
        <v>10</v>
      </c>
      <c r="B11" t="s">
        <v>49</v>
      </c>
    </row>
    <row r="12" spans="1:2">
      <c r="A12" t="s">
        <v>24</v>
      </c>
      <c r="B12" t="s">
        <v>50</v>
      </c>
    </row>
    <row r="13" spans="1:2">
      <c r="A13" t="s">
        <v>21</v>
      </c>
      <c r="B13" t="s">
        <v>51</v>
      </c>
    </row>
    <row r="14" spans="1:2">
      <c r="A14" t="s">
        <v>33</v>
      </c>
      <c r="B14" t="s">
        <v>58</v>
      </c>
    </row>
    <row r="15" spans="1:2">
      <c r="A15" t="s">
        <v>15</v>
      </c>
      <c r="B15" t="s">
        <v>52</v>
      </c>
    </row>
    <row r="16" spans="1:2">
      <c r="A16" t="s">
        <v>19</v>
      </c>
      <c r="B16" t="s">
        <v>53</v>
      </c>
    </row>
    <row r="17" spans="1:2">
      <c r="A17" t="s">
        <v>30</v>
      </c>
      <c r="B17" t="s">
        <v>54</v>
      </c>
    </row>
    <row r="18" spans="1:2">
      <c r="A18" t="s">
        <v>13</v>
      </c>
      <c r="B18" t="s">
        <v>55</v>
      </c>
    </row>
    <row r="19" spans="1:2">
      <c r="A19" t="s">
        <v>27</v>
      </c>
      <c r="B19" t="s">
        <v>56</v>
      </c>
    </row>
    <row r="20" spans="1:2">
      <c r="A20" t="s">
        <v>20</v>
      </c>
      <c r="B20" t="s">
        <v>57</v>
      </c>
    </row>
    <row r="21" spans="1:2">
      <c r="A21" t="s">
        <v>67</v>
      </c>
      <c r="B21" t="s">
        <v>80</v>
      </c>
    </row>
    <row r="22" spans="1:2">
      <c r="A22" t="s">
        <v>2</v>
      </c>
    </row>
    <row r="23" spans="1:2">
      <c r="A23" t="s">
        <v>32</v>
      </c>
    </row>
    <row r="24" spans="1:2">
      <c r="A24" t="s">
        <v>4</v>
      </c>
      <c r="B24" t="s">
        <v>81</v>
      </c>
    </row>
    <row r="25" spans="1:2">
      <c r="A25" t="s">
        <v>69</v>
      </c>
    </row>
    <row r="26" spans="1:2">
      <c r="A26" t="s">
        <v>70</v>
      </c>
    </row>
    <row r="27" spans="1:2">
      <c r="A27" t="s">
        <v>71</v>
      </c>
      <c r="B27" t="s">
        <v>82</v>
      </c>
    </row>
    <row r="28" spans="1:2">
      <c r="A28" t="s">
        <v>72</v>
      </c>
      <c r="B28" t="s">
        <v>83</v>
      </c>
    </row>
    <row r="29" spans="1:2">
      <c r="A29" t="s">
        <v>5</v>
      </c>
    </row>
    <row r="30" spans="1:2">
      <c r="A30" t="s">
        <v>73</v>
      </c>
    </row>
    <row r="31" spans="1:2">
      <c r="A31" t="s">
        <v>18</v>
      </c>
    </row>
    <row r="32" spans="1:2">
      <c r="A32" t="s">
        <v>74</v>
      </c>
    </row>
    <row r="33" spans="1:2">
      <c r="A33" t="s">
        <v>75</v>
      </c>
    </row>
    <row r="34" spans="1:2">
      <c r="A34" t="s">
        <v>25</v>
      </c>
    </row>
    <row r="35" spans="1:2">
      <c r="A35" t="s">
        <v>76</v>
      </c>
    </row>
    <row r="36" spans="1:2">
      <c r="A36" t="s">
        <v>22</v>
      </c>
    </row>
    <row r="37" spans="1:2">
      <c r="A37" t="s">
        <v>77</v>
      </c>
    </row>
    <row r="38" spans="1:2">
      <c r="A38" t="s">
        <v>29</v>
      </c>
    </row>
    <row r="39" spans="1:2">
      <c r="A39" t="s">
        <v>78</v>
      </c>
    </row>
    <row r="40" spans="1:2">
      <c r="A40" t="s">
        <v>28</v>
      </c>
    </row>
    <row r="41" spans="1:2">
      <c r="A41" t="s">
        <v>31</v>
      </c>
    </row>
    <row r="42" spans="1:2">
      <c r="A42" t="s">
        <v>90</v>
      </c>
      <c r="B42" t="s">
        <v>94</v>
      </c>
    </row>
    <row r="43" spans="1:2">
      <c r="A4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Fisher</cp:lastModifiedBy>
  <dcterms:created xsi:type="dcterms:W3CDTF">2017-05-31T18:47:10Z</dcterms:created>
  <dcterms:modified xsi:type="dcterms:W3CDTF">2020-06-25T23:10:10Z</dcterms:modified>
</cp:coreProperties>
</file>