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fisher/Library/CloudStorage/GoogleDrive-michael@desmogproject.net/Shared drives/Databases Team/Databases on File by Profile/Koch/Koch Army/Elaine Marshall/"/>
    </mc:Choice>
  </mc:AlternateContent>
  <xr:revisionPtr revIDLastSave="0" documentId="13_ncr:1_{51B7D338-F709-A949-95DB-300ABA430150}" xr6:coauthVersionLast="47" xr6:coauthVersionMax="47" xr10:uidLastSave="{00000000-0000-0000-0000-000000000000}"/>
  <bookViews>
    <workbookView xWindow="51200" yWindow="500" windowWidth="51200" windowHeight="28300" xr2:uid="{06CB0E30-1E31-4371-B055-97C6FC5CFF0E}"/>
  </bookViews>
  <sheets>
    <sheet name="Summary" sheetId="3" r:id="rId1"/>
    <sheet name="schedule_a-2025-02-12T00_42_0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2" i="2"/>
</calcChain>
</file>

<file path=xl/sharedStrings.xml><?xml version="1.0" encoding="utf-8"?>
<sst xmlns="http://schemas.openxmlformats.org/spreadsheetml/2006/main" count="1053" uniqueCount="172">
  <si>
    <t>committee_id</t>
  </si>
  <si>
    <t>committee_name</t>
  </si>
  <si>
    <t>report_year</t>
  </si>
  <si>
    <t>report_type</t>
  </si>
  <si>
    <t>image_number</t>
  </si>
  <si>
    <t>line_number</t>
  </si>
  <si>
    <t>transaction_id</t>
  </si>
  <si>
    <t>file_number</t>
  </si>
  <si>
    <t>committee_name_1</t>
  </si>
  <si>
    <t>entity_type</t>
  </si>
  <si>
    <t>entity_type_desc</t>
  </si>
  <si>
    <t>unused_contbr_id</t>
  </si>
  <si>
    <t>contributor_prefix</t>
  </si>
  <si>
    <t>contributor_name</t>
  </si>
  <si>
    <t>recipient_committee_type</t>
  </si>
  <si>
    <t>recipient_committee_org_type</t>
  </si>
  <si>
    <t>recipient_committee_designation</t>
  </si>
  <si>
    <t>contributor_first_name</t>
  </si>
  <si>
    <t>contributor_middle_name</t>
  </si>
  <si>
    <t>contributor_last_name</t>
  </si>
  <si>
    <t>contributor_suffix</t>
  </si>
  <si>
    <t>contributor_street_1</t>
  </si>
  <si>
    <t>contributor_street_2</t>
  </si>
  <si>
    <t>contributor_city</t>
  </si>
  <si>
    <t>contributor_state</t>
  </si>
  <si>
    <t>contributor_zip</t>
  </si>
  <si>
    <t>contributor_employer</t>
  </si>
  <si>
    <t>contributor_occupation</t>
  </si>
  <si>
    <t>contributor_id</t>
  </si>
  <si>
    <t>receipt_type</t>
  </si>
  <si>
    <t>receipt_type_desc</t>
  </si>
  <si>
    <t>receipt_type_full</t>
  </si>
  <si>
    <t>memo_code</t>
  </si>
  <si>
    <t>memo_code_full</t>
  </si>
  <si>
    <t>contribution_receipt_date</t>
  </si>
  <si>
    <t>contribution_receipt_amount</t>
  </si>
  <si>
    <t>contributor_aggregate_ytd</t>
  </si>
  <si>
    <t>candidate_id</t>
  </si>
  <si>
    <t>candidate_name</t>
  </si>
  <si>
    <t>candidate_first_name</t>
  </si>
  <si>
    <t>candidate_last_name</t>
  </si>
  <si>
    <t>candidate_middle_name</t>
  </si>
  <si>
    <t>candidate_prefix</t>
  </si>
  <si>
    <t>candidate_suffix</t>
  </si>
  <si>
    <t>candidate_office</t>
  </si>
  <si>
    <t>candidate_office_full</t>
  </si>
  <si>
    <t>candidate_office_state</t>
  </si>
  <si>
    <t>candidate_office_state_full</t>
  </si>
  <si>
    <t>candidate_office_district</t>
  </si>
  <si>
    <t>conduit_committee_id</t>
  </si>
  <si>
    <t>conduit_committee_name</t>
  </si>
  <si>
    <t>conduit_committee_street1</t>
  </si>
  <si>
    <t>conduit_committee_street2</t>
  </si>
  <si>
    <t>conduit_committee_city</t>
  </si>
  <si>
    <t>conduit_committee_state</t>
  </si>
  <si>
    <t>conduit_committee_zip</t>
  </si>
  <si>
    <t>donor_committee_name</t>
  </si>
  <si>
    <t>national_committee_nonfederal_account</t>
  </si>
  <si>
    <t>election_type</t>
  </si>
  <si>
    <t>election_type_full</t>
  </si>
  <si>
    <t>fec_election_type_desc</t>
  </si>
  <si>
    <t>fec_election_year</t>
  </si>
  <si>
    <t>amendment_indicator</t>
  </si>
  <si>
    <t>amendment_indicator_desc</t>
  </si>
  <si>
    <t>schedule_type_full</t>
  </si>
  <si>
    <t>load_date</t>
  </si>
  <si>
    <t>original_sub_id</t>
  </si>
  <si>
    <t>back_reference_transaction_id</t>
  </si>
  <si>
    <t>back_reference_schedule_name</t>
  </si>
  <si>
    <t>filing_form</t>
  </si>
  <si>
    <t>link_id</t>
  </si>
  <si>
    <t>is_individual</t>
  </si>
  <si>
    <t>memo_text</t>
  </si>
  <si>
    <t>two_year_transaction_period</t>
  </si>
  <si>
    <t>schedule_type</t>
  </si>
  <si>
    <t>increased_limit</t>
  </si>
  <si>
    <t>sub_id</t>
  </si>
  <si>
    <t>pdf_url</t>
  </si>
  <si>
    <t>line_number_label</t>
  </si>
  <si>
    <t/>
  </si>
  <si>
    <t>P</t>
  </si>
  <si>
    <t>MARSHALL</t>
  </si>
  <si>
    <t>15</t>
  </si>
  <si>
    <t>CONTRIBUTION</t>
  </si>
  <si>
    <t>N</t>
  </si>
  <si>
    <t>NO CHANGE</t>
  </si>
  <si>
    <t>ITEMIZED RECEIPTS</t>
  </si>
  <si>
    <t>t</t>
  </si>
  <si>
    <t>SA</t>
  </si>
  <si>
    <t>YE</t>
  </si>
  <si>
    <t>F3X</t>
  </si>
  <si>
    <t>30G</t>
  </si>
  <si>
    <t>MARSHALL, ELAINE</t>
  </si>
  <si>
    <t>ELAINE</t>
  </si>
  <si>
    <t>DALLAS</t>
  </si>
  <si>
    <t>TX</t>
  </si>
  <si>
    <t>HOMEMAKER</t>
  </si>
  <si>
    <t>A</t>
  </si>
  <si>
    <t>ADD</t>
  </si>
  <si>
    <t>F3P</t>
  </si>
  <si>
    <t>17A</t>
  </si>
  <si>
    <t>IND</t>
  </si>
  <si>
    <t>INDIVIDUAL</t>
  </si>
  <si>
    <t>P2004</t>
  </si>
  <si>
    <t>PRIMARY</t>
  </si>
  <si>
    <t>C</t>
  </si>
  <si>
    <t>CHANGE</t>
  </si>
  <si>
    <t>Contributions From Individuals/Persons Other Than Political Committees</t>
  </si>
  <si>
    <t>11AI</t>
  </si>
  <si>
    <t>Q</t>
  </si>
  <si>
    <t>12G</t>
  </si>
  <si>
    <t>M10</t>
  </si>
  <si>
    <t>C00236489</t>
  </si>
  <si>
    <t>KOCH INDUSTRIES INC POLITICAL ACTION COMMITTEE (KOCHPAC)</t>
  </si>
  <si>
    <t>2C6C460639A8E9DF55A</t>
  </si>
  <si>
    <t>B</t>
  </si>
  <si>
    <t>5917 CLUB OAKS DR</t>
  </si>
  <si>
    <t>BOARD MEMBER/KII BOARD OF DIRECTORS</t>
  </si>
  <si>
    <t>KII BOARD OF DIRECTORS</t>
  </si>
  <si>
    <t>http://docquery.fec.gov/cgi-bin/fecimg/?12952173761</t>
  </si>
  <si>
    <t>A2012-2690526</t>
  </si>
  <si>
    <t>MS</t>
  </si>
  <si>
    <t>MARSHALL, ELAINE MS</t>
  </si>
  <si>
    <t>4111 E 37TH ST N</t>
  </si>
  <si>
    <t>WICHITA</t>
  </si>
  <si>
    <t>KS</t>
  </si>
  <si>
    <t>KOCH INDUSTRIES INC.</t>
  </si>
  <si>
    <t>http://docquery.fec.gov/cgi-bin/fecimg/?13940341129</t>
  </si>
  <si>
    <t>GENERAL</t>
  </si>
  <si>
    <t>A69F9352454C46F6A58F</t>
  </si>
  <si>
    <t>http://docquery.fec.gov/cgi-bin/fecimg/?14951690180</t>
  </si>
  <si>
    <t>E9EF526D6D88496599DE</t>
  </si>
  <si>
    <t>http://docquery.fec.gov/cgi-bin/fecimg/?13964808306</t>
  </si>
  <si>
    <t>F4EEEE96074A42D3AC46</t>
  </si>
  <si>
    <t>http://docquery.fec.gov/cgi-bin/fecimg/?201601299004709937</t>
  </si>
  <si>
    <t>KOCH INDUSTRIES, INC. POLITICAL ACTION COMMITTEE (KOCHPAC)</t>
  </si>
  <si>
    <t>DDD5D3D8012C4E638DA0</t>
  </si>
  <si>
    <t>http://docquery.fec.gov/cgi-bin/fecimg/?201710209075861071</t>
  </si>
  <si>
    <t>M6</t>
  </si>
  <si>
    <t>2946A98DE3E14A2AA963</t>
  </si>
  <si>
    <t>http://docquery.fec.gov/cgi-bin/fecimg/?201906289150435368</t>
  </si>
  <si>
    <t>KOCH, INC. POLITICAL ACTION COMMITTEE (KOCHPAC)</t>
  </si>
  <si>
    <t>090B3167-A22A-4FC3-8</t>
  </si>
  <si>
    <t>https://docquery.fec.gov/cgi-bin/fecimg/?202401319600728530</t>
  </si>
  <si>
    <t>2E4FAF73FDB14740BF2C</t>
  </si>
  <si>
    <t>https://docquery.fec.gov/cgi-bin/fecimg/?202101299413953958</t>
  </si>
  <si>
    <t>89492C21403D4487832E</t>
  </si>
  <si>
    <t>https://docquery.fec.gov/cgi-bin/fecimg/?202410249710216741</t>
  </si>
  <si>
    <t>752AB41C190F4ED49658</t>
  </si>
  <si>
    <t>https://docquery.fec.gov/cgi-bin/fecimg/?202210209537628504</t>
  </si>
  <si>
    <t>Committee ID</t>
  </si>
  <si>
    <t>Committee</t>
  </si>
  <si>
    <t>Receipt Date</t>
  </si>
  <si>
    <t>Amount</t>
  </si>
  <si>
    <t>Name</t>
  </si>
  <si>
    <t>Occupation</t>
  </si>
  <si>
    <t>Employer</t>
  </si>
  <si>
    <t>Label</t>
  </si>
  <si>
    <t>Amendment</t>
  </si>
  <si>
    <t>Memo</t>
  </si>
  <si>
    <t>C00388579</t>
  </si>
  <si>
    <t>BUSH-CHENEY '04 COMPLIANCE COMMITTEE INC.</t>
  </si>
  <si>
    <t>SA17.2400846</t>
  </si>
  <si>
    <t>MARSHALL, ELAINE T MRS.</t>
  </si>
  <si>
    <t>ELAINE T MRS.</t>
  </si>
  <si>
    <t>5917 CLUB OAKS DRIVE</t>
  </si>
  <si>
    <t>G2004</t>
  </si>
  <si>
    <t>http://docquery.fec.gov/cgi-bin/fecimg/?25970095560</t>
  </si>
  <si>
    <t>C00386987</t>
  </si>
  <si>
    <t>BUSH-CHENEY '04 INC</t>
  </si>
  <si>
    <t>SA17.331860</t>
  </si>
  <si>
    <t>http://docquery.fec.gov/cgi-bin/fecimg/?24962757339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</si>
</sst>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2" fontId="0" fillId="0" borderId="0" xfId="0" applyNumberFormat="1"/>
    <xf numFmtId="0" fontId="0" fillId="0" borderId="0" xfId="0" applyFill="1"/>
    <xf numFmtId="22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C3506-E200-47F5-BDAC-5407822D7A74}">
  <dimension ref="A1:K14"/>
  <sheetViews>
    <sheetView tabSelected="1" workbookViewId="0">
      <selection activeCell="B47" sqref="B47"/>
    </sheetView>
  </sheetViews>
  <sheetFormatPr baseColWidth="10" defaultColWidth="8.83203125" defaultRowHeight="15" x14ac:dyDescent="0.2"/>
  <cols>
    <col min="1" max="1" width="15.6640625" bestFit="1" customWidth="1"/>
    <col min="2" max="2" width="61.1640625" bestFit="1" customWidth="1"/>
    <col min="3" max="3" width="14.5" bestFit="1" customWidth="1"/>
    <col min="4" max="4" width="10.5" bestFit="1" customWidth="1"/>
    <col min="5" max="5" width="24.33203125" bestFit="1" customWidth="1"/>
    <col min="6" max="6" width="23.5" bestFit="1" customWidth="1"/>
    <col min="7" max="7" width="39.33203125" bestFit="1" customWidth="1"/>
    <col min="8" max="8" width="67.33203125" bestFit="1" customWidth="1"/>
    <col min="9" max="9" width="14.5" bestFit="1" customWidth="1"/>
    <col min="10" max="10" width="9.1640625" bestFit="1" customWidth="1"/>
    <col min="11" max="11" width="58.33203125" bestFit="1" customWidth="1"/>
  </cols>
  <sheetData>
    <row r="1" spans="1:11" x14ac:dyDescent="0.2">
      <c r="A1" t="s">
        <v>150</v>
      </c>
      <c r="B1" t="s">
        <v>151</v>
      </c>
      <c r="C1" t="s">
        <v>152</v>
      </c>
      <c r="D1" t="s">
        <v>153</v>
      </c>
      <c r="E1" t="s">
        <v>154</v>
      </c>
      <c r="F1" t="s">
        <v>155</v>
      </c>
      <c r="G1" t="s">
        <v>156</v>
      </c>
      <c r="H1" t="s">
        <v>157</v>
      </c>
      <c r="I1" t="s">
        <v>158</v>
      </c>
      <c r="J1" t="s">
        <v>159</v>
      </c>
      <c r="K1" t="s">
        <v>77</v>
      </c>
    </row>
    <row r="2" spans="1:11" x14ac:dyDescent="0.2">
      <c r="A2" t="s">
        <v>160</v>
      </c>
      <c r="B2" t="s">
        <v>161</v>
      </c>
      <c r="C2" s="1">
        <v>38278</v>
      </c>
      <c r="D2">
        <v>2000</v>
      </c>
      <c r="E2" t="s">
        <v>163</v>
      </c>
      <c r="F2" t="s">
        <v>96</v>
      </c>
      <c r="G2" t="s">
        <v>79</v>
      </c>
      <c r="H2" t="s">
        <v>107</v>
      </c>
      <c r="I2" t="s">
        <v>85</v>
      </c>
      <c r="J2" t="s">
        <v>79</v>
      </c>
      <c r="K2" t="s">
        <v>167</v>
      </c>
    </row>
    <row r="3" spans="1:11" x14ac:dyDescent="0.2">
      <c r="A3" t="s">
        <v>168</v>
      </c>
      <c r="B3" t="s">
        <v>169</v>
      </c>
      <c r="C3" s="1">
        <v>37900</v>
      </c>
      <c r="D3">
        <v>2000</v>
      </c>
      <c r="E3" t="s">
        <v>163</v>
      </c>
      <c r="F3" t="s">
        <v>96</v>
      </c>
      <c r="G3" t="s">
        <v>96</v>
      </c>
      <c r="H3" t="s">
        <v>107</v>
      </c>
      <c r="I3" t="s">
        <v>106</v>
      </c>
      <c r="J3" t="s">
        <v>79</v>
      </c>
      <c r="K3" t="s">
        <v>171</v>
      </c>
    </row>
    <row r="4" spans="1:11" x14ac:dyDescent="0.2">
      <c r="A4" t="s">
        <v>112</v>
      </c>
      <c r="B4" t="s">
        <v>113</v>
      </c>
      <c r="C4" s="1">
        <v>40891</v>
      </c>
      <c r="D4">
        <v>5000</v>
      </c>
      <c r="E4" t="s">
        <v>92</v>
      </c>
      <c r="F4" t="s">
        <v>118</v>
      </c>
      <c r="G4" t="s">
        <v>117</v>
      </c>
      <c r="H4" t="s">
        <v>107</v>
      </c>
      <c r="I4" t="s">
        <v>85</v>
      </c>
      <c r="J4" t="s">
        <v>79</v>
      </c>
      <c r="K4" t="s">
        <v>119</v>
      </c>
    </row>
    <row r="5" spans="1:11" x14ac:dyDescent="0.2">
      <c r="A5" t="s">
        <v>112</v>
      </c>
      <c r="B5" t="s">
        <v>113</v>
      </c>
      <c r="C5" s="1">
        <v>41261</v>
      </c>
      <c r="D5">
        <v>5000</v>
      </c>
      <c r="E5" t="s">
        <v>122</v>
      </c>
      <c r="F5" t="s">
        <v>118</v>
      </c>
      <c r="G5" t="s">
        <v>126</v>
      </c>
      <c r="H5" t="s">
        <v>107</v>
      </c>
      <c r="I5" t="s">
        <v>85</v>
      </c>
      <c r="J5" t="s">
        <v>79</v>
      </c>
      <c r="K5" t="s">
        <v>127</v>
      </c>
    </row>
    <row r="6" spans="1:11" x14ac:dyDescent="0.2">
      <c r="A6" t="s">
        <v>112</v>
      </c>
      <c r="B6" t="s">
        <v>113</v>
      </c>
      <c r="C6" s="1">
        <v>41901</v>
      </c>
      <c r="D6">
        <v>5000</v>
      </c>
      <c r="E6" t="s">
        <v>92</v>
      </c>
      <c r="F6" t="s">
        <v>118</v>
      </c>
      <c r="G6" t="s">
        <v>126</v>
      </c>
      <c r="H6" t="s">
        <v>107</v>
      </c>
      <c r="I6" t="s">
        <v>98</v>
      </c>
      <c r="J6" t="s">
        <v>79</v>
      </c>
      <c r="K6" t="s">
        <v>130</v>
      </c>
    </row>
    <row r="7" spans="1:11" x14ac:dyDescent="0.2">
      <c r="A7" t="s">
        <v>112</v>
      </c>
      <c r="B7" t="s">
        <v>113</v>
      </c>
      <c r="C7" s="1">
        <v>41529</v>
      </c>
      <c r="D7">
        <v>5000</v>
      </c>
      <c r="E7" t="s">
        <v>92</v>
      </c>
      <c r="F7" t="s">
        <v>118</v>
      </c>
      <c r="G7" t="s">
        <v>126</v>
      </c>
      <c r="H7" t="s">
        <v>107</v>
      </c>
      <c r="I7" t="s">
        <v>98</v>
      </c>
      <c r="J7" t="s">
        <v>79</v>
      </c>
      <c r="K7" t="s">
        <v>132</v>
      </c>
    </row>
    <row r="8" spans="1:11" x14ac:dyDescent="0.2">
      <c r="A8" t="s">
        <v>112</v>
      </c>
      <c r="B8" t="s">
        <v>113</v>
      </c>
      <c r="C8" s="1">
        <v>42348</v>
      </c>
      <c r="D8">
        <v>5000</v>
      </c>
      <c r="E8" t="s">
        <v>92</v>
      </c>
      <c r="F8" t="s">
        <v>118</v>
      </c>
      <c r="G8" t="s">
        <v>126</v>
      </c>
      <c r="H8" t="s">
        <v>107</v>
      </c>
      <c r="I8" t="s">
        <v>98</v>
      </c>
      <c r="J8" t="s">
        <v>79</v>
      </c>
      <c r="K8" t="s">
        <v>134</v>
      </c>
    </row>
    <row r="9" spans="1:11" x14ac:dyDescent="0.2">
      <c r="A9" t="s">
        <v>112</v>
      </c>
      <c r="B9" t="s">
        <v>135</v>
      </c>
      <c r="C9" s="1">
        <v>42999</v>
      </c>
      <c r="D9">
        <v>5000</v>
      </c>
      <c r="E9" t="s">
        <v>92</v>
      </c>
      <c r="F9" t="s">
        <v>118</v>
      </c>
      <c r="G9" t="s">
        <v>126</v>
      </c>
      <c r="H9" t="s">
        <v>107</v>
      </c>
      <c r="I9" t="s">
        <v>98</v>
      </c>
      <c r="J9" t="s">
        <v>79</v>
      </c>
      <c r="K9" t="s">
        <v>137</v>
      </c>
    </row>
    <row r="10" spans="1:11" x14ac:dyDescent="0.2">
      <c r="A10" t="s">
        <v>112</v>
      </c>
      <c r="B10" t="s">
        <v>135</v>
      </c>
      <c r="C10" s="1">
        <v>43598</v>
      </c>
      <c r="D10">
        <v>5000</v>
      </c>
      <c r="E10" t="s">
        <v>92</v>
      </c>
      <c r="F10" t="s">
        <v>118</v>
      </c>
      <c r="G10" t="s">
        <v>126</v>
      </c>
      <c r="H10" t="s">
        <v>107</v>
      </c>
      <c r="I10" t="s">
        <v>85</v>
      </c>
      <c r="J10" t="s">
        <v>79</v>
      </c>
      <c r="K10" t="s">
        <v>140</v>
      </c>
    </row>
    <row r="11" spans="1:11" x14ac:dyDescent="0.2">
      <c r="A11" t="s">
        <v>112</v>
      </c>
      <c r="B11" t="s">
        <v>141</v>
      </c>
      <c r="C11" s="1">
        <v>45291</v>
      </c>
      <c r="D11">
        <v>5000</v>
      </c>
      <c r="E11" t="s">
        <v>92</v>
      </c>
      <c r="F11" t="s">
        <v>118</v>
      </c>
      <c r="G11" t="s">
        <v>126</v>
      </c>
      <c r="H11" t="s">
        <v>107</v>
      </c>
      <c r="I11" t="s">
        <v>98</v>
      </c>
      <c r="J11" t="s">
        <v>79</v>
      </c>
      <c r="K11" t="s">
        <v>143</v>
      </c>
    </row>
    <row r="12" spans="1:11" x14ac:dyDescent="0.2">
      <c r="A12" t="s">
        <v>112</v>
      </c>
      <c r="B12" t="s">
        <v>135</v>
      </c>
      <c r="C12" s="1">
        <v>44172</v>
      </c>
      <c r="D12">
        <v>5000</v>
      </c>
      <c r="E12" t="s">
        <v>92</v>
      </c>
      <c r="F12" t="s">
        <v>118</v>
      </c>
      <c r="G12" t="s">
        <v>126</v>
      </c>
      <c r="H12" t="s">
        <v>107</v>
      </c>
      <c r="I12" t="s">
        <v>98</v>
      </c>
      <c r="J12" t="s">
        <v>79</v>
      </c>
      <c r="K12" t="s">
        <v>145</v>
      </c>
    </row>
    <row r="13" spans="1:11" x14ac:dyDescent="0.2">
      <c r="A13" t="s">
        <v>112</v>
      </c>
      <c r="B13" t="s">
        <v>141</v>
      </c>
      <c r="C13" s="1">
        <v>45581</v>
      </c>
      <c r="D13">
        <v>5000</v>
      </c>
      <c r="E13" t="s">
        <v>92</v>
      </c>
      <c r="F13" t="s">
        <v>118</v>
      </c>
      <c r="G13" t="s">
        <v>126</v>
      </c>
      <c r="H13" t="s">
        <v>107</v>
      </c>
      <c r="I13" t="s">
        <v>98</v>
      </c>
      <c r="J13" t="s">
        <v>79</v>
      </c>
      <c r="K13" t="s">
        <v>147</v>
      </c>
    </row>
    <row r="14" spans="1:11" x14ac:dyDescent="0.2">
      <c r="A14" t="s">
        <v>112</v>
      </c>
      <c r="B14" t="s">
        <v>135</v>
      </c>
      <c r="C14" s="1">
        <v>44834</v>
      </c>
      <c r="D14">
        <v>5000</v>
      </c>
      <c r="E14" t="s">
        <v>92</v>
      </c>
      <c r="F14" t="s">
        <v>118</v>
      </c>
      <c r="G14" t="s">
        <v>126</v>
      </c>
      <c r="H14" t="s">
        <v>107</v>
      </c>
      <c r="I14" t="s">
        <v>98</v>
      </c>
      <c r="J14" t="s">
        <v>79</v>
      </c>
      <c r="K14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4126D-FC12-4570-84E8-3989F2B1172B}">
  <dimension ref="A1:CB14"/>
  <sheetViews>
    <sheetView workbookViewId="0">
      <selection activeCell="B9" sqref="B9"/>
    </sheetView>
  </sheetViews>
  <sheetFormatPr baseColWidth="10" defaultColWidth="8.83203125" defaultRowHeight="15" x14ac:dyDescent="0.2"/>
  <cols>
    <col min="1" max="1" width="15.83203125" bestFit="1" customWidth="1"/>
    <col min="2" max="2" width="27.83203125" bestFit="1" customWidth="1"/>
    <col min="3" max="3" width="61.1640625" bestFit="1" customWidth="1"/>
    <col min="4" max="4" width="13.6640625" bestFit="1" customWidth="1"/>
    <col min="5" max="5" width="13.83203125" bestFit="1" customWidth="1"/>
    <col min="6" max="6" width="16.83203125" bestFit="1" customWidth="1"/>
    <col min="7" max="7" width="14.6640625" bestFit="1" customWidth="1"/>
    <col min="8" max="8" width="23.5" bestFit="1" customWidth="1"/>
    <col min="9" max="9" width="14.33203125" bestFit="1" customWidth="1"/>
    <col min="10" max="10" width="21.33203125" bestFit="1" customWidth="1"/>
    <col min="11" max="11" width="13.5" bestFit="1" customWidth="1"/>
    <col min="12" max="12" width="18.6640625" bestFit="1" customWidth="1"/>
    <col min="13" max="13" width="19.5" bestFit="1" customWidth="1"/>
    <col min="14" max="14" width="19.83203125" bestFit="1" customWidth="1"/>
    <col min="15" max="15" width="24.33203125" bestFit="1" customWidth="1"/>
    <col min="16" max="16" width="27.5" bestFit="1" customWidth="1"/>
    <col min="17" max="17" width="31.5" bestFit="1" customWidth="1"/>
    <col min="18" max="18" width="34.1640625" bestFit="1" customWidth="1"/>
    <col min="19" max="19" width="24.33203125" bestFit="1" customWidth="1"/>
    <col min="20" max="20" width="27" bestFit="1" customWidth="1"/>
    <col min="21" max="21" width="23.83203125" bestFit="1" customWidth="1"/>
    <col min="22" max="22" width="19.5" bestFit="1" customWidth="1"/>
    <col min="23" max="24" width="21.83203125" bestFit="1" customWidth="1"/>
    <col min="25" max="25" width="17.5" bestFit="1" customWidth="1"/>
    <col min="26" max="26" width="18.83203125" bestFit="1" customWidth="1"/>
    <col min="27" max="27" width="17" bestFit="1" customWidth="1"/>
    <col min="28" max="28" width="39.33203125" bestFit="1" customWidth="1"/>
    <col min="29" max="29" width="24.5" bestFit="1" customWidth="1"/>
    <col min="30" max="30" width="16.1640625" bestFit="1" customWidth="1"/>
    <col min="31" max="31" width="14.5" bestFit="1" customWidth="1"/>
    <col min="32" max="32" width="19.83203125" bestFit="1" customWidth="1"/>
    <col min="33" max="33" width="18.6640625" bestFit="1" customWidth="1"/>
    <col min="34" max="34" width="14.33203125" bestFit="1" customWidth="1"/>
    <col min="35" max="35" width="18.5" bestFit="1" customWidth="1"/>
    <col min="36" max="36" width="27" bestFit="1" customWidth="1"/>
    <col min="37" max="37" width="30" bestFit="1" customWidth="1"/>
    <col min="38" max="38" width="27.33203125" bestFit="1" customWidth="1"/>
    <col min="39" max="39" width="14.6640625" bestFit="1" customWidth="1"/>
    <col min="40" max="40" width="18.1640625" bestFit="1" customWidth="1"/>
    <col min="41" max="41" width="22.83203125" bestFit="1" customWidth="1"/>
    <col min="42" max="42" width="22.5" bestFit="1" customWidth="1"/>
    <col min="43" max="43" width="25.6640625" bestFit="1" customWidth="1"/>
    <col min="44" max="44" width="18.5" bestFit="1" customWidth="1"/>
    <col min="45" max="45" width="18.1640625" bestFit="1" customWidth="1"/>
    <col min="46" max="46" width="18.33203125" bestFit="1" customWidth="1"/>
    <col min="47" max="47" width="22.5" bestFit="1" customWidth="1"/>
    <col min="48" max="48" width="24" bestFit="1" customWidth="1"/>
    <col min="49" max="49" width="28.1640625" bestFit="1" customWidth="1"/>
    <col min="50" max="50" width="25.6640625" bestFit="1" customWidth="1"/>
    <col min="51" max="51" width="23.83203125" bestFit="1" customWidth="1"/>
    <col min="52" max="52" width="27.1640625" bestFit="1" customWidth="1"/>
    <col min="53" max="54" width="28.5" bestFit="1" customWidth="1"/>
    <col min="55" max="55" width="25.33203125" bestFit="1" customWidth="1"/>
    <col min="56" max="56" width="26.5" bestFit="1" customWidth="1"/>
    <col min="57" max="57" width="24.6640625" bestFit="1" customWidth="1"/>
    <col min="58" max="58" width="25.6640625" bestFit="1" customWidth="1"/>
    <col min="59" max="59" width="41" bestFit="1" customWidth="1"/>
    <col min="60" max="60" width="15.6640625" bestFit="1" customWidth="1"/>
    <col min="61" max="61" width="19.83203125" bestFit="1" customWidth="1"/>
    <col min="62" max="62" width="24.6640625" bestFit="1" customWidth="1"/>
    <col min="63" max="63" width="19.33203125" bestFit="1" customWidth="1"/>
    <col min="64" max="64" width="23.33203125" bestFit="1" customWidth="1"/>
    <col min="65" max="65" width="28.5" bestFit="1" customWidth="1"/>
    <col min="66" max="66" width="20.5" bestFit="1" customWidth="1"/>
    <col min="67" max="67" width="15.5" bestFit="1" customWidth="1"/>
    <col min="68" max="68" width="17" bestFit="1" customWidth="1"/>
    <col min="69" max="69" width="31.1640625" bestFit="1" customWidth="1"/>
    <col min="70" max="70" width="32.6640625" bestFit="1" customWidth="1"/>
    <col min="71" max="71" width="13.1640625" bestFit="1" customWidth="1"/>
    <col min="72" max="72" width="12" bestFit="1" customWidth="1"/>
    <col min="73" max="73" width="14.5" bestFit="1" customWidth="1"/>
    <col min="74" max="74" width="13.5" bestFit="1" customWidth="1"/>
    <col min="75" max="75" width="29.83203125" bestFit="1" customWidth="1"/>
    <col min="76" max="76" width="16.5" bestFit="1" customWidth="1"/>
    <col min="77" max="77" width="17.1640625" bestFit="1" customWidth="1"/>
    <col min="78" max="78" width="12" bestFit="1" customWidth="1"/>
    <col min="79" max="79" width="58.33203125" bestFit="1" customWidth="1"/>
    <col min="80" max="80" width="67.33203125" bestFit="1" customWidth="1"/>
  </cols>
  <sheetData>
    <row r="1" spans="1:80" x14ac:dyDescent="0.2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</row>
    <row r="2" spans="1:80" x14ac:dyDescent="0.2">
      <c r="A2" t="s">
        <v>160</v>
      </c>
      <c r="B2" t="str">
        <f>_xlfn.TEXTJOIN("_",TRUE,A2,TEXT(AJ2,"yyyy-mm-dd"),TEXT(AK2,"0.00"))</f>
        <v>C00388579_2004-10-18_2000.00</v>
      </c>
      <c r="C2" t="s">
        <v>161</v>
      </c>
      <c r="D2">
        <v>2004</v>
      </c>
      <c r="E2" t="s">
        <v>91</v>
      </c>
      <c r="F2">
        <v>25970095560</v>
      </c>
      <c r="G2" t="s">
        <v>100</v>
      </c>
      <c r="H2" t="s">
        <v>162</v>
      </c>
      <c r="I2">
        <v>162489</v>
      </c>
      <c r="J2" t="s">
        <v>79</v>
      </c>
      <c r="K2" t="s">
        <v>101</v>
      </c>
      <c r="L2" t="s">
        <v>102</v>
      </c>
      <c r="M2" t="s">
        <v>79</v>
      </c>
      <c r="N2" t="s">
        <v>79</v>
      </c>
      <c r="O2" t="s">
        <v>163</v>
      </c>
      <c r="P2" t="s">
        <v>80</v>
      </c>
      <c r="Q2" t="s">
        <v>79</v>
      </c>
      <c r="R2" t="s">
        <v>97</v>
      </c>
      <c r="S2" t="s">
        <v>164</v>
      </c>
      <c r="T2" t="s">
        <v>79</v>
      </c>
      <c r="U2" t="s">
        <v>81</v>
      </c>
      <c r="V2" t="s">
        <v>79</v>
      </c>
      <c r="W2" t="s">
        <v>165</v>
      </c>
      <c r="X2" t="s">
        <v>79</v>
      </c>
      <c r="Y2" t="s">
        <v>94</v>
      </c>
      <c r="Z2" t="s">
        <v>95</v>
      </c>
      <c r="AA2">
        <v>752481123</v>
      </c>
      <c r="AB2" t="s">
        <v>79</v>
      </c>
      <c r="AC2" t="s">
        <v>96</v>
      </c>
      <c r="AD2" t="s">
        <v>79</v>
      </c>
      <c r="AE2" t="s">
        <v>82</v>
      </c>
      <c r="AF2" t="s">
        <v>83</v>
      </c>
      <c r="AG2" t="s">
        <v>83</v>
      </c>
      <c r="AH2" t="s">
        <v>79</v>
      </c>
      <c r="AI2" t="s">
        <v>79</v>
      </c>
      <c r="AJ2" s="1">
        <v>38278</v>
      </c>
      <c r="AK2">
        <v>2000</v>
      </c>
      <c r="AL2">
        <v>2000</v>
      </c>
      <c r="AM2" t="s">
        <v>79</v>
      </c>
      <c r="AN2" t="s">
        <v>79</v>
      </c>
      <c r="AO2" t="s">
        <v>79</v>
      </c>
      <c r="AP2" t="s">
        <v>79</v>
      </c>
      <c r="AQ2" t="s">
        <v>79</v>
      </c>
      <c r="AR2" t="s">
        <v>79</v>
      </c>
      <c r="AS2" t="s">
        <v>79</v>
      </c>
      <c r="AT2" t="s">
        <v>79</v>
      </c>
      <c r="AU2" t="s">
        <v>79</v>
      </c>
      <c r="AV2" t="s">
        <v>79</v>
      </c>
      <c r="AW2" t="s">
        <v>79</v>
      </c>
      <c r="AX2" t="s">
        <v>79</v>
      </c>
      <c r="AY2" t="s">
        <v>79</v>
      </c>
      <c r="AZ2" t="s">
        <v>79</v>
      </c>
      <c r="BA2" t="s">
        <v>79</v>
      </c>
      <c r="BB2" t="s">
        <v>79</v>
      </c>
      <c r="BC2" t="s">
        <v>79</v>
      </c>
      <c r="BD2" t="s">
        <v>79</v>
      </c>
      <c r="BF2" t="s">
        <v>79</v>
      </c>
      <c r="BG2" t="s">
        <v>79</v>
      </c>
      <c r="BH2" t="s">
        <v>166</v>
      </c>
      <c r="BI2" t="s">
        <v>79</v>
      </c>
      <c r="BJ2" t="s">
        <v>128</v>
      </c>
      <c r="BK2">
        <v>2004</v>
      </c>
      <c r="BL2" t="s">
        <v>84</v>
      </c>
      <c r="BM2" t="s">
        <v>85</v>
      </c>
      <c r="BN2" t="s">
        <v>86</v>
      </c>
      <c r="BO2" s="1">
        <v>42887.885848668979</v>
      </c>
      <c r="BQ2" t="s">
        <v>79</v>
      </c>
      <c r="BR2" t="s">
        <v>79</v>
      </c>
      <c r="BS2" t="s">
        <v>99</v>
      </c>
      <c r="BT2">
        <v>4.0210200510538573E+18</v>
      </c>
      <c r="BU2" t="s">
        <v>87</v>
      </c>
      <c r="BV2" t="s">
        <v>79</v>
      </c>
      <c r="BW2">
        <v>2004</v>
      </c>
      <c r="BX2" t="s">
        <v>88</v>
      </c>
      <c r="BY2" t="s">
        <v>79</v>
      </c>
      <c r="BZ2">
        <v>4.0222200510548541E+18</v>
      </c>
      <c r="CA2" t="s">
        <v>167</v>
      </c>
      <c r="CB2" t="s">
        <v>107</v>
      </c>
    </row>
    <row r="3" spans="1:80" x14ac:dyDescent="0.2">
      <c r="A3" t="s">
        <v>168</v>
      </c>
      <c r="B3" t="str">
        <f>_xlfn.TEXTJOIN("_",TRUE,A3,TEXT(AJ3,"yyyy-mm-dd"),TEXT(AK3,"0.00"))</f>
        <v>C00386987_2003-10-06_2000.00</v>
      </c>
      <c r="C3" t="s">
        <v>169</v>
      </c>
      <c r="D3">
        <v>2003</v>
      </c>
      <c r="E3" t="s">
        <v>89</v>
      </c>
      <c r="F3">
        <v>24962757339</v>
      </c>
      <c r="G3" t="s">
        <v>100</v>
      </c>
      <c r="H3" t="s">
        <v>170</v>
      </c>
      <c r="I3">
        <v>150115</v>
      </c>
      <c r="J3" t="s">
        <v>79</v>
      </c>
      <c r="K3" t="s">
        <v>101</v>
      </c>
      <c r="L3" t="s">
        <v>102</v>
      </c>
      <c r="M3" t="s">
        <v>79</v>
      </c>
      <c r="N3" t="s">
        <v>79</v>
      </c>
      <c r="O3" t="s">
        <v>163</v>
      </c>
      <c r="P3" t="s">
        <v>80</v>
      </c>
      <c r="Q3" t="s">
        <v>79</v>
      </c>
      <c r="R3" t="s">
        <v>97</v>
      </c>
      <c r="S3" t="s">
        <v>164</v>
      </c>
      <c r="T3" t="s">
        <v>79</v>
      </c>
      <c r="U3" t="s">
        <v>81</v>
      </c>
      <c r="V3" t="s">
        <v>79</v>
      </c>
      <c r="W3" t="s">
        <v>165</v>
      </c>
      <c r="X3" t="s">
        <v>79</v>
      </c>
      <c r="Y3" t="s">
        <v>94</v>
      </c>
      <c r="Z3" t="s">
        <v>95</v>
      </c>
      <c r="AA3">
        <v>75248</v>
      </c>
      <c r="AB3" t="s">
        <v>96</v>
      </c>
      <c r="AC3" t="s">
        <v>96</v>
      </c>
      <c r="AD3" t="s">
        <v>79</v>
      </c>
      <c r="AE3" t="s">
        <v>82</v>
      </c>
      <c r="AF3" t="s">
        <v>83</v>
      </c>
      <c r="AG3" t="s">
        <v>83</v>
      </c>
      <c r="AH3" t="s">
        <v>79</v>
      </c>
      <c r="AI3" t="s">
        <v>79</v>
      </c>
      <c r="AJ3" s="1">
        <v>37900</v>
      </c>
      <c r="AK3">
        <v>2000</v>
      </c>
      <c r="AL3">
        <v>2000</v>
      </c>
      <c r="AM3" t="s">
        <v>79</v>
      </c>
      <c r="AN3" t="s">
        <v>79</v>
      </c>
      <c r="AO3" t="s">
        <v>79</v>
      </c>
      <c r="AP3" t="s">
        <v>79</v>
      </c>
      <c r="AQ3" t="s">
        <v>79</v>
      </c>
      <c r="AR3" t="s">
        <v>79</v>
      </c>
      <c r="AS3" t="s">
        <v>79</v>
      </c>
      <c r="AT3" t="s">
        <v>79</v>
      </c>
      <c r="AU3" t="s">
        <v>79</v>
      </c>
      <c r="AV3" t="s">
        <v>79</v>
      </c>
      <c r="AW3" t="s">
        <v>79</v>
      </c>
      <c r="AX3" t="s">
        <v>79</v>
      </c>
      <c r="AY3" t="s">
        <v>79</v>
      </c>
      <c r="AZ3" t="s">
        <v>79</v>
      </c>
      <c r="BA3" t="s">
        <v>79</v>
      </c>
      <c r="BB3" t="s">
        <v>79</v>
      </c>
      <c r="BC3" t="s">
        <v>79</v>
      </c>
      <c r="BD3" t="s">
        <v>79</v>
      </c>
      <c r="BF3" t="s">
        <v>79</v>
      </c>
      <c r="BG3" t="s">
        <v>79</v>
      </c>
      <c r="BH3" t="s">
        <v>103</v>
      </c>
      <c r="BI3" t="s">
        <v>79</v>
      </c>
      <c r="BJ3" t="s">
        <v>104</v>
      </c>
      <c r="BK3">
        <v>2004</v>
      </c>
      <c r="BL3" t="s">
        <v>105</v>
      </c>
      <c r="BM3" t="s">
        <v>106</v>
      </c>
      <c r="BN3" t="s">
        <v>86</v>
      </c>
      <c r="BO3" s="1">
        <v>42887.885848668979</v>
      </c>
      <c r="BQ3" t="s">
        <v>79</v>
      </c>
      <c r="BR3" t="s">
        <v>79</v>
      </c>
      <c r="BS3" t="s">
        <v>99</v>
      </c>
      <c r="BT3">
        <v>4.1102200410448922E+18</v>
      </c>
      <c r="BU3" t="s">
        <v>87</v>
      </c>
      <c r="BV3" t="s">
        <v>79</v>
      </c>
      <c r="BW3">
        <v>2004</v>
      </c>
      <c r="BX3" t="s">
        <v>88</v>
      </c>
      <c r="BY3" t="s">
        <v>79</v>
      </c>
      <c r="BZ3">
        <v>4.1106200410452229E+18</v>
      </c>
      <c r="CA3" t="s">
        <v>171</v>
      </c>
      <c r="CB3" t="s">
        <v>107</v>
      </c>
    </row>
    <row r="4" spans="1:80" x14ac:dyDescent="0.2">
      <c r="A4" t="s">
        <v>112</v>
      </c>
      <c r="B4" t="str">
        <f>_xlfn.TEXTJOIN("_",TRUE,A4,TEXT(AJ4,"yyyy-mm-dd"),TEXT(AK4,"0.00"))</f>
        <v>C00236489_2011-12-14_5000.00</v>
      </c>
      <c r="C4" t="s">
        <v>113</v>
      </c>
      <c r="D4">
        <v>2011</v>
      </c>
      <c r="E4" t="s">
        <v>89</v>
      </c>
      <c r="F4">
        <v>12952173761</v>
      </c>
      <c r="G4" t="s">
        <v>108</v>
      </c>
      <c r="H4" t="s">
        <v>114</v>
      </c>
      <c r="I4">
        <v>791296</v>
      </c>
      <c r="J4" t="s">
        <v>79</v>
      </c>
      <c r="K4" t="s">
        <v>101</v>
      </c>
      <c r="L4" t="s">
        <v>102</v>
      </c>
      <c r="M4" t="s">
        <v>79</v>
      </c>
      <c r="N4" t="s">
        <v>79</v>
      </c>
      <c r="O4" t="s">
        <v>92</v>
      </c>
      <c r="P4" t="s">
        <v>109</v>
      </c>
      <c r="Q4" t="s">
        <v>105</v>
      </c>
      <c r="R4" t="s">
        <v>115</v>
      </c>
      <c r="S4" t="s">
        <v>93</v>
      </c>
      <c r="T4" t="s">
        <v>79</v>
      </c>
      <c r="U4" t="s">
        <v>81</v>
      </c>
      <c r="V4" t="s">
        <v>79</v>
      </c>
      <c r="W4" t="s">
        <v>116</v>
      </c>
      <c r="X4" t="s">
        <v>79</v>
      </c>
      <c r="Y4" t="s">
        <v>94</v>
      </c>
      <c r="Z4" t="s">
        <v>95</v>
      </c>
      <c r="AA4">
        <v>75248</v>
      </c>
      <c r="AB4" t="s">
        <v>117</v>
      </c>
      <c r="AC4" t="s">
        <v>118</v>
      </c>
      <c r="AD4" t="s">
        <v>79</v>
      </c>
      <c r="AE4" t="s">
        <v>82</v>
      </c>
      <c r="AF4" t="s">
        <v>83</v>
      </c>
      <c r="AG4" t="s">
        <v>79</v>
      </c>
      <c r="AH4" t="s">
        <v>79</v>
      </c>
      <c r="AI4" t="s">
        <v>79</v>
      </c>
      <c r="AJ4" s="1">
        <v>40891</v>
      </c>
      <c r="AK4">
        <v>5000</v>
      </c>
      <c r="AL4">
        <v>5000</v>
      </c>
      <c r="AM4" t="s">
        <v>79</v>
      </c>
      <c r="AN4" t="s">
        <v>79</v>
      </c>
      <c r="AO4" t="s">
        <v>79</v>
      </c>
      <c r="AP4" t="s">
        <v>79</v>
      </c>
      <c r="AQ4" t="s">
        <v>79</v>
      </c>
      <c r="AR4" t="s">
        <v>79</v>
      </c>
      <c r="AS4" t="s">
        <v>79</v>
      </c>
      <c r="AT4" t="s">
        <v>79</v>
      </c>
      <c r="AU4" t="s">
        <v>79</v>
      </c>
      <c r="AV4" t="s">
        <v>79</v>
      </c>
      <c r="AW4" t="s">
        <v>79</v>
      </c>
      <c r="AX4" t="s">
        <v>79</v>
      </c>
      <c r="AY4" t="s">
        <v>79</v>
      </c>
      <c r="AZ4" t="s">
        <v>79</v>
      </c>
      <c r="BA4" t="s">
        <v>79</v>
      </c>
      <c r="BB4" t="s">
        <v>79</v>
      </c>
      <c r="BC4" t="s">
        <v>79</v>
      </c>
      <c r="BD4" t="s">
        <v>79</v>
      </c>
      <c r="BF4" t="s">
        <v>79</v>
      </c>
      <c r="BG4" t="s">
        <v>79</v>
      </c>
      <c r="BH4" t="s">
        <v>79</v>
      </c>
      <c r="BI4" t="s">
        <v>79</v>
      </c>
      <c r="BJ4" t="s">
        <v>79</v>
      </c>
      <c r="BL4" t="s">
        <v>84</v>
      </c>
      <c r="BM4" t="s">
        <v>85</v>
      </c>
      <c r="BN4" t="s">
        <v>86</v>
      </c>
      <c r="BO4" s="1">
        <v>42886.690558888891</v>
      </c>
      <c r="BQ4" t="s">
        <v>79</v>
      </c>
      <c r="BR4" t="s">
        <v>79</v>
      </c>
      <c r="BS4" t="s">
        <v>90</v>
      </c>
      <c r="BT4">
        <v>4.0620201211577313E+18</v>
      </c>
      <c r="BU4" t="s">
        <v>87</v>
      </c>
      <c r="BV4" t="s">
        <v>79</v>
      </c>
      <c r="BW4">
        <v>2012</v>
      </c>
      <c r="BX4" t="s">
        <v>88</v>
      </c>
      <c r="BY4" t="s">
        <v>79</v>
      </c>
      <c r="BZ4">
        <v>4.0706201211583524E+18</v>
      </c>
      <c r="CA4" t="s">
        <v>119</v>
      </c>
      <c r="CB4" t="s">
        <v>107</v>
      </c>
    </row>
    <row r="5" spans="1:80" x14ac:dyDescent="0.2">
      <c r="A5" t="s">
        <v>112</v>
      </c>
      <c r="B5" t="str">
        <f>_xlfn.TEXTJOIN("_",TRUE,A5,TEXT(AJ5,"yyyy-mm-dd"),TEXT(AK5,"0.00"))</f>
        <v>C00236489_2012-12-18_5000.00</v>
      </c>
      <c r="C5" t="s">
        <v>113</v>
      </c>
      <c r="D5">
        <v>2012</v>
      </c>
      <c r="E5" t="s">
        <v>89</v>
      </c>
      <c r="F5">
        <v>13940341129</v>
      </c>
      <c r="G5" t="s">
        <v>108</v>
      </c>
      <c r="H5" t="s">
        <v>120</v>
      </c>
      <c r="I5">
        <v>859631</v>
      </c>
      <c r="J5" t="s">
        <v>79</v>
      </c>
      <c r="K5" t="s">
        <v>101</v>
      </c>
      <c r="L5" t="s">
        <v>102</v>
      </c>
      <c r="M5" t="s">
        <v>79</v>
      </c>
      <c r="N5" t="s">
        <v>121</v>
      </c>
      <c r="O5" t="s">
        <v>122</v>
      </c>
      <c r="P5" t="s">
        <v>109</v>
      </c>
      <c r="Q5" t="s">
        <v>105</v>
      </c>
      <c r="R5" t="s">
        <v>115</v>
      </c>
      <c r="S5" t="s">
        <v>93</v>
      </c>
      <c r="T5" t="s">
        <v>79</v>
      </c>
      <c r="U5" t="s">
        <v>81</v>
      </c>
      <c r="V5" t="s">
        <v>79</v>
      </c>
      <c r="W5" t="s">
        <v>123</v>
      </c>
      <c r="X5" t="s">
        <v>79</v>
      </c>
      <c r="Y5" t="s">
        <v>124</v>
      </c>
      <c r="Z5" t="s">
        <v>125</v>
      </c>
      <c r="AA5">
        <v>67220</v>
      </c>
      <c r="AB5" t="s">
        <v>126</v>
      </c>
      <c r="AC5" t="s">
        <v>118</v>
      </c>
      <c r="AD5" t="s">
        <v>79</v>
      </c>
      <c r="AE5" t="s">
        <v>82</v>
      </c>
      <c r="AF5" t="s">
        <v>83</v>
      </c>
      <c r="AG5" t="s">
        <v>79</v>
      </c>
      <c r="AH5" t="s">
        <v>79</v>
      </c>
      <c r="AI5" t="s">
        <v>79</v>
      </c>
      <c r="AJ5" s="1">
        <v>41261</v>
      </c>
      <c r="AK5">
        <v>5000</v>
      </c>
      <c r="AL5">
        <v>5000</v>
      </c>
      <c r="AM5" t="s">
        <v>79</v>
      </c>
      <c r="AN5" t="s">
        <v>79</v>
      </c>
      <c r="AO5" t="s">
        <v>79</v>
      </c>
      <c r="AP5" t="s">
        <v>79</v>
      </c>
      <c r="AQ5" t="s">
        <v>79</v>
      </c>
      <c r="AR5" t="s">
        <v>79</v>
      </c>
      <c r="AS5" t="s">
        <v>79</v>
      </c>
      <c r="AT5" t="s">
        <v>79</v>
      </c>
      <c r="AU5" t="s">
        <v>79</v>
      </c>
      <c r="AV5" t="s">
        <v>79</v>
      </c>
      <c r="AW5" t="s">
        <v>79</v>
      </c>
      <c r="AX5" t="s">
        <v>79</v>
      </c>
      <c r="AY5" t="s">
        <v>79</v>
      </c>
      <c r="AZ5" t="s">
        <v>79</v>
      </c>
      <c r="BA5" t="s">
        <v>79</v>
      </c>
      <c r="BB5" t="s">
        <v>79</v>
      </c>
      <c r="BC5" t="s">
        <v>79</v>
      </c>
      <c r="BD5" t="s">
        <v>79</v>
      </c>
      <c r="BF5" t="s">
        <v>79</v>
      </c>
      <c r="BG5" t="s">
        <v>79</v>
      </c>
      <c r="BH5" t="s">
        <v>79</v>
      </c>
      <c r="BI5" t="s">
        <v>79</v>
      </c>
      <c r="BJ5" t="s">
        <v>79</v>
      </c>
      <c r="BL5" t="s">
        <v>84</v>
      </c>
      <c r="BM5" t="s">
        <v>85</v>
      </c>
      <c r="BN5" t="s">
        <v>86</v>
      </c>
      <c r="BO5" s="1">
        <v>42886.690558888891</v>
      </c>
      <c r="BQ5" t="s">
        <v>79</v>
      </c>
      <c r="BR5" t="s">
        <v>79</v>
      </c>
      <c r="BS5" t="s">
        <v>90</v>
      </c>
      <c r="BT5">
        <v>4.0309201311851459E+18</v>
      </c>
      <c r="BU5" t="s">
        <v>87</v>
      </c>
      <c r="BV5" t="s">
        <v>79</v>
      </c>
      <c r="BW5">
        <v>2012</v>
      </c>
      <c r="BX5" t="s">
        <v>88</v>
      </c>
      <c r="BY5" t="s">
        <v>79</v>
      </c>
      <c r="BZ5">
        <v>4.0309201311851628E+18</v>
      </c>
      <c r="CA5" t="s">
        <v>127</v>
      </c>
      <c r="CB5" t="s">
        <v>107</v>
      </c>
    </row>
    <row r="6" spans="1:80" x14ac:dyDescent="0.2">
      <c r="A6" t="s">
        <v>112</v>
      </c>
      <c r="B6" t="str">
        <f>_xlfn.TEXTJOIN("_",TRUE,A6,TEXT(AJ6,"yyyy-mm-dd"),TEXT(AK6,"0.00"))</f>
        <v>C00236489_2014-09-19_5000.00</v>
      </c>
      <c r="C6" t="s">
        <v>113</v>
      </c>
      <c r="D6">
        <v>2014</v>
      </c>
      <c r="E6" t="s">
        <v>111</v>
      </c>
      <c r="F6">
        <v>14951690180</v>
      </c>
      <c r="G6" t="s">
        <v>108</v>
      </c>
      <c r="H6" t="s">
        <v>129</v>
      </c>
      <c r="I6">
        <v>962027</v>
      </c>
      <c r="J6" t="s">
        <v>79</v>
      </c>
      <c r="K6" t="s">
        <v>101</v>
      </c>
      <c r="L6" t="s">
        <v>102</v>
      </c>
      <c r="M6" t="s">
        <v>79</v>
      </c>
      <c r="N6" t="s">
        <v>79</v>
      </c>
      <c r="O6" t="s">
        <v>92</v>
      </c>
      <c r="P6" t="s">
        <v>109</v>
      </c>
      <c r="Q6" t="s">
        <v>105</v>
      </c>
      <c r="R6" t="s">
        <v>115</v>
      </c>
      <c r="S6" t="s">
        <v>93</v>
      </c>
      <c r="T6" t="s">
        <v>79</v>
      </c>
      <c r="U6" t="s">
        <v>81</v>
      </c>
      <c r="V6" t="s">
        <v>79</v>
      </c>
      <c r="W6" t="s">
        <v>123</v>
      </c>
      <c r="X6" t="s">
        <v>79</v>
      </c>
      <c r="Y6" t="s">
        <v>124</v>
      </c>
      <c r="Z6" t="s">
        <v>125</v>
      </c>
      <c r="AA6">
        <v>672203203</v>
      </c>
      <c r="AB6" t="s">
        <v>126</v>
      </c>
      <c r="AC6" t="s">
        <v>118</v>
      </c>
      <c r="AD6" t="s">
        <v>79</v>
      </c>
      <c r="AE6" t="s">
        <v>82</v>
      </c>
      <c r="AF6" t="s">
        <v>83</v>
      </c>
      <c r="AG6" t="s">
        <v>79</v>
      </c>
      <c r="AH6" t="s">
        <v>79</v>
      </c>
      <c r="AI6" t="s">
        <v>79</v>
      </c>
      <c r="AJ6" s="1">
        <v>41901</v>
      </c>
      <c r="AK6">
        <v>5000</v>
      </c>
      <c r="AL6">
        <v>5000</v>
      </c>
      <c r="AM6" t="s">
        <v>79</v>
      </c>
      <c r="AN6" t="s">
        <v>79</v>
      </c>
      <c r="AO6" t="s">
        <v>79</v>
      </c>
      <c r="AP6" t="s">
        <v>79</v>
      </c>
      <c r="AQ6" t="s">
        <v>79</v>
      </c>
      <c r="AR6" t="s">
        <v>79</v>
      </c>
      <c r="AS6" t="s">
        <v>79</v>
      </c>
      <c r="AT6" t="s">
        <v>79</v>
      </c>
      <c r="AU6" t="s">
        <v>79</v>
      </c>
      <c r="AV6" t="s">
        <v>79</v>
      </c>
      <c r="AW6" t="s">
        <v>79</v>
      </c>
      <c r="AX6" t="s">
        <v>79</v>
      </c>
      <c r="AY6" t="s">
        <v>79</v>
      </c>
      <c r="AZ6" t="s">
        <v>79</v>
      </c>
      <c r="BA6" t="s">
        <v>79</v>
      </c>
      <c r="BB6" t="s">
        <v>79</v>
      </c>
      <c r="BC6" t="s">
        <v>79</v>
      </c>
      <c r="BD6" t="s">
        <v>79</v>
      </c>
      <c r="BF6" t="s">
        <v>79</v>
      </c>
      <c r="BG6" t="s">
        <v>79</v>
      </c>
      <c r="BH6" t="s">
        <v>80</v>
      </c>
      <c r="BI6" t="s">
        <v>79</v>
      </c>
      <c r="BJ6" t="s">
        <v>104</v>
      </c>
      <c r="BL6" t="s">
        <v>97</v>
      </c>
      <c r="BM6" t="s">
        <v>98</v>
      </c>
      <c r="BN6" t="s">
        <v>86</v>
      </c>
      <c r="BO6" s="1">
        <v>42886.731978622687</v>
      </c>
      <c r="BQ6" t="s">
        <v>79</v>
      </c>
      <c r="BR6" t="s">
        <v>79</v>
      </c>
      <c r="BS6" t="s">
        <v>90</v>
      </c>
      <c r="BT6">
        <v>4.1020201412261924E+18</v>
      </c>
      <c r="BU6" t="s">
        <v>87</v>
      </c>
      <c r="BV6" t="s">
        <v>79</v>
      </c>
      <c r="BW6">
        <v>2014</v>
      </c>
      <c r="BX6" t="s">
        <v>88</v>
      </c>
      <c r="BY6" t="s">
        <v>79</v>
      </c>
      <c r="BZ6">
        <v>4.1112201412310124E+18</v>
      </c>
      <c r="CA6" t="s">
        <v>130</v>
      </c>
      <c r="CB6" t="s">
        <v>107</v>
      </c>
    </row>
    <row r="7" spans="1:80" x14ac:dyDescent="0.2">
      <c r="A7" t="s">
        <v>112</v>
      </c>
      <c r="B7" t="str">
        <f>_xlfn.TEXTJOIN("_",TRUE,A7,TEXT(AJ7,"yyyy-mm-dd"),TEXT(AK7,"0.00"))</f>
        <v>C00236489_2013-09-12_5000.00</v>
      </c>
      <c r="C7" t="s">
        <v>113</v>
      </c>
      <c r="D7">
        <v>2013</v>
      </c>
      <c r="E7" t="s">
        <v>111</v>
      </c>
      <c r="F7">
        <v>13964808306</v>
      </c>
      <c r="G7" t="s">
        <v>108</v>
      </c>
      <c r="H7" t="s">
        <v>131</v>
      </c>
      <c r="I7">
        <v>892909</v>
      </c>
      <c r="J7" t="s">
        <v>79</v>
      </c>
      <c r="K7" t="s">
        <v>101</v>
      </c>
      <c r="L7" t="s">
        <v>102</v>
      </c>
      <c r="M7" t="s">
        <v>79</v>
      </c>
      <c r="N7" t="s">
        <v>79</v>
      </c>
      <c r="O7" t="s">
        <v>92</v>
      </c>
      <c r="P7" t="s">
        <v>109</v>
      </c>
      <c r="Q7" t="s">
        <v>105</v>
      </c>
      <c r="R7" t="s">
        <v>115</v>
      </c>
      <c r="S7" t="s">
        <v>93</v>
      </c>
      <c r="T7" t="s">
        <v>79</v>
      </c>
      <c r="U7" t="s">
        <v>81</v>
      </c>
      <c r="V7" t="s">
        <v>79</v>
      </c>
      <c r="W7" t="s">
        <v>123</v>
      </c>
      <c r="X7" t="s">
        <v>79</v>
      </c>
      <c r="Y7" t="s">
        <v>124</v>
      </c>
      <c r="Z7" t="s">
        <v>125</v>
      </c>
      <c r="AA7">
        <v>67220</v>
      </c>
      <c r="AB7" t="s">
        <v>126</v>
      </c>
      <c r="AC7" t="s">
        <v>118</v>
      </c>
      <c r="AD7" t="s">
        <v>79</v>
      </c>
      <c r="AE7" t="s">
        <v>82</v>
      </c>
      <c r="AF7" t="s">
        <v>83</v>
      </c>
      <c r="AG7" t="s">
        <v>79</v>
      </c>
      <c r="AH7" t="s">
        <v>79</v>
      </c>
      <c r="AI7" t="s">
        <v>79</v>
      </c>
      <c r="AJ7" s="1">
        <v>41529</v>
      </c>
      <c r="AK7">
        <v>5000</v>
      </c>
      <c r="AL7">
        <v>5000</v>
      </c>
      <c r="AM7" t="s">
        <v>79</v>
      </c>
      <c r="AN7" t="s">
        <v>79</v>
      </c>
      <c r="AO7" t="s">
        <v>79</v>
      </c>
      <c r="AP7" t="s">
        <v>79</v>
      </c>
      <c r="AQ7" t="s">
        <v>79</v>
      </c>
      <c r="AR7" t="s">
        <v>79</v>
      </c>
      <c r="AS7" t="s">
        <v>79</v>
      </c>
      <c r="AT7" t="s">
        <v>79</v>
      </c>
      <c r="AU7" t="s">
        <v>79</v>
      </c>
      <c r="AV7" t="s">
        <v>79</v>
      </c>
      <c r="AW7" t="s">
        <v>79</v>
      </c>
      <c r="AX7" t="s">
        <v>79</v>
      </c>
      <c r="AY7" t="s">
        <v>79</v>
      </c>
      <c r="AZ7" t="s">
        <v>79</v>
      </c>
      <c r="BA7" t="s">
        <v>79</v>
      </c>
      <c r="BB7" t="s">
        <v>79</v>
      </c>
      <c r="BC7" t="s">
        <v>79</v>
      </c>
      <c r="BD7" t="s">
        <v>79</v>
      </c>
      <c r="BF7" t="s">
        <v>79</v>
      </c>
      <c r="BG7" t="s">
        <v>79</v>
      </c>
      <c r="BH7" t="s">
        <v>80</v>
      </c>
      <c r="BI7" t="s">
        <v>79</v>
      </c>
      <c r="BJ7" t="s">
        <v>104</v>
      </c>
      <c r="BL7" t="s">
        <v>97</v>
      </c>
      <c r="BM7" t="s">
        <v>98</v>
      </c>
      <c r="BN7" t="s">
        <v>86</v>
      </c>
      <c r="BO7" s="1">
        <v>42886.731978622687</v>
      </c>
      <c r="BQ7" t="s">
        <v>79</v>
      </c>
      <c r="BR7" t="s">
        <v>79</v>
      </c>
      <c r="BS7" t="s">
        <v>90</v>
      </c>
      <c r="BT7">
        <v>4.1018201311974851E+18</v>
      </c>
      <c r="BU7" t="s">
        <v>87</v>
      </c>
      <c r="BV7" t="s">
        <v>79</v>
      </c>
      <c r="BW7">
        <v>2014</v>
      </c>
      <c r="BX7" t="s">
        <v>88</v>
      </c>
      <c r="BY7" t="s">
        <v>79</v>
      </c>
      <c r="BZ7">
        <v>4.1106201311985587E+18</v>
      </c>
      <c r="CA7" t="s">
        <v>132</v>
      </c>
      <c r="CB7" t="s">
        <v>107</v>
      </c>
    </row>
    <row r="8" spans="1:80" x14ac:dyDescent="0.2">
      <c r="A8" t="s">
        <v>112</v>
      </c>
      <c r="B8" t="str">
        <f>_xlfn.TEXTJOIN("_",TRUE,A8,TEXT(AJ8,"yyyy-mm-dd"),TEXT(AK8,"0.00"))</f>
        <v>C00236489_2015-12-10_5000.00</v>
      </c>
      <c r="C8" t="s">
        <v>113</v>
      </c>
      <c r="D8">
        <v>2015</v>
      </c>
      <c r="E8" t="s">
        <v>89</v>
      </c>
      <c r="F8">
        <v>2.0160129900470995E+17</v>
      </c>
      <c r="G8" t="s">
        <v>108</v>
      </c>
      <c r="H8" t="s">
        <v>133</v>
      </c>
      <c r="I8">
        <v>1044150</v>
      </c>
      <c r="J8" t="s">
        <v>79</v>
      </c>
      <c r="K8" t="s">
        <v>101</v>
      </c>
      <c r="L8" t="s">
        <v>102</v>
      </c>
      <c r="M8" t="s">
        <v>79</v>
      </c>
      <c r="N8" t="s">
        <v>79</v>
      </c>
      <c r="O8" t="s">
        <v>92</v>
      </c>
      <c r="P8" t="s">
        <v>109</v>
      </c>
      <c r="Q8" t="s">
        <v>105</v>
      </c>
      <c r="R8" t="s">
        <v>115</v>
      </c>
      <c r="S8" t="s">
        <v>93</v>
      </c>
      <c r="T8" t="s">
        <v>79</v>
      </c>
      <c r="U8" t="s">
        <v>81</v>
      </c>
      <c r="V8" t="s">
        <v>79</v>
      </c>
      <c r="W8" t="s">
        <v>123</v>
      </c>
      <c r="X8" t="s">
        <v>79</v>
      </c>
      <c r="Y8" t="s">
        <v>124</v>
      </c>
      <c r="Z8" t="s">
        <v>125</v>
      </c>
      <c r="AA8">
        <v>672203203</v>
      </c>
      <c r="AB8" t="s">
        <v>126</v>
      </c>
      <c r="AC8" t="s">
        <v>118</v>
      </c>
      <c r="AD8" t="s">
        <v>79</v>
      </c>
      <c r="AE8" t="s">
        <v>82</v>
      </c>
      <c r="AF8" t="s">
        <v>83</v>
      </c>
      <c r="AG8" t="s">
        <v>79</v>
      </c>
      <c r="AH8" t="s">
        <v>79</v>
      </c>
      <c r="AI8" t="s">
        <v>79</v>
      </c>
      <c r="AJ8" s="1">
        <v>42348</v>
      </c>
      <c r="AK8">
        <v>5000</v>
      </c>
      <c r="AL8">
        <v>5000</v>
      </c>
      <c r="AM8" t="s">
        <v>79</v>
      </c>
      <c r="AN8" t="s">
        <v>79</v>
      </c>
      <c r="AO8" t="s">
        <v>79</v>
      </c>
      <c r="AP8" t="s">
        <v>79</v>
      </c>
      <c r="AQ8" t="s">
        <v>79</v>
      </c>
      <c r="AR8" t="s">
        <v>79</v>
      </c>
      <c r="AS8" t="s">
        <v>79</v>
      </c>
      <c r="AT8" t="s">
        <v>79</v>
      </c>
      <c r="AU8" t="s">
        <v>79</v>
      </c>
      <c r="AV8" t="s">
        <v>79</v>
      </c>
      <c r="AW8" t="s">
        <v>79</v>
      </c>
      <c r="AX8" t="s">
        <v>79</v>
      </c>
      <c r="AY8" t="s">
        <v>79</v>
      </c>
      <c r="AZ8" t="s">
        <v>79</v>
      </c>
      <c r="BA8" t="s">
        <v>79</v>
      </c>
      <c r="BB8" t="s">
        <v>79</v>
      </c>
      <c r="BC8" t="s">
        <v>79</v>
      </c>
      <c r="BD8" t="s">
        <v>79</v>
      </c>
      <c r="BF8" t="s">
        <v>79</v>
      </c>
      <c r="BG8" t="s">
        <v>79</v>
      </c>
      <c r="BH8" t="s">
        <v>80</v>
      </c>
      <c r="BI8" t="s">
        <v>79</v>
      </c>
      <c r="BJ8" t="s">
        <v>104</v>
      </c>
      <c r="BL8" t="s">
        <v>97</v>
      </c>
      <c r="BM8" t="s">
        <v>98</v>
      </c>
      <c r="BN8" t="s">
        <v>86</v>
      </c>
      <c r="BO8" s="1">
        <v>42886.560582384256</v>
      </c>
      <c r="BQ8" t="s">
        <v>79</v>
      </c>
      <c r="BR8" t="s">
        <v>79</v>
      </c>
      <c r="BS8" t="s">
        <v>90</v>
      </c>
      <c r="BT8">
        <v>4.0129201612611149E+18</v>
      </c>
      <c r="BU8" t="s">
        <v>87</v>
      </c>
      <c r="BV8" t="s">
        <v>79</v>
      </c>
      <c r="BW8">
        <v>2016</v>
      </c>
      <c r="BX8" t="s">
        <v>88</v>
      </c>
      <c r="BY8" t="s">
        <v>79</v>
      </c>
      <c r="BZ8">
        <v>4.0129201612611988E+18</v>
      </c>
      <c r="CA8" t="s">
        <v>134</v>
      </c>
      <c r="CB8" t="s">
        <v>107</v>
      </c>
    </row>
    <row r="9" spans="1:80" x14ac:dyDescent="0.2">
      <c r="A9" t="s">
        <v>112</v>
      </c>
      <c r="B9" t="str">
        <f>_xlfn.TEXTJOIN("_",TRUE,A9,TEXT(AJ9,"yyyy-mm-dd"),TEXT(AK9,"0.00"))</f>
        <v>C00236489_2017-09-21_5000.00</v>
      </c>
      <c r="C9" t="s">
        <v>135</v>
      </c>
      <c r="D9">
        <v>2017</v>
      </c>
      <c r="E9" t="s">
        <v>111</v>
      </c>
      <c r="F9">
        <v>2.0171020907586106E+17</v>
      </c>
      <c r="G9" t="s">
        <v>108</v>
      </c>
      <c r="H9" t="s">
        <v>136</v>
      </c>
      <c r="I9">
        <v>1188919</v>
      </c>
      <c r="J9" t="s">
        <v>79</v>
      </c>
      <c r="K9" t="s">
        <v>101</v>
      </c>
      <c r="L9" t="s">
        <v>102</v>
      </c>
      <c r="M9" t="s">
        <v>79</v>
      </c>
      <c r="N9" t="s">
        <v>79</v>
      </c>
      <c r="O9" t="s">
        <v>92</v>
      </c>
      <c r="P9" t="s">
        <v>109</v>
      </c>
      <c r="Q9" t="s">
        <v>105</v>
      </c>
      <c r="R9" t="s">
        <v>115</v>
      </c>
      <c r="S9" t="s">
        <v>93</v>
      </c>
      <c r="T9" t="s">
        <v>79</v>
      </c>
      <c r="U9" t="s">
        <v>81</v>
      </c>
      <c r="V9" t="s">
        <v>79</v>
      </c>
      <c r="W9" t="s">
        <v>123</v>
      </c>
      <c r="X9" t="s">
        <v>79</v>
      </c>
      <c r="Y9" t="s">
        <v>124</v>
      </c>
      <c r="Z9" t="s">
        <v>125</v>
      </c>
      <c r="AA9">
        <v>672203203</v>
      </c>
      <c r="AB9" t="s">
        <v>126</v>
      </c>
      <c r="AC9" t="s">
        <v>118</v>
      </c>
      <c r="AD9" t="s">
        <v>79</v>
      </c>
      <c r="AE9" t="s">
        <v>82</v>
      </c>
      <c r="AF9" t="s">
        <v>83</v>
      </c>
      <c r="AG9" t="s">
        <v>79</v>
      </c>
      <c r="AH9" t="s">
        <v>79</v>
      </c>
      <c r="AI9" t="s">
        <v>79</v>
      </c>
      <c r="AJ9" s="1">
        <v>42999</v>
      </c>
      <c r="AK9">
        <v>5000</v>
      </c>
      <c r="AL9">
        <v>5000</v>
      </c>
      <c r="AM9" t="s">
        <v>79</v>
      </c>
      <c r="AN9" t="s">
        <v>79</v>
      </c>
      <c r="AO9" t="s">
        <v>79</v>
      </c>
      <c r="AP9" t="s">
        <v>79</v>
      </c>
      <c r="AQ9" t="s">
        <v>79</v>
      </c>
      <c r="AR9" t="s">
        <v>79</v>
      </c>
      <c r="AS9" t="s">
        <v>79</v>
      </c>
      <c r="AT9" t="s">
        <v>79</v>
      </c>
      <c r="AU9" t="s">
        <v>79</v>
      </c>
      <c r="AV9" t="s">
        <v>79</v>
      </c>
      <c r="AW9" t="s">
        <v>79</v>
      </c>
      <c r="AX9" t="s">
        <v>79</v>
      </c>
      <c r="AY9" t="s">
        <v>79</v>
      </c>
      <c r="AZ9" t="s">
        <v>79</v>
      </c>
      <c r="BA9" t="s">
        <v>79</v>
      </c>
      <c r="BB9" t="s">
        <v>79</v>
      </c>
      <c r="BC9" t="s">
        <v>79</v>
      </c>
      <c r="BD9" t="s">
        <v>79</v>
      </c>
      <c r="BF9" t="s">
        <v>79</v>
      </c>
      <c r="BG9" t="s">
        <v>79</v>
      </c>
      <c r="BH9" t="s">
        <v>80</v>
      </c>
      <c r="BI9" t="s">
        <v>79</v>
      </c>
      <c r="BJ9" t="s">
        <v>104</v>
      </c>
      <c r="BL9" t="s">
        <v>97</v>
      </c>
      <c r="BM9" t="s">
        <v>98</v>
      </c>
      <c r="BN9" t="s">
        <v>86</v>
      </c>
      <c r="BO9" s="1">
        <v>43029.172975717593</v>
      </c>
      <c r="BQ9" t="s">
        <v>79</v>
      </c>
      <c r="BR9" t="s">
        <v>79</v>
      </c>
      <c r="BS9" t="s">
        <v>90</v>
      </c>
      <c r="BT9">
        <v>4.1020201714587438E+18</v>
      </c>
      <c r="BU9" t="s">
        <v>87</v>
      </c>
      <c r="BV9" t="s">
        <v>79</v>
      </c>
      <c r="BW9">
        <v>2018</v>
      </c>
      <c r="BX9" t="s">
        <v>88</v>
      </c>
      <c r="BY9" t="s">
        <v>79</v>
      </c>
      <c r="BZ9">
        <v>4.1020201714588508E+18</v>
      </c>
      <c r="CA9" t="s">
        <v>137</v>
      </c>
      <c r="CB9" t="s">
        <v>107</v>
      </c>
    </row>
    <row r="10" spans="1:80" x14ac:dyDescent="0.2">
      <c r="A10" t="s">
        <v>112</v>
      </c>
      <c r="B10" t="str">
        <f>_xlfn.TEXTJOIN("_",TRUE,A10,TEXT(AJ10,"yyyy-mm-dd"),TEXT(AK10,"0.00"))</f>
        <v>C00236489_2019-05-13_5000.00</v>
      </c>
      <c r="C10" t="s">
        <v>135</v>
      </c>
      <c r="D10">
        <v>2019</v>
      </c>
      <c r="E10" t="s">
        <v>138</v>
      </c>
      <c r="F10">
        <v>2.0190628915043536E+17</v>
      </c>
      <c r="G10" t="s">
        <v>108</v>
      </c>
      <c r="H10" t="s">
        <v>139</v>
      </c>
      <c r="I10">
        <v>1335976</v>
      </c>
      <c r="J10" t="s">
        <v>79</v>
      </c>
      <c r="K10" t="s">
        <v>101</v>
      </c>
      <c r="L10" t="s">
        <v>102</v>
      </c>
      <c r="M10" t="s">
        <v>79</v>
      </c>
      <c r="N10" t="s">
        <v>79</v>
      </c>
      <c r="O10" t="s">
        <v>92</v>
      </c>
      <c r="P10" t="s">
        <v>109</v>
      </c>
      <c r="Q10" t="s">
        <v>105</v>
      </c>
      <c r="R10" t="s">
        <v>115</v>
      </c>
      <c r="S10" t="s">
        <v>93</v>
      </c>
      <c r="T10" t="s">
        <v>79</v>
      </c>
      <c r="U10" t="s">
        <v>81</v>
      </c>
      <c r="V10" t="s">
        <v>79</v>
      </c>
      <c r="W10" t="s">
        <v>123</v>
      </c>
      <c r="X10" t="s">
        <v>79</v>
      </c>
      <c r="Y10" t="s">
        <v>124</v>
      </c>
      <c r="Z10" t="s">
        <v>125</v>
      </c>
      <c r="AA10">
        <v>672203203</v>
      </c>
      <c r="AB10" t="s">
        <v>126</v>
      </c>
      <c r="AC10" t="s">
        <v>118</v>
      </c>
      <c r="AD10" t="s">
        <v>79</v>
      </c>
      <c r="AE10" t="s">
        <v>82</v>
      </c>
      <c r="AF10" t="s">
        <v>83</v>
      </c>
      <c r="AG10" t="s">
        <v>79</v>
      </c>
      <c r="AH10" t="s">
        <v>79</v>
      </c>
      <c r="AI10" t="s">
        <v>79</v>
      </c>
      <c r="AJ10" s="1">
        <v>43598</v>
      </c>
      <c r="AK10">
        <v>5000</v>
      </c>
      <c r="AL10">
        <v>5000</v>
      </c>
      <c r="AM10" t="s">
        <v>79</v>
      </c>
      <c r="AN10" t="s">
        <v>79</v>
      </c>
      <c r="AO10" t="s">
        <v>79</v>
      </c>
      <c r="AP10" t="s">
        <v>79</v>
      </c>
      <c r="AQ10" t="s">
        <v>79</v>
      </c>
      <c r="AR10" t="s">
        <v>79</v>
      </c>
      <c r="AS10" t="s">
        <v>79</v>
      </c>
      <c r="AT10" t="s">
        <v>79</v>
      </c>
      <c r="AU10" t="s">
        <v>79</v>
      </c>
      <c r="AV10" t="s">
        <v>79</v>
      </c>
      <c r="AW10" t="s">
        <v>79</v>
      </c>
      <c r="AX10" t="s">
        <v>79</v>
      </c>
      <c r="AY10" t="s">
        <v>79</v>
      </c>
      <c r="AZ10" t="s">
        <v>79</v>
      </c>
      <c r="BA10" t="s">
        <v>79</v>
      </c>
      <c r="BB10" t="s">
        <v>79</v>
      </c>
      <c r="BC10" t="s">
        <v>79</v>
      </c>
      <c r="BD10" t="s">
        <v>79</v>
      </c>
      <c r="BF10" t="s">
        <v>79</v>
      </c>
      <c r="BG10" t="s">
        <v>79</v>
      </c>
      <c r="BH10" t="s">
        <v>80</v>
      </c>
      <c r="BI10" t="s">
        <v>79</v>
      </c>
      <c r="BJ10" t="s">
        <v>104</v>
      </c>
      <c r="BL10" t="s">
        <v>84</v>
      </c>
      <c r="BM10" t="s">
        <v>85</v>
      </c>
      <c r="BN10" t="s">
        <v>86</v>
      </c>
      <c r="BO10" s="1">
        <v>43646.160663182869</v>
      </c>
      <c r="BQ10" t="s">
        <v>79</v>
      </c>
      <c r="BR10" t="s">
        <v>79</v>
      </c>
      <c r="BS10" t="s">
        <v>90</v>
      </c>
      <c r="BT10">
        <v>4.0628201916590106E+18</v>
      </c>
      <c r="BU10" t="s">
        <v>87</v>
      </c>
      <c r="BV10" t="s">
        <v>79</v>
      </c>
      <c r="BW10">
        <v>2020</v>
      </c>
      <c r="BX10" t="s">
        <v>88</v>
      </c>
      <c r="BY10" t="s">
        <v>79</v>
      </c>
      <c r="BZ10">
        <v>4.0629201916590525E+18</v>
      </c>
      <c r="CA10" t="s">
        <v>140</v>
      </c>
      <c r="CB10" t="s">
        <v>107</v>
      </c>
    </row>
    <row r="11" spans="1:80" s="2" customFormat="1" x14ac:dyDescent="0.2">
      <c r="A11" s="2" t="s">
        <v>112</v>
      </c>
      <c r="B11" s="2" t="str">
        <f>_xlfn.TEXTJOIN("_",TRUE,A11,TEXT(AJ11,"yyyy-mm-dd"),TEXT(AK11,"0.00"))</f>
        <v>C00236489_2023-12-31_5000.00</v>
      </c>
      <c r="C11" s="2" t="s">
        <v>141</v>
      </c>
      <c r="D11" s="2">
        <v>2023</v>
      </c>
      <c r="E11" s="2" t="s">
        <v>89</v>
      </c>
      <c r="F11" s="2">
        <v>2.0240131960072854E+17</v>
      </c>
      <c r="G11" s="2" t="s">
        <v>108</v>
      </c>
      <c r="H11" s="2" t="s">
        <v>142</v>
      </c>
      <c r="I11" s="2">
        <v>1749515</v>
      </c>
      <c r="J11" s="2" t="s">
        <v>79</v>
      </c>
      <c r="K11" s="2" t="s">
        <v>101</v>
      </c>
      <c r="L11" s="2" t="s">
        <v>102</v>
      </c>
      <c r="M11" s="2" t="s">
        <v>79</v>
      </c>
      <c r="N11" s="2" t="s">
        <v>79</v>
      </c>
      <c r="O11" s="2" t="s">
        <v>92</v>
      </c>
      <c r="P11" s="2" t="s">
        <v>109</v>
      </c>
      <c r="Q11" s="2" t="s">
        <v>105</v>
      </c>
      <c r="R11" s="2" t="s">
        <v>115</v>
      </c>
      <c r="S11" s="2" t="s">
        <v>93</v>
      </c>
      <c r="T11" s="2" t="s">
        <v>79</v>
      </c>
      <c r="U11" s="2" t="s">
        <v>81</v>
      </c>
      <c r="V11" s="2" t="s">
        <v>79</v>
      </c>
      <c r="W11" s="2" t="s">
        <v>123</v>
      </c>
      <c r="X11" s="2" t="s">
        <v>79</v>
      </c>
      <c r="Y11" s="2" t="s">
        <v>124</v>
      </c>
      <c r="Z11" s="2" t="s">
        <v>125</v>
      </c>
      <c r="AA11" s="2">
        <v>672203203</v>
      </c>
      <c r="AB11" s="2" t="s">
        <v>126</v>
      </c>
      <c r="AC11" s="2" t="s">
        <v>118</v>
      </c>
      <c r="AD11" s="2" t="s">
        <v>79</v>
      </c>
      <c r="AE11" s="2" t="s">
        <v>82</v>
      </c>
      <c r="AF11" s="2" t="s">
        <v>83</v>
      </c>
      <c r="AG11" s="2" t="s">
        <v>79</v>
      </c>
      <c r="AH11" s="2" t="s">
        <v>79</v>
      </c>
      <c r="AI11" s="2" t="s">
        <v>79</v>
      </c>
      <c r="AJ11" s="3">
        <v>45291</v>
      </c>
      <c r="AK11" s="2">
        <v>5000</v>
      </c>
      <c r="AL11" s="2">
        <v>5000</v>
      </c>
      <c r="AM11" s="2" t="s">
        <v>79</v>
      </c>
      <c r="AN11" s="2" t="s">
        <v>79</v>
      </c>
      <c r="AO11" s="2" t="s">
        <v>79</v>
      </c>
      <c r="AP11" s="2" t="s">
        <v>79</v>
      </c>
      <c r="AQ11" s="2" t="s">
        <v>79</v>
      </c>
      <c r="AR11" s="2" t="s">
        <v>79</v>
      </c>
      <c r="AS11" s="2" t="s">
        <v>79</v>
      </c>
      <c r="AT11" s="2" t="s">
        <v>79</v>
      </c>
      <c r="AU11" s="2" t="s">
        <v>79</v>
      </c>
      <c r="AV11" s="2" t="s">
        <v>79</v>
      </c>
      <c r="AW11" s="2" t="s">
        <v>79</v>
      </c>
      <c r="AX11" s="2" t="s">
        <v>79</v>
      </c>
      <c r="AY11" s="2" t="s">
        <v>79</v>
      </c>
      <c r="AZ11" s="2" t="s">
        <v>79</v>
      </c>
      <c r="BA11" s="2" t="s">
        <v>79</v>
      </c>
      <c r="BB11" s="2" t="s">
        <v>79</v>
      </c>
      <c r="BC11" s="2" t="s">
        <v>79</v>
      </c>
      <c r="BD11" s="2" t="s">
        <v>79</v>
      </c>
      <c r="BF11" s="2" t="s">
        <v>79</v>
      </c>
      <c r="BG11" s="2" t="s">
        <v>79</v>
      </c>
      <c r="BH11" s="2" t="s">
        <v>80</v>
      </c>
      <c r="BI11" s="2" t="s">
        <v>79</v>
      </c>
      <c r="BJ11" s="2" t="s">
        <v>104</v>
      </c>
      <c r="BL11" s="2" t="s">
        <v>97</v>
      </c>
      <c r="BM11" s="2" t="s">
        <v>98</v>
      </c>
      <c r="BN11" s="2" t="s">
        <v>86</v>
      </c>
      <c r="BO11" s="3">
        <v>45325.129444444443</v>
      </c>
      <c r="BQ11" s="2" t="s">
        <v>79</v>
      </c>
      <c r="BR11" s="2" t="s">
        <v>79</v>
      </c>
      <c r="BS11" s="2" t="s">
        <v>90</v>
      </c>
      <c r="BT11" s="2">
        <v>4.0131202418177782E+18</v>
      </c>
      <c r="BU11" s="2" t="s">
        <v>87</v>
      </c>
      <c r="BV11" s="2" t="s">
        <v>79</v>
      </c>
      <c r="BW11" s="2">
        <v>2024</v>
      </c>
      <c r="BX11" s="2" t="s">
        <v>88</v>
      </c>
      <c r="BY11" s="2" t="s">
        <v>79</v>
      </c>
      <c r="BZ11" s="2">
        <v>4.0202202418190735E+18</v>
      </c>
      <c r="CA11" s="2" t="s">
        <v>143</v>
      </c>
      <c r="CB11" s="2" t="s">
        <v>107</v>
      </c>
    </row>
    <row r="12" spans="1:80" s="2" customFormat="1" x14ac:dyDescent="0.2">
      <c r="A12" s="2" t="s">
        <v>112</v>
      </c>
      <c r="B12" s="2" t="str">
        <f>_xlfn.TEXTJOIN("_",TRUE,A12,TEXT(AJ12,"yyyy-mm-dd"),TEXT(AK12,"0.00"))</f>
        <v>C00236489_2020-12-07_5000.00</v>
      </c>
      <c r="C12" s="2" t="s">
        <v>135</v>
      </c>
      <c r="D12" s="2">
        <v>2020</v>
      </c>
      <c r="E12" s="2" t="s">
        <v>89</v>
      </c>
      <c r="F12" s="2">
        <v>2.0210129941395395E+17</v>
      </c>
      <c r="G12" s="2" t="s">
        <v>108</v>
      </c>
      <c r="H12" s="2" t="s">
        <v>144</v>
      </c>
      <c r="I12" s="2">
        <v>1493523</v>
      </c>
      <c r="J12" s="2" t="s">
        <v>79</v>
      </c>
      <c r="K12" s="2" t="s">
        <v>101</v>
      </c>
      <c r="L12" s="2" t="s">
        <v>102</v>
      </c>
      <c r="M12" s="2" t="s">
        <v>79</v>
      </c>
      <c r="N12" s="2" t="s">
        <v>79</v>
      </c>
      <c r="O12" s="2" t="s">
        <v>92</v>
      </c>
      <c r="P12" s="2" t="s">
        <v>109</v>
      </c>
      <c r="Q12" s="2" t="s">
        <v>105</v>
      </c>
      <c r="R12" s="2" t="s">
        <v>115</v>
      </c>
      <c r="S12" s="2" t="s">
        <v>93</v>
      </c>
      <c r="T12" s="2" t="s">
        <v>79</v>
      </c>
      <c r="U12" s="2" t="s">
        <v>81</v>
      </c>
      <c r="V12" s="2" t="s">
        <v>79</v>
      </c>
      <c r="W12" s="2" t="s">
        <v>123</v>
      </c>
      <c r="X12" s="2" t="s">
        <v>79</v>
      </c>
      <c r="Y12" s="2" t="s">
        <v>124</v>
      </c>
      <c r="Z12" s="2" t="s">
        <v>125</v>
      </c>
      <c r="AA12" s="2">
        <v>672203203</v>
      </c>
      <c r="AB12" s="2" t="s">
        <v>126</v>
      </c>
      <c r="AC12" s="2" t="s">
        <v>118</v>
      </c>
      <c r="AD12" s="2" t="s">
        <v>79</v>
      </c>
      <c r="AE12" s="2" t="s">
        <v>82</v>
      </c>
      <c r="AF12" s="2" t="s">
        <v>83</v>
      </c>
      <c r="AG12" s="2" t="s">
        <v>79</v>
      </c>
      <c r="AH12" s="2" t="s">
        <v>79</v>
      </c>
      <c r="AI12" s="2" t="s">
        <v>79</v>
      </c>
      <c r="AJ12" s="3">
        <v>44172</v>
      </c>
      <c r="AK12" s="2">
        <v>5000</v>
      </c>
      <c r="AL12" s="2">
        <v>5000</v>
      </c>
      <c r="AM12" s="2" t="s">
        <v>79</v>
      </c>
      <c r="AN12" s="2" t="s">
        <v>79</v>
      </c>
      <c r="AO12" s="2" t="s">
        <v>79</v>
      </c>
      <c r="AP12" s="2" t="s">
        <v>79</v>
      </c>
      <c r="AQ12" s="2" t="s">
        <v>79</v>
      </c>
      <c r="AR12" s="2" t="s">
        <v>79</v>
      </c>
      <c r="AS12" s="2" t="s">
        <v>79</v>
      </c>
      <c r="AT12" s="2" t="s">
        <v>79</v>
      </c>
      <c r="AU12" s="2" t="s">
        <v>79</v>
      </c>
      <c r="AV12" s="2" t="s">
        <v>79</v>
      </c>
      <c r="AW12" s="2" t="s">
        <v>79</v>
      </c>
      <c r="AX12" s="2" t="s">
        <v>79</v>
      </c>
      <c r="AY12" s="2" t="s">
        <v>79</v>
      </c>
      <c r="AZ12" s="2" t="s">
        <v>79</v>
      </c>
      <c r="BA12" s="2" t="s">
        <v>79</v>
      </c>
      <c r="BB12" s="2" t="s">
        <v>79</v>
      </c>
      <c r="BC12" s="2" t="s">
        <v>79</v>
      </c>
      <c r="BD12" s="2" t="s">
        <v>79</v>
      </c>
      <c r="BF12" s="2" t="s">
        <v>79</v>
      </c>
      <c r="BG12" s="2" t="s">
        <v>79</v>
      </c>
      <c r="BH12" s="2" t="s">
        <v>80</v>
      </c>
      <c r="BI12" s="2" t="s">
        <v>79</v>
      </c>
      <c r="BJ12" s="2" t="s">
        <v>104</v>
      </c>
      <c r="BL12" s="2" t="s">
        <v>97</v>
      </c>
      <c r="BM12" s="2" t="s">
        <v>98</v>
      </c>
      <c r="BN12" s="2" t="s">
        <v>86</v>
      </c>
      <c r="BO12" s="3">
        <v>44226.173210590277</v>
      </c>
      <c r="BQ12" s="2" t="s">
        <v>79</v>
      </c>
      <c r="BR12" s="2" t="s">
        <v>79</v>
      </c>
      <c r="BS12" s="2" t="s">
        <v>90</v>
      </c>
      <c r="BT12" s="2">
        <v>4.0130202121390705E+18</v>
      </c>
      <c r="BU12" s="2" t="s">
        <v>87</v>
      </c>
      <c r="BV12" s="2" t="s">
        <v>79</v>
      </c>
      <c r="BW12" s="2">
        <v>2020</v>
      </c>
      <c r="BX12" s="2" t="s">
        <v>88</v>
      </c>
      <c r="BY12" s="2" t="s">
        <v>79</v>
      </c>
      <c r="BZ12" s="2">
        <v>4.0130202121392379E+18</v>
      </c>
      <c r="CA12" s="2" t="s">
        <v>145</v>
      </c>
      <c r="CB12" s="2" t="s">
        <v>107</v>
      </c>
    </row>
    <row r="13" spans="1:80" s="2" customFormat="1" x14ac:dyDescent="0.2">
      <c r="A13" s="2" t="s">
        <v>112</v>
      </c>
      <c r="B13" s="2" t="str">
        <f>_xlfn.TEXTJOIN("_",TRUE,A13,TEXT(AJ13,"yyyy-mm-dd"),TEXT(AK13,"0.00"))</f>
        <v>C00236489_2024-10-16_5000.00</v>
      </c>
      <c r="C13" s="2" t="s">
        <v>141</v>
      </c>
      <c r="D13" s="2">
        <v>2024</v>
      </c>
      <c r="E13" s="2" t="s">
        <v>110</v>
      </c>
      <c r="F13" s="2">
        <v>2.0241024971021674E+17</v>
      </c>
      <c r="G13" s="2" t="s">
        <v>108</v>
      </c>
      <c r="H13" s="2" t="s">
        <v>146</v>
      </c>
      <c r="I13" s="2">
        <v>1838343</v>
      </c>
      <c r="J13" s="2" t="s">
        <v>79</v>
      </c>
      <c r="K13" s="2" t="s">
        <v>101</v>
      </c>
      <c r="L13" s="2" t="s">
        <v>102</v>
      </c>
      <c r="M13" s="2" t="s">
        <v>79</v>
      </c>
      <c r="N13" s="2" t="s">
        <v>79</v>
      </c>
      <c r="O13" s="2" t="s">
        <v>92</v>
      </c>
      <c r="P13" s="2" t="s">
        <v>109</v>
      </c>
      <c r="Q13" s="2" t="s">
        <v>105</v>
      </c>
      <c r="R13" s="2" t="s">
        <v>115</v>
      </c>
      <c r="S13" s="2" t="s">
        <v>93</v>
      </c>
      <c r="T13" s="2" t="s">
        <v>79</v>
      </c>
      <c r="U13" s="2" t="s">
        <v>81</v>
      </c>
      <c r="V13" s="2" t="s">
        <v>79</v>
      </c>
      <c r="W13" s="2" t="s">
        <v>123</v>
      </c>
      <c r="X13" s="2" t="s">
        <v>79</v>
      </c>
      <c r="Y13" s="2" t="s">
        <v>124</v>
      </c>
      <c r="Z13" s="2" t="s">
        <v>125</v>
      </c>
      <c r="AA13" s="2">
        <v>672203203</v>
      </c>
      <c r="AB13" s="2" t="s">
        <v>126</v>
      </c>
      <c r="AC13" s="2" t="s">
        <v>118</v>
      </c>
      <c r="AD13" s="2" t="s">
        <v>79</v>
      </c>
      <c r="AE13" s="2" t="s">
        <v>82</v>
      </c>
      <c r="AF13" s="2" t="s">
        <v>83</v>
      </c>
      <c r="AG13" s="2" t="s">
        <v>79</v>
      </c>
      <c r="AH13" s="2" t="s">
        <v>79</v>
      </c>
      <c r="AI13" s="2" t="s">
        <v>79</v>
      </c>
      <c r="AJ13" s="3">
        <v>45581</v>
      </c>
      <c r="AK13" s="2">
        <v>5000</v>
      </c>
      <c r="AL13" s="2">
        <v>5000</v>
      </c>
      <c r="AM13" s="2" t="s">
        <v>79</v>
      </c>
      <c r="AN13" s="2" t="s">
        <v>79</v>
      </c>
      <c r="AO13" s="2" t="s">
        <v>79</v>
      </c>
      <c r="AP13" s="2" t="s">
        <v>79</v>
      </c>
      <c r="AQ13" s="2" t="s">
        <v>79</v>
      </c>
      <c r="AR13" s="2" t="s">
        <v>79</v>
      </c>
      <c r="AS13" s="2" t="s">
        <v>79</v>
      </c>
      <c r="AT13" s="2" t="s">
        <v>79</v>
      </c>
      <c r="AU13" s="2" t="s">
        <v>79</v>
      </c>
      <c r="AV13" s="2" t="s">
        <v>79</v>
      </c>
      <c r="AW13" s="2" t="s">
        <v>79</v>
      </c>
      <c r="AX13" s="2" t="s">
        <v>79</v>
      </c>
      <c r="AY13" s="2" t="s">
        <v>79</v>
      </c>
      <c r="AZ13" s="2" t="s">
        <v>79</v>
      </c>
      <c r="BA13" s="2" t="s">
        <v>79</v>
      </c>
      <c r="BB13" s="2" t="s">
        <v>79</v>
      </c>
      <c r="BC13" s="2" t="s">
        <v>79</v>
      </c>
      <c r="BD13" s="2" t="s">
        <v>79</v>
      </c>
      <c r="BF13" s="2" t="s">
        <v>79</v>
      </c>
      <c r="BG13" s="2" t="s">
        <v>79</v>
      </c>
      <c r="BH13" s="2" t="s">
        <v>80</v>
      </c>
      <c r="BI13" s="2" t="s">
        <v>79</v>
      </c>
      <c r="BJ13" s="2" t="s">
        <v>104</v>
      </c>
      <c r="BL13" s="2" t="s">
        <v>97</v>
      </c>
      <c r="BM13" s="2" t="s">
        <v>98</v>
      </c>
      <c r="BN13" s="2" t="s">
        <v>86</v>
      </c>
      <c r="BO13" s="3">
        <v>45623.129120370373</v>
      </c>
      <c r="BQ13" s="2" t="s">
        <v>79</v>
      </c>
      <c r="BR13" s="2" t="s">
        <v>79</v>
      </c>
      <c r="BS13" s="2" t="s">
        <v>90</v>
      </c>
      <c r="BT13" s="2">
        <v>4.1024202420812447E+18</v>
      </c>
      <c r="BU13" s="2" t="s">
        <v>87</v>
      </c>
      <c r="BV13" s="2" t="s">
        <v>79</v>
      </c>
      <c r="BW13" s="2">
        <v>2024</v>
      </c>
      <c r="BX13" s="2" t="s">
        <v>88</v>
      </c>
      <c r="BY13" s="2" t="s">
        <v>79</v>
      </c>
      <c r="BZ13" s="2">
        <v>4.1126202410736312E+18</v>
      </c>
      <c r="CA13" s="2" t="s">
        <v>147</v>
      </c>
      <c r="CB13" s="2" t="s">
        <v>107</v>
      </c>
    </row>
    <row r="14" spans="1:80" s="2" customFormat="1" x14ac:dyDescent="0.2">
      <c r="A14" s="2" t="s">
        <v>112</v>
      </c>
      <c r="B14" s="2" t="str">
        <f>_xlfn.TEXTJOIN("_",TRUE,A14,TEXT(AJ14,"yyyy-mm-dd"),TEXT(AK14,"0.00"))</f>
        <v>C00236489_2022-09-30_5000.00</v>
      </c>
      <c r="C14" s="2" t="s">
        <v>135</v>
      </c>
      <c r="D14" s="2">
        <v>2022</v>
      </c>
      <c r="E14" s="2" t="s">
        <v>111</v>
      </c>
      <c r="F14" s="2">
        <v>2.0221020953762851E+17</v>
      </c>
      <c r="G14" s="2" t="s">
        <v>108</v>
      </c>
      <c r="H14" s="2" t="s">
        <v>148</v>
      </c>
      <c r="I14" s="2">
        <v>1644865</v>
      </c>
      <c r="J14" s="2" t="s">
        <v>79</v>
      </c>
      <c r="K14" s="2" t="s">
        <v>101</v>
      </c>
      <c r="L14" s="2" t="s">
        <v>102</v>
      </c>
      <c r="M14" s="2" t="s">
        <v>79</v>
      </c>
      <c r="N14" s="2" t="s">
        <v>79</v>
      </c>
      <c r="O14" s="2" t="s">
        <v>92</v>
      </c>
      <c r="P14" s="2" t="s">
        <v>109</v>
      </c>
      <c r="Q14" s="2" t="s">
        <v>105</v>
      </c>
      <c r="R14" s="2" t="s">
        <v>115</v>
      </c>
      <c r="S14" s="2" t="s">
        <v>93</v>
      </c>
      <c r="T14" s="2" t="s">
        <v>79</v>
      </c>
      <c r="U14" s="2" t="s">
        <v>81</v>
      </c>
      <c r="V14" s="2" t="s">
        <v>79</v>
      </c>
      <c r="W14" s="2" t="s">
        <v>123</v>
      </c>
      <c r="X14" s="2" t="s">
        <v>79</v>
      </c>
      <c r="Y14" s="2" t="s">
        <v>124</v>
      </c>
      <c r="Z14" s="2" t="s">
        <v>125</v>
      </c>
      <c r="AA14" s="2">
        <v>672203203</v>
      </c>
      <c r="AB14" s="2" t="s">
        <v>126</v>
      </c>
      <c r="AC14" s="2" t="s">
        <v>118</v>
      </c>
      <c r="AD14" s="2" t="s">
        <v>79</v>
      </c>
      <c r="AE14" s="2" t="s">
        <v>82</v>
      </c>
      <c r="AF14" s="2" t="s">
        <v>83</v>
      </c>
      <c r="AG14" s="2" t="s">
        <v>79</v>
      </c>
      <c r="AH14" s="2" t="s">
        <v>79</v>
      </c>
      <c r="AI14" s="2" t="s">
        <v>79</v>
      </c>
      <c r="AJ14" s="3">
        <v>44834</v>
      </c>
      <c r="AK14" s="2">
        <v>5000</v>
      </c>
      <c r="AL14" s="2">
        <v>5000</v>
      </c>
      <c r="AM14" s="2" t="s">
        <v>79</v>
      </c>
      <c r="AN14" s="2" t="s">
        <v>79</v>
      </c>
      <c r="AO14" s="2" t="s">
        <v>79</v>
      </c>
      <c r="AP14" s="2" t="s">
        <v>79</v>
      </c>
      <c r="AQ14" s="2" t="s">
        <v>79</v>
      </c>
      <c r="AR14" s="2" t="s">
        <v>79</v>
      </c>
      <c r="AS14" s="2" t="s">
        <v>79</v>
      </c>
      <c r="AT14" s="2" t="s">
        <v>79</v>
      </c>
      <c r="AU14" s="2" t="s">
        <v>79</v>
      </c>
      <c r="AV14" s="2" t="s">
        <v>79</v>
      </c>
      <c r="AW14" s="2" t="s">
        <v>79</v>
      </c>
      <c r="AX14" s="2" t="s">
        <v>79</v>
      </c>
      <c r="AY14" s="2" t="s">
        <v>79</v>
      </c>
      <c r="AZ14" s="2" t="s">
        <v>79</v>
      </c>
      <c r="BA14" s="2" t="s">
        <v>79</v>
      </c>
      <c r="BB14" s="2" t="s">
        <v>79</v>
      </c>
      <c r="BC14" s="2" t="s">
        <v>79</v>
      </c>
      <c r="BD14" s="2" t="s">
        <v>79</v>
      </c>
      <c r="BF14" s="2" t="s">
        <v>79</v>
      </c>
      <c r="BG14" s="2" t="s">
        <v>79</v>
      </c>
      <c r="BH14" s="2" t="s">
        <v>80</v>
      </c>
      <c r="BI14" s="2" t="s">
        <v>79</v>
      </c>
      <c r="BJ14" s="2" t="s">
        <v>104</v>
      </c>
      <c r="BL14" s="2" t="s">
        <v>97</v>
      </c>
      <c r="BM14" s="2" t="s">
        <v>98</v>
      </c>
      <c r="BN14" s="2" t="s">
        <v>86</v>
      </c>
      <c r="BO14" s="3">
        <v>44882.152974537035</v>
      </c>
      <c r="BQ14" s="2" t="s">
        <v>79</v>
      </c>
      <c r="BR14" s="2" t="s">
        <v>79</v>
      </c>
      <c r="BS14" s="2" t="s">
        <v>90</v>
      </c>
      <c r="BT14" s="2">
        <v>4.102020221589932E+18</v>
      </c>
      <c r="BU14" s="2" t="s">
        <v>87</v>
      </c>
      <c r="BV14" s="2" t="s">
        <v>79</v>
      </c>
      <c r="BW14" s="2">
        <v>2022</v>
      </c>
      <c r="BX14" s="2" t="s">
        <v>88</v>
      </c>
      <c r="BY14" s="2" t="s">
        <v>79</v>
      </c>
      <c r="BZ14" s="2">
        <v>4.1116202216297928E+18</v>
      </c>
      <c r="CA14" s="2" t="s">
        <v>149</v>
      </c>
      <c r="CB14" s="2" t="s">
        <v>107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7 c b 7 b 9 7 - b b f 5 - 4 c 4 d - b d 1 2 - b b 1 5 9 c 7 b 2 4 a 9 "   x m l n s = " h t t p : / / s c h e m a s . m i c r o s o f t . c o m / D a t a M a s h u p " > A A A A A B U D A A B Q S w M E F A A C A A g A x 5 N L W m b g G W u l A A A A 9 w A A A B I A H A B D b 2 5 m a W c v U G F j a 2 F n Z S 5 4 b W w g o h g A K K A U A A A A A A A A A A A A A A A A A A A A A A A A A A A A h Y 8 x D o I w G I W v Q r r T F h g E 8 l N i W C U x M T G u T a n Q C M X Q Y r m b g 0 f y C m I U d X N 8 3 / u G 9 + 7 X G + R T 1 3 o X O R j V 6 w w F m C J P a t F X S t c Z G u 3 R j 1 H O Y M v F i d f S m 2 V t 0 s l U G W q s P a e E O O e w i 3 A / 1 C S k N C C H c r M T j e w 4 + s j q v + w r b S z X Q i I G + 9 c Y F u I g S n A Q r x J M g S w U S q W / R j g P f r Y / E I q x t e M g m d R + s Q a y R C D v E + w B U E s D B B Q A A g A I A M e T S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H k 0 t a K I p H u A 4 A A A A R A A A A E w A c A E Z v c m 1 1 b G F z L 1 N l Y 3 R p b 2 4 x L m 0 g o h g A K K A U A A A A A A A A A A A A A A A A A A A A A A A A A A A A K 0 5 N L s n M z 1 M I h t C G 1 g B Q S w E C L Q A U A A I A C A D H k 0 t a Z u A Z a 6 U A A A D 3 A A A A E g A A A A A A A A A A A A A A A A A A A A A A Q 2 9 u Z m l n L 1 B h Y 2 t h Z 2 U u e G 1 s U E s B A i 0 A F A A C A A g A x 5 N L W g / K 6 a u k A A A A 6 Q A A A B M A A A A A A A A A A A A A A A A A 8 Q A A A F t D b 2 5 0 Z W 5 0 X 1 R 5 c G V z X S 5 4 b W x Q S w E C L Q A U A A I A C A D H k 0 t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8 9 y w j l e 1 0 0 K n u + Y / r B K 6 4 w A A A A A C A A A A A A A Q Z g A A A A E A A C A A A A B b D O Z 8 u m Q P W A q J h 8 m v 8 A N G h v F y S 6 P W j z 3 E K f + y e r / v x A A A A A A O g A A A A A I A A C A A A A A i z g y u N H S n A K e O x W I Y p A P I B p r L u 5 t p 8 o Z + 0 5 L / 8 v H E Q F A A A A D w m Y k J n s J f w m K w J i B H O I 9 s / G 0 y T E V 8 U I g R K d z B O 9 P l y c W c H 2 Q x X l Y u s M j B 4 L Q a h M N 0 0 + + c 2 Q X A X 7 M m / f R J Q y x I o D 3 r B K s K x t 9 K b 4 X A K e R d F E A A A A C 3 A Q X i s 8 m 1 8 q g 9 d T X z 4 2 0 N j c E E G 2 a 0 z x D h P l F J B U t A N 4 Z A O 7 e c Q 0 g A W m 8 h D t t M k P B a K o l h i a g 3 j f C z i m + t x G Q H < / D a t a M a s h u p > 
</file>

<file path=customXml/itemProps1.xml><?xml version="1.0" encoding="utf-8"?>
<ds:datastoreItem xmlns:ds="http://schemas.openxmlformats.org/officeDocument/2006/customXml" ds:itemID="{94DCD360-2AF3-4DD7-AD7C-AE6C31A2E8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schedule_a-2025-02-12T00_42_00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DeSmog</dc:creator>
  <cp:lastModifiedBy>Office User</cp:lastModifiedBy>
  <dcterms:created xsi:type="dcterms:W3CDTF">2025-02-12T00:42:46Z</dcterms:created>
  <dcterms:modified xsi:type="dcterms:W3CDTF">2025-08-29T21:01:36Z</dcterms:modified>
</cp:coreProperties>
</file>