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n File/By Profile/Climate Disinformation Database/Orgs/L-M/Macdonald-Laurier Institute/"/>
    </mc:Choice>
  </mc:AlternateContent>
  <xr:revisionPtr revIDLastSave="0" documentId="13_ncr:1_{6BD8E2EC-7264-4D4D-992B-3AB7AE294692}" xr6:coauthVersionLast="47" xr6:coauthVersionMax="47" xr10:uidLastSave="{00000000-0000-0000-0000-000000000000}"/>
  <bookViews>
    <workbookView xWindow="0" yWindow="500" windowWidth="51200" windowHeight="28300" xr2:uid="{ED71697E-8015-0746-869A-41D55CC01D38}"/>
  </bookViews>
  <sheets>
    <sheet name="Summary" sheetId="4" r:id="rId1"/>
    <sheet name="990 Data" sheetId="1" r:id="rId2"/>
    <sheet name="AR Data" sheetId="2" r:id="rId3"/>
    <sheet name="Resources" sheetId="3" r:id="rId4"/>
  </sheets>
  <definedNames>
    <definedName name="_xlnm._FilterDatabase" localSheetId="1" hidden="1">'990 Data'!$A$1:$I$1</definedName>
    <definedName name="_xlnm._FilterDatabase" localSheetId="2" hidden="1">'AR Data'!$A$1:$L$370</definedName>
  </definedNames>
  <calcPr calcId="191029"/>
  <pivotCaches>
    <pivotCache cacheId="59" r:id="rId5"/>
    <pivotCache cacheId="69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3" i="4" l="1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32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9" i="4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2" i="3"/>
  <c r="B62" i="1"/>
  <c r="B61" i="1"/>
  <c r="B60" i="1"/>
  <c r="B56" i="1"/>
  <c r="B57" i="1"/>
  <c r="B58" i="1"/>
  <c r="B59" i="1"/>
  <c r="B55" i="1"/>
  <c r="B53" i="1"/>
  <c r="B54" i="1"/>
  <c r="B52" i="1"/>
  <c r="B51" i="1"/>
  <c r="B50" i="1"/>
  <c r="B49" i="1"/>
  <c r="B48" i="1"/>
  <c r="B47" i="1"/>
  <c r="B46" i="1"/>
  <c r="B45" i="1"/>
  <c r="B44" i="1"/>
  <c r="B43" i="1"/>
  <c r="B40" i="1"/>
  <c r="B41" i="1"/>
  <c r="B42" i="1"/>
  <c r="B39" i="1"/>
  <c r="B38" i="1"/>
  <c r="B35" i="1"/>
  <c r="B36" i="1"/>
  <c r="B37" i="1"/>
  <c r="B34" i="1"/>
  <c r="B33" i="1"/>
  <c r="B32" i="1"/>
  <c r="B31" i="1"/>
  <c r="B30" i="1"/>
  <c r="B29" i="1"/>
  <c r="B28" i="1"/>
  <c r="B27" i="1"/>
  <c r="B26" i="1"/>
  <c r="B25" i="1"/>
  <c r="B24" i="1"/>
  <c r="B23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" i="1"/>
</calcChain>
</file>

<file path=xl/sharedStrings.xml><?xml version="1.0" encoding="utf-8"?>
<sst xmlns="http://schemas.openxmlformats.org/spreadsheetml/2006/main" count="3140" uniqueCount="304">
  <si>
    <t>data_source</t>
  </si>
  <si>
    <t>transaction_id</t>
  </si>
  <si>
    <t>donor_name</t>
  </si>
  <si>
    <t>recipient_name</t>
  </si>
  <si>
    <t>contribution</t>
  </si>
  <si>
    <t>year</t>
  </si>
  <si>
    <t>verified</t>
  </si>
  <si>
    <t>notes</t>
  </si>
  <si>
    <t>purpose</t>
  </si>
  <si>
    <t>Grants List</t>
  </si>
  <si>
    <t>Macdonald-Laurier Institute</t>
  </si>
  <si>
    <t>added</t>
  </si>
  <si>
    <t>General Support</t>
  </si>
  <si>
    <t>Aboriginal Canada and the Natural Resource Economy (ACNRE): A Strategy for National Reconciliation and Prosperity</t>
  </si>
  <si>
    <t>Centre for Advancing Canada’s Interests Abroad</t>
  </si>
  <si>
    <t>Strong Allies, Great Neighbours: Canada-US Border Security and National Defence</t>
  </si>
  <si>
    <t>Aboriginal People and the Natural Resource Economy: A Strategy for National Reconciliation and Prosperity</t>
  </si>
  <si>
    <t>Foreign Policy Initiative</t>
  </si>
  <si>
    <t>Wilner Fellowship: ISIS in Canada and Emerging Global Threats</t>
  </si>
  <si>
    <t>Macdonald-Laurier Institute Senior Fellowship</t>
  </si>
  <si>
    <t>Aboriginal People and the Natural Resource Economy in Canada</t>
  </si>
  <si>
    <t>Aboriginal People and the Natural Resource Economy in Canada: A Strategy for National Reconciliation</t>
  </si>
  <si>
    <t>The Beaver, the Dragon and Natural Resources</t>
  </si>
  <si>
    <t>Benjamin Perrin Senior Fellowship</t>
  </si>
  <si>
    <t>U.S. Fiscal Fix: Lessons from the Northern Neighbour</t>
  </si>
  <si>
    <t>Aboriginal Canada and the Natural Resource Economy: A Strategy for National Reconciliation</t>
  </si>
  <si>
    <t>Russia’s Arctic Ambitions: Implications for the West</t>
  </si>
  <si>
    <t>Donner Canadian Foundation</t>
  </si>
  <si>
    <t>Charles G Koch Charitable Foundation</t>
  </si>
  <si>
    <t>Aurea Foundation</t>
  </si>
  <si>
    <t>Charity Return</t>
  </si>
  <si>
    <t>Atlas Economic Research Foundation</t>
  </si>
  <si>
    <t>BCSG Enterprises</t>
  </si>
  <si>
    <t>Canadian Council for Aboriginal Business</t>
  </si>
  <si>
    <t>Coril Holdings</t>
  </si>
  <si>
    <t>Duanjie Chen</t>
  </si>
  <si>
    <t>Eleanor Nicholls</t>
  </si>
  <si>
    <t>Frederick Litwin</t>
  </si>
  <si>
    <t>Geneva Network</t>
  </si>
  <si>
    <t>Imperial Oil Limited</t>
  </si>
  <si>
    <t>Innovative Medicines Canada</t>
  </si>
  <si>
    <t>International Centre for Law &amp; Economics</t>
  </si>
  <si>
    <t>John Dobson Foundation</t>
  </si>
  <si>
    <t>Ledcor Industries Inc.</t>
  </si>
  <si>
    <t>Lodestar Security Services</t>
  </si>
  <si>
    <t>Lotte and John Hecht Foundation</t>
  </si>
  <si>
    <t>Max Bell Foundation</t>
  </si>
  <si>
    <t>Merck Canada Inc.</t>
  </si>
  <si>
    <t>Mining Association of Canada</t>
  </si>
  <si>
    <t>Ministry of Defence of Latvia</t>
  </si>
  <si>
    <t>Modern Miracle Network</t>
  </si>
  <si>
    <t>Moorfield Investments</t>
  </si>
  <si>
    <t>Netflix</t>
  </si>
  <si>
    <t>Philip Cross Economics</t>
  </si>
  <si>
    <t>PhRMA Association</t>
  </si>
  <si>
    <t>Pirie Foundation</t>
  </si>
  <si>
    <t>Rob Wildeboer</t>
  </si>
  <si>
    <t>Rothmans Benson &amp; Hedges Inc.</t>
  </si>
  <si>
    <t>Sudhir Handa</t>
  </si>
  <si>
    <t>Taipei Economic and Cultural Office in Canada</t>
  </si>
  <si>
    <t>Vaughn MacLellan</t>
  </si>
  <si>
    <t>The Wilson Foundation</t>
  </si>
  <si>
    <t>W. Garfield Weston Foundation</t>
  </si>
  <si>
    <t>Type</t>
  </si>
  <si>
    <t>Donor</t>
  </si>
  <si>
    <t>ACTION for Trade</t>
  </si>
  <si>
    <t>Atlas Partners LP</t>
  </si>
  <si>
    <t>Canadian Energy Pipeline Association</t>
  </si>
  <si>
    <t>Canadian Museum of History Corporation</t>
  </si>
  <si>
    <t>Cement Association of Canada</t>
  </si>
  <si>
    <t>Embassy of Japan of Canada</t>
  </si>
  <si>
    <t>Enbridge Pipelines Inc.</t>
  </si>
  <si>
    <t>First Nations LNG Alliance</t>
  </si>
  <si>
    <t>Ipex Group of Companies</t>
  </si>
  <si>
    <t>iPolitics</t>
  </si>
  <si>
    <t>Janssen Inc.</t>
  </si>
  <si>
    <t>MartinRea International Inc.</t>
  </si>
  <si>
    <t>National Bank Financial Inc.</t>
  </si>
  <si>
    <t>Rogers Group of Companies</t>
  </si>
  <si>
    <t>TD Bank Group</t>
  </si>
  <si>
    <t>The Thor E. and Nicole Eaton Family Charitable Foundation</t>
  </si>
  <si>
    <t>Tridel Group of Companies</t>
  </si>
  <si>
    <t>Westcourt Capital</t>
  </si>
  <si>
    <t>AstraZeneca Canada Inc.</t>
  </si>
  <si>
    <t>Atlas Network</t>
  </si>
  <si>
    <t>Charles Koch Foundation</t>
  </si>
  <si>
    <t>Crabtree Foundation</t>
  </si>
  <si>
    <t>Litwin, Frederick</t>
  </si>
  <si>
    <t>Martinrea International Inc</t>
  </si>
  <si>
    <t>Mortgage Professionals Canada</t>
  </si>
  <si>
    <t>Motion Picture Association – Canada</t>
  </si>
  <si>
    <t>P23 Entertainment Inc.</t>
  </si>
  <si>
    <t>PhRMA</t>
  </si>
  <si>
    <t>Wesbild Holdings Ltd.</t>
  </si>
  <si>
    <t>The Penny and Gordon Echenberg Family Foundation</t>
  </si>
  <si>
    <t>Association of Canadian Distillers (Spirits Canada)</t>
  </si>
  <si>
    <t>Canadian Gas Association</t>
  </si>
  <si>
    <t>Canadian Museum of History</t>
  </si>
  <si>
    <t>Canadian Wireless Telecommunications Association</t>
  </si>
  <si>
    <t>Crozier, Stephen</t>
  </si>
  <si>
    <t>Embassy of Latvia in Canada</t>
  </si>
  <si>
    <t>Lockheed Martin Canada</t>
  </si>
  <si>
    <t>Meridian Credit Union</t>
  </si>
  <si>
    <t>Sappani &amp; Associates</t>
  </si>
  <si>
    <t>Teck Resources Limited</t>
  </si>
  <si>
    <t>WesternZagros Resources</t>
  </si>
  <si>
    <t>Atlantic Policy Congress of First Nations Chiefs</t>
  </si>
  <si>
    <t>BCSG</t>
  </si>
  <si>
    <t>Brendan Calder</t>
  </si>
  <si>
    <t>Canadian Association of Petroleum Producers (CAPP)</t>
  </si>
  <si>
    <t>Conam Charitable Foundation</t>
  </si>
  <si>
    <t>Coril Holdings Ltd.</t>
  </si>
  <si>
    <t>CS (Chungsen) Leung</t>
  </si>
  <si>
    <t>DiBarolomeo-DiLorenzo-Graham Foundation</t>
  </si>
  <si>
    <t>Eleanor Nichols</t>
  </si>
  <si>
    <t>First Nations Major Projects Coalition Society</t>
  </si>
  <si>
    <t>Hoffmann-La Roche Limited</t>
  </si>
  <si>
    <t>Imperial Oil</t>
  </si>
  <si>
    <t>IPEX Group of Companies</t>
  </si>
  <si>
    <t>Latvian Ministry of Defence</t>
  </si>
  <si>
    <t>Linda Frum &amp; Howard Sokolowski Charitable Foundation</t>
  </si>
  <si>
    <t>Lodestar Securities</t>
  </si>
  <si>
    <t>Merck</t>
  </si>
  <si>
    <t>Pfizer Canada</t>
  </si>
  <si>
    <t>Ross Douglas</t>
  </si>
  <si>
    <t>Roy Eappen</t>
  </si>
  <si>
    <t>Scott Tannas</t>
  </si>
  <si>
    <t>Taiwan Foundation for Democracy</t>
  </si>
  <si>
    <t>Taiwan Ministry of Foreign Affairs (via TECO)</t>
  </si>
  <si>
    <t>The Garfield Weston Foundation</t>
  </si>
  <si>
    <t>Tridel Corporation</t>
  </si>
  <si>
    <t>William Turner</t>
  </si>
  <si>
    <t>Wilson Foundation</t>
  </si>
  <si>
    <t>3Sixty</t>
  </si>
  <si>
    <t>Canada-Hong Kong Link</t>
  </si>
  <si>
    <t>Canadian Natural</t>
  </si>
  <si>
    <t>Canadian War Museum</t>
  </si>
  <si>
    <t>Cormorant Books</t>
  </si>
  <si>
    <t>Embassy of Japan</t>
  </si>
  <si>
    <t>Embassy of the United States</t>
  </si>
  <si>
    <t>Epoch Times</t>
  </si>
  <si>
    <t>Global Innovation Policy Center</t>
  </si>
  <si>
    <t>Johnson &amp; Johnson</t>
  </si>
  <si>
    <t>LNG Canada</t>
  </si>
  <si>
    <t>National Bank</t>
  </si>
  <si>
    <t>Prospect Foundation</t>
  </si>
  <si>
    <t>Trans Canada</t>
  </si>
  <si>
    <t>University of Ottawa</t>
  </si>
  <si>
    <t>University of Toronto Press</t>
  </si>
  <si>
    <t>US Chamber of Commerce</t>
  </si>
  <si>
    <t>Lotte and John Hecht Memorial</t>
  </si>
  <si>
    <t>Walter and Duncan Gordon</t>
  </si>
  <si>
    <t>RBC Foundation</t>
  </si>
  <si>
    <t>WCPD Foundation</t>
  </si>
  <si>
    <t>Canadian Petroleum Products Institute</t>
  </si>
  <si>
    <t>Atlantic Policy Congress of First</t>
  </si>
  <si>
    <t>Nations Chiefs Secretariat</t>
  </si>
  <si>
    <t>TD Bank Financial Group</t>
  </si>
  <si>
    <t>BMO Financial Group</t>
  </si>
  <si>
    <t>Genworth Financial</t>
  </si>
  <si>
    <t>Intuit Inc.</t>
  </si>
  <si>
    <t>Evergreen Capital Management Inc.</t>
  </si>
  <si>
    <t>Aecon Construction Ltd.</t>
  </si>
  <si>
    <t>Martinrea International Inc.</t>
  </si>
  <si>
    <t>Johnson &amp; Johnson Family of</t>
  </si>
  <si>
    <t>Google Inc.</t>
  </si>
  <si>
    <t>Richard Currie</t>
  </si>
  <si>
    <t>John Irving</t>
  </si>
  <si>
    <t>Sponsor</t>
  </si>
  <si>
    <t>CTV</t>
  </si>
  <si>
    <t>Labatt Breweries</t>
  </si>
  <si>
    <t>CIBC</t>
  </si>
  <si>
    <t>Encana</t>
  </si>
  <si>
    <t>Ipex Management Inc.</t>
  </si>
  <si>
    <t>Intuit Canada</t>
  </si>
  <si>
    <t>Free Thinking Film Society</t>
  </si>
  <si>
    <t>Canadian Petroleum Products Institute (now Canadian Fuels Association)</t>
  </si>
  <si>
    <t>Google, Inc.</t>
  </si>
  <si>
    <t>Jarislowsky Foundation</t>
  </si>
  <si>
    <t>Johnson &amp; Johnson Family of Companies</t>
  </si>
  <si>
    <t>Lotte and John Hecht Memorial Foundation</t>
  </si>
  <si>
    <t>Martinrea International</t>
  </si>
  <si>
    <t>Pfizer</t>
  </si>
  <si>
    <t>RBH Inc.</t>
  </si>
  <si>
    <t>Sandra and Leo Kolber Foundation</t>
  </si>
  <si>
    <t>Secretariat</t>
  </si>
  <si>
    <t>Walter and Duncan Gordon Foundation</t>
  </si>
  <si>
    <t>Wildeboer Dellelce LLP</t>
  </si>
  <si>
    <t>City of Brockville</t>
  </si>
  <si>
    <t>CPAC</t>
  </si>
  <si>
    <t>Dorchester Review</t>
  </si>
  <si>
    <t>CGA Canada</t>
  </si>
  <si>
    <t>Great Waterway South Eastern Ontario</t>
  </si>
  <si>
    <t>Intuit</t>
  </si>
  <si>
    <t>Ipex Management</t>
  </si>
  <si>
    <t>St. Lawrence War of 1812</t>
  </si>
  <si>
    <t>The Ottawa Citizen</t>
  </si>
  <si>
    <t>Bank of Montreal</t>
  </si>
  <si>
    <t>Google Canada Corporation</t>
  </si>
  <si>
    <t>Laidley Foundation</t>
  </si>
  <si>
    <t>Ocean Capital</t>
  </si>
  <si>
    <t>Torrance and Andrée Wylie Foundation</t>
  </si>
  <si>
    <t>Arc Resources</t>
  </si>
  <si>
    <t>Canadian Association of Petroleum Producers</t>
  </si>
  <si>
    <t>Canadian Fuels Association</t>
  </si>
  <si>
    <t>Canadian Public Affairs Channel</t>
  </si>
  <si>
    <t>Spectra Energy Corporation</t>
  </si>
  <si>
    <t>The Mancal Group</t>
  </si>
  <si>
    <t>Isles Foundation Incorporated</t>
  </si>
  <si>
    <t>Johnson &amp; Johnson Family of Companies in Canada</t>
  </si>
  <si>
    <t>Lodestar Security Solutions Inc.</t>
  </si>
  <si>
    <t>Oakwest Corporation Ltd.</t>
  </si>
  <si>
    <t>Tata Consultancy Services Canada Inc.</t>
  </si>
  <si>
    <t>Shaw Communications Inc.</t>
  </si>
  <si>
    <t>Atlas Foundation</t>
  </si>
  <si>
    <t>British Columbia Chamber of Commerce</t>
  </si>
  <si>
    <t>Canada’s Research-Based Pharmaceutical Companies</t>
  </si>
  <si>
    <t>Chartered Professional Accountants of Canada</t>
  </si>
  <si>
    <t>Dawson Strategic</t>
  </si>
  <si>
    <t>Economic Club of Canada</t>
  </si>
  <si>
    <t>Saskatchewan Indian Gaming Authority</t>
  </si>
  <si>
    <t>U.S. Chamber of Commerce</t>
  </si>
  <si>
    <t>Vector Media</t>
  </si>
  <si>
    <t>Social Sc. &amp; Human Res. Council</t>
  </si>
  <si>
    <t>BCE Bell Canada Enterprises</t>
  </si>
  <si>
    <t>Biotechnology Innovation Organization</t>
  </si>
  <si>
    <t>Canadian Real Estate Association</t>
  </si>
  <si>
    <t>DFH Public Affairs</t>
  </si>
  <si>
    <t>Eli Lilly Canada Inc.</t>
  </si>
  <si>
    <t>Embassy of Ukraine</t>
  </si>
  <si>
    <t>Lotte &amp; John Hecht Memorial Foundation</t>
  </si>
  <si>
    <t>Magna International Inc.</t>
  </si>
  <si>
    <t>Michael Young Family Foundation</t>
  </si>
  <si>
    <t>Robson-Pellerin Communications Inc.</t>
  </si>
  <si>
    <t>Rogers Communications Inc.</t>
  </si>
  <si>
    <t>Canadian Wireless Telecommunications</t>
  </si>
  <si>
    <t>Social Sciences and Humanities Research Council</t>
  </si>
  <si>
    <t>Spectra Energy Corp.</t>
  </si>
  <si>
    <t>Should have tax data</t>
  </si>
  <si>
    <t>Y</t>
  </si>
  <si>
    <t>Di Bartolomeo-Di Lorenzo-Graham Foundation</t>
  </si>
  <si>
    <t>Penny and Gordon Echenberg Family Foundation</t>
  </si>
  <si>
    <t>Maxine and Ira Gluskin Charitable Foundation</t>
  </si>
  <si>
    <t>donor_name_overarching</t>
  </si>
  <si>
    <t>Original Order</t>
  </si>
  <si>
    <t>Pharmaceutical Research and Manufacturers of America</t>
  </si>
  <si>
    <t>990_funding_updated</t>
  </si>
  <si>
    <t>NA</t>
  </si>
  <si>
    <t>https://apps.cra-arc.gc.ca/ebci/hacc/srch/pub/t3010/v23/t3010QlfdDns_dsplyovrvw?dsrdPg=3</t>
  </si>
  <si>
    <t>https://apps.cra-arc.gc.ca/ebci/hacc/srch/pub/t3010/v24/t3010QlfdDns_dsplyovrvw</t>
  </si>
  <si>
    <t>https://apps.cra-arc.gc.ca/ebci/hacc/srch/pub/t3010/v25/t3010QlfdDns_dsplyovrvw</t>
  </si>
  <si>
    <t>https://apps.cra-arc.gc.ca/ebci/hacc/srch/pub/t3010/v23/t3010QlfdDns_dsplyovrvw</t>
  </si>
  <si>
    <t>Notes</t>
  </si>
  <si>
    <t>Major denier funder, but no MLI funding listed. Maybe they funded via Fraser Institute?</t>
  </si>
  <si>
    <t>Ira Gluskin and Maxine Granovsky Gluskin Charitable Foundation</t>
  </si>
  <si>
    <t>990s do not list what funding went to specific Canadian orgs</t>
  </si>
  <si>
    <t>Canada-Taiwan Relations Project http://www.tfd.org.tw/export/sites/tfd/files/download/2019_AR_EN.pdf</t>
  </si>
  <si>
    <t>UK</t>
  </si>
  <si>
    <t>990s do not list where funding went in North America</t>
  </si>
  <si>
    <t>Weston Family Foundation</t>
  </si>
  <si>
    <t>Grand Total</t>
  </si>
  <si>
    <t>Sum of contribution</t>
  </si>
  <si>
    <t>Year</t>
  </si>
  <si>
    <t>Macdonald Laurier Institute Funding</t>
  </si>
  <si>
    <t>https://www.desmog.com/macdonald-laurier-institute</t>
  </si>
  <si>
    <t>Data Retrieved</t>
  </si>
  <si>
    <t>MLI Donors &amp; Sponsors via Annual Reports</t>
  </si>
  <si>
    <t>MLI Funding via 990 forms &amp; Public Tax Documents</t>
  </si>
  <si>
    <t>Count of donor_name_overarching</t>
  </si>
  <si>
    <t>Resource URL</t>
  </si>
  <si>
    <t>Search</t>
  </si>
  <si>
    <t>x</t>
  </si>
  <si>
    <t>https://www.desmog.com/koch-family-foundations/</t>
  </si>
  <si>
    <t>https://www.sourcewatch.org/index.php/Conservative_Political_Action_Conference</t>
  </si>
  <si>
    <t>https://www.sourcewatch.org/index.php/Donner_Canadian_Foundation</t>
  </si>
  <si>
    <t>https://www.sourcewatch.org/index.php/Eli_Lilly</t>
  </si>
  <si>
    <t>c</t>
  </si>
  <si>
    <t>https://www.sourcewatch.org/index.php/Enbridge</t>
  </si>
  <si>
    <t>https://www.sourcewatch.org/index.php/EnCana_Corporation</t>
  </si>
  <si>
    <t>https://www.sourcewatch.org/index.php/Roche</t>
  </si>
  <si>
    <t>https://www.desmog.com/imperial-oil-archive-canada-exxon-climate-denial/</t>
  </si>
  <si>
    <t>https://www.sourcewatch.org/index.php/Johnson_%26_Johnson</t>
  </si>
  <si>
    <t>https://www.sourcewatch.org/index.php/Merck</t>
  </si>
  <si>
    <t>https://www.desmog.com/modern-miracle-network/</t>
  </si>
  <si>
    <t>https://www.sourcewatch.org/index.php/Pfizer_Inc</t>
  </si>
  <si>
    <t>https://www.sourcewatch.org/index.php/Pharmaceutical_Research_and_Manufacturers_of_America</t>
  </si>
  <si>
    <t>https://www.sourcewatch.org/index.php/Rothmans_Tobacco</t>
  </si>
  <si>
    <t>https://www.sourcewatch.org/index.php?title=Rogers_Group</t>
  </si>
  <si>
    <t>Rothmans Benson &amp; Hedges (RBH) Inc.</t>
  </si>
  <si>
    <t>https://www.sourcewatch.org/index.php/Garfield_Weston_Foundation</t>
  </si>
  <si>
    <t>https://www.sourcewatch.org/index.php/TransCanada</t>
  </si>
  <si>
    <t>https://www.desmog.com/us-chamber-commerce/</t>
  </si>
  <si>
    <t>Donors &amp; Sponsors</t>
  </si>
  <si>
    <t>https://www.desmog.com/canadian-association-petroleum-producers-capp/</t>
  </si>
  <si>
    <t>https://www.desmog.com/atlas-economic-research-foundation/</t>
  </si>
  <si>
    <t>https://web.archive.org/web/20220307134011/https://macdonaldlaurier.ca/files/pdf/20200515_2019_MLI_ANNUAL_REPORT_FWeb.pdf</t>
  </si>
  <si>
    <t>https://web.archive.org/web/20220622184450/https://www.macdonaldlaurier.ca/files/pdf/MLIAnnualReport2013-WebReady.pdf</t>
  </si>
  <si>
    <t>https://web.archive.org/web/20220622184609/https://macdonaldlaurier.ca/files/pdf/2018_MLI_annual_report_Fweb.pdf</t>
  </si>
  <si>
    <t>https://web.archive.org/web/20220617210008/https://macdonaldlaurier.ca/files/pdf/2017_MLI_annual_report_FINALWeb.pdf</t>
  </si>
  <si>
    <t>https://web.archive.org/web/20220622184846/https://macdonaldlaurier.ca/files/pdf/MLIAnnualReport2016_web_Final.pdf</t>
  </si>
  <si>
    <t>https://web.archive.org/web/20220622185010/https://www.macdonaldlaurier.ca/files/pdf/MLIAnnualReport2015-WebReady.pdf</t>
  </si>
  <si>
    <t>https://web.archive.org/web/20220622185148/https://macdonaldlaurier.ca/files/pdf/MLIAnnualReport2014-WebReadyV6.pdf</t>
  </si>
  <si>
    <t>https://web.archive.org/web/20220622185558/https://www.macdonaldlaurier.ca/files/pdf/MLIAnnualReport2012Final.pdf</t>
  </si>
  <si>
    <t>https://web.archive.org/web/20220310191827/https://www.macdonaldlaurier.ca/files/pdf/Annual-Report-2011.pdf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</si>
</sst>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2" fillId="0" borderId="0" xfId="1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1" fillId="3" borderId="1" xfId="0" applyFont="1" applyFill="1" applyBorder="1"/>
    <xf numFmtId="0" fontId="0" fillId="0" borderId="0" xfId="0" applyNumberFormat="1"/>
    <xf numFmtId="15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 indent="1"/>
    </xf>
    <xf numFmtId="0" fontId="1" fillId="0" borderId="0" xfId="0" applyFont="1" applyFill="1"/>
    <xf numFmtId="0" fontId="0" fillId="0" borderId="0" xfId="0" applyFill="1"/>
  </cellXfs>
  <cellStyles count="2">
    <cellStyle name="Hyperlink" xfId="1" builtinId="8"/>
    <cellStyle name="Normal" xfId="0" builtinId="0"/>
  </cellStyles>
  <dxfs count="13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733.740883680555" createdVersion="8" refreshedVersion="8" minRefreshableVersion="3" recordCount="62" xr:uid="{74C8FA72-B04F-1548-83EB-C4B35AB4A799}">
  <cacheSource type="worksheet">
    <worksheetSource ref="A1:I1048576" sheet="990 Data"/>
  </cacheSource>
  <cacheFields count="9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16">
        <s v="Donner Canadian Foundation"/>
        <s v="Charles G Koch Charitable Foundation"/>
        <s v="Aurea Foundation"/>
        <s v="Conam Charitable Foundation"/>
        <s v="Crabtree Foundation"/>
        <s v="John Dobson Foundation"/>
        <s v="Linda Frum &amp; Howard Sokolowski Charitable Foundation"/>
        <s v="Max Bell Foundation"/>
        <s v="Ira Gluskin and Maxine Granovsky Gluskin Charitable Foundation"/>
        <s v="Michael Young Family Foundation"/>
        <s v="Penny and Gordon Echenberg Family Foundation"/>
        <s v="Pirie Foundation"/>
        <s v="The Thor E. and Nicole Eaton Family Charitable Foundation"/>
        <s v="Wilson Foundation"/>
        <s v="Weston Family Foundation"/>
        <m/>
      </sharedItems>
    </cacheField>
    <cacheField name="recipient_name" numFmtId="0">
      <sharedItems containsBlank="1"/>
    </cacheField>
    <cacheField name="contribution" numFmtId="164">
      <sharedItems containsString="0" containsBlank="1" containsNumber="1" containsInteger="1" minValue="250" maxValue="250000"/>
    </cacheField>
    <cacheField name="year" numFmtId="0">
      <sharedItems containsString="0" containsBlank="1" containsNumber="1" containsInteger="1" minValue="2008" maxValue="2020" count="14">
        <n v="2019"/>
        <n v="2018"/>
        <n v="2017"/>
        <n v="2016"/>
        <n v="2015"/>
        <n v="2014"/>
        <n v="2013"/>
        <n v="2012"/>
        <n v="2011"/>
        <n v="2010"/>
        <n v="2009"/>
        <n v="2008"/>
        <n v="2020"/>
        <m/>
      </sharedItems>
    </cacheField>
    <cacheField name="verified" numFmtId="0">
      <sharedItems containsBlank="1"/>
    </cacheField>
    <cacheField name="purpose" numFmtId="0">
      <sharedItems containsBlank="1"/>
    </cacheField>
    <cacheField name="note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734.463420023145" createdVersion="8" refreshedVersion="8" minRefreshableVersion="3" recordCount="365" xr:uid="{CBC3B655-985D-FC42-BF00-4DE8F77F414A}">
  <cacheSource type="worksheet">
    <worksheetSource ref="A1:L1048576" sheet="AR Data"/>
  </cacheSource>
  <cacheFields count="12">
    <cacheField name="data_source" numFmtId="0">
      <sharedItems containsBlank="1"/>
    </cacheField>
    <cacheField name="Original Order" numFmtId="0">
      <sharedItems containsString="0" containsBlank="1" containsNumber="1" containsInteger="1" minValue="1" maxValue="364"/>
    </cacheField>
    <cacheField name="Type" numFmtId="0">
      <sharedItems containsBlank="1" count="3">
        <s v="Sponsor"/>
        <s v="Donor"/>
        <m/>
      </sharedItems>
    </cacheField>
    <cacheField name="990_funding_updated" numFmtId="0">
      <sharedItems containsBlank="1"/>
    </cacheField>
    <cacheField name="donor_name_overarching" numFmtId="0">
      <sharedItems containsBlank="1" count="185">
        <s v="3Sixty"/>
        <s v="ACTION for Trade"/>
        <s v="Aecon Construction Ltd."/>
        <s v="Arc Resources"/>
        <s v="Association of Canadian Distillers (Spirits Canada)"/>
        <s v="AstraZeneca Canada Inc."/>
        <s v="Atlantic Policy Congress of First Nations Chiefs"/>
        <s v="Atlas Network"/>
        <s v="Atlas Partners LP"/>
        <s v="Aurea Foundation"/>
        <s v="Bank of Montreal"/>
        <s v="BCE Bell Canada Enterprises"/>
        <s v="BCSG"/>
        <s v="Biotechnology Innovation Organization"/>
        <s v="BMO Financial Group"/>
        <s v="Brendan Calder"/>
        <s v="British Columbia Chamber of Commerce"/>
        <s v="Canada-Hong Kong Link"/>
        <s v="Canada’s Research-Based Pharmaceutical Companies"/>
        <s v="Canadian Association of Petroleum Producers (CAPP)"/>
        <s v="Canadian Council for Aboriginal Business"/>
        <s v="Canadian Energy Pipeline Association"/>
        <s v="Canadian Fuels Association"/>
        <s v="Canadian Gas Association"/>
        <s v="Canadian Museum of History"/>
        <s v="Canadian Museum of History Corporation"/>
        <s v="Canadian Natural"/>
        <s v="Canadian Petroleum Products Institute (now Canadian Fuels Association)"/>
        <s v="Canadian Public Affairs Channel"/>
        <s v="Canadian Real Estate Association"/>
        <s v="Canadian War Museum"/>
        <s v="Canadian Wireless Telecommunications Association"/>
        <s v="Cement Association of Canada"/>
        <s v="CGA Canada"/>
        <s v="Charles Koch Foundation"/>
        <s v="Chartered Professional Accountants of Canada"/>
        <s v="CIBC"/>
        <s v="City of Brockville"/>
        <s v="Conam Charitable Foundation"/>
        <s v="Coril Holdings"/>
        <s v="Cormorant Books"/>
        <s v="CPAC"/>
        <s v="Crabtree Foundation"/>
        <s v="Crozier, Stephen"/>
        <s v="CS (Chungsen) Leung"/>
        <s v="CTV"/>
        <s v="Dawson Strategic"/>
        <s v="DFH Public Affairs"/>
        <s v="Di Bartolomeo-Di Lorenzo-Graham Foundation"/>
        <s v="Donner Canadian Foundation"/>
        <s v="Dorchester Review"/>
        <s v="Duanjie Chen"/>
        <s v="Economic Club of Canada"/>
        <s v="Eleanor Nicholls"/>
        <s v="Eli Lilly Canada Inc."/>
        <s v="Embassy of Japan"/>
        <s v="Embassy of Latvia in Canada"/>
        <s v="Embassy of the United States"/>
        <s v="Embassy of Ukraine"/>
        <s v="Enbridge Pipelines Inc."/>
        <s v="Encana"/>
        <s v="Epoch Times"/>
        <s v="Evergreen Capital Management Inc."/>
        <s v="First Nations LNG Alliance"/>
        <s v="First Nations Major Projects Coalition Society"/>
        <s v="Frederick Litwin"/>
        <s v="Free Thinking Film Society"/>
        <s v="Geneva Network"/>
        <s v="Genworth Financial"/>
        <s v="Global Innovation Policy Center"/>
        <s v="Google, Inc."/>
        <s v="Great Waterway South Eastern Ontario"/>
        <s v="Hoffmann-La Roche Limited"/>
        <s v="Imperial Oil"/>
        <s v="Innovative Medicines Canada"/>
        <s v="International Centre for Law &amp; Economics"/>
        <s v="Intuit"/>
        <s v="IPEX Group of Companies"/>
        <s v="iPolitics"/>
        <s v="Isles Foundation Incorporated"/>
        <s v="Janssen Inc."/>
        <s v="Jarislowsky Foundation"/>
        <s v="John Dobson Foundation"/>
        <s v="John Irving"/>
        <s v="Johnson &amp; Johnson"/>
        <s v="Labatt Breweries"/>
        <s v="Laidley Foundation"/>
        <s v="Latvian Ministry of Defence"/>
        <s v="Ledcor Industries Inc."/>
        <s v="Linda Frum &amp; Howard Sokolowski Charitable Foundation"/>
        <s v="Litwin, Frederick"/>
        <s v="LNG Canada"/>
        <s v="Lockheed Martin Canada"/>
        <s v="Lodestar Securities"/>
        <s v="Lodestar Security Services"/>
        <s v="Lodestar Security Solutions Inc."/>
        <s v="Lotte and John Hecht Foundation"/>
        <s v="Magna International Inc."/>
        <s v="Martinrea International"/>
        <s v="Max Bell Foundation"/>
        <s v="Maxine and Ira Gluskin Charitable Foundation"/>
        <s v="Merck"/>
        <s v="Meridian Credit Union"/>
        <s v="Michael Young Family Foundation"/>
        <s v="Mining Association of Canada"/>
        <s v="Ministry of Defence of Latvia"/>
        <s v="Modern Miracle Network"/>
        <s v="Moorfield Investments"/>
        <s v="Mortgage Professionals Canada"/>
        <s v="Motion Picture Association – Canada"/>
        <s v="National Bank"/>
        <s v="Nations Chiefs Secretariat"/>
        <s v="Netflix"/>
        <s v="Oakwest Corporation Ltd."/>
        <s v="Ocean Capital"/>
        <s v="P23 Entertainment Inc."/>
        <s v="Penny and Gordon Echenberg Family Foundation"/>
        <s v="Pfizer"/>
        <s v="Philip Cross Economics"/>
        <s v="PhRMA"/>
        <s v="Pirie Foundation"/>
        <s v="Prospect Foundation"/>
        <s v="RBC Foundation"/>
        <s v="Rothmans Benson &amp; Hedges (RBH) Inc."/>
        <s v="Richard Currie"/>
        <s v="Rob Wildeboer"/>
        <s v="Robson-Pellerin Communications Inc."/>
        <s v="Rogers Communications Inc."/>
        <s v="Rogers Group of Companies"/>
        <s v="Ross Douglas"/>
        <s v="Roy Eappen"/>
        <s v="Sandra and Leo Kolber Foundation"/>
        <s v="Sappani &amp; Associates"/>
        <s v="Saskatchewan Indian Gaming Authority"/>
        <s v="Scott Tannas"/>
        <s v="Secretariat"/>
        <s v="Shaw Communications Inc."/>
        <s v="Social Sc. &amp; Human Res. Council"/>
        <s v="Social Sciences and Humanities Research Council"/>
        <s v="Spectra Energy Corporation"/>
        <s v="St. Lawrence War of 1812"/>
        <s v="Sudhir Handa"/>
        <s v="Taipei Economic and Cultural Office in Canada"/>
        <s v="Taiwan Foundation for Democracy"/>
        <s v="Taiwan Ministry of Foreign Affairs (via TECO)"/>
        <s v="Tata Consultancy Services Canada Inc."/>
        <s v="TD Bank Financial Group"/>
        <s v="Teck Resources Limited"/>
        <s v="W. Garfield Weston Foundation"/>
        <s v="The Mancal Group"/>
        <s v="The Ottawa Citizen"/>
        <s v="The Penny and Gordon Echenberg Family Foundation"/>
        <s v="The Thor E. and Nicole Eaton Family Charitable Foundation"/>
        <s v="Torrance and Andrée Wylie Foundation"/>
        <s v="Trans Canada"/>
        <s v="Tridel Corporation"/>
        <s v="Tridel Group of Companies"/>
        <s v="U.S. Chamber of Commerce"/>
        <s v="University of Ottawa"/>
        <s v="University of Toronto Press"/>
        <s v="Vaughn MacLellan"/>
        <s v="Vector Media"/>
        <s v="Walter and Duncan Gordon Foundation"/>
        <s v="WCPD Foundation"/>
        <s v="Wesbild Holdings Ltd."/>
        <s v="Westcourt Capital"/>
        <s v="WesternZagros Resources"/>
        <s v="Wildeboer Dellelce LLP"/>
        <s v="William Turner"/>
        <s v="Wilson Foundation"/>
        <m/>
        <s v="Ipex Management Inc." u="1"/>
        <s v="Atlantic Policy Congress of First" u="1"/>
        <s v="Intuit Canada" u="1"/>
        <s v="Ipex Management" u="1"/>
        <s v="US Chamber of Commerce" u="1"/>
        <s v="Rothmans Benson &amp; Hedges Inc." u="1"/>
        <s v="Johnson &amp; Johnson Family of Companies" u="1"/>
        <s v="Johnson &amp; Johnson Family of Companies in Canada" u="1"/>
        <s v="Google Canada Corporation" u="1"/>
        <s v="RBH Inc." u="1"/>
        <s v="Google Inc." u="1"/>
        <s v="The Garfield Weston Foundation" u="1"/>
        <s v="Eleanor Nichols" u="1"/>
        <s v="Intuit Inc." u="1"/>
      </sharedItems>
    </cacheField>
    <cacheField name="donor_name" numFmtId="0">
      <sharedItems containsBlank="1"/>
    </cacheField>
    <cacheField name="recipient_name" numFmtId="0">
      <sharedItems containsBlank="1"/>
    </cacheField>
    <cacheField name="year" numFmtId="0">
      <sharedItems containsString="0" containsBlank="1" containsNumber="1" containsInteger="1" minValue="2011" maxValue="2019" count="10">
        <n v="2019"/>
        <n v="2018"/>
        <n v="2011"/>
        <n v="2013"/>
        <n v="2017"/>
        <n v="2012"/>
        <n v="2016"/>
        <n v="2015"/>
        <n v="2014"/>
        <m/>
      </sharedItems>
    </cacheField>
    <cacheField name="verified" numFmtId="0">
      <sharedItems containsBlank="1"/>
    </cacheField>
    <cacheField name="notes" numFmtId="0">
      <sharedItems containsNonDate="0" containsString="0" containsBlank="1"/>
    </cacheField>
    <cacheField name="Should have tax data" numFmtId="0">
      <sharedItems containsBlank="1"/>
    </cacheField>
    <cacheField name="Notes2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">
  <r>
    <n v="990"/>
    <s v="Donner Canadian Foundation_Macdonald-Laurier Institute_2019162888"/>
    <x v="0"/>
    <s v="Macdonald-Laurier Institute"/>
    <n v="162888"/>
    <x v="0"/>
    <s v="added"/>
    <m/>
    <m/>
  </r>
  <r>
    <n v="990"/>
    <s v="Donner Canadian Foundation_Macdonald-Laurier Institute_201895000"/>
    <x v="0"/>
    <s v="Macdonald-Laurier Institute"/>
    <n v="95000"/>
    <x v="1"/>
    <s v="added"/>
    <s v="General Support"/>
    <m/>
  </r>
  <r>
    <s v="Grants List"/>
    <s v="Donner Canadian Foundation_Macdonald-Laurier Institute_201735000"/>
    <x v="0"/>
    <s v="Macdonald-Laurier Institute"/>
    <n v="35000"/>
    <x v="2"/>
    <s v="added"/>
    <s v="Aboriginal Canada and the Natural Resource Economy (ACNRE): A Strategy for National Reconciliation and Prosperity"/>
    <m/>
  </r>
  <r>
    <s v="Grants List"/>
    <s v="Donner Canadian Foundation_Macdonald-Laurier Institute_201734916"/>
    <x v="0"/>
    <s v="Macdonald-Laurier Institute"/>
    <n v="34916"/>
    <x v="2"/>
    <s v="added"/>
    <s v="Centre for Advancing Canada’s Interests Abroad"/>
    <m/>
  </r>
  <r>
    <s v="Grants List"/>
    <s v="Donner Canadian Foundation_Macdonald-Laurier Institute_201755000"/>
    <x v="0"/>
    <s v="Macdonald-Laurier Institute"/>
    <n v="55000"/>
    <x v="2"/>
    <s v="added"/>
    <s v="Strong Allies, Great Neighbours: Canada-US Border Security and National Defence"/>
    <m/>
  </r>
  <r>
    <s v="Grants List"/>
    <s v="Donner Canadian Foundation_Macdonald-Laurier Institute_201645000"/>
    <x v="0"/>
    <s v="Macdonald-Laurier Institute"/>
    <n v="45000"/>
    <x v="3"/>
    <s v="added"/>
    <s v="Aboriginal People and the Natural Resource Economy: A Strategy for National Reconciliation and Prosperity"/>
    <m/>
  </r>
  <r>
    <s v="Grants List"/>
    <s v="Donner Canadian Foundation_Macdonald-Laurier Institute_2016115612"/>
    <x v="0"/>
    <s v="Macdonald-Laurier Institute"/>
    <n v="115612"/>
    <x v="3"/>
    <s v="added"/>
    <s v="Foreign Policy Initiative"/>
    <m/>
  </r>
  <r>
    <s v="Grants List"/>
    <s v="Donner Canadian Foundation_Macdonald-Laurier Institute_201655000"/>
    <x v="0"/>
    <s v="Macdonald-Laurier Institute"/>
    <n v="55000"/>
    <x v="3"/>
    <s v="added"/>
    <s v="Wilner Fellowship: ISIS in Canada and Emerging Global Threats"/>
    <m/>
  </r>
  <r>
    <s v="Grants List"/>
    <s v="Donner Canadian Foundation_Macdonald-Laurier Institute_201530000"/>
    <x v="0"/>
    <s v="Macdonald-Laurier Institute"/>
    <n v="30000"/>
    <x v="4"/>
    <s v="added"/>
    <s v="Macdonald-Laurier Institute Senior Fellowship"/>
    <m/>
  </r>
  <r>
    <s v="Grants List"/>
    <s v="Donner Canadian Foundation_Macdonald-Laurier Institute_201580000"/>
    <x v="0"/>
    <s v="Macdonald-Laurier Institute"/>
    <n v="80000"/>
    <x v="4"/>
    <s v="added"/>
    <s v="Aboriginal People and the Natural Resource Economy in Canada"/>
    <m/>
  </r>
  <r>
    <s v="Grants List"/>
    <s v="Donner Canadian Foundation_Macdonald-Laurier Institute_201422714"/>
    <x v="0"/>
    <s v="Macdonald-Laurier Institute"/>
    <n v="22714"/>
    <x v="5"/>
    <s v="added"/>
    <s v="General Support"/>
    <m/>
  </r>
  <r>
    <s v="Grants List"/>
    <s v="Donner Canadian Foundation_Macdonald-Laurier Institute_201474000"/>
    <x v="0"/>
    <s v="Macdonald-Laurier Institute"/>
    <n v="74000"/>
    <x v="5"/>
    <s v="added"/>
    <s v="Aboriginal Canada and the Natural Resource Economy: A Strategy for National Reconciliation"/>
    <m/>
  </r>
  <r>
    <s v="Grants List"/>
    <s v="Donner Canadian Foundation_Macdonald-Laurier Institute_201460000"/>
    <x v="0"/>
    <s v="Macdonald-Laurier Institute"/>
    <n v="60000"/>
    <x v="5"/>
    <s v="added"/>
    <s v="Russia’s Arctic Ambitions: Implications for the West"/>
    <m/>
  </r>
  <r>
    <s v="Grants List"/>
    <s v="Donner Canadian Foundation_Macdonald-Laurier Institute_201336000"/>
    <x v="0"/>
    <s v="Macdonald-Laurier Institute"/>
    <n v="36000"/>
    <x v="6"/>
    <s v="added"/>
    <s v="Aboriginal People and the Natural Resource Economy in Canada: A Strategy for National Reconciliation"/>
    <m/>
  </r>
  <r>
    <s v="Grants List"/>
    <s v="Donner Canadian Foundation_Macdonald-Laurier Institute_201240500"/>
    <x v="0"/>
    <s v="Macdonald-Laurier Institute"/>
    <n v="40500"/>
    <x v="7"/>
    <s v="added"/>
    <s v="General Support"/>
    <m/>
  </r>
  <r>
    <s v="Grants List"/>
    <s v="Donner Canadian Foundation_Macdonald-Laurier Institute_201235000"/>
    <x v="0"/>
    <s v="Macdonald-Laurier Institute"/>
    <n v="35000"/>
    <x v="7"/>
    <s v="added"/>
    <s v="The Beaver, the Dragon and Natural Resources"/>
    <m/>
  </r>
  <r>
    <s v="Grants List"/>
    <s v="Donner Canadian Foundation_Macdonald-Laurier Institute_201120000"/>
    <x v="0"/>
    <s v="Macdonald-Laurier Institute"/>
    <n v="20000"/>
    <x v="8"/>
    <s v="added"/>
    <s v="Benjamin Perrin Senior Fellowship"/>
    <m/>
  </r>
  <r>
    <s v="Grants List"/>
    <s v="Donner Canadian Foundation_Macdonald-Laurier Institute_201194161"/>
    <x v="0"/>
    <s v="Macdonald-Laurier Institute"/>
    <n v="94161"/>
    <x v="8"/>
    <s v="added"/>
    <s v="U.S. Fiscal Fix: Lessons from the Northern Neighbour"/>
    <m/>
  </r>
  <r>
    <s v="Grants List"/>
    <s v="Donner Canadian Foundation_Macdonald-Laurier Institute_201080000"/>
    <x v="0"/>
    <s v="Macdonald-Laurier Institute"/>
    <n v="80000"/>
    <x v="9"/>
    <s v="added"/>
    <s v="General Support"/>
    <m/>
  </r>
  <r>
    <s v="Grants List"/>
    <s v="Donner Canadian Foundation_Macdonald-Laurier Institute_2009110650"/>
    <x v="0"/>
    <s v="Macdonald-Laurier Institute"/>
    <n v="110650"/>
    <x v="10"/>
    <s v="added"/>
    <s v="General Support"/>
    <m/>
  </r>
  <r>
    <s v="Grants List"/>
    <s v="Donner Canadian Foundation_Macdonald-Laurier Institute_200848000"/>
    <x v="0"/>
    <s v="Macdonald-Laurier Institute"/>
    <n v="48000"/>
    <x v="11"/>
    <s v="added"/>
    <m/>
    <m/>
  </r>
  <r>
    <n v="990"/>
    <s v="Charles G Koch Charitable Foundation_Macdonald-Laurier Institute_2017115000"/>
    <x v="1"/>
    <s v="Macdonald-Laurier Institute"/>
    <n v="115000"/>
    <x v="2"/>
    <s v="added"/>
    <m/>
    <m/>
  </r>
  <r>
    <s v="Charity Return"/>
    <s v="Aurea Foundation_Macdonald-Laurier Institute_2017250000"/>
    <x v="2"/>
    <s v="Macdonald-Laurier Institute"/>
    <n v="250000"/>
    <x v="2"/>
    <s v="added"/>
    <m/>
    <m/>
  </r>
  <r>
    <s v="Charity Return"/>
    <s v="Aurea Foundation_Macdonald-Laurier Institute_2016250000"/>
    <x v="2"/>
    <s v="Macdonald-Laurier Institute"/>
    <n v="250000"/>
    <x v="3"/>
    <s v="added"/>
    <m/>
    <m/>
  </r>
  <r>
    <s v="Charity Return"/>
    <s v="Aurea Foundation_Macdonald-Laurier Institute_2015125000"/>
    <x v="2"/>
    <s v="Macdonald-Laurier Institute"/>
    <n v="125000"/>
    <x v="4"/>
    <s v="added"/>
    <m/>
    <m/>
  </r>
  <r>
    <s v="Charity Return"/>
    <s v="Aurea Foundation_Macdonald-Laurier Institute_2014130000"/>
    <x v="2"/>
    <s v="Macdonald-Laurier Institute"/>
    <n v="130000"/>
    <x v="5"/>
    <s v="added"/>
    <m/>
    <m/>
  </r>
  <r>
    <s v="Charity Return"/>
    <s v="Aurea Foundation_Macdonald-Laurier Institute_2013150000"/>
    <x v="2"/>
    <s v="Macdonald-Laurier Institute"/>
    <n v="150000"/>
    <x v="6"/>
    <s v="added"/>
    <m/>
    <m/>
  </r>
  <r>
    <s v="Charity Return"/>
    <s v="Aurea Foundation_Macdonald-Laurier Institute_2012200000"/>
    <x v="2"/>
    <s v="Macdonald-Laurier Institute"/>
    <n v="200000"/>
    <x v="7"/>
    <s v="added"/>
    <m/>
    <m/>
  </r>
  <r>
    <s v="Charity Return"/>
    <s v="Aurea Foundation_Macdonald-Laurier Institute_2011150000"/>
    <x v="2"/>
    <s v="Macdonald-Laurier Institute"/>
    <n v="150000"/>
    <x v="8"/>
    <s v="added"/>
    <m/>
    <m/>
  </r>
  <r>
    <s v="Charity Return"/>
    <s v="Aurea Foundation_Macdonald-Laurier Institute_2010100000"/>
    <x v="2"/>
    <s v="Macdonald-Laurier Institute"/>
    <n v="100000"/>
    <x v="9"/>
    <s v="added"/>
    <m/>
    <m/>
  </r>
  <r>
    <s v="Charity Return"/>
    <s v="Aurea Foundation_Macdonald-Laurier Institute_2018250000"/>
    <x v="2"/>
    <s v="Macdonald-Laurier Institute"/>
    <n v="250000"/>
    <x v="1"/>
    <s v="added"/>
    <m/>
    <m/>
  </r>
  <r>
    <s v="https://apps.cra-arc.gc.ca/ebci/hacc/srch/pub/t3010/v23/t3010QlfdDns_dsplyovrvw?dsrdPg=3"/>
    <s v="Conam Charitable Foundation_Macdonald-Laurier Institute_201910000"/>
    <x v="3"/>
    <s v="Macdonald-Laurier Institute"/>
    <n v="10000"/>
    <x v="0"/>
    <s v="added"/>
    <m/>
    <m/>
  </r>
  <r>
    <s v="https://apps.cra-arc.gc.ca/ebci/hacc/srch/pub/t3010/v24/t3010QlfdDns_dsplyovrvw"/>
    <s v="Crabtree Foundation_Macdonald-Laurier Institute_201945000"/>
    <x v="4"/>
    <s v="Macdonald-Laurier Institute"/>
    <n v="45000"/>
    <x v="0"/>
    <s v="added"/>
    <m/>
    <m/>
  </r>
  <r>
    <s v="https://apps.cra-arc.gc.ca/ebci/hacc/srch/pub/t3010/v23/t3010QlfdDns_dsplyovrvw"/>
    <s v="Crabtree Foundation_Macdonald-Laurier Institute_201625000"/>
    <x v="4"/>
    <s v="Macdonald-Laurier Institute"/>
    <n v="25000"/>
    <x v="3"/>
    <s v="added"/>
    <m/>
    <m/>
  </r>
  <r>
    <s v="https://apps.cra-arc.gc.ca/ebci/hacc/srch/pub/t3010/v25/t3010QlfdDns_dsplyovrvw"/>
    <s v="Crabtree Foundation_Macdonald-Laurier Institute_202035000"/>
    <x v="4"/>
    <s v="Macdonald-Laurier Institute"/>
    <n v="35000"/>
    <x v="12"/>
    <s v="added"/>
    <m/>
    <m/>
  </r>
  <r>
    <s v="https://apps.cra-arc.gc.ca/ebci/hacc/srch/pub/t3010/v23/t3010QlfdDns_dsplyovrvw"/>
    <s v="Crabtree Foundation_Macdonald-Laurier Institute_201750000"/>
    <x v="4"/>
    <s v="Macdonald-Laurier Institute"/>
    <n v="50000"/>
    <x v="2"/>
    <s v="added"/>
    <m/>
    <m/>
  </r>
  <r>
    <s v="https://apps.cra-arc.gc.ca/ebci/hacc/srch/pub/t3010/v25/t3010QlfdDns_dsplyovrvw"/>
    <s v="John Dobson Foundation_Macdonald-Laurier Institute_202030000"/>
    <x v="5"/>
    <s v="Macdonald-Laurier Institute"/>
    <n v="30000"/>
    <x v="12"/>
    <s v="added"/>
    <m/>
    <m/>
  </r>
  <r>
    <s v="https://apps.cra-arc.gc.ca/ebci/hacc/srch/pub/t3010/v24/t3010QlfdDns_dsplyovrvw"/>
    <s v="John Dobson Foundation_Macdonald-Laurier Institute_201930000"/>
    <x v="5"/>
    <s v="Macdonald-Laurier Institute"/>
    <n v="30000"/>
    <x v="0"/>
    <s v="added"/>
    <m/>
    <m/>
  </r>
  <r>
    <s v="https://apps.cra-arc.gc.ca/ebci/hacc/srch/pub/t3010/v23/t3010QlfdDns_dsplyovrvw"/>
    <s v="John Dobson Foundation_Macdonald-Laurier Institute_201825000"/>
    <x v="5"/>
    <s v="Macdonald-Laurier Institute"/>
    <n v="25000"/>
    <x v="1"/>
    <s v="added"/>
    <m/>
    <m/>
  </r>
  <r>
    <s v="https://apps.cra-arc.gc.ca/ebci/hacc/srch/pub/t3010/v23/t3010QlfdDns_dsplyovrvw"/>
    <s v="John Dobson Foundation_Macdonald-Laurier Institute_201725000"/>
    <x v="5"/>
    <s v="Macdonald-Laurier Institute"/>
    <n v="25000"/>
    <x v="2"/>
    <s v="added"/>
    <m/>
    <m/>
  </r>
  <r>
    <s v="https://apps.cra-arc.gc.ca/ebci/hacc/srch/pub/t3010/v23/t3010QlfdDns_dsplyovrvw"/>
    <s v="John Dobson Foundation_Macdonald-Laurier Institute_201630000"/>
    <x v="5"/>
    <s v="Macdonald-Laurier Institute"/>
    <n v="30000"/>
    <x v="3"/>
    <s v="added"/>
    <m/>
    <m/>
  </r>
  <r>
    <s v="https://apps.cra-arc.gc.ca/ebci/hacc/srch/pub/t3010/v24/t3010QlfdDns_dsplyovrvw"/>
    <s v="Linda Frum &amp; Howard Sokolowski Charitable Foundation_Macdonald-Laurier Institute_20196592"/>
    <x v="6"/>
    <s v="Macdonald-Laurier Institute"/>
    <n v="6592"/>
    <x v="0"/>
    <s v="added"/>
    <m/>
    <m/>
  </r>
  <r>
    <s v="https://apps.cra-arc.gc.ca/ebci/hacc/srch/pub/t3010/v25/t3010QlfdDns_dsplyovrvw"/>
    <s v="Max Bell Foundation_Macdonald-Laurier Institute_20205000"/>
    <x v="7"/>
    <s v="Macdonald-Laurier Institute"/>
    <n v="5000"/>
    <x v="12"/>
    <s v="added"/>
    <m/>
    <m/>
  </r>
  <r>
    <s v="https://apps.cra-arc.gc.ca/ebci/hacc/srch/pub/t3010/v23/t3010QlfdDns_dsplyovrvw"/>
    <s v="Max Bell Foundation_Macdonald-Laurier Institute_201827500"/>
    <x v="7"/>
    <s v="Macdonald-Laurier Institute"/>
    <n v="27500"/>
    <x v="1"/>
    <s v="added"/>
    <m/>
    <m/>
  </r>
  <r>
    <s v="https://apps.cra-arc.gc.ca/ebci/hacc/srch/pub/t3010/v23/t3010QlfdDns_dsplyovrvw"/>
    <s v="Max Bell Foundation_Macdonald-Laurier Institute_201732500"/>
    <x v="7"/>
    <s v="Macdonald-Laurier Institute"/>
    <n v="32500"/>
    <x v="2"/>
    <s v="added"/>
    <m/>
    <m/>
  </r>
  <r>
    <s v="https://apps.cra-arc.gc.ca/ebci/hacc/srch/pub/t3010/v24/t3010QlfdDns_dsplyovrvw"/>
    <s v="Ira Gluskin and Maxine Granovsky Gluskin Charitable Foundation_Macdonald-Laurier Institute_201910000"/>
    <x v="8"/>
    <s v="Macdonald-Laurier Institute"/>
    <n v="10000"/>
    <x v="0"/>
    <s v="added"/>
    <m/>
    <m/>
  </r>
  <r>
    <s v="https://apps.cra-arc.gc.ca/ebci/hacc/srch/pub/t3010/v24/t3010QlfdDns_dsplyovrvw"/>
    <s v="Ira Gluskin and Maxine Granovsky Gluskin Charitable Foundation_Macdonald-Laurier Institute_20188800"/>
    <x v="8"/>
    <s v="Macdonald-Laurier Institute"/>
    <n v="8800"/>
    <x v="1"/>
    <s v="added"/>
    <m/>
    <m/>
  </r>
  <r>
    <s v="https://apps.cra-arc.gc.ca/ebci/hacc/srch/pub/t3010/v23/t3010QlfdDns_dsplyovrvw"/>
    <s v="Michael Young Family Foundation_Macdonald-Laurier Institute_201610000"/>
    <x v="9"/>
    <s v="Macdonald-Laurier Institute"/>
    <n v="10000"/>
    <x v="3"/>
    <s v="added"/>
    <m/>
    <m/>
  </r>
  <r>
    <s v="https://apps.cra-arc.gc.ca/ebci/hacc/srch/pub/t3010/v25/t3010QlfdDns_dsplyovrvw"/>
    <s v="Penny and Gordon Echenberg Family Foundation_Macdonald-Laurier Institute_2020250"/>
    <x v="10"/>
    <s v="Macdonald-Laurier Institute"/>
    <n v="250"/>
    <x v="12"/>
    <s v="added"/>
    <m/>
    <m/>
  </r>
  <r>
    <s v="https://apps.cra-arc.gc.ca/ebci/hacc/srch/pub/t3010/v25/t3010QlfdDns_dsplyovrvw"/>
    <s v="Penny and Gordon Echenberg Family Foundation_Macdonald-Laurier Institute_20201000"/>
    <x v="10"/>
    <s v="Macdonald-Laurier Institute"/>
    <n v="1000"/>
    <x v="12"/>
    <s v="added"/>
    <m/>
    <m/>
  </r>
  <r>
    <s v="https://apps.cra-arc.gc.ca/ebci/hacc/srch/pub/t3010/v23/t3010QlfdDns_dsplyovrvw"/>
    <s v="Penny and Gordon Echenberg Family Foundation_Macdonald-Laurier Institute_20181800"/>
    <x v="10"/>
    <s v="Macdonald-Laurier Institute"/>
    <n v="1800"/>
    <x v="1"/>
    <s v="added"/>
    <m/>
    <m/>
  </r>
  <r>
    <s v="https://apps.cra-arc.gc.ca/ebci/hacc/srch/pub/t3010/v25/t3010QlfdDns_dsplyovrvw"/>
    <s v="Pirie Foundation_Macdonald-Laurier Institute_20202000"/>
    <x v="11"/>
    <s v="Macdonald-Laurier Institute"/>
    <n v="2000"/>
    <x v="12"/>
    <s v="added"/>
    <m/>
    <m/>
  </r>
  <r>
    <s v="https://apps.cra-arc.gc.ca/ebci/hacc/srch/pub/t3010/v24/t3010QlfdDns_dsplyovrvw"/>
    <s v="Pirie Foundation_Macdonald-Laurier Institute_20192000"/>
    <x v="11"/>
    <s v="Macdonald-Laurier Institute"/>
    <n v="2000"/>
    <x v="0"/>
    <s v="added"/>
    <m/>
    <m/>
  </r>
  <r>
    <s v="https://apps.cra-arc.gc.ca/ebci/hacc/srch/pub/t3010/v23/t3010QlfdDns_dsplyovrvw"/>
    <s v="The Thor E. and Nicole Eaton Family Charitable Foundation_Macdonald-Laurier Institute_20185000"/>
    <x v="12"/>
    <s v="Macdonald-Laurier Institute"/>
    <n v="5000"/>
    <x v="1"/>
    <s v="added"/>
    <m/>
    <m/>
  </r>
  <r>
    <s v="https://apps.cra-arc.gc.ca/ebci/hacc/srch/pub/t3010/v25/t3010QlfdDns_dsplyovrvw"/>
    <s v="Wilson Foundation_Macdonald-Laurier Institute_202025000"/>
    <x v="13"/>
    <s v="Macdonald-Laurier Institute"/>
    <n v="25000"/>
    <x v="12"/>
    <s v="added"/>
    <m/>
    <m/>
  </r>
  <r>
    <s v="https://apps.cra-arc.gc.ca/ebci/hacc/srch/pub/t3010/v24/t3010QlfdDns_dsplyovrvw"/>
    <s v="Wilson Foundation_Macdonald-Laurier Institute_201950000"/>
    <x v="13"/>
    <s v="Macdonald-Laurier Institute"/>
    <n v="50000"/>
    <x v="0"/>
    <s v="added"/>
    <m/>
    <m/>
  </r>
  <r>
    <s v="https://apps.cra-arc.gc.ca/ebci/hacc/srch/pub/t3010/v23/t3010QlfdDns_dsplyovrvw"/>
    <s v="Wilson Foundation_Macdonald-Laurier Institute_201850000"/>
    <x v="13"/>
    <s v="Macdonald-Laurier Institute"/>
    <n v="50000"/>
    <x v="1"/>
    <s v="added"/>
    <m/>
    <m/>
  </r>
  <r>
    <s v="https://apps.cra-arc.gc.ca/ebci/hacc/srch/pub/t3010/v23/t3010QlfdDns_dsplyovrvw"/>
    <s v="Wilson Foundation_Macdonald-Laurier Institute_201775000"/>
    <x v="13"/>
    <s v="Macdonald-Laurier Institute"/>
    <n v="75000"/>
    <x v="2"/>
    <s v="added"/>
    <m/>
    <m/>
  </r>
  <r>
    <s v="https://apps.cra-arc.gc.ca/ebci/hacc/srch/pub/t3010/v23/t3010QlfdDns_dsplyovrvw"/>
    <s v="Wilson Foundation_Macdonald-Laurier Institute_201625000"/>
    <x v="13"/>
    <s v="Macdonald-Laurier Institute"/>
    <n v="25000"/>
    <x v="3"/>
    <s v="added"/>
    <m/>
    <m/>
  </r>
  <r>
    <s v="https://apps.cra-arc.gc.ca/ebci/hacc/srch/pub/t3010/v24/t3010QlfdDns_dsplyovrvw"/>
    <s v="Weston Family Foundation_Macdonald-Laurier Institute_201925000"/>
    <x v="14"/>
    <s v="Macdonald-Laurier Institute"/>
    <n v="25000"/>
    <x v="0"/>
    <s v="added"/>
    <m/>
    <m/>
  </r>
  <r>
    <s v="https://apps.cra-arc.gc.ca/ebci/hacc/srch/pub/t3010/v23/t3010QlfdDns_dsplyovrvw"/>
    <s v="Weston Family Foundation_Macdonald-Laurier Institute_201825000"/>
    <x v="14"/>
    <s v="Macdonald-Laurier Institute"/>
    <n v="25000"/>
    <x v="1"/>
    <s v="added"/>
    <m/>
    <m/>
  </r>
  <r>
    <m/>
    <m/>
    <x v="15"/>
    <m/>
    <m/>
    <x v="13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5">
  <r>
    <s v="Annual Report"/>
    <n v="44"/>
    <x v="0"/>
    <m/>
    <x v="0"/>
    <s v="3Sixty"/>
    <s v="Macdonald-Laurier Institute"/>
    <x v="0"/>
    <s v="added"/>
    <m/>
    <m/>
    <m/>
  </r>
  <r>
    <s v="Annual Report"/>
    <n v="110"/>
    <x v="0"/>
    <m/>
    <x v="1"/>
    <s v="ACTION for Trade"/>
    <s v="Macdonald-Laurier Institute"/>
    <x v="1"/>
    <s v="added"/>
    <m/>
    <m/>
    <m/>
  </r>
  <r>
    <s v="Annual Report"/>
    <n v="349"/>
    <x v="1"/>
    <m/>
    <x v="2"/>
    <s v="Aecon Construction Ltd."/>
    <s v="Macdonald-Laurier Institute"/>
    <x v="2"/>
    <s v="added"/>
    <m/>
    <m/>
    <m/>
  </r>
  <r>
    <s v="Annual Report"/>
    <n v="285"/>
    <x v="0"/>
    <m/>
    <x v="3"/>
    <s v="Arc Resources"/>
    <s v="Macdonald-Laurier Institute"/>
    <x v="3"/>
    <s v="added"/>
    <m/>
    <m/>
    <m/>
  </r>
  <r>
    <s v="Annual Report"/>
    <n v="160"/>
    <x v="0"/>
    <m/>
    <x v="4"/>
    <s v="Association of Canadian Distillers (Spirits Canada)"/>
    <s v="Macdonald-Laurier Institute"/>
    <x v="4"/>
    <s v="added"/>
    <m/>
    <m/>
    <m/>
  </r>
  <r>
    <s v="Annual Report"/>
    <n v="1"/>
    <x v="1"/>
    <m/>
    <x v="5"/>
    <s v="AstraZeneca Canada Inc."/>
    <s v="Macdonald-Laurier Institute"/>
    <x v="0"/>
    <s v="added"/>
    <m/>
    <m/>
    <m/>
  </r>
  <r>
    <s v="Annual Report"/>
    <n v="45"/>
    <x v="0"/>
    <m/>
    <x v="5"/>
    <s v="AstraZeneca Canada Inc."/>
    <s v="Macdonald-Laurier Institute"/>
    <x v="0"/>
    <s v="added"/>
    <m/>
    <m/>
    <m/>
  </r>
  <r>
    <s v="Annual Report"/>
    <n v="134"/>
    <x v="1"/>
    <m/>
    <x v="5"/>
    <s v="AstraZeneca Canada Inc."/>
    <s v="Macdonald-Laurier Institute"/>
    <x v="4"/>
    <s v="added"/>
    <m/>
    <m/>
    <m/>
  </r>
  <r>
    <s v="Annual Report"/>
    <n v="343"/>
    <x v="1"/>
    <m/>
    <x v="5"/>
    <s v="AstraZeneca Canada Inc."/>
    <s v="Macdonald-Laurier Institute"/>
    <x v="2"/>
    <s v="added"/>
    <m/>
    <m/>
    <m/>
  </r>
  <r>
    <s v="Annual Report"/>
    <n v="338"/>
    <x v="1"/>
    <m/>
    <x v="6"/>
    <s v="Atlantic Policy Congress of First"/>
    <s v="Macdonald-Laurier Institute"/>
    <x v="2"/>
    <s v="added"/>
    <m/>
    <m/>
    <m/>
  </r>
  <r>
    <s v="Annual Report"/>
    <n v="2"/>
    <x v="1"/>
    <m/>
    <x v="6"/>
    <s v="Atlantic Policy Congress of First Nations Chiefs"/>
    <s v="Macdonald-Laurier Institute"/>
    <x v="0"/>
    <s v="added"/>
    <m/>
    <m/>
    <m/>
  </r>
  <r>
    <s v="Annual Report"/>
    <n v="294"/>
    <x v="1"/>
    <m/>
    <x v="6"/>
    <s v="Atlantic Policy Congress of First Nations Chiefs"/>
    <s v="Macdonald-Laurier Institute"/>
    <x v="5"/>
    <s v="added"/>
    <m/>
    <m/>
    <m/>
  </r>
  <r>
    <s v="Annual Report"/>
    <n v="73"/>
    <x v="1"/>
    <s v="NA"/>
    <x v="7"/>
    <s v="Atlas Economic Research Foundation"/>
    <s v="Macdonald-Laurier Institute"/>
    <x v="1"/>
    <s v="added"/>
    <m/>
    <s v="Y"/>
    <m/>
  </r>
  <r>
    <s v="Annual Report"/>
    <n v="135"/>
    <x v="1"/>
    <s v="NA"/>
    <x v="7"/>
    <s v="Atlas Network"/>
    <s v="Macdonald-Laurier Institute"/>
    <x v="4"/>
    <s v="added"/>
    <m/>
    <s v="Y"/>
    <m/>
  </r>
  <r>
    <s v="Annual Report"/>
    <n v="178"/>
    <x v="1"/>
    <s v="NA"/>
    <x v="7"/>
    <s v="Atlas Economic Research Foundation"/>
    <s v="Macdonald-Laurier Institute"/>
    <x v="6"/>
    <s v="added"/>
    <m/>
    <s v="Y"/>
    <m/>
  </r>
  <r>
    <s v="Annual Report"/>
    <n v="211"/>
    <x v="1"/>
    <s v="NA"/>
    <x v="7"/>
    <s v="Atlas Foundation"/>
    <s v="Macdonald-Laurier Institute"/>
    <x v="7"/>
    <s v="added"/>
    <m/>
    <s v="Y"/>
    <m/>
  </r>
  <r>
    <s v="Annual Report"/>
    <n v="295"/>
    <x v="1"/>
    <s v="NA"/>
    <x v="7"/>
    <s v="Atlas Economic Research Foundation"/>
    <s v="Macdonald-Laurier Institute"/>
    <x v="5"/>
    <s v="added"/>
    <m/>
    <s v="Y"/>
    <m/>
  </r>
  <r>
    <s v="Annual Report"/>
    <n v="334"/>
    <x v="1"/>
    <s v="NA"/>
    <x v="7"/>
    <s v="Atlas Economic Research Foundation"/>
    <s v="Macdonald-Laurier Institute"/>
    <x v="2"/>
    <s v="added"/>
    <m/>
    <s v="Y"/>
    <m/>
  </r>
  <r>
    <s v="Annual Report"/>
    <n v="111"/>
    <x v="0"/>
    <m/>
    <x v="8"/>
    <s v="Atlas Partners LP"/>
    <s v="Macdonald-Laurier Institute"/>
    <x v="1"/>
    <s v="added"/>
    <m/>
    <m/>
    <m/>
  </r>
  <r>
    <s v="Annual Report"/>
    <n v="74"/>
    <x v="1"/>
    <s v="Y"/>
    <x v="9"/>
    <s v="Aurea Foundation"/>
    <s v="Macdonald-Laurier Institute"/>
    <x v="1"/>
    <s v="added"/>
    <m/>
    <s v="Y"/>
    <m/>
  </r>
  <r>
    <s v="Annual Report"/>
    <n v="112"/>
    <x v="0"/>
    <s v="Y"/>
    <x v="9"/>
    <s v="Aurea Foundation"/>
    <s v="Macdonald-Laurier Institute"/>
    <x v="1"/>
    <s v="added"/>
    <m/>
    <s v="Y"/>
    <m/>
  </r>
  <r>
    <s v="Annual Report"/>
    <n v="136"/>
    <x v="1"/>
    <s v="Y"/>
    <x v="9"/>
    <s v="Aurea Foundation"/>
    <s v="Macdonald-Laurier Institute"/>
    <x v="4"/>
    <s v="added"/>
    <m/>
    <s v="Y"/>
    <m/>
  </r>
  <r>
    <s v="Annual Report"/>
    <n v="179"/>
    <x v="1"/>
    <s v="Y"/>
    <x v="9"/>
    <s v="Aurea Foundation"/>
    <s v="Macdonald-Laurier Institute"/>
    <x v="6"/>
    <s v="added"/>
    <m/>
    <s v="Y"/>
    <m/>
  </r>
  <r>
    <s v="Annual Report"/>
    <n v="212"/>
    <x v="1"/>
    <s v="Y"/>
    <x v="9"/>
    <s v="Aurea Foundation"/>
    <s v="Macdonald-Laurier Institute"/>
    <x v="7"/>
    <s v="added"/>
    <m/>
    <s v="Y"/>
    <m/>
  </r>
  <r>
    <s v="Annual Report"/>
    <n v="238"/>
    <x v="1"/>
    <s v="Y"/>
    <x v="9"/>
    <s v="Aurea Foundation"/>
    <s v="Macdonald-Laurier Institute"/>
    <x v="8"/>
    <s v="added"/>
    <m/>
    <s v="Y"/>
    <m/>
  </r>
  <r>
    <s v="Annual Report"/>
    <n v="267"/>
    <x v="1"/>
    <s v="Y"/>
    <x v="9"/>
    <s v="Aurea Foundation"/>
    <s v="Macdonald-Laurier Institute"/>
    <x v="3"/>
    <s v="added"/>
    <m/>
    <s v="Y"/>
    <m/>
  </r>
  <r>
    <s v="Annual Report"/>
    <n v="296"/>
    <x v="1"/>
    <s v="Y"/>
    <x v="9"/>
    <s v="Aurea Foundation"/>
    <s v="Macdonald-Laurier Institute"/>
    <x v="5"/>
    <s v="added"/>
    <m/>
    <s v="Y"/>
    <m/>
  </r>
  <r>
    <s v="Annual Report"/>
    <n v="329"/>
    <x v="1"/>
    <s v="Y"/>
    <x v="9"/>
    <s v="Aurea Foundation"/>
    <s v="Macdonald-Laurier Institute"/>
    <x v="2"/>
    <s v="added"/>
    <m/>
    <s v="Y"/>
    <m/>
  </r>
  <r>
    <s v="Annual Report"/>
    <n v="268"/>
    <x v="1"/>
    <m/>
    <x v="10"/>
    <s v="Bank of Montreal"/>
    <s v="Macdonald-Laurier Institute"/>
    <x v="3"/>
    <s v="added"/>
    <m/>
    <m/>
    <m/>
  </r>
  <r>
    <s v="Annual Report"/>
    <n v="180"/>
    <x v="1"/>
    <m/>
    <x v="11"/>
    <s v="BCE Bell Canada Enterprises"/>
    <s v="Macdonald-Laurier Institute"/>
    <x v="6"/>
    <s v="added"/>
    <m/>
    <m/>
    <m/>
  </r>
  <r>
    <s v="Annual Report"/>
    <n v="3"/>
    <x v="1"/>
    <m/>
    <x v="12"/>
    <s v="BCSG"/>
    <s v="Macdonald-Laurier Institute"/>
    <x v="0"/>
    <s v="added"/>
    <m/>
    <m/>
    <m/>
  </r>
  <r>
    <s v="Annual Report"/>
    <n v="75"/>
    <x v="1"/>
    <m/>
    <x v="12"/>
    <s v="BCSG Enterprises"/>
    <s v="Macdonald-Laurier Institute"/>
    <x v="1"/>
    <s v="added"/>
    <m/>
    <m/>
    <m/>
  </r>
  <r>
    <s v="Annual Report"/>
    <n v="137"/>
    <x v="1"/>
    <m/>
    <x v="12"/>
    <s v="BCSG Enterprises"/>
    <s v="Macdonald-Laurier Institute"/>
    <x v="4"/>
    <s v="added"/>
    <m/>
    <m/>
    <m/>
  </r>
  <r>
    <s v="Annual Report"/>
    <n v="239"/>
    <x v="1"/>
    <m/>
    <x v="12"/>
    <s v="BCSG Enterprises"/>
    <s v="Macdonald-Laurier Institute"/>
    <x v="8"/>
    <s v="added"/>
    <m/>
    <m/>
    <m/>
  </r>
  <r>
    <s v="Annual Report"/>
    <n v="269"/>
    <x v="1"/>
    <m/>
    <x v="12"/>
    <s v="BCSG Enterprises"/>
    <s v="Macdonald-Laurier Institute"/>
    <x v="3"/>
    <s v="added"/>
    <m/>
    <m/>
    <m/>
  </r>
  <r>
    <s v="Annual Report"/>
    <n v="181"/>
    <x v="1"/>
    <m/>
    <x v="13"/>
    <s v="Biotechnology Innovation Organization"/>
    <s v="Macdonald-Laurier Institute"/>
    <x v="6"/>
    <s v="added"/>
    <m/>
    <m/>
    <m/>
  </r>
  <r>
    <s v="Annual Report"/>
    <n v="297"/>
    <x v="1"/>
    <m/>
    <x v="14"/>
    <s v="BMO Financial Group"/>
    <s v="Macdonald-Laurier Institute"/>
    <x v="5"/>
    <s v="added"/>
    <m/>
    <m/>
    <m/>
  </r>
  <r>
    <s v="Annual Report"/>
    <n v="345"/>
    <x v="1"/>
    <m/>
    <x v="14"/>
    <s v="BMO Financial Group"/>
    <s v="Macdonald-Laurier Institute"/>
    <x v="2"/>
    <s v="added"/>
    <m/>
    <m/>
    <m/>
  </r>
  <r>
    <s v="Annual Report"/>
    <n v="4"/>
    <x v="1"/>
    <m/>
    <x v="15"/>
    <s v="Brendan Calder"/>
    <s v="Macdonald-Laurier Institute"/>
    <x v="0"/>
    <s v="added"/>
    <m/>
    <m/>
    <m/>
  </r>
  <r>
    <s v="Annual Report"/>
    <n v="213"/>
    <x v="1"/>
    <m/>
    <x v="16"/>
    <s v="British Columbia Chamber of Commerce"/>
    <s v="Macdonald-Laurier Institute"/>
    <x v="7"/>
    <s v="added"/>
    <m/>
    <m/>
    <m/>
  </r>
  <r>
    <s v="Annual Report"/>
    <n v="46"/>
    <x v="0"/>
    <m/>
    <x v="17"/>
    <s v="Canada-Hong Kong Link"/>
    <s v="Macdonald-Laurier Institute"/>
    <x v="0"/>
    <s v="added"/>
    <m/>
    <m/>
    <m/>
  </r>
  <r>
    <s v="Annual Report"/>
    <n v="214"/>
    <x v="1"/>
    <m/>
    <x v="18"/>
    <s v="Canada’s Research-Based Pharmaceutical Companies"/>
    <s v="Macdonald-Laurier Institute"/>
    <x v="7"/>
    <s v="added"/>
    <m/>
    <m/>
    <m/>
  </r>
  <r>
    <s v="Annual Report"/>
    <n v="5"/>
    <x v="1"/>
    <m/>
    <x v="19"/>
    <s v="Canadian Association of Petroleum Producers (CAPP)"/>
    <s v="Macdonald-Laurier Institute"/>
    <x v="0"/>
    <s v="added"/>
    <m/>
    <m/>
    <m/>
  </r>
  <r>
    <s v="Annual Report"/>
    <n v="47"/>
    <x v="0"/>
    <m/>
    <x v="19"/>
    <s v="Canadian Association of Petroleum Producers (CAPP)"/>
    <s v="Macdonald-Laurier Institute"/>
    <x v="0"/>
    <s v="added"/>
    <m/>
    <m/>
    <m/>
  </r>
  <r>
    <s v="Annual Report"/>
    <n v="286"/>
    <x v="0"/>
    <m/>
    <x v="19"/>
    <s v="Canadian Association of Petroleum Producers"/>
    <s v="Macdonald-Laurier Institute"/>
    <x v="3"/>
    <s v="added"/>
    <m/>
    <m/>
    <m/>
  </r>
  <r>
    <s v="Annual Report"/>
    <n v="6"/>
    <x v="1"/>
    <m/>
    <x v="20"/>
    <s v="Canadian Council for Aboriginal Business"/>
    <s v="Macdonald-Laurier Institute"/>
    <x v="0"/>
    <s v="added"/>
    <m/>
    <m/>
    <m/>
  </r>
  <r>
    <s v="Annual Report"/>
    <n v="76"/>
    <x v="1"/>
    <m/>
    <x v="20"/>
    <s v="Canadian Council for Aboriginal Business"/>
    <s v="Macdonald-Laurier Institute"/>
    <x v="1"/>
    <s v="added"/>
    <m/>
    <m/>
    <m/>
  </r>
  <r>
    <s v="Annual Report"/>
    <n v="141"/>
    <x v="1"/>
    <m/>
    <x v="20"/>
    <s v="Canadian Council for Aboriginal Business"/>
    <s v="Macdonald-Laurier Institute"/>
    <x v="4"/>
    <s v="added"/>
    <m/>
    <m/>
    <m/>
  </r>
  <r>
    <s v="Annual Report"/>
    <n v="7"/>
    <x v="1"/>
    <m/>
    <x v="21"/>
    <s v="Canadian Energy Pipeline Association"/>
    <s v="Macdonald-Laurier Institute"/>
    <x v="0"/>
    <s v="added"/>
    <m/>
    <m/>
    <m/>
  </r>
  <r>
    <s v="Annual Report"/>
    <n v="113"/>
    <x v="0"/>
    <m/>
    <x v="21"/>
    <s v="Canadian Energy Pipeline Association"/>
    <s v="Macdonald-Laurier Institute"/>
    <x v="1"/>
    <s v="added"/>
    <m/>
    <m/>
    <m/>
  </r>
  <r>
    <s v="Annual Report"/>
    <n v="215"/>
    <x v="1"/>
    <m/>
    <x v="22"/>
    <s v="Canadian Fuels Association"/>
    <s v="Macdonald-Laurier Institute"/>
    <x v="7"/>
    <s v="added"/>
    <m/>
    <m/>
    <m/>
  </r>
  <r>
    <s v="Annual Report"/>
    <n v="240"/>
    <x v="1"/>
    <m/>
    <x v="22"/>
    <s v="Canadian Fuels Association"/>
    <s v="Macdonald-Laurier Institute"/>
    <x v="8"/>
    <s v="added"/>
    <m/>
    <m/>
    <m/>
  </r>
  <r>
    <s v="Annual Report"/>
    <n v="287"/>
    <x v="0"/>
    <m/>
    <x v="22"/>
    <s v="Canadian Fuels Association"/>
    <s v="Macdonald-Laurier Institute"/>
    <x v="3"/>
    <s v="added"/>
    <m/>
    <m/>
    <m/>
  </r>
  <r>
    <s v="Annual Report"/>
    <n v="48"/>
    <x v="0"/>
    <m/>
    <x v="23"/>
    <s v="Canadian Gas Association"/>
    <s v="Macdonald-Laurier Institute"/>
    <x v="0"/>
    <s v="added"/>
    <m/>
    <m/>
    <m/>
  </r>
  <r>
    <s v="Annual Report"/>
    <n v="161"/>
    <x v="0"/>
    <m/>
    <x v="23"/>
    <s v="Canadian Gas Association"/>
    <s v="Macdonald-Laurier Institute"/>
    <x v="4"/>
    <s v="added"/>
    <m/>
    <m/>
    <m/>
  </r>
  <r>
    <s v="Annual Report"/>
    <n v="162"/>
    <x v="0"/>
    <m/>
    <x v="24"/>
    <s v="Canadian Museum of History"/>
    <s v="Macdonald-Laurier Institute"/>
    <x v="4"/>
    <s v="added"/>
    <m/>
    <m/>
    <m/>
  </r>
  <r>
    <s v="Annual Report"/>
    <n v="203"/>
    <x v="0"/>
    <m/>
    <x v="24"/>
    <s v="Canadian Museum of History"/>
    <s v="Macdonald-Laurier Institute"/>
    <x v="6"/>
    <s v="added"/>
    <m/>
    <m/>
    <m/>
  </r>
  <r>
    <s v="Annual Report"/>
    <n v="114"/>
    <x v="0"/>
    <m/>
    <x v="25"/>
    <s v="Canadian Museum of History Corporation"/>
    <s v="Macdonald-Laurier Institute"/>
    <x v="1"/>
    <s v="added"/>
    <m/>
    <m/>
    <m/>
  </r>
  <r>
    <s v="Annual Report"/>
    <n v="49"/>
    <x v="0"/>
    <m/>
    <x v="26"/>
    <s v="Canadian Natural"/>
    <s v="Macdonald-Laurier Institute"/>
    <x v="0"/>
    <s v="added"/>
    <m/>
    <m/>
    <m/>
  </r>
  <r>
    <s v="Annual Report"/>
    <n v="298"/>
    <x v="1"/>
    <m/>
    <x v="27"/>
    <s v="Canadian Petroleum Products Institute (now Canadian Fuels Association)"/>
    <s v="Macdonald-Laurier Institute"/>
    <x v="5"/>
    <s v="added"/>
    <m/>
    <m/>
    <m/>
  </r>
  <r>
    <s v="Annual Report"/>
    <n v="337"/>
    <x v="1"/>
    <m/>
    <x v="27"/>
    <s v="Canadian Petroleum Products Institute"/>
    <s v="Macdonald-Laurier Institute"/>
    <x v="2"/>
    <s v="added"/>
    <m/>
    <m/>
    <m/>
  </r>
  <r>
    <s v="Annual Report"/>
    <n v="363"/>
    <x v="0"/>
    <m/>
    <x v="27"/>
    <s v="Canadian Petroleum Products Institute"/>
    <s v="Macdonald-Laurier Institute"/>
    <x v="2"/>
    <s v="added"/>
    <m/>
    <m/>
    <m/>
  </r>
  <r>
    <s v="Annual Report"/>
    <n v="204"/>
    <x v="0"/>
    <m/>
    <x v="28"/>
    <s v="Canadian Public Affairs Channel"/>
    <s v="Macdonald-Laurier Institute"/>
    <x v="6"/>
    <s v="added"/>
    <m/>
    <m/>
    <m/>
  </r>
  <r>
    <s v="Annual Report"/>
    <n v="232"/>
    <x v="0"/>
    <m/>
    <x v="28"/>
    <s v="Canadian Public Affairs Channel"/>
    <s v="Macdonald-Laurier Institute"/>
    <x v="7"/>
    <s v="added"/>
    <m/>
    <m/>
    <m/>
  </r>
  <r>
    <s v="Annual Report"/>
    <n v="261"/>
    <x v="0"/>
    <m/>
    <x v="28"/>
    <s v="Canadian Public Affairs Channel"/>
    <s v="Macdonald-Laurier Institute"/>
    <x v="8"/>
    <s v="added"/>
    <m/>
    <m/>
    <m/>
  </r>
  <r>
    <s v="Annual Report"/>
    <n v="288"/>
    <x v="0"/>
    <m/>
    <x v="28"/>
    <s v="Canadian Public Affairs Channel"/>
    <s v="Macdonald-Laurier Institute"/>
    <x v="3"/>
    <s v="added"/>
    <m/>
    <m/>
    <m/>
  </r>
  <r>
    <s v="Annual Report"/>
    <n v="182"/>
    <x v="1"/>
    <m/>
    <x v="29"/>
    <s v="Canadian Real Estate Association"/>
    <s v="Macdonald-Laurier Institute"/>
    <x v="6"/>
    <s v="added"/>
    <m/>
    <m/>
    <m/>
  </r>
  <r>
    <s v="Annual Report"/>
    <n v="50"/>
    <x v="0"/>
    <m/>
    <x v="30"/>
    <s v="Canadian War Museum"/>
    <s v="Macdonald-Laurier Institute"/>
    <x v="0"/>
    <s v="added"/>
    <m/>
    <m/>
    <m/>
  </r>
  <r>
    <s v="Annual Report"/>
    <n v="205"/>
    <x v="0"/>
    <m/>
    <x v="30"/>
    <s v="Canadian War Museum"/>
    <s v="Macdonald-Laurier Institute"/>
    <x v="6"/>
    <s v="added"/>
    <m/>
    <m/>
    <m/>
  </r>
  <r>
    <s v="Annual Report"/>
    <n v="233"/>
    <x v="0"/>
    <m/>
    <x v="30"/>
    <s v="Canadian War Museum"/>
    <s v="Macdonald-Laurier Institute"/>
    <x v="7"/>
    <s v="added"/>
    <m/>
    <m/>
    <m/>
  </r>
  <r>
    <s v="Annual Report"/>
    <n v="262"/>
    <x v="0"/>
    <m/>
    <x v="30"/>
    <s v="Canadian War Museum"/>
    <s v="Macdonald-Laurier Institute"/>
    <x v="8"/>
    <s v="added"/>
    <m/>
    <m/>
    <m/>
  </r>
  <r>
    <s v="Annual Report"/>
    <n v="289"/>
    <x v="0"/>
    <m/>
    <x v="30"/>
    <s v="Canadian War Museum"/>
    <s v="Macdonald-Laurier Institute"/>
    <x v="3"/>
    <s v="added"/>
    <m/>
    <m/>
    <m/>
  </r>
  <r>
    <s v="Annual Report"/>
    <n v="163"/>
    <x v="0"/>
    <m/>
    <x v="31"/>
    <s v="Canadian Wireless Telecommunications Association"/>
    <s v="Macdonald-Laurier Institute"/>
    <x v="4"/>
    <s v="added"/>
    <m/>
    <m/>
    <m/>
  </r>
  <r>
    <s v="Annual Report"/>
    <n v="206"/>
    <x v="0"/>
    <m/>
    <x v="31"/>
    <s v="Canadian Wireless Telecommunications"/>
    <s v="Macdonald-Laurier Institute"/>
    <x v="6"/>
    <s v="added"/>
    <m/>
    <m/>
    <m/>
  </r>
  <r>
    <s v="Annual Report"/>
    <n v="8"/>
    <x v="1"/>
    <m/>
    <x v="32"/>
    <s v="Cement Association of Canada"/>
    <s v="Macdonald-Laurier Institute"/>
    <x v="0"/>
    <s v="added"/>
    <m/>
    <m/>
    <m/>
  </r>
  <r>
    <s v="Annual Report"/>
    <n v="51"/>
    <x v="0"/>
    <m/>
    <x v="32"/>
    <s v="Cement Association of Canada"/>
    <s v="Macdonald-Laurier Institute"/>
    <x v="0"/>
    <s v="added"/>
    <m/>
    <m/>
    <m/>
  </r>
  <r>
    <s v="Annual Report"/>
    <n v="115"/>
    <x v="0"/>
    <m/>
    <x v="32"/>
    <s v="Cement Association of Canada"/>
    <s v="Macdonald-Laurier Institute"/>
    <x v="1"/>
    <s v="added"/>
    <m/>
    <m/>
    <m/>
  </r>
  <r>
    <s v="Annual Report"/>
    <n v="260"/>
    <x v="0"/>
    <m/>
    <x v="33"/>
    <s v="CGA Canada"/>
    <s v="Macdonald-Laurier Institute"/>
    <x v="8"/>
    <s v="added"/>
    <m/>
    <m/>
    <m/>
  </r>
  <r>
    <s v="Annual Report"/>
    <n v="322"/>
    <x v="0"/>
    <m/>
    <x v="33"/>
    <s v="CGA Canada"/>
    <s v="Macdonald-Laurier Institute"/>
    <x v="5"/>
    <s v="added"/>
    <m/>
    <m/>
    <m/>
  </r>
  <r>
    <s v="Annual Report"/>
    <n v="361"/>
    <x v="0"/>
    <m/>
    <x v="33"/>
    <s v="CGA Canada"/>
    <s v="Macdonald-Laurier Institute"/>
    <x v="2"/>
    <s v="added"/>
    <m/>
    <m/>
    <m/>
  </r>
  <r>
    <s v="Annual Report"/>
    <n v="138"/>
    <x v="1"/>
    <s v="Y"/>
    <x v="34"/>
    <s v="Charles Koch Foundation"/>
    <s v="Macdonald-Laurier Institute"/>
    <x v="4"/>
    <s v="added"/>
    <m/>
    <s v="Y"/>
    <m/>
  </r>
  <r>
    <s v="Annual Report"/>
    <n v="207"/>
    <x v="0"/>
    <m/>
    <x v="35"/>
    <s v="Chartered Professional Accountants of Canada"/>
    <s v="Macdonald-Laurier Institute"/>
    <x v="6"/>
    <s v="added"/>
    <m/>
    <m/>
    <m/>
  </r>
  <r>
    <s v="Annual Report"/>
    <n v="216"/>
    <x v="1"/>
    <m/>
    <x v="35"/>
    <s v="Chartered Professional Accountants of Canada"/>
    <s v="Macdonald-Laurier Institute"/>
    <x v="7"/>
    <s v="added"/>
    <m/>
    <m/>
    <m/>
  </r>
  <r>
    <s v="Annual Report"/>
    <n v="358"/>
    <x v="0"/>
    <m/>
    <x v="36"/>
    <s v="CIBC"/>
    <s v="Macdonald-Laurier Institute"/>
    <x v="2"/>
    <s v="added"/>
    <m/>
    <m/>
    <m/>
  </r>
  <r>
    <s v="Annual Report"/>
    <n v="318"/>
    <x v="0"/>
    <m/>
    <x v="37"/>
    <s v="City of Brockville"/>
    <s v="Macdonald-Laurier Institute"/>
    <x v="5"/>
    <s v="added"/>
    <m/>
    <m/>
    <m/>
  </r>
  <r>
    <s v="Annual Report"/>
    <n v="9"/>
    <x v="1"/>
    <s v="Y"/>
    <x v="38"/>
    <s v="Conam Charitable Foundation"/>
    <s v="Macdonald-Laurier Institute"/>
    <x v="0"/>
    <s v="added"/>
    <m/>
    <s v="Y"/>
    <m/>
  </r>
  <r>
    <s v="Annual Report"/>
    <n v="10"/>
    <x v="1"/>
    <m/>
    <x v="39"/>
    <s v="Coril Holdings Ltd."/>
    <s v="Macdonald-Laurier Institute"/>
    <x v="0"/>
    <s v="added"/>
    <m/>
    <m/>
    <m/>
  </r>
  <r>
    <s v="Annual Report"/>
    <n v="77"/>
    <x v="1"/>
    <m/>
    <x v="39"/>
    <s v="Coril Holdings"/>
    <s v="Macdonald-Laurier Institute"/>
    <x v="1"/>
    <s v="added"/>
    <m/>
    <m/>
    <m/>
  </r>
  <r>
    <s v="Annual Report"/>
    <n v="139"/>
    <x v="1"/>
    <m/>
    <x v="39"/>
    <s v="Coril Holdings"/>
    <s v="Macdonald-Laurier Institute"/>
    <x v="4"/>
    <s v="added"/>
    <m/>
    <m/>
    <m/>
  </r>
  <r>
    <s v="Annual Report"/>
    <n v="183"/>
    <x v="1"/>
    <m/>
    <x v="39"/>
    <s v="Coril Holdings Ltd."/>
    <s v="Macdonald-Laurier Institute"/>
    <x v="6"/>
    <s v="added"/>
    <m/>
    <m/>
    <m/>
  </r>
  <r>
    <s v="Annual Report"/>
    <n v="52"/>
    <x v="0"/>
    <m/>
    <x v="40"/>
    <s v="Cormorant Books"/>
    <s v="Macdonald-Laurier Institute"/>
    <x v="0"/>
    <s v="added"/>
    <m/>
    <m/>
    <m/>
  </r>
  <r>
    <s v="Annual Report"/>
    <n v="319"/>
    <x v="0"/>
    <m/>
    <x v="41"/>
    <s v="CPAC"/>
    <s v="Macdonald-Laurier Institute"/>
    <x v="5"/>
    <s v="added"/>
    <m/>
    <m/>
    <m/>
  </r>
  <r>
    <s v="Annual Report"/>
    <n v="11"/>
    <x v="1"/>
    <m/>
    <x v="42"/>
    <s v="Crabtree Foundation"/>
    <s v="Macdonald-Laurier Institute"/>
    <x v="0"/>
    <s v="added"/>
    <m/>
    <s v="Y"/>
    <m/>
  </r>
  <r>
    <s v="Annual Report"/>
    <n v="140"/>
    <x v="1"/>
    <m/>
    <x v="42"/>
    <s v="Crabtree Foundation"/>
    <s v="Macdonald-Laurier Institute"/>
    <x v="4"/>
    <s v="added"/>
    <m/>
    <s v="Y"/>
    <m/>
  </r>
  <r>
    <s v="Annual Report"/>
    <n v="184"/>
    <x v="1"/>
    <m/>
    <x v="42"/>
    <s v="Crabtree Foundation"/>
    <s v="Macdonald-Laurier Institute"/>
    <x v="6"/>
    <s v="added"/>
    <m/>
    <s v="Y"/>
    <m/>
  </r>
  <r>
    <s v="Annual Report"/>
    <n v="217"/>
    <x v="1"/>
    <s v="NA"/>
    <x v="42"/>
    <s v="Crabtree Foundation"/>
    <s v="Macdonald-Laurier Institute"/>
    <x v="7"/>
    <s v="added"/>
    <m/>
    <s v="Y"/>
    <m/>
  </r>
  <r>
    <s v="Annual Report"/>
    <n v="231"/>
    <x v="0"/>
    <s v="NA"/>
    <x v="42"/>
    <s v="Crabtree Foundation"/>
    <s v="Macdonald-Laurier Institute"/>
    <x v="7"/>
    <s v="added"/>
    <m/>
    <s v="Y"/>
    <m/>
  </r>
  <r>
    <s v="Annual Report"/>
    <n v="164"/>
    <x v="0"/>
    <m/>
    <x v="43"/>
    <s v="Crozier, Stephen"/>
    <s v="Macdonald-Laurier Institute"/>
    <x v="4"/>
    <s v="added"/>
    <m/>
    <m/>
    <m/>
  </r>
  <r>
    <s v="Annual Report"/>
    <n v="12"/>
    <x v="1"/>
    <m/>
    <x v="44"/>
    <s v="CS (Chungsen) Leung"/>
    <s v="Macdonald-Laurier Institute"/>
    <x v="0"/>
    <s v="added"/>
    <m/>
    <m/>
    <m/>
  </r>
  <r>
    <s v="Annual Report"/>
    <n v="355"/>
    <x v="0"/>
    <m/>
    <x v="45"/>
    <s v="CTV"/>
    <s v="Macdonald-Laurier Institute"/>
    <x v="2"/>
    <s v="added"/>
    <m/>
    <m/>
    <m/>
  </r>
  <r>
    <s v="Annual Report"/>
    <n v="218"/>
    <x v="1"/>
    <m/>
    <x v="46"/>
    <s v="Dawson Strategic"/>
    <s v="Macdonald-Laurier Institute"/>
    <x v="7"/>
    <s v="added"/>
    <m/>
    <m/>
    <m/>
  </r>
  <r>
    <s v="Annual Report"/>
    <n v="185"/>
    <x v="1"/>
    <m/>
    <x v="47"/>
    <s v="DFH Public Affairs"/>
    <s v="Macdonald-Laurier Institute"/>
    <x v="6"/>
    <s v="added"/>
    <m/>
    <m/>
    <m/>
  </r>
  <r>
    <s v="Annual Report"/>
    <n v="13"/>
    <x v="1"/>
    <s v="NA"/>
    <x v="48"/>
    <s v="DiBarolomeo-DiLorenzo-Graham Foundation"/>
    <s v="Macdonald-Laurier Institute"/>
    <x v="0"/>
    <s v="added"/>
    <m/>
    <s v="Y"/>
    <m/>
  </r>
  <r>
    <s v="Annual Report"/>
    <n v="78"/>
    <x v="1"/>
    <s v="NA"/>
    <x v="48"/>
    <s v="Di Bartolomeo-Di Lorenzo-Graham Foundation"/>
    <s v="Macdonald-Laurier Institute"/>
    <x v="1"/>
    <s v="added"/>
    <m/>
    <s v="Y"/>
    <m/>
  </r>
  <r>
    <s v="Annual Report"/>
    <n v="14"/>
    <x v="1"/>
    <s v="Y"/>
    <x v="49"/>
    <s v="Donner Canadian Foundation"/>
    <s v="Macdonald-Laurier Institute"/>
    <x v="0"/>
    <s v="added"/>
    <m/>
    <s v="Y"/>
    <m/>
  </r>
  <r>
    <s v="Annual Report"/>
    <n v="79"/>
    <x v="1"/>
    <s v="Y"/>
    <x v="49"/>
    <s v="Donner Canadian Foundation"/>
    <s v="Macdonald-Laurier Institute"/>
    <x v="1"/>
    <s v="added"/>
    <m/>
    <s v="Y"/>
    <m/>
  </r>
  <r>
    <s v="Annual Report"/>
    <n v="142"/>
    <x v="1"/>
    <s v="Y"/>
    <x v="49"/>
    <s v="Donner Canadian Foundation"/>
    <s v="Macdonald-Laurier Institute"/>
    <x v="4"/>
    <s v="added"/>
    <m/>
    <s v="Y"/>
    <m/>
  </r>
  <r>
    <s v="Annual Report"/>
    <n v="186"/>
    <x v="1"/>
    <s v="Y"/>
    <x v="49"/>
    <s v="Donner Canadian Foundation"/>
    <s v="Macdonald-Laurier Institute"/>
    <x v="6"/>
    <s v="added"/>
    <m/>
    <s v="Y"/>
    <m/>
  </r>
  <r>
    <s v="Annual Report"/>
    <n v="219"/>
    <x v="1"/>
    <s v="Y"/>
    <x v="49"/>
    <s v="Donner Canadian Foundation"/>
    <s v="Macdonald-Laurier Institute"/>
    <x v="7"/>
    <s v="added"/>
    <m/>
    <s v="Y"/>
    <m/>
  </r>
  <r>
    <s v="Annual Report"/>
    <n v="241"/>
    <x v="1"/>
    <s v="Y"/>
    <x v="49"/>
    <s v="Donner Canadian Foundation"/>
    <s v="Macdonald-Laurier Institute"/>
    <x v="8"/>
    <s v="added"/>
    <m/>
    <s v="Y"/>
    <m/>
  </r>
  <r>
    <s v="Annual Report"/>
    <n v="270"/>
    <x v="1"/>
    <s v="Y"/>
    <x v="49"/>
    <s v="Donner Canadian Foundation"/>
    <s v="Macdonald-Laurier Institute"/>
    <x v="3"/>
    <s v="added"/>
    <m/>
    <s v="Y"/>
    <m/>
  </r>
  <r>
    <s v="Annual Report"/>
    <n v="299"/>
    <x v="1"/>
    <s v="Y"/>
    <x v="49"/>
    <s v="Donner Canadian Foundation"/>
    <s v="Macdonald-Laurier Institute"/>
    <x v="5"/>
    <s v="added"/>
    <m/>
    <s v="Y"/>
    <m/>
  </r>
  <r>
    <s v="Annual Report"/>
    <n v="331"/>
    <x v="1"/>
    <s v="Y"/>
    <x v="49"/>
    <s v="Donner Canadian Foundation"/>
    <s v="Macdonald-Laurier Institute"/>
    <x v="2"/>
    <s v="added"/>
    <m/>
    <s v="Y"/>
    <m/>
  </r>
  <r>
    <s v="Annual Report"/>
    <n v="320"/>
    <x v="0"/>
    <m/>
    <x v="50"/>
    <s v="Dorchester Review"/>
    <s v="Macdonald-Laurier Institute"/>
    <x v="5"/>
    <s v="added"/>
    <m/>
    <m/>
    <m/>
  </r>
  <r>
    <s v="Annual Report"/>
    <n v="15"/>
    <x v="1"/>
    <m/>
    <x v="51"/>
    <s v="Duanjie Chen"/>
    <s v="Macdonald-Laurier Institute"/>
    <x v="0"/>
    <s v="added"/>
    <m/>
    <m/>
    <m/>
  </r>
  <r>
    <s v="Annual Report"/>
    <n v="80"/>
    <x v="1"/>
    <m/>
    <x v="51"/>
    <s v="Duanjie Chen"/>
    <s v="Macdonald-Laurier Institute"/>
    <x v="1"/>
    <s v="added"/>
    <m/>
    <m/>
    <m/>
  </r>
  <r>
    <s v="Annual Report"/>
    <n v="220"/>
    <x v="1"/>
    <m/>
    <x v="52"/>
    <s v="Economic Club of Canada"/>
    <s v="Macdonald-Laurier Institute"/>
    <x v="7"/>
    <s v="added"/>
    <m/>
    <m/>
    <m/>
  </r>
  <r>
    <s v="Annual Report"/>
    <n v="81"/>
    <x v="1"/>
    <m/>
    <x v="53"/>
    <s v="Eleanor Nicholls"/>
    <s v="Macdonald-Laurier Institute"/>
    <x v="1"/>
    <s v="added"/>
    <m/>
    <m/>
    <m/>
  </r>
  <r>
    <s v="Annual Report"/>
    <n v="16"/>
    <x v="1"/>
    <m/>
    <x v="53"/>
    <s v="Eleanor Nicholls"/>
    <s v="Macdonald-Laurier Institute"/>
    <x v="0"/>
    <s v="added"/>
    <m/>
    <m/>
    <m/>
  </r>
  <r>
    <s v="Annual Report"/>
    <n v="187"/>
    <x v="1"/>
    <m/>
    <x v="54"/>
    <s v="Eli Lilly Canada Inc."/>
    <s v="Macdonald-Laurier Institute"/>
    <x v="6"/>
    <s v="added"/>
    <m/>
    <m/>
    <m/>
  </r>
  <r>
    <s v="Annual Report"/>
    <n v="53"/>
    <x v="0"/>
    <m/>
    <x v="55"/>
    <s v="Embassy of Japan"/>
    <s v="Macdonald-Laurier Institute"/>
    <x v="0"/>
    <s v="added"/>
    <m/>
    <m/>
    <m/>
  </r>
  <r>
    <s v="Annual Report"/>
    <n v="116"/>
    <x v="0"/>
    <m/>
    <x v="55"/>
    <s v="Embassy of Japan of Canada"/>
    <s v="Macdonald-Laurier Institute"/>
    <x v="1"/>
    <s v="added"/>
    <m/>
    <m/>
    <m/>
  </r>
  <r>
    <s v="Annual Report"/>
    <n v="165"/>
    <x v="0"/>
    <m/>
    <x v="56"/>
    <s v="Embassy of Latvia in Canada"/>
    <s v="Macdonald-Laurier Institute"/>
    <x v="4"/>
    <s v="added"/>
    <m/>
    <m/>
    <m/>
  </r>
  <r>
    <s v="Annual Report"/>
    <n v="54"/>
    <x v="0"/>
    <m/>
    <x v="57"/>
    <s v="Embassy of the United States"/>
    <s v="Macdonald-Laurier Institute"/>
    <x v="0"/>
    <s v="added"/>
    <m/>
    <m/>
    <m/>
  </r>
  <r>
    <s v="Annual Report"/>
    <n v="188"/>
    <x v="1"/>
    <m/>
    <x v="58"/>
    <s v="Embassy of Ukraine"/>
    <s v="Macdonald-Laurier Institute"/>
    <x v="6"/>
    <s v="added"/>
    <m/>
    <m/>
    <m/>
  </r>
  <r>
    <s v="Annual Report"/>
    <n v="117"/>
    <x v="0"/>
    <m/>
    <x v="59"/>
    <s v="Enbridge Pipelines Inc."/>
    <s v="Macdonald-Laurier Institute"/>
    <x v="1"/>
    <s v="added"/>
    <m/>
    <m/>
    <m/>
  </r>
  <r>
    <s v="Annual Report"/>
    <n v="321"/>
    <x v="0"/>
    <m/>
    <x v="60"/>
    <s v="Encana"/>
    <s v="Macdonald-Laurier Institute"/>
    <x v="5"/>
    <s v="added"/>
    <m/>
    <m/>
    <m/>
  </r>
  <r>
    <s v="Annual Report"/>
    <n v="359"/>
    <x v="0"/>
    <m/>
    <x v="60"/>
    <s v="Encana"/>
    <s v="Macdonald-Laurier Institute"/>
    <x v="2"/>
    <s v="added"/>
    <m/>
    <m/>
    <m/>
  </r>
  <r>
    <s v="Annual Report"/>
    <n v="55"/>
    <x v="0"/>
    <m/>
    <x v="61"/>
    <s v="Epoch Times"/>
    <s v="Macdonald-Laurier Institute"/>
    <x v="0"/>
    <s v="added"/>
    <m/>
    <m/>
    <m/>
  </r>
  <r>
    <s v="Annual Report"/>
    <n v="348"/>
    <x v="1"/>
    <m/>
    <x v="62"/>
    <s v="Evergreen Capital Management Inc."/>
    <s v="Macdonald-Laurier Institute"/>
    <x v="2"/>
    <s v="added"/>
    <m/>
    <m/>
    <m/>
  </r>
  <r>
    <s v="Annual Report"/>
    <n v="118"/>
    <x v="0"/>
    <m/>
    <x v="63"/>
    <s v="First Nations LNG Alliance"/>
    <s v="Macdonald-Laurier Institute"/>
    <x v="1"/>
    <s v="added"/>
    <m/>
    <m/>
    <m/>
  </r>
  <r>
    <s v="Annual Report"/>
    <n v="143"/>
    <x v="1"/>
    <m/>
    <x v="63"/>
    <s v="First Nations LNG Alliance"/>
    <s v="Macdonald-Laurier Institute"/>
    <x v="4"/>
    <s v="added"/>
    <m/>
    <m/>
    <m/>
  </r>
  <r>
    <s v="Annual Report"/>
    <n v="17"/>
    <x v="1"/>
    <m/>
    <x v="64"/>
    <s v="First Nations Major Projects Coalition Society"/>
    <s v="Macdonald-Laurier Institute"/>
    <x v="0"/>
    <s v="added"/>
    <m/>
    <m/>
    <m/>
  </r>
  <r>
    <s v="Annual Report"/>
    <n v="119"/>
    <x v="0"/>
    <m/>
    <x v="64"/>
    <s v="First Nations Major Projects Coalition Society"/>
    <s v="Macdonald-Laurier Institute"/>
    <x v="1"/>
    <s v="added"/>
    <m/>
    <m/>
    <m/>
  </r>
  <r>
    <s v="Annual Report"/>
    <n v="82"/>
    <x v="1"/>
    <m/>
    <x v="65"/>
    <s v="Frederick Litwin"/>
    <s v="Macdonald-Laurier Institute"/>
    <x v="1"/>
    <s v="added"/>
    <m/>
    <m/>
    <m/>
  </r>
  <r>
    <s v="Annual Report"/>
    <n v="364"/>
    <x v="0"/>
    <m/>
    <x v="66"/>
    <s v="Free Thinking Film Society"/>
    <s v="Macdonald-Laurier Institute"/>
    <x v="2"/>
    <s v="added"/>
    <m/>
    <m/>
    <m/>
  </r>
  <r>
    <s v="Annual Report"/>
    <n v="83"/>
    <x v="1"/>
    <m/>
    <x v="67"/>
    <s v="Geneva Network"/>
    <s v="Macdonald-Laurier Institute"/>
    <x v="1"/>
    <s v="added"/>
    <m/>
    <m/>
    <m/>
  </r>
  <r>
    <s v="Annual Report"/>
    <n v="346"/>
    <x v="1"/>
    <m/>
    <x v="68"/>
    <s v="Genworth Financial"/>
    <s v="Macdonald-Laurier Institute"/>
    <x v="2"/>
    <s v="added"/>
    <m/>
    <m/>
    <m/>
  </r>
  <r>
    <s v="Annual Report"/>
    <n v="56"/>
    <x v="0"/>
    <m/>
    <x v="69"/>
    <s v="Global Innovation Policy Center"/>
    <s v="Macdonald-Laurier Institute"/>
    <x v="0"/>
    <s v="added"/>
    <m/>
    <m/>
    <m/>
  </r>
  <r>
    <s v="Annual Report"/>
    <n v="242"/>
    <x v="1"/>
    <m/>
    <x v="70"/>
    <s v="Google Canada Corporation"/>
    <s v="Macdonald-Laurier Institute"/>
    <x v="8"/>
    <s v="added"/>
    <m/>
    <m/>
    <m/>
  </r>
  <r>
    <s v="Annual Report"/>
    <n v="271"/>
    <x v="1"/>
    <m/>
    <x v="70"/>
    <s v="Google Canada Corporation"/>
    <s v="Macdonald-Laurier Institute"/>
    <x v="3"/>
    <s v="added"/>
    <m/>
    <m/>
    <m/>
  </r>
  <r>
    <s v="Annual Report"/>
    <n v="300"/>
    <x v="1"/>
    <m/>
    <x v="70"/>
    <s v="Google, Inc."/>
    <s v="Macdonald-Laurier Institute"/>
    <x v="5"/>
    <s v="added"/>
    <m/>
    <m/>
    <m/>
  </r>
  <r>
    <s v="Annual Report"/>
    <n v="352"/>
    <x v="1"/>
    <m/>
    <x v="70"/>
    <s v="Google Inc."/>
    <s v="Macdonald-Laurier Institute"/>
    <x v="2"/>
    <s v="added"/>
    <m/>
    <m/>
    <m/>
  </r>
  <r>
    <s v="Annual Report"/>
    <n v="323"/>
    <x v="0"/>
    <m/>
    <x v="71"/>
    <s v="Great Waterway South Eastern Ontario"/>
    <s v="Macdonald-Laurier Institute"/>
    <x v="5"/>
    <s v="added"/>
    <m/>
    <m/>
    <m/>
  </r>
  <r>
    <s v="Annual Report"/>
    <n v="18"/>
    <x v="1"/>
    <m/>
    <x v="72"/>
    <s v="Hoffmann-La Roche Limited"/>
    <s v="Macdonald-Laurier Institute"/>
    <x v="0"/>
    <s v="added"/>
    <m/>
    <m/>
    <m/>
  </r>
  <r>
    <s v="Annual Report"/>
    <n v="19"/>
    <x v="1"/>
    <m/>
    <x v="73"/>
    <s v="Imperial Oil"/>
    <s v="Macdonald-Laurier Institute"/>
    <x v="0"/>
    <s v="added"/>
    <m/>
    <m/>
    <m/>
  </r>
  <r>
    <s v="Annual Report"/>
    <n v="57"/>
    <x v="0"/>
    <m/>
    <x v="73"/>
    <s v="Imperial Oil"/>
    <s v="Macdonald-Laurier Institute"/>
    <x v="0"/>
    <s v="added"/>
    <m/>
    <m/>
    <m/>
  </r>
  <r>
    <s v="Annual Report"/>
    <n v="84"/>
    <x v="1"/>
    <m/>
    <x v="73"/>
    <s v="Imperial Oil Limited"/>
    <s v="Macdonald-Laurier Institute"/>
    <x v="1"/>
    <s v="added"/>
    <m/>
    <m/>
    <m/>
  </r>
  <r>
    <s v="Annual Report"/>
    <n v="243"/>
    <x v="1"/>
    <m/>
    <x v="73"/>
    <s v="Imperial Oil"/>
    <s v="Macdonald-Laurier Institute"/>
    <x v="8"/>
    <s v="added"/>
    <m/>
    <m/>
    <m/>
  </r>
  <r>
    <s v="Annual Report"/>
    <n v="20"/>
    <x v="1"/>
    <m/>
    <x v="74"/>
    <s v="Innovative Medicines Canada"/>
    <s v="Macdonald-Laurier Institute"/>
    <x v="0"/>
    <s v="added"/>
    <m/>
    <m/>
    <m/>
  </r>
  <r>
    <s v="Annual Report"/>
    <n v="85"/>
    <x v="1"/>
    <m/>
    <x v="74"/>
    <s v="Innovative Medicines Canada"/>
    <s v="Macdonald-Laurier Institute"/>
    <x v="1"/>
    <s v="added"/>
    <m/>
    <m/>
    <m/>
  </r>
  <r>
    <s v="Annual Report"/>
    <n v="167"/>
    <x v="0"/>
    <m/>
    <x v="74"/>
    <s v="Innovative Medicines Canada"/>
    <s v="Macdonald-Laurier Institute"/>
    <x v="4"/>
    <s v="added"/>
    <m/>
    <m/>
    <m/>
  </r>
  <r>
    <s v="Annual Report"/>
    <n v="86"/>
    <x v="1"/>
    <m/>
    <x v="75"/>
    <s v="International Centre for Law &amp; Economics"/>
    <s v="Macdonald-Laurier Institute"/>
    <x v="1"/>
    <s v="added"/>
    <m/>
    <m/>
    <m/>
  </r>
  <r>
    <s v="Annual Report"/>
    <n v="144"/>
    <x v="1"/>
    <m/>
    <x v="75"/>
    <s v="International Centre for Law &amp; Economics"/>
    <s v="Macdonald-Laurier Institute"/>
    <x v="4"/>
    <s v="added"/>
    <m/>
    <m/>
    <m/>
  </r>
  <r>
    <s v="Annual Report"/>
    <n v="263"/>
    <x v="0"/>
    <m/>
    <x v="76"/>
    <s v="Intuit"/>
    <s v="Macdonald-Laurier Institute"/>
    <x v="8"/>
    <s v="added"/>
    <m/>
    <m/>
    <m/>
  </r>
  <r>
    <s v="Annual Report"/>
    <n v="272"/>
    <x v="1"/>
    <m/>
    <x v="76"/>
    <s v="Intuit Inc."/>
    <s v="Macdonald-Laurier Institute"/>
    <x v="3"/>
    <s v="added"/>
    <m/>
    <m/>
    <m/>
  </r>
  <r>
    <s v="Annual Report"/>
    <n v="291"/>
    <x v="0"/>
    <m/>
    <x v="76"/>
    <s v="Intuit Inc."/>
    <s v="Macdonald-Laurier Institute"/>
    <x v="3"/>
    <s v="added"/>
    <m/>
    <m/>
    <m/>
  </r>
  <r>
    <s v="Annual Report"/>
    <n v="301"/>
    <x v="1"/>
    <m/>
    <x v="76"/>
    <s v="Intuit Inc."/>
    <s v="Macdonald-Laurier Institute"/>
    <x v="5"/>
    <s v="added"/>
    <m/>
    <m/>
    <m/>
  </r>
  <r>
    <s v="Annual Report"/>
    <n v="324"/>
    <x v="0"/>
    <m/>
    <x v="76"/>
    <s v="Intuit"/>
    <s v="Macdonald-Laurier Institute"/>
    <x v="5"/>
    <s v="added"/>
    <m/>
    <m/>
    <m/>
  </r>
  <r>
    <s v="Annual Report"/>
    <n v="347"/>
    <x v="1"/>
    <m/>
    <x v="76"/>
    <s v="Intuit Inc."/>
    <s v="Macdonald-Laurier Institute"/>
    <x v="2"/>
    <s v="added"/>
    <m/>
    <m/>
    <m/>
  </r>
  <r>
    <s v="Annual Report"/>
    <n v="362"/>
    <x v="0"/>
    <m/>
    <x v="76"/>
    <s v="Intuit Canada"/>
    <s v="Macdonald-Laurier Institute"/>
    <x v="2"/>
    <s v="added"/>
    <m/>
    <m/>
    <m/>
  </r>
  <r>
    <s v="Annual Report"/>
    <n v="21"/>
    <x v="1"/>
    <m/>
    <x v="77"/>
    <s v="IPEX Group of Companies"/>
    <s v="Macdonald-Laurier Institute"/>
    <x v="0"/>
    <s v="added"/>
    <m/>
    <m/>
    <m/>
  </r>
  <r>
    <s v="Annual Report"/>
    <n v="58"/>
    <x v="0"/>
    <m/>
    <x v="77"/>
    <s v="IPEX Group of Companies"/>
    <s v="Macdonald-Laurier Institute"/>
    <x v="0"/>
    <s v="added"/>
    <m/>
    <m/>
    <m/>
  </r>
  <r>
    <s v="Annual Report"/>
    <n v="120"/>
    <x v="0"/>
    <m/>
    <x v="77"/>
    <s v="Ipex Group of Companies"/>
    <s v="Macdonald-Laurier Institute"/>
    <x v="1"/>
    <s v="added"/>
    <m/>
    <m/>
    <m/>
  </r>
  <r>
    <s v="Annual Report"/>
    <n v="325"/>
    <x v="0"/>
    <m/>
    <x v="77"/>
    <s v="Ipex Management"/>
    <s v="Macdonald-Laurier Institute"/>
    <x v="5"/>
    <s v="added"/>
    <m/>
    <m/>
    <m/>
  </r>
  <r>
    <s v="Annual Report"/>
    <n v="360"/>
    <x v="0"/>
    <m/>
    <x v="77"/>
    <s v="Ipex Management Inc."/>
    <s v="Macdonald-Laurier Institute"/>
    <x v="2"/>
    <s v="added"/>
    <m/>
    <m/>
    <m/>
  </r>
  <r>
    <s v="Annual Report"/>
    <n v="59"/>
    <x v="0"/>
    <m/>
    <x v="78"/>
    <s v="iPolitics"/>
    <s v="Macdonald-Laurier Institute"/>
    <x v="0"/>
    <s v="added"/>
    <m/>
    <m/>
    <m/>
  </r>
  <r>
    <s v="Annual Report"/>
    <n v="121"/>
    <x v="0"/>
    <m/>
    <x v="78"/>
    <s v="iPolitics"/>
    <s v="Macdonald-Laurier Institute"/>
    <x v="1"/>
    <s v="added"/>
    <m/>
    <m/>
    <m/>
  </r>
  <r>
    <s v="Annual Report"/>
    <n v="166"/>
    <x v="0"/>
    <m/>
    <x v="78"/>
    <s v="iPolitics"/>
    <s v="Macdonald-Laurier Institute"/>
    <x v="4"/>
    <s v="added"/>
    <m/>
    <m/>
    <m/>
  </r>
  <r>
    <s v="Annual Report"/>
    <n v="208"/>
    <x v="0"/>
    <m/>
    <x v="78"/>
    <s v="iPolitics"/>
    <s v="Macdonald-Laurier Institute"/>
    <x v="6"/>
    <s v="added"/>
    <m/>
    <m/>
    <m/>
  </r>
  <r>
    <s v="Annual Report"/>
    <n v="234"/>
    <x v="0"/>
    <m/>
    <x v="78"/>
    <s v="iPolitics"/>
    <s v="Macdonald-Laurier Institute"/>
    <x v="7"/>
    <s v="added"/>
    <m/>
    <m/>
    <m/>
  </r>
  <r>
    <s v="Annual Report"/>
    <n v="264"/>
    <x v="0"/>
    <m/>
    <x v="78"/>
    <s v="iPolitics"/>
    <s v="Macdonald-Laurier Institute"/>
    <x v="8"/>
    <s v="added"/>
    <m/>
    <m/>
    <m/>
  </r>
  <r>
    <s v="Annual Report"/>
    <n v="290"/>
    <x v="0"/>
    <m/>
    <x v="78"/>
    <s v="iPolitics"/>
    <s v="Macdonald-Laurier Institute"/>
    <x v="3"/>
    <s v="added"/>
    <m/>
    <m/>
    <m/>
  </r>
  <r>
    <s v="Annual Report"/>
    <n v="326"/>
    <x v="0"/>
    <m/>
    <x v="78"/>
    <s v="iPolitics"/>
    <s v="Macdonald-Laurier Institute"/>
    <x v="5"/>
    <s v="added"/>
    <m/>
    <m/>
    <m/>
  </r>
  <r>
    <s v="Annual Report"/>
    <n v="244"/>
    <x v="1"/>
    <s v="NA"/>
    <x v="79"/>
    <s v="Isles Foundation Incorporated"/>
    <s v="Macdonald-Laurier Institute"/>
    <x v="8"/>
    <s v="added"/>
    <m/>
    <s v="Y"/>
    <m/>
  </r>
  <r>
    <s v="Annual Report"/>
    <n v="22"/>
    <x v="1"/>
    <m/>
    <x v="80"/>
    <s v="Janssen Inc."/>
    <s v="Macdonald-Laurier Institute"/>
    <x v="0"/>
    <s v="added"/>
    <m/>
    <m/>
    <m/>
  </r>
  <r>
    <s v="Annual Report"/>
    <n v="60"/>
    <x v="0"/>
    <m/>
    <x v="80"/>
    <s v="Janssen Inc."/>
    <s v="Macdonald-Laurier Institute"/>
    <x v="0"/>
    <s v="added"/>
    <m/>
    <m/>
    <m/>
  </r>
  <r>
    <s v="Annual Report"/>
    <n v="122"/>
    <x v="0"/>
    <m/>
    <x v="80"/>
    <s v="Janssen Inc."/>
    <s v="Macdonald-Laurier Institute"/>
    <x v="1"/>
    <s v="added"/>
    <m/>
    <m/>
    <m/>
  </r>
  <r>
    <s v="Annual Report"/>
    <n v="302"/>
    <x v="1"/>
    <s v="NA"/>
    <x v="81"/>
    <s v="Jarislowsky Foundation"/>
    <s v="Macdonald-Laurier Institute"/>
    <x v="5"/>
    <s v="added"/>
    <m/>
    <s v="Y"/>
    <m/>
  </r>
  <r>
    <s v="Annual Report"/>
    <n v="23"/>
    <x v="1"/>
    <s v="Y"/>
    <x v="82"/>
    <s v="John Dobson Foundation"/>
    <s v="Macdonald-Laurier Institute"/>
    <x v="0"/>
    <s v="added"/>
    <m/>
    <s v="Y"/>
    <m/>
  </r>
  <r>
    <s v="Annual Report"/>
    <n v="87"/>
    <x v="1"/>
    <s v="Y"/>
    <x v="82"/>
    <s v="John Dobson Foundation"/>
    <s v="Macdonald-Laurier Institute"/>
    <x v="1"/>
    <s v="added"/>
    <m/>
    <s v="Y"/>
    <m/>
  </r>
  <r>
    <s v="Annual Report"/>
    <n v="145"/>
    <x v="1"/>
    <s v="Y"/>
    <x v="82"/>
    <s v="John Dobson Foundation"/>
    <s v="Macdonald-Laurier Institute"/>
    <x v="4"/>
    <s v="added"/>
    <m/>
    <s v="Y"/>
    <m/>
  </r>
  <r>
    <s v="Annual Report"/>
    <n v="221"/>
    <x v="1"/>
    <s v="NA"/>
    <x v="82"/>
    <s v="John Dobson Foundation"/>
    <s v="Macdonald-Laurier Institute"/>
    <x v="7"/>
    <s v="added"/>
    <m/>
    <s v="Y"/>
    <m/>
  </r>
  <r>
    <s v="Annual Report"/>
    <n v="354"/>
    <x v="1"/>
    <m/>
    <x v="83"/>
    <s v="John Irving"/>
    <s v="Macdonald-Laurier Institute"/>
    <x v="2"/>
    <s v="added"/>
    <m/>
    <m/>
    <m/>
  </r>
  <r>
    <s v="Annual Report"/>
    <n v="61"/>
    <x v="0"/>
    <m/>
    <x v="84"/>
    <s v="Johnson &amp; Johnson"/>
    <s v="Macdonald-Laurier Institute"/>
    <x v="0"/>
    <s v="added"/>
    <m/>
    <m/>
    <m/>
  </r>
  <r>
    <s v="Annual Report"/>
    <n v="245"/>
    <x v="1"/>
    <m/>
    <x v="84"/>
    <s v="Johnson &amp; Johnson Family of Companies in Canada"/>
    <s v="Macdonald-Laurier Institute"/>
    <x v="8"/>
    <s v="added"/>
    <m/>
    <m/>
    <m/>
  </r>
  <r>
    <s v="Annual Report"/>
    <n v="303"/>
    <x v="1"/>
    <m/>
    <x v="84"/>
    <s v="Johnson &amp; Johnson Family of Companies"/>
    <s v="Macdonald-Laurier Institute"/>
    <x v="5"/>
    <s v="added"/>
    <m/>
    <m/>
    <m/>
  </r>
  <r>
    <s v="Annual Report"/>
    <n v="351"/>
    <x v="1"/>
    <m/>
    <x v="84"/>
    <s v="Johnson &amp; Johnson Family of"/>
    <s v="Macdonald-Laurier Institute"/>
    <x v="2"/>
    <s v="added"/>
    <m/>
    <m/>
    <m/>
  </r>
  <r>
    <s v="Annual Report"/>
    <n v="357"/>
    <x v="0"/>
    <m/>
    <x v="85"/>
    <s v="Labatt Breweries"/>
    <s v="Macdonald-Laurier Institute"/>
    <x v="2"/>
    <s v="added"/>
    <m/>
    <m/>
    <m/>
  </r>
  <r>
    <s v="Annual Report"/>
    <n v="246"/>
    <x v="1"/>
    <s v="NA"/>
    <x v="86"/>
    <s v="Laidley Foundation"/>
    <s v="Macdonald-Laurier Institute"/>
    <x v="8"/>
    <s v="added"/>
    <m/>
    <s v="Y"/>
    <m/>
  </r>
  <r>
    <s v="Annual Report"/>
    <n v="273"/>
    <x v="1"/>
    <s v="NA"/>
    <x v="86"/>
    <s v="Laidley Foundation"/>
    <s v="Macdonald-Laurier Institute"/>
    <x v="3"/>
    <s v="added"/>
    <m/>
    <s v="Y"/>
    <m/>
  </r>
  <r>
    <s v="Annual Report"/>
    <n v="24"/>
    <x v="1"/>
    <m/>
    <x v="87"/>
    <s v="Latvian Ministry of Defence"/>
    <s v="Macdonald-Laurier Institute"/>
    <x v="0"/>
    <s v="added"/>
    <m/>
    <m/>
    <m/>
  </r>
  <r>
    <s v="Annual Report"/>
    <n v="62"/>
    <x v="0"/>
    <m/>
    <x v="87"/>
    <s v="Latvian Ministry of Defence"/>
    <s v="Macdonald-Laurier Institute"/>
    <x v="0"/>
    <s v="added"/>
    <m/>
    <m/>
    <m/>
  </r>
  <r>
    <s v="Annual Report"/>
    <n v="88"/>
    <x v="1"/>
    <m/>
    <x v="88"/>
    <s v="Ledcor Industries Inc."/>
    <s v="Macdonald-Laurier Institute"/>
    <x v="1"/>
    <s v="added"/>
    <m/>
    <m/>
    <m/>
  </r>
  <r>
    <s v="Annual Report"/>
    <n v="25"/>
    <x v="1"/>
    <s v="Y"/>
    <x v="89"/>
    <s v="Linda Frum &amp; Howard Sokolowski Charitable Foundation"/>
    <s v="Macdonald-Laurier Institute"/>
    <x v="0"/>
    <s v="added"/>
    <m/>
    <s v="Y"/>
    <m/>
  </r>
  <r>
    <s v="Annual Report"/>
    <n v="146"/>
    <x v="1"/>
    <m/>
    <x v="90"/>
    <s v="Litwin, Frederick"/>
    <s v="Macdonald-Laurier Institute"/>
    <x v="4"/>
    <s v="added"/>
    <m/>
    <m/>
    <m/>
  </r>
  <r>
    <s v="Annual Report"/>
    <n v="168"/>
    <x v="0"/>
    <m/>
    <x v="90"/>
    <s v="Litwin, Frederick"/>
    <s v="Macdonald-Laurier Institute"/>
    <x v="4"/>
    <s v="added"/>
    <m/>
    <m/>
    <m/>
  </r>
  <r>
    <s v="Annual Report"/>
    <n v="63"/>
    <x v="0"/>
    <m/>
    <x v="91"/>
    <s v="LNG Canada"/>
    <s v="Macdonald-Laurier Institute"/>
    <x v="0"/>
    <s v="added"/>
    <m/>
    <m/>
    <m/>
  </r>
  <r>
    <s v="Annual Report"/>
    <n v="169"/>
    <x v="0"/>
    <m/>
    <x v="92"/>
    <s v="Lockheed Martin Canada"/>
    <s v="Macdonald-Laurier Institute"/>
    <x v="4"/>
    <s v="added"/>
    <m/>
    <m/>
    <m/>
  </r>
  <r>
    <s v="Annual Report"/>
    <n v="26"/>
    <x v="1"/>
    <m/>
    <x v="93"/>
    <s v="Lodestar Securities"/>
    <s v="Macdonald-Laurier Institute"/>
    <x v="0"/>
    <s v="added"/>
    <m/>
    <m/>
    <m/>
  </r>
  <r>
    <s v="Annual Report"/>
    <n v="89"/>
    <x v="1"/>
    <m/>
    <x v="94"/>
    <s v="Lodestar Security Services"/>
    <s v="Macdonald-Laurier Institute"/>
    <x v="1"/>
    <s v="added"/>
    <m/>
    <m/>
    <m/>
  </r>
  <r>
    <s v="Annual Report"/>
    <n v="189"/>
    <x v="1"/>
    <m/>
    <x v="94"/>
    <s v="Lodestar Security Services"/>
    <s v="Macdonald-Laurier Institute"/>
    <x v="6"/>
    <s v="added"/>
    <m/>
    <m/>
    <m/>
  </r>
  <r>
    <s v="Annual Report"/>
    <n v="247"/>
    <x v="1"/>
    <m/>
    <x v="95"/>
    <s v="Lodestar Security Solutions Inc."/>
    <s v="Macdonald-Laurier Institute"/>
    <x v="8"/>
    <s v="added"/>
    <m/>
    <m/>
    <m/>
  </r>
  <r>
    <s v="Annual Report"/>
    <n v="27"/>
    <x v="1"/>
    <s v="NA"/>
    <x v="96"/>
    <s v="Lotte and John Hecht Foundation"/>
    <s v="Macdonald-Laurier Institute"/>
    <x v="0"/>
    <s v="added"/>
    <m/>
    <s v="Y"/>
    <s v="Major denier funder, but no MLI funding listed. Maybe they funded via Fraser Institute?"/>
  </r>
  <r>
    <s v="Annual Report"/>
    <n v="90"/>
    <x v="1"/>
    <s v="NA"/>
    <x v="96"/>
    <s v="Lotte and John Hecht Foundation"/>
    <s v="Macdonald-Laurier Institute"/>
    <x v="1"/>
    <s v="added"/>
    <m/>
    <s v="Y"/>
    <s v="Major denier funder, but no MLI funding listed. Maybe they funded via Fraser Institute?"/>
  </r>
  <r>
    <s v="Annual Report"/>
    <n v="147"/>
    <x v="1"/>
    <s v="NA"/>
    <x v="96"/>
    <s v="Lotte and John Hecht Foundation"/>
    <s v="Macdonald-Laurier Institute"/>
    <x v="4"/>
    <s v="added"/>
    <m/>
    <s v="Y"/>
    <s v="Major denier funder, but no MLI funding listed. Maybe they funded via Fraser Institute?"/>
  </r>
  <r>
    <s v="Annual Report"/>
    <n v="190"/>
    <x v="1"/>
    <s v="NA"/>
    <x v="96"/>
    <s v="Lotte &amp; John Hecht Memorial Foundation"/>
    <s v="Macdonald-Laurier Institute"/>
    <x v="6"/>
    <s v="added"/>
    <m/>
    <s v="Y"/>
    <s v="Major denier funder, but no MLI funding listed. Maybe they funded via Fraser Institute?"/>
  </r>
  <r>
    <s v="Annual Report"/>
    <n v="222"/>
    <x v="1"/>
    <s v="NA"/>
    <x v="96"/>
    <s v="Lotte and John Hecht Memorial Foundation"/>
    <s v="Macdonald-Laurier Institute"/>
    <x v="7"/>
    <s v="added"/>
    <m/>
    <s v="Y"/>
    <s v="Major denier funder, but no MLI funding listed. Maybe they funded via Fraser Institute?"/>
  </r>
  <r>
    <s v="Annual Report"/>
    <n v="248"/>
    <x v="1"/>
    <s v="NA"/>
    <x v="96"/>
    <s v="Lotte and John Hecht Memorial Foundation"/>
    <s v="Macdonald-Laurier Institute"/>
    <x v="8"/>
    <s v="added"/>
    <m/>
    <s v="Y"/>
    <s v="Major denier funder, but no MLI funding listed. Maybe they funded via Fraser Institute?"/>
  </r>
  <r>
    <s v="Annual Report"/>
    <n v="274"/>
    <x v="1"/>
    <s v="NA"/>
    <x v="96"/>
    <s v="Lotte and John Hecht Memorial Foundation"/>
    <s v="Macdonald-Laurier Institute"/>
    <x v="3"/>
    <s v="added"/>
    <m/>
    <s v="Y"/>
    <s v="Major denier funder, but no MLI funding listed. Maybe they funded via Fraser Institute?"/>
  </r>
  <r>
    <s v="Annual Report"/>
    <n v="304"/>
    <x v="1"/>
    <s v="NA"/>
    <x v="96"/>
    <s v="Lotte and John Hecht Memorial Foundation"/>
    <s v="Macdonald-Laurier Institute"/>
    <x v="5"/>
    <s v="added"/>
    <m/>
    <s v="Y"/>
    <s v="Major denier funder, but no MLI funding listed. Maybe they funded via Fraser Institute?"/>
  </r>
  <r>
    <s v="Annual Report"/>
    <n v="330"/>
    <x v="1"/>
    <s v="NA"/>
    <x v="96"/>
    <s v="Lotte and John Hecht Memorial"/>
    <s v="Macdonald-Laurier Institute"/>
    <x v="2"/>
    <s v="added"/>
    <m/>
    <s v="Y"/>
    <s v="Major denier funder, but no MLI funding listed. Maybe they funded via Fraser Institute?"/>
  </r>
  <r>
    <s v="Annual Report"/>
    <n v="191"/>
    <x v="1"/>
    <m/>
    <x v="97"/>
    <s v="Magna International Inc."/>
    <s v="Macdonald-Laurier Institute"/>
    <x v="6"/>
    <s v="added"/>
    <m/>
    <m/>
    <m/>
  </r>
  <r>
    <s v="Annual Report"/>
    <n v="123"/>
    <x v="0"/>
    <m/>
    <x v="98"/>
    <s v="MartinRea International Inc."/>
    <s v="Macdonald-Laurier Institute"/>
    <x v="1"/>
    <s v="added"/>
    <m/>
    <m/>
    <m/>
  </r>
  <r>
    <s v="Annual Report"/>
    <n v="148"/>
    <x v="1"/>
    <m/>
    <x v="98"/>
    <s v="Martinrea International Inc"/>
    <s v="Macdonald-Laurier Institute"/>
    <x v="4"/>
    <s v="added"/>
    <m/>
    <m/>
    <m/>
  </r>
  <r>
    <s v="Annual Report"/>
    <n v="192"/>
    <x v="1"/>
    <m/>
    <x v="98"/>
    <s v="Martinrea International Inc."/>
    <s v="Macdonald-Laurier Institute"/>
    <x v="6"/>
    <s v="added"/>
    <m/>
    <m/>
    <m/>
  </r>
  <r>
    <s v="Annual Report"/>
    <n v="223"/>
    <x v="1"/>
    <m/>
    <x v="98"/>
    <s v="Martinrea International Inc."/>
    <s v="Macdonald-Laurier Institute"/>
    <x v="7"/>
    <s v="added"/>
    <m/>
    <m/>
    <m/>
  </r>
  <r>
    <s v="Annual Report"/>
    <n v="249"/>
    <x v="1"/>
    <m/>
    <x v="98"/>
    <s v="Martinrea International"/>
    <s v="Macdonald-Laurier Institute"/>
    <x v="8"/>
    <s v="added"/>
    <m/>
    <m/>
    <m/>
  </r>
  <r>
    <s v="Annual Report"/>
    <n v="275"/>
    <x v="1"/>
    <m/>
    <x v="98"/>
    <s v="Martinrea International"/>
    <s v="Macdonald-Laurier Institute"/>
    <x v="3"/>
    <s v="added"/>
    <m/>
    <m/>
    <m/>
  </r>
  <r>
    <s v="Annual Report"/>
    <n v="305"/>
    <x v="1"/>
    <m/>
    <x v="98"/>
    <s v="Martinrea International"/>
    <s v="Macdonald-Laurier Institute"/>
    <x v="5"/>
    <s v="added"/>
    <m/>
    <m/>
    <m/>
  </r>
  <r>
    <s v="Annual Report"/>
    <n v="350"/>
    <x v="1"/>
    <m/>
    <x v="98"/>
    <s v="Martinrea International Inc."/>
    <s v="Macdonald-Laurier Institute"/>
    <x v="2"/>
    <s v="added"/>
    <m/>
    <m/>
    <m/>
  </r>
  <r>
    <s v="Annual Report"/>
    <n v="91"/>
    <x v="1"/>
    <s v="Y"/>
    <x v="99"/>
    <s v="Max Bell Foundation"/>
    <s v="Macdonald-Laurier Institute"/>
    <x v="1"/>
    <s v="added"/>
    <m/>
    <s v="Y"/>
    <m/>
  </r>
  <r>
    <s v="Annual Report"/>
    <n v="149"/>
    <x v="1"/>
    <s v="Y"/>
    <x v="99"/>
    <s v="Max Bell Foundation"/>
    <s v="Macdonald-Laurier Institute"/>
    <x v="4"/>
    <s v="added"/>
    <m/>
    <s v="Y"/>
    <m/>
  </r>
  <r>
    <s v="Annual Report"/>
    <n v="224"/>
    <x v="1"/>
    <s v="NA"/>
    <x v="99"/>
    <s v="Max Bell Foundation"/>
    <s v="Macdonald-Laurier Institute"/>
    <x v="7"/>
    <s v="added"/>
    <m/>
    <s v="Y"/>
    <m/>
  </r>
  <r>
    <s v="Annual Report"/>
    <n v="124"/>
    <x v="0"/>
    <s v="Y"/>
    <x v="100"/>
    <s v="Maxine and Ira Gluskin Charitable Foundation"/>
    <s v="Macdonald-Laurier Institute"/>
    <x v="1"/>
    <s v="added"/>
    <m/>
    <s v="Y"/>
    <m/>
  </r>
  <r>
    <s v="Annual Report"/>
    <n v="28"/>
    <x v="1"/>
    <m/>
    <x v="101"/>
    <s v="Merck"/>
    <s v="Macdonald-Laurier Institute"/>
    <x v="0"/>
    <s v="added"/>
    <m/>
    <m/>
    <m/>
  </r>
  <r>
    <s v="Annual Report"/>
    <n v="92"/>
    <x v="1"/>
    <m/>
    <x v="101"/>
    <s v="Merck Canada Inc."/>
    <s v="Macdonald-Laurier Institute"/>
    <x v="1"/>
    <s v="added"/>
    <m/>
    <m/>
    <m/>
  </r>
  <r>
    <s v="Annual Report"/>
    <n v="150"/>
    <x v="1"/>
    <m/>
    <x v="101"/>
    <s v="Merck Canada Inc."/>
    <s v="Macdonald-Laurier Institute"/>
    <x v="4"/>
    <s v="added"/>
    <m/>
    <m/>
    <m/>
  </r>
  <r>
    <s v="Annual Report"/>
    <n v="250"/>
    <x v="1"/>
    <m/>
    <x v="101"/>
    <s v="Merck Canada Inc."/>
    <s v="Macdonald-Laurier Institute"/>
    <x v="8"/>
    <s v="added"/>
    <m/>
    <m/>
    <m/>
  </r>
  <r>
    <s v="Annual Report"/>
    <n v="306"/>
    <x v="1"/>
    <m/>
    <x v="101"/>
    <s v="Merck"/>
    <s v="Macdonald-Laurier Institute"/>
    <x v="5"/>
    <s v="added"/>
    <m/>
    <m/>
    <m/>
  </r>
  <r>
    <s v="Annual Report"/>
    <n v="341"/>
    <x v="1"/>
    <m/>
    <x v="101"/>
    <s v="Merck"/>
    <s v="Macdonald-Laurier Institute"/>
    <x v="2"/>
    <s v="added"/>
    <m/>
    <m/>
    <m/>
  </r>
  <r>
    <s v="Annual Report"/>
    <n v="170"/>
    <x v="0"/>
    <m/>
    <x v="102"/>
    <s v="Meridian Credit Union"/>
    <s v="Macdonald-Laurier Institute"/>
    <x v="4"/>
    <s v="added"/>
    <m/>
    <m/>
    <m/>
  </r>
  <r>
    <s v="Annual Report"/>
    <n v="193"/>
    <x v="1"/>
    <s v="Y"/>
    <x v="103"/>
    <s v="Michael Young Family Foundation"/>
    <s v="Macdonald-Laurier Institute"/>
    <x v="6"/>
    <s v="added"/>
    <m/>
    <s v="Y"/>
    <m/>
  </r>
  <r>
    <s v="Annual Report"/>
    <n v="93"/>
    <x v="1"/>
    <m/>
    <x v="104"/>
    <s v="Mining Association of Canada"/>
    <s v="Macdonald-Laurier Institute"/>
    <x v="1"/>
    <s v="added"/>
    <m/>
    <m/>
    <m/>
  </r>
  <r>
    <s v="Annual Report"/>
    <n v="152"/>
    <x v="1"/>
    <m/>
    <x v="104"/>
    <s v="Mining Association of Canada"/>
    <s v="Macdonald-Laurier Institute"/>
    <x v="4"/>
    <s v="added"/>
    <m/>
    <m/>
    <m/>
  </r>
  <r>
    <s v="Annual Report"/>
    <n v="194"/>
    <x v="1"/>
    <m/>
    <x v="104"/>
    <s v="Mining Association of Canada"/>
    <s v="Macdonald-Laurier Institute"/>
    <x v="6"/>
    <s v="added"/>
    <m/>
    <m/>
    <m/>
  </r>
  <r>
    <s v="Annual Report"/>
    <n v="251"/>
    <x v="1"/>
    <m/>
    <x v="104"/>
    <s v="Mining Association of Canada"/>
    <s v="Macdonald-Laurier Institute"/>
    <x v="8"/>
    <s v="added"/>
    <m/>
    <m/>
    <m/>
  </r>
  <r>
    <s v="Annual Report"/>
    <n v="276"/>
    <x v="1"/>
    <m/>
    <x v="104"/>
    <s v="Mining Association of Canada"/>
    <s v="Macdonald-Laurier Institute"/>
    <x v="3"/>
    <s v="added"/>
    <m/>
    <m/>
    <m/>
  </r>
  <r>
    <s v="Annual Report"/>
    <n v="94"/>
    <x v="1"/>
    <m/>
    <x v="105"/>
    <s v="Ministry of Defence of Latvia"/>
    <s v="Macdonald-Laurier Institute"/>
    <x v="1"/>
    <s v="added"/>
    <m/>
    <m/>
    <m/>
  </r>
  <r>
    <s v="Annual Report"/>
    <n v="125"/>
    <x v="0"/>
    <m/>
    <x v="105"/>
    <s v="Ministry of Defence of Latvia"/>
    <s v="Macdonald-Laurier Institute"/>
    <x v="1"/>
    <s v="added"/>
    <m/>
    <m/>
    <m/>
  </r>
  <r>
    <s v="Annual Report"/>
    <n v="151"/>
    <x v="1"/>
    <m/>
    <x v="105"/>
    <s v="Ministry of Defence of Latvia"/>
    <s v="Macdonald-Laurier Institute"/>
    <x v="4"/>
    <s v="added"/>
    <m/>
    <m/>
    <m/>
  </r>
  <r>
    <s v="Annual Report"/>
    <n v="171"/>
    <x v="0"/>
    <m/>
    <x v="105"/>
    <s v="Ministry of Defence of Latvia"/>
    <s v="Macdonald-Laurier Institute"/>
    <x v="4"/>
    <s v="added"/>
    <m/>
    <m/>
    <m/>
  </r>
  <r>
    <s v="Annual Report"/>
    <n v="29"/>
    <x v="1"/>
    <s v="NA"/>
    <x v="106"/>
    <s v="Modern Miracle Network"/>
    <s v="Macdonald-Laurier Institute"/>
    <x v="0"/>
    <s v="added"/>
    <m/>
    <s v="Y"/>
    <m/>
  </r>
  <r>
    <s v="Annual Report"/>
    <n v="65"/>
    <x v="0"/>
    <s v="NA"/>
    <x v="106"/>
    <s v="Modern Miracle Network"/>
    <s v="Macdonald-Laurier Institute"/>
    <x v="0"/>
    <s v="added"/>
    <m/>
    <s v="Y"/>
    <m/>
  </r>
  <r>
    <s v="Annual Report"/>
    <n v="95"/>
    <x v="1"/>
    <s v="NA"/>
    <x v="106"/>
    <s v="Modern Miracle Network"/>
    <s v="Macdonald-Laurier Institute"/>
    <x v="1"/>
    <s v="added"/>
    <m/>
    <s v="Y"/>
    <m/>
  </r>
  <r>
    <s v="Annual Report"/>
    <n v="172"/>
    <x v="0"/>
    <s v="NA"/>
    <x v="106"/>
    <s v="Modern Miracle Network"/>
    <s v="Macdonald-Laurier Institute"/>
    <x v="4"/>
    <s v="added"/>
    <m/>
    <s v="Y"/>
    <m/>
  </r>
  <r>
    <s v="Annual Report"/>
    <n v="195"/>
    <x v="1"/>
    <s v="NA"/>
    <x v="106"/>
    <s v="Modern Miracle Network"/>
    <s v="Macdonald-Laurier Institute"/>
    <x v="6"/>
    <s v="added"/>
    <m/>
    <s v="Y"/>
    <m/>
  </r>
  <r>
    <s v="Annual Report"/>
    <n v="97"/>
    <x v="1"/>
    <m/>
    <x v="107"/>
    <s v="Moorfield Investments"/>
    <s v="Macdonald-Laurier Institute"/>
    <x v="1"/>
    <s v="added"/>
    <m/>
    <m/>
    <m/>
  </r>
  <r>
    <s v="Annual Report"/>
    <n v="153"/>
    <x v="1"/>
    <m/>
    <x v="108"/>
    <s v="Mortgage Professionals Canada"/>
    <s v="Macdonald-Laurier Institute"/>
    <x v="4"/>
    <s v="added"/>
    <m/>
    <m/>
    <m/>
  </r>
  <r>
    <s v="Annual Report"/>
    <n v="96"/>
    <x v="1"/>
    <m/>
    <x v="109"/>
    <s v="Motion Picture Association – Canada"/>
    <s v="Macdonald-Laurier Institute"/>
    <x v="1"/>
    <s v="added"/>
    <m/>
    <m/>
    <m/>
  </r>
  <r>
    <s v="Annual Report"/>
    <n v="154"/>
    <x v="1"/>
    <m/>
    <x v="109"/>
    <s v="Motion Picture Association – Canada"/>
    <s v="Macdonald-Laurier Institute"/>
    <x v="4"/>
    <s v="added"/>
    <m/>
    <m/>
    <m/>
  </r>
  <r>
    <s v="Annual Report"/>
    <n v="196"/>
    <x v="1"/>
    <m/>
    <x v="109"/>
    <s v="Motion Picture Association – Canada"/>
    <s v="Macdonald-Laurier Institute"/>
    <x v="6"/>
    <s v="added"/>
    <m/>
    <m/>
    <m/>
  </r>
  <r>
    <s v="Annual Report"/>
    <n v="64"/>
    <x v="0"/>
    <m/>
    <x v="110"/>
    <s v="National Bank"/>
    <s v="Macdonald-Laurier Institute"/>
    <x v="0"/>
    <s v="added"/>
    <m/>
    <m/>
    <m/>
  </r>
  <r>
    <s v="Annual Report"/>
    <n v="126"/>
    <x v="0"/>
    <m/>
    <x v="110"/>
    <s v="National Bank Financial Inc."/>
    <s v="Macdonald-Laurier Institute"/>
    <x v="1"/>
    <s v="added"/>
    <m/>
    <m/>
    <m/>
  </r>
  <r>
    <s v="Annual Report"/>
    <n v="339"/>
    <x v="1"/>
    <m/>
    <x v="111"/>
    <s v="Nations Chiefs Secretariat"/>
    <s v="Macdonald-Laurier Institute"/>
    <x v="2"/>
    <s v="added"/>
    <m/>
    <m/>
    <m/>
  </r>
  <r>
    <s v="Annual Report"/>
    <n v="98"/>
    <x v="1"/>
    <m/>
    <x v="112"/>
    <s v="Netflix"/>
    <s v="Macdonald-Laurier Institute"/>
    <x v="1"/>
    <s v="added"/>
    <m/>
    <m/>
    <m/>
  </r>
  <r>
    <s v="Annual Report"/>
    <n v="197"/>
    <x v="1"/>
    <m/>
    <x v="113"/>
    <s v="Oakwest Corporation Ltd."/>
    <s v="Macdonald-Laurier Institute"/>
    <x v="6"/>
    <s v="added"/>
    <m/>
    <m/>
    <m/>
  </r>
  <r>
    <s v="Annual Report"/>
    <n v="252"/>
    <x v="1"/>
    <m/>
    <x v="113"/>
    <s v="Oakwest Corporation Ltd."/>
    <s v="Macdonald-Laurier Institute"/>
    <x v="8"/>
    <s v="added"/>
    <m/>
    <m/>
    <m/>
  </r>
  <r>
    <s v="Annual Report"/>
    <n v="277"/>
    <x v="1"/>
    <m/>
    <x v="114"/>
    <s v="Ocean Capital"/>
    <s v="Macdonald-Laurier Institute"/>
    <x v="3"/>
    <s v="added"/>
    <m/>
    <m/>
    <m/>
  </r>
  <r>
    <s v="Annual Report"/>
    <n v="155"/>
    <x v="1"/>
    <m/>
    <x v="115"/>
    <s v="P23 Entertainment Inc."/>
    <s v="Macdonald-Laurier Institute"/>
    <x v="4"/>
    <s v="added"/>
    <m/>
    <m/>
    <m/>
  </r>
  <r>
    <s v="Annual Report"/>
    <n v="99"/>
    <x v="1"/>
    <s v="Y"/>
    <x v="116"/>
    <s v="Penny and Gordon Echenberg Family Foundation"/>
    <s v="Macdonald-Laurier Institute"/>
    <x v="1"/>
    <s v="added"/>
    <m/>
    <s v="Y"/>
    <m/>
  </r>
  <r>
    <s v="Annual Report"/>
    <n v="30"/>
    <x v="1"/>
    <m/>
    <x v="117"/>
    <s v="Pfizer Canada"/>
    <s v="Macdonald-Laurier Institute"/>
    <x v="0"/>
    <s v="added"/>
    <m/>
    <m/>
    <m/>
  </r>
  <r>
    <s v="Annual Report"/>
    <n v="307"/>
    <x v="1"/>
    <m/>
    <x v="117"/>
    <s v="Pfizer"/>
    <s v="Macdonald-Laurier Institute"/>
    <x v="5"/>
    <s v="added"/>
    <m/>
    <m/>
    <m/>
  </r>
  <r>
    <s v="Annual Report"/>
    <n v="342"/>
    <x v="1"/>
    <m/>
    <x v="117"/>
    <s v="Pfizer Canada"/>
    <s v="Macdonald-Laurier Institute"/>
    <x v="2"/>
    <s v="added"/>
    <m/>
    <m/>
    <m/>
  </r>
  <r>
    <s v="Annual Report"/>
    <n v="356"/>
    <x v="0"/>
    <m/>
    <x v="117"/>
    <s v="Pfizer Canada"/>
    <s v="Macdonald-Laurier Institute"/>
    <x v="2"/>
    <s v="added"/>
    <m/>
    <m/>
    <m/>
  </r>
  <r>
    <s v="Annual Report"/>
    <n v="100"/>
    <x v="1"/>
    <m/>
    <x v="118"/>
    <s v="Philip Cross Economics"/>
    <s v="Macdonald-Laurier Institute"/>
    <x v="1"/>
    <s v="added"/>
    <m/>
    <m/>
    <m/>
  </r>
  <r>
    <s v="Annual Report"/>
    <n v="31"/>
    <x v="1"/>
    <s v="NA"/>
    <x v="119"/>
    <s v="PhRMA"/>
    <s v="Macdonald-Laurier Institute"/>
    <x v="0"/>
    <s v="added"/>
    <m/>
    <s v="Y"/>
    <s v="990s do not list what funding went to specific Canadian orgs"/>
  </r>
  <r>
    <s v="Annual Report"/>
    <n v="66"/>
    <x v="0"/>
    <s v="NA"/>
    <x v="119"/>
    <s v="PhRMA"/>
    <s v="Macdonald-Laurier Institute"/>
    <x v="0"/>
    <s v="added"/>
    <m/>
    <s v="Y"/>
    <s v="990s do not list what funding went to specific Canadian orgs"/>
  </r>
  <r>
    <s v="Annual Report"/>
    <n v="101"/>
    <x v="1"/>
    <s v="NA"/>
    <x v="119"/>
    <s v="PhRMA Association"/>
    <s v="Macdonald-Laurier Institute"/>
    <x v="1"/>
    <s v="added"/>
    <m/>
    <s v="Y"/>
    <s v="990s do not list what funding went to specific Canadian orgs"/>
  </r>
  <r>
    <s v="Annual Report"/>
    <n v="127"/>
    <x v="0"/>
    <s v="NA"/>
    <x v="119"/>
    <s v="PhRMA Association"/>
    <s v="Macdonald-Laurier Institute"/>
    <x v="1"/>
    <s v="added"/>
    <m/>
    <s v="Y"/>
    <s v="990s do not list what funding went to specific Canadian orgs"/>
  </r>
  <r>
    <s v="Annual Report"/>
    <n v="156"/>
    <x v="1"/>
    <s v="NA"/>
    <x v="119"/>
    <s v="PhRMA"/>
    <s v="Macdonald-Laurier Institute"/>
    <x v="4"/>
    <s v="added"/>
    <m/>
    <s v="Y"/>
    <s v="990s do not list what funding went to specific Canadian orgs"/>
  </r>
  <r>
    <s v="Annual Report"/>
    <n v="173"/>
    <x v="0"/>
    <s v="NA"/>
    <x v="119"/>
    <s v="PhRMA"/>
    <s v="Macdonald-Laurier Institute"/>
    <x v="4"/>
    <s v="added"/>
    <m/>
    <s v="Y"/>
    <s v="990s do not list what funding went to specific Canadian orgs"/>
  </r>
  <r>
    <s v="Annual Report"/>
    <n v="340"/>
    <x v="1"/>
    <s v="NA"/>
    <x v="119"/>
    <s v="Pharmaceutical Research and Manufacturers of America"/>
    <s v="Macdonald-Laurier Institute"/>
    <x v="2"/>
    <s v="added"/>
    <m/>
    <s v="Y"/>
    <s v="990s do not list what funding went to specific Canadian orgs"/>
  </r>
  <r>
    <s v="Annual Report"/>
    <n v="32"/>
    <x v="1"/>
    <s v="Y"/>
    <x v="120"/>
    <s v="Pirie Foundation"/>
    <s v="Macdonald-Laurier Institute"/>
    <x v="0"/>
    <s v="added"/>
    <m/>
    <s v="Y"/>
    <m/>
  </r>
  <r>
    <s v="Annual Report"/>
    <n v="102"/>
    <x v="1"/>
    <s v="NA"/>
    <x v="120"/>
    <s v="Pirie Foundation"/>
    <s v="Macdonald-Laurier Institute"/>
    <x v="1"/>
    <s v="added"/>
    <m/>
    <s v="Y"/>
    <m/>
  </r>
  <r>
    <s v="Annual Report"/>
    <n v="253"/>
    <x v="1"/>
    <s v="NA"/>
    <x v="120"/>
    <s v="Pirie Foundation"/>
    <s v="Macdonald-Laurier Institute"/>
    <x v="8"/>
    <s v="added"/>
    <m/>
    <s v="Y"/>
    <m/>
  </r>
  <r>
    <s v="Annual Report"/>
    <n v="278"/>
    <x v="1"/>
    <s v="NA"/>
    <x v="120"/>
    <s v="Pirie Foundation"/>
    <s v="Macdonald-Laurier Institute"/>
    <x v="3"/>
    <s v="added"/>
    <m/>
    <s v="Y"/>
    <m/>
  </r>
  <r>
    <s v="Annual Report"/>
    <n v="67"/>
    <x v="0"/>
    <s v="NA"/>
    <x v="121"/>
    <s v="Prospect Foundation"/>
    <s v="Macdonald-Laurier Institute"/>
    <x v="0"/>
    <s v="added"/>
    <m/>
    <s v="Y"/>
    <m/>
  </r>
  <r>
    <s v="Annual Report"/>
    <n v="198"/>
    <x v="1"/>
    <s v="NA"/>
    <x v="122"/>
    <s v="RBC Foundation"/>
    <s v="Macdonald-Laurier Institute"/>
    <x v="6"/>
    <s v="added"/>
    <m/>
    <s v="Y"/>
    <m/>
  </r>
  <r>
    <s v="Annual Report"/>
    <n v="254"/>
    <x v="1"/>
    <s v="NA"/>
    <x v="122"/>
    <s v="RBC Foundation"/>
    <s v="Macdonald-Laurier Institute"/>
    <x v="8"/>
    <s v="added"/>
    <m/>
    <s v="Y"/>
    <m/>
  </r>
  <r>
    <s v="Annual Report"/>
    <n v="279"/>
    <x v="1"/>
    <s v="NA"/>
    <x v="122"/>
    <s v="RBC Foundation"/>
    <s v="Macdonald-Laurier Institute"/>
    <x v="3"/>
    <s v="added"/>
    <m/>
    <s v="Y"/>
    <m/>
  </r>
  <r>
    <s v="Annual Report"/>
    <n v="308"/>
    <x v="1"/>
    <s v="NA"/>
    <x v="122"/>
    <s v="RBC Foundation"/>
    <s v="Macdonald-Laurier Institute"/>
    <x v="5"/>
    <s v="added"/>
    <m/>
    <s v="Y"/>
    <m/>
  </r>
  <r>
    <s v="Annual Report"/>
    <n v="335"/>
    <x v="1"/>
    <s v="NA"/>
    <x v="122"/>
    <s v="RBC Foundation"/>
    <s v="Macdonald-Laurier Institute"/>
    <x v="2"/>
    <s v="added"/>
    <m/>
    <s v="Y"/>
    <m/>
  </r>
  <r>
    <s v="Annual Report"/>
    <n v="280"/>
    <x v="1"/>
    <m/>
    <x v="123"/>
    <s v="RBH Inc."/>
    <s v="Macdonald-Laurier Institute"/>
    <x v="3"/>
    <s v="added"/>
    <m/>
    <m/>
    <m/>
  </r>
  <r>
    <s v="Annual Report"/>
    <n v="309"/>
    <x v="1"/>
    <m/>
    <x v="123"/>
    <s v="RBH Inc."/>
    <s v="Macdonald-Laurier Institute"/>
    <x v="5"/>
    <s v="added"/>
    <m/>
    <m/>
    <m/>
  </r>
  <r>
    <s v="Annual Report"/>
    <n v="353"/>
    <x v="1"/>
    <m/>
    <x v="124"/>
    <s v="Richard Currie"/>
    <s v="Macdonald-Laurier Institute"/>
    <x v="2"/>
    <s v="added"/>
    <m/>
    <m/>
    <m/>
  </r>
  <r>
    <s v="Annual Report"/>
    <n v="103"/>
    <x v="1"/>
    <m/>
    <x v="125"/>
    <s v="Rob Wildeboer"/>
    <s v="Macdonald-Laurier Institute"/>
    <x v="1"/>
    <s v="added"/>
    <m/>
    <m/>
    <m/>
  </r>
  <r>
    <s v="Annual Report"/>
    <n v="199"/>
    <x v="1"/>
    <m/>
    <x v="126"/>
    <s v="Robson-Pellerin Communications Inc."/>
    <s v="Macdonald-Laurier Institute"/>
    <x v="6"/>
    <s v="added"/>
    <m/>
    <m/>
    <m/>
  </r>
  <r>
    <s v="Annual Report"/>
    <n v="200"/>
    <x v="1"/>
    <m/>
    <x v="127"/>
    <s v="Rogers Communications Inc."/>
    <s v="Macdonald-Laurier Institute"/>
    <x v="6"/>
    <s v="added"/>
    <m/>
    <m/>
    <m/>
  </r>
  <r>
    <s v="Annual Report"/>
    <n v="128"/>
    <x v="0"/>
    <m/>
    <x v="128"/>
    <s v="Rogers Group of Companies"/>
    <s v="Macdonald-Laurier Institute"/>
    <x v="1"/>
    <s v="added"/>
    <m/>
    <m/>
    <m/>
  </r>
  <r>
    <s v="Annual Report"/>
    <n v="33"/>
    <x v="1"/>
    <m/>
    <x v="129"/>
    <s v="Ross Douglas"/>
    <s v="Macdonald-Laurier Institute"/>
    <x v="0"/>
    <s v="added"/>
    <m/>
    <m/>
    <m/>
  </r>
  <r>
    <s v="Annual Report"/>
    <n v="34"/>
    <x v="1"/>
    <m/>
    <x v="123"/>
    <s v="Rothmans Benson &amp; Hedges Inc."/>
    <s v="Macdonald-Laurier Institute"/>
    <x v="0"/>
    <s v="added"/>
    <m/>
    <m/>
    <m/>
  </r>
  <r>
    <s v="Annual Report"/>
    <n v="104"/>
    <x v="1"/>
    <m/>
    <x v="123"/>
    <s v="Rothmans Benson &amp; Hedges Inc."/>
    <s v="Macdonald-Laurier Institute"/>
    <x v="1"/>
    <s v="added"/>
    <m/>
    <m/>
    <m/>
  </r>
  <r>
    <s v="Annual Report"/>
    <n v="35"/>
    <x v="1"/>
    <m/>
    <x v="130"/>
    <s v="Roy Eappen"/>
    <s v="Macdonald-Laurier Institute"/>
    <x v="0"/>
    <s v="added"/>
    <m/>
    <m/>
    <m/>
  </r>
  <r>
    <s v="Annual Report"/>
    <n v="310"/>
    <x v="1"/>
    <s v="NA"/>
    <x v="131"/>
    <s v="Sandra and Leo Kolber Foundation"/>
    <s v="Macdonald-Laurier Institute"/>
    <x v="5"/>
    <s v="added"/>
    <m/>
    <s v="Y"/>
    <m/>
  </r>
  <r>
    <s v="Annual Report"/>
    <n v="174"/>
    <x v="0"/>
    <m/>
    <x v="132"/>
    <s v="Sappani &amp; Associates"/>
    <s v="Macdonald-Laurier Institute"/>
    <x v="4"/>
    <s v="added"/>
    <m/>
    <m/>
    <m/>
  </r>
  <r>
    <s v="Annual Report"/>
    <n v="225"/>
    <x v="1"/>
    <m/>
    <x v="133"/>
    <s v="Saskatchewan Indian Gaming Authority"/>
    <s v="Macdonald-Laurier Institute"/>
    <x v="7"/>
    <s v="added"/>
    <m/>
    <m/>
    <m/>
  </r>
  <r>
    <s v="Annual Report"/>
    <n v="36"/>
    <x v="1"/>
    <m/>
    <x v="134"/>
    <s v="Scott Tannas"/>
    <s v="Macdonald-Laurier Institute"/>
    <x v="0"/>
    <s v="added"/>
    <m/>
    <m/>
    <m/>
  </r>
  <r>
    <s v="Annual Report"/>
    <n v="311"/>
    <x v="1"/>
    <m/>
    <x v="135"/>
    <s v="Secretariat"/>
    <s v="Macdonald-Laurier Institute"/>
    <x v="5"/>
    <s v="added"/>
    <m/>
    <m/>
    <m/>
  </r>
  <r>
    <s v="Annual Report"/>
    <n v="226"/>
    <x v="1"/>
    <m/>
    <x v="136"/>
    <s v="Shaw Communications Inc."/>
    <s v="Macdonald-Laurier Institute"/>
    <x v="7"/>
    <s v="added"/>
    <m/>
    <m/>
    <m/>
  </r>
  <r>
    <s v="Annual Report"/>
    <n v="235"/>
    <x v="0"/>
    <m/>
    <x v="136"/>
    <s v="Shaw Communications Inc."/>
    <s v="Macdonald-Laurier Institute"/>
    <x v="7"/>
    <s v="added"/>
    <m/>
    <m/>
    <m/>
  </r>
  <r>
    <s v="Annual Report"/>
    <n v="265"/>
    <x v="0"/>
    <m/>
    <x v="136"/>
    <s v="Shaw Communications Inc."/>
    <s v="Macdonald-Laurier Institute"/>
    <x v="8"/>
    <s v="added"/>
    <m/>
    <m/>
    <m/>
  </r>
  <r>
    <s v="Annual Report"/>
    <n v="236"/>
    <x v="0"/>
    <m/>
    <x v="137"/>
    <s v="Social Sc. &amp; Human Res. Council"/>
    <s v="Macdonald-Laurier Institute"/>
    <x v="7"/>
    <s v="added"/>
    <m/>
    <m/>
    <m/>
  </r>
  <r>
    <s v="Annual Report"/>
    <n v="209"/>
    <x v="0"/>
    <m/>
    <x v="138"/>
    <s v="Social Sciences and Humanities Research Council"/>
    <s v="Macdonald-Laurier Institute"/>
    <x v="6"/>
    <s v="added"/>
    <m/>
    <m/>
    <m/>
  </r>
  <r>
    <s v="Annual Report"/>
    <n v="210"/>
    <x v="0"/>
    <m/>
    <x v="139"/>
    <s v="Spectra Energy Corp."/>
    <s v="Macdonald-Laurier Institute"/>
    <x v="6"/>
    <s v="added"/>
    <m/>
    <m/>
    <m/>
  </r>
  <r>
    <s v="Annual Report"/>
    <n v="237"/>
    <x v="0"/>
    <m/>
    <x v="139"/>
    <s v="Spectra Energy Corporation"/>
    <s v="Macdonald-Laurier Institute"/>
    <x v="7"/>
    <s v="added"/>
    <m/>
    <m/>
    <m/>
  </r>
  <r>
    <s v="Annual Report"/>
    <n v="266"/>
    <x v="0"/>
    <m/>
    <x v="139"/>
    <s v="Spectra Energy Corporation"/>
    <s v="Macdonald-Laurier Institute"/>
    <x v="8"/>
    <s v="added"/>
    <m/>
    <m/>
    <m/>
  </r>
  <r>
    <s v="Annual Report"/>
    <n v="292"/>
    <x v="0"/>
    <m/>
    <x v="139"/>
    <s v="Spectra Energy Corporation"/>
    <s v="Macdonald-Laurier Institute"/>
    <x v="3"/>
    <s v="added"/>
    <m/>
    <m/>
    <m/>
  </r>
  <r>
    <s v="Annual Report"/>
    <n v="327"/>
    <x v="0"/>
    <m/>
    <x v="140"/>
    <s v="St. Lawrence War of 1812"/>
    <s v="Macdonald-Laurier Institute"/>
    <x v="5"/>
    <s v="added"/>
    <m/>
    <m/>
    <m/>
  </r>
  <r>
    <s v="Annual Report"/>
    <n v="37"/>
    <x v="1"/>
    <m/>
    <x v="141"/>
    <s v="Sudhir Handa"/>
    <s v="Macdonald-Laurier Institute"/>
    <x v="0"/>
    <s v="added"/>
    <m/>
    <m/>
    <m/>
  </r>
  <r>
    <s v="Annual Report"/>
    <n v="105"/>
    <x v="1"/>
    <m/>
    <x v="141"/>
    <s v="Sudhir Handa"/>
    <s v="Macdonald-Laurier Institute"/>
    <x v="1"/>
    <s v="added"/>
    <m/>
    <m/>
    <m/>
  </r>
  <r>
    <s v="Annual Report"/>
    <n v="106"/>
    <x v="1"/>
    <m/>
    <x v="142"/>
    <s v="Taipei Economic and Cultural Office in Canada"/>
    <s v="Macdonald-Laurier Institute"/>
    <x v="1"/>
    <s v="added"/>
    <m/>
    <m/>
    <m/>
  </r>
  <r>
    <s v="Annual Report"/>
    <n v="129"/>
    <x v="0"/>
    <m/>
    <x v="142"/>
    <s v="Taipei Economic and Cultural Office in Canada"/>
    <s v="Macdonald-Laurier Institute"/>
    <x v="1"/>
    <s v="added"/>
    <m/>
    <m/>
    <m/>
  </r>
  <r>
    <s v="Annual Report"/>
    <n v="175"/>
    <x v="0"/>
    <m/>
    <x v="142"/>
    <s v="Taipei Economic and Cultural Office in Canada"/>
    <s v="Macdonald-Laurier Institute"/>
    <x v="4"/>
    <s v="added"/>
    <m/>
    <m/>
    <m/>
  </r>
  <r>
    <s v="Annual Report"/>
    <n v="38"/>
    <x v="1"/>
    <s v="NA"/>
    <x v="143"/>
    <s v="Taiwan Foundation for Democracy"/>
    <s v="Macdonald-Laurier Institute"/>
    <x v="0"/>
    <s v="added"/>
    <m/>
    <s v="Y"/>
    <s v="Canada-Taiwan Relations Project http://www.tfd.org.tw/export/sites/tfd/files/download/2019_AR_EN.pdf"/>
  </r>
  <r>
    <s v="Annual Report"/>
    <n v="39"/>
    <x v="1"/>
    <m/>
    <x v="144"/>
    <s v="Taiwan Ministry of Foreign Affairs (via TECO)"/>
    <s v="Macdonald-Laurier Institute"/>
    <x v="0"/>
    <s v="added"/>
    <m/>
    <m/>
    <m/>
  </r>
  <r>
    <s v="Annual Report"/>
    <n v="68"/>
    <x v="0"/>
    <m/>
    <x v="144"/>
    <s v="Taiwan Ministry of Foreign Affairs (via TECO)"/>
    <s v="Macdonald-Laurier Institute"/>
    <x v="0"/>
    <s v="added"/>
    <m/>
    <m/>
    <m/>
  </r>
  <r>
    <s v="Annual Report"/>
    <n v="255"/>
    <x v="1"/>
    <m/>
    <x v="145"/>
    <s v="Tata Consultancy Services Canada Inc."/>
    <s v="Macdonald-Laurier Institute"/>
    <x v="8"/>
    <s v="added"/>
    <m/>
    <m/>
    <m/>
  </r>
  <r>
    <s v="Annual Report"/>
    <n v="130"/>
    <x v="0"/>
    <m/>
    <x v="146"/>
    <s v="TD Bank Group"/>
    <s v="Macdonald-Laurier Institute"/>
    <x v="1"/>
    <s v="added"/>
    <m/>
    <m/>
    <m/>
  </r>
  <r>
    <s v="Annual Report"/>
    <n v="256"/>
    <x v="1"/>
    <m/>
    <x v="146"/>
    <s v="TD Bank Group"/>
    <s v="Macdonald-Laurier Institute"/>
    <x v="8"/>
    <s v="added"/>
    <m/>
    <m/>
    <m/>
  </r>
  <r>
    <s v="Annual Report"/>
    <n v="281"/>
    <x v="1"/>
    <m/>
    <x v="146"/>
    <s v="TD Bank Group"/>
    <s v="Macdonald-Laurier Institute"/>
    <x v="3"/>
    <s v="added"/>
    <m/>
    <m/>
    <m/>
  </r>
  <r>
    <s v="Annual Report"/>
    <n v="313"/>
    <x v="1"/>
    <m/>
    <x v="146"/>
    <s v="TD Bank Financial Group"/>
    <s v="Macdonald-Laurier Institute"/>
    <x v="5"/>
    <s v="added"/>
    <m/>
    <m/>
    <m/>
  </r>
  <r>
    <s v="Annual Report"/>
    <n v="344"/>
    <x v="1"/>
    <m/>
    <x v="146"/>
    <s v="TD Bank Financial Group"/>
    <s v="Macdonald-Laurier Institute"/>
    <x v="2"/>
    <s v="added"/>
    <m/>
    <m/>
    <m/>
  </r>
  <r>
    <s v="Annual Report"/>
    <n v="176"/>
    <x v="0"/>
    <m/>
    <x v="147"/>
    <s v="Teck Resources Limited"/>
    <s v="Macdonald-Laurier Institute"/>
    <x v="4"/>
    <s v="added"/>
    <m/>
    <m/>
    <m/>
  </r>
  <r>
    <s v="Annual Report"/>
    <n v="40"/>
    <x v="1"/>
    <s v="NA"/>
    <x v="148"/>
    <s v="The Garfield Weston Foundation"/>
    <s v="Macdonald-Laurier Institute"/>
    <x v="0"/>
    <s v="added"/>
    <m/>
    <s v="Y"/>
    <s v="UK"/>
  </r>
  <r>
    <s v="Annual Report"/>
    <n v="312"/>
    <x v="1"/>
    <s v="NA"/>
    <x v="148"/>
    <s v="The Garfield Weston Foundation"/>
    <s v="Macdonald-Laurier Institute"/>
    <x v="5"/>
    <s v="added"/>
    <m/>
    <s v="Y"/>
    <s v="UK"/>
  </r>
  <r>
    <s v="Annual Report"/>
    <n v="293"/>
    <x v="0"/>
    <m/>
    <x v="149"/>
    <s v="The Mancal Group"/>
    <s v="Macdonald-Laurier Institute"/>
    <x v="3"/>
    <s v="added"/>
    <m/>
    <m/>
    <m/>
  </r>
  <r>
    <s v="Annual Report"/>
    <n v="328"/>
    <x v="0"/>
    <m/>
    <x v="150"/>
    <s v="The Ottawa Citizen"/>
    <s v="Macdonald-Laurier Institute"/>
    <x v="5"/>
    <s v="added"/>
    <m/>
    <m/>
    <m/>
  </r>
  <r>
    <s v="Annual Report"/>
    <n v="157"/>
    <x v="1"/>
    <s v="Y"/>
    <x v="151"/>
    <s v="The Penny and Gordon Echenberg Family Foundation"/>
    <s v="Macdonald-Laurier Institute"/>
    <x v="4"/>
    <s v="added"/>
    <m/>
    <s v="Y"/>
    <m/>
  </r>
  <r>
    <s v="Annual Report"/>
    <n v="131"/>
    <x v="0"/>
    <s v="Y"/>
    <x v="152"/>
    <s v="The Thor E. and Nicole Eaton Family Charitable Foundation"/>
    <s v="Macdonald-Laurier Institute"/>
    <x v="1"/>
    <s v="added"/>
    <m/>
    <s v="Y"/>
    <m/>
  </r>
  <r>
    <s v="Annual Report"/>
    <n v="257"/>
    <x v="1"/>
    <s v="NA"/>
    <x v="153"/>
    <s v="Torrance and Andrée Wylie Foundation"/>
    <s v="Macdonald-Laurier Institute"/>
    <x v="8"/>
    <s v="added"/>
    <m/>
    <s v="Y"/>
    <m/>
  </r>
  <r>
    <s v="Annual Report"/>
    <n v="282"/>
    <x v="1"/>
    <s v="NA"/>
    <x v="153"/>
    <s v="Torrance and Andrée Wylie Foundation"/>
    <s v="Macdonald-Laurier Institute"/>
    <x v="3"/>
    <s v="added"/>
    <m/>
    <s v="Y"/>
    <m/>
  </r>
  <r>
    <s v="Annual Report"/>
    <n v="69"/>
    <x v="0"/>
    <m/>
    <x v="154"/>
    <s v="Trans Canada"/>
    <s v="Macdonald-Laurier Institute"/>
    <x v="0"/>
    <s v="added"/>
    <m/>
    <m/>
    <m/>
  </r>
  <r>
    <s v="Annual Report"/>
    <n v="41"/>
    <x v="1"/>
    <m/>
    <x v="155"/>
    <s v="Tridel Corporation"/>
    <s v="Macdonald-Laurier Institute"/>
    <x v="0"/>
    <s v="added"/>
    <m/>
    <m/>
    <m/>
  </r>
  <r>
    <s v="Annual Report"/>
    <n v="132"/>
    <x v="0"/>
    <m/>
    <x v="156"/>
    <s v="Tridel Group of Companies"/>
    <s v="Macdonald-Laurier Institute"/>
    <x v="1"/>
    <s v="added"/>
    <m/>
    <m/>
    <m/>
  </r>
  <r>
    <s v="Annual Report"/>
    <n v="228"/>
    <x v="1"/>
    <m/>
    <x v="157"/>
    <s v="U.S. Chamber of Commerce"/>
    <s v="Macdonald-Laurier Institute"/>
    <x v="7"/>
    <s v="added"/>
    <m/>
    <m/>
    <m/>
  </r>
  <r>
    <s v="Annual Report"/>
    <n v="70"/>
    <x v="0"/>
    <m/>
    <x v="158"/>
    <s v="University of Ottawa"/>
    <s v="Macdonald-Laurier Institute"/>
    <x v="0"/>
    <s v="added"/>
    <m/>
    <m/>
    <m/>
  </r>
  <r>
    <s v="Annual Report"/>
    <n v="71"/>
    <x v="0"/>
    <m/>
    <x v="159"/>
    <s v="University of Toronto Press"/>
    <s v="Macdonald-Laurier Institute"/>
    <x v="0"/>
    <s v="added"/>
    <m/>
    <m/>
    <m/>
  </r>
  <r>
    <s v="Annual Report"/>
    <n v="72"/>
    <x v="0"/>
    <s v="NA"/>
    <x v="157"/>
    <s v="US Chamber of Commerce"/>
    <s v="Macdonald-Laurier Institute"/>
    <x v="0"/>
    <s v="added"/>
    <m/>
    <s v="Y"/>
    <s v="990s do not list where funding went in North America"/>
  </r>
  <r>
    <s v="Annual Report"/>
    <n v="107"/>
    <x v="1"/>
    <m/>
    <x v="160"/>
    <s v="Vaughn MacLellan"/>
    <s v="Macdonald-Laurier Institute"/>
    <x v="1"/>
    <s v="added"/>
    <m/>
    <m/>
    <m/>
  </r>
  <r>
    <s v="Annual Report"/>
    <n v="229"/>
    <x v="1"/>
    <m/>
    <x v="161"/>
    <s v="Vector Media"/>
    <s v="Macdonald-Laurier Institute"/>
    <x v="7"/>
    <s v="added"/>
    <m/>
    <m/>
    <m/>
  </r>
  <r>
    <s v="Annual Report"/>
    <n v="109"/>
    <x v="1"/>
    <s v="Y"/>
    <x v="148"/>
    <s v="W. Garfield Weston Foundation"/>
    <s v="Macdonald-Laurier Institute"/>
    <x v="1"/>
    <s v="added"/>
    <m/>
    <s v="Y"/>
    <s v="Weston Family Foundation"/>
  </r>
  <r>
    <s v="Annual Report"/>
    <n v="230"/>
    <x v="1"/>
    <s v="Y"/>
    <x v="148"/>
    <s v="W. Garfield Weston Foundation"/>
    <s v="Macdonald-Laurier Institute"/>
    <x v="7"/>
    <s v="added"/>
    <m/>
    <s v="Y"/>
    <s v="Weston Family Foundation"/>
  </r>
  <r>
    <s v="Annual Report"/>
    <n v="283"/>
    <x v="1"/>
    <s v="NA"/>
    <x v="148"/>
    <s v="W. Garfield Weston Foundation"/>
    <s v="Macdonald-Laurier Institute"/>
    <x v="3"/>
    <s v="added"/>
    <m/>
    <s v="Y"/>
    <s v="Weston Family Foundation"/>
  </r>
  <r>
    <s v="Annual Report"/>
    <n v="314"/>
    <x v="1"/>
    <s v="NA"/>
    <x v="162"/>
    <s v="Walter and Duncan Gordon Foundation"/>
    <s v="Macdonald-Laurier Institute"/>
    <x v="5"/>
    <s v="added"/>
    <m/>
    <s v="Y"/>
    <m/>
  </r>
  <r>
    <s v="Annual Report"/>
    <n v="333"/>
    <x v="1"/>
    <s v="NA"/>
    <x v="162"/>
    <s v="Walter and Duncan Gordon"/>
    <s v="Macdonald-Laurier Institute"/>
    <x v="2"/>
    <s v="added"/>
    <m/>
    <s v="Y"/>
    <m/>
  </r>
  <r>
    <s v="Annual Report"/>
    <n v="315"/>
    <x v="1"/>
    <s v="NA"/>
    <x v="163"/>
    <s v="WCPD Foundation"/>
    <s v="Macdonald-Laurier Institute"/>
    <x v="5"/>
    <s v="added"/>
    <m/>
    <s v="Y"/>
    <m/>
  </r>
  <r>
    <s v="Annual Report"/>
    <n v="336"/>
    <x v="1"/>
    <s v="NA"/>
    <x v="163"/>
    <s v="WCPD Foundation"/>
    <s v="Macdonald-Laurier Institute"/>
    <x v="2"/>
    <s v="added"/>
    <m/>
    <s v="Y"/>
    <m/>
  </r>
  <r>
    <s v="Annual Report"/>
    <n v="159"/>
    <x v="1"/>
    <m/>
    <x v="164"/>
    <s v="Wesbild Holdings Ltd."/>
    <s v="Macdonald-Laurier Institute"/>
    <x v="4"/>
    <s v="added"/>
    <m/>
    <m/>
    <m/>
  </r>
  <r>
    <s v="Annual Report"/>
    <n v="201"/>
    <x v="1"/>
    <m/>
    <x v="164"/>
    <s v="Wesbild Holdings Ltd."/>
    <s v="Macdonald-Laurier Institute"/>
    <x v="6"/>
    <s v="added"/>
    <m/>
    <m/>
    <m/>
  </r>
  <r>
    <s v="Annual Report"/>
    <n v="258"/>
    <x v="1"/>
    <m/>
    <x v="164"/>
    <s v="Wesbild Holdings Ltd."/>
    <s v="Macdonald-Laurier Institute"/>
    <x v="8"/>
    <s v="added"/>
    <m/>
    <m/>
    <m/>
  </r>
  <r>
    <s v="Annual Report"/>
    <n v="133"/>
    <x v="0"/>
    <m/>
    <x v="165"/>
    <s v="Westcourt Capital"/>
    <s v="Macdonald-Laurier Institute"/>
    <x v="1"/>
    <s v="added"/>
    <m/>
    <m/>
    <m/>
  </r>
  <r>
    <s v="Annual Report"/>
    <n v="177"/>
    <x v="0"/>
    <m/>
    <x v="166"/>
    <s v="WesternZagros Resources"/>
    <s v="Macdonald-Laurier Institute"/>
    <x v="4"/>
    <s v="added"/>
    <m/>
    <m/>
    <m/>
  </r>
  <r>
    <s v="Annual Report"/>
    <n v="316"/>
    <x v="1"/>
    <m/>
    <x v="167"/>
    <s v="Wildeboer Dellelce LLP"/>
    <s v="Macdonald-Laurier Institute"/>
    <x v="5"/>
    <s v="added"/>
    <m/>
    <m/>
    <m/>
  </r>
  <r>
    <s v="Annual Report"/>
    <n v="42"/>
    <x v="1"/>
    <m/>
    <x v="168"/>
    <s v="William Turner"/>
    <s v="Macdonald-Laurier Institute"/>
    <x v="0"/>
    <s v="added"/>
    <m/>
    <m/>
    <m/>
  </r>
  <r>
    <s v="Annual Report"/>
    <n v="43"/>
    <x v="1"/>
    <s v="Y"/>
    <x v="169"/>
    <s v="Wilson Foundation"/>
    <s v="Macdonald-Laurier Institute"/>
    <x v="0"/>
    <s v="added"/>
    <m/>
    <s v="Y"/>
    <m/>
  </r>
  <r>
    <s v="Annual Report"/>
    <n v="108"/>
    <x v="1"/>
    <s v="Y"/>
    <x v="169"/>
    <s v="The Wilson Foundation"/>
    <s v="Macdonald-Laurier Institute"/>
    <x v="1"/>
    <s v="added"/>
    <m/>
    <s v="Y"/>
    <m/>
  </r>
  <r>
    <s v="Annual Report"/>
    <n v="158"/>
    <x v="1"/>
    <s v="Y"/>
    <x v="169"/>
    <s v="The Wilson Foundation"/>
    <s v="Macdonald-Laurier Institute"/>
    <x v="4"/>
    <s v="added"/>
    <m/>
    <s v="Y"/>
    <m/>
  </r>
  <r>
    <s v="Annual Report"/>
    <n v="202"/>
    <x v="1"/>
    <s v="Y"/>
    <x v="169"/>
    <s v="Wilson Foundation"/>
    <s v="Macdonald-Laurier Institute"/>
    <x v="6"/>
    <s v="added"/>
    <m/>
    <s v="Y"/>
    <m/>
  </r>
  <r>
    <s v="Annual Report"/>
    <n v="227"/>
    <x v="1"/>
    <s v="NA"/>
    <x v="169"/>
    <s v="The Wilson Foundation"/>
    <s v="Macdonald-Laurier Institute"/>
    <x v="7"/>
    <s v="added"/>
    <m/>
    <s v="Y"/>
    <m/>
  </r>
  <r>
    <s v="Annual Report"/>
    <n v="259"/>
    <x v="1"/>
    <s v="NA"/>
    <x v="169"/>
    <s v="Wilson Foundation"/>
    <s v="Macdonald-Laurier Institute"/>
    <x v="8"/>
    <s v="added"/>
    <m/>
    <s v="Y"/>
    <m/>
  </r>
  <r>
    <s v="Annual Report"/>
    <n v="284"/>
    <x v="1"/>
    <s v="NA"/>
    <x v="169"/>
    <s v="Wilson Foundation"/>
    <s v="Macdonald-Laurier Institute"/>
    <x v="3"/>
    <s v="added"/>
    <m/>
    <s v="Y"/>
    <m/>
  </r>
  <r>
    <s v="Annual Report"/>
    <n v="317"/>
    <x v="1"/>
    <s v="NA"/>
    <x v="169"/>
    <s v="Wilson Foundation"/>
    <s v="Macdonald-Laurier Institute"/>
    <x v="5"/>
    <s v="added"/>
    <m/>
    <s v="Y"/>
    <m/>
  </r>
  <r>
    <s v="Annual Report"/>
    <n v="332"/>
    <x v="1"/>
    <s v="NA"/>
    <x v="169"/>
    <s v="Wilson Foundation"/>
    <s v="Macdonald-Laurier Institute"/>
    <x v="2"/>
    <s v="added"/>
    <m/>
    <s v="Y"/>
    <m/>
  </r>
  <r>
    <m/>
    <m/>
    <x v="2"/>
    <m/>
    <x v="170"/>
    <m/>
    <m/>
    <x v="9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640391-A83B-5644-9819-CFBC23922D52}" name="PivotTable2" cacheId="69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Donors &amp; Sponsors" colHeaderCaption="Year">
  <location ref="A30:J232" firstHeaderRow="1" firstDataRow="2" firstDataCol="1"/>
  <pivotFields count="12"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axis="axisRow" dataField="1" showAll="0">
      <items count="186">
        <item x="0"/>
        <item x="1"/>
        <item x="2"/>
        <item x="3"/>
        <item x="4"/>
        <item x="5"/>
        <item m="1" x="172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m="1" x="18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m="1" x="179"/>
        <item m="1" x="181"/>
        <item x="70"/>
        <item x="71"/>
        <item x="72"/>
        <item x="73"/>
        <item x="74"/>
        <item x="75"/>
        <item x="76"/>
        <item m="1" x="173"/>
        <item m="1" x="184"/>
        <item x="77"/>
        <item m="1" x="174"/>
        <item m="1" x="171"/>
        <item x="78"/>
        <item x="79"/>
        <item x="80"/>
        <item x="81"/>
        <item x="82"/>
        <item x="83"/>
        <item x="84"/>
        <item m="1" x="177"/>
        <item m="1" x="178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m="1" x="180"/>
        <item x="124"/>
        <item x="125"/>
        <item x="126"/>
        <item x="127"/>
        <item x="128"/>
        <item x="129"/>
        <item m="1" x="176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m="1" x="182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m="1" x="175"/>
        <item x="160"/>
        <item x="161"/>
        <item x="148"/>
        <item x="162"/>
        <item x="163"/>
        <item x="164"/>
        <item x="165"/>
        <item x="166"/>
        <item x="167"/>
        <item x="168"/>
        <item x="169"/>
        <item x="170"/>
        <item x="123"/>
        <item t="default"/>
      </items>
    </pivotField>
    <pivotField showAll="0"/>
    <pivotField showAll="0"/>
    <pivotField axis="axisCol" showAll="0">
      <items count="11">
        <item x="2"/>
        <item x="5"/>
        <item x="3"/>
        <item x="8"/>
        <item x="7"/>
        <item x="6"/>
        <item x="4"/>
        <item x="1"/>
        <item x="0"/>
        <item h="1" x="9"/>
        <item t="default"/>
      </items>
    </pivotField>
    <pivotField showAll="0"/>
    <pivotField showAll="0"/>
    <pivotField showAll="0"/>
    <pivotField showAll="0"/>
  </pivotFields>
  <rowFields count="2">
    <field x="2"/>
    <field x="4"/>
  </rowFields>
  <rowItems count="201">
    <i>
      <x/>
    </i>
    <i r="1">
      <x v="2"/>
    </i>
    <i r="1">
      <x v="5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0"/>
    </i>
    <i r="1">
      <x v="21"/>
    </i>
    <i r="1">
      <x v="22"/>
    </i>
    <i r="1">
      <x v="23"/>
    </i>
    <i r="1">
      <x v="28"/>
    </i>
    <i r="1">
      <x v="30"/>
    </i>
    <i r="1">
      <x v="33"/>
    </i>
    <i r="1">
      <x v="35"/>
    </i>
    <i r="1">
      <x v="36"/>
    </i>
    <i r="1">
      <x v="39"/>
    </i>
    <i r="1">
      <x v="40"/>
    </i>
    <i r="1">
      <x v="43"/>
    </i>
    <i r="1">
      <x v="45"/>
    </i>
    <i r="1">
      <x v="47"/>
    </i>
    <i r="1">
      <x v="48"/>
    </i>
    <i r="1">
      <x v="49"/>
    </i>
    <i r="1">
      <x v="50"/>
    </i>
    <i r="1">
      <x v="52"/>
    </i>
    <i r="1">
      <x v="53"/>
    </i>
    <i r="1">
      <x v="54"/>
    </i>
    <i r="1">
      <x v="56"/>
    </i>
    <i r="1">
      <x v="60"/>
    </i>
    <i r="1">
      <x v="64"/>
    </i>
    <i r="1">
      <x v="65"/>
    </i>
    <i r="1">
      <x v="66"/>
    </i>
    <i r="1">
      <x v="67"/>
    </i>
    <i r="1">
      <x v="69"/>
    </i>
    <i r="1">
      <x v="70"/>
    </i>
    <i r="1">
      <x v="74"/>
    </i>
    <i r="1">
      <x v="76"/>
    </i>
    <i r="1">
      <x v="77"/>
    </i>
    <i r="1">
      <x v="78"/>
    </i>
    <i r="1">
      <x v="79"/>
    </i>
    <i r="1">
      <x v="80"/>
    </i>
    <i r="1">
      <x v="83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6"/>
    </i>
    <i r="1">
      <x v="97"/>
    </i>
    <i r="1">
      <x v="98"/>
    </i>
    <i r="1">
      <x v="99"/>
    </i>
    <i r="1">
      <x v="100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1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2"/>
    </i>
    <i r="1">
      <x v="134"/>
    </i>
    <i r="1">
      <x v="135"/>
    </i>
    <i r="1">
      <x v="136"/>
    </i>
    <i r="1">
      <x v="137"/>
    </i>
    <i r="1">
      <x v="139"/>
    </i>
    <i r="1">
      <x v="141"/>
    </i>
    <i r="1">
      <x v="142"/>
    </i>
    <i r="1">
      <x v="144"/>
    </i>
    <i r="1">
      <x v="145"/>
    </i>
    <i r="1">
      <x v="146"/>
    </i>
    <i r="1">
      <x v="147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62"/>
    </i>
    <i r="1">
      <x v="164"/>
    </i>
    <i r="1">
      <x v="166"/>
    </i>
    <i r="1">
      <x v="168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80"/>
    </i>
    <i r="1">
      <x v="181"/>
    </i>
    <i r="1">
      <x v="182"/>
    </i>
    <i r="1">
      <x v="184"/>
    </i>
    <i>
      <x v="1"/>
    </i>
    <i r="1">
      <x/>
    </i>
    <i r="1">
      <x v="1"/>
    </i>
    <i r="1">
      <x v="3"/>
    </i>
    <i r="1">
      <x v="4"/>
    </i>
    <i r="1">
      <x v="5"/>
    </i>
    <i r="1">
      <x v="9"/>
    </i>
    <i r="1">
      <x v="10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2"/>
    </i>
    <i r="1">
      <x v="33"/>
    </i>
    <i r="1">
      <x v="34"/>
    </i>
    <i r="1">
      <x v="36"/>
    </i>
    <i r="1">
      <x v="37"/>
    </i>
    <i r="1">
      <x v="38"/>
    </i>
    <i r="1">
      <x v="41"/>
    </i>
    <i r="1">
      <x v="42"/>
    </i>
    <i r="1">
      <x v="43"/>
    </i>
    <i r="1">
      <x v="44"/>
    </i>
    <i r="1">
      <x v="46"/>
    </i>
    <i r="1">
      <x v="51"/>
    </i>
    <i r="1">
      <x v="57"/>
    </i>
    <i r="1">
      <x v="58"/>
    </i>
    <i r="1">
      <x v="59"/>
    </i>
    <i r="1">
      <x v="61"/>
    </i>
    <i r="1">
      <x v="62"/>
    </i>
    <i r="1">
      <x v="63"/>
    </i>
    <i r="1">
      <x v="65"/>
    </i>
    <i r="1">
      <x v="66"/>
    </i>
    <i r="1">
      <x v="68"/>
    </i>
    <i r="1">
      <x v="71"/>
    </i>
    <i r="1">
      <x v="75"/>
    </i>
    <i r="1">
      <x v="77"/>
    </i>
    <i r="1">
      <x v="78"/>
    </i>
    <i r="1">
      <x v="80"/>
    </i>
    <i r="1">
      <x v="83"/>
    </i>
    <i r="1">
      <x v="86"/>
    </i>
    <i r="1">
      <x v="88"/>
    </i>
    <i r="1">
      <x v="92"/>
    </i>
    <i r="1">
      <x v="95"/>
    </i>
    <i r="1">
      <x v="97"/>
    </i>
    <i r="1">
      <x v="100"/>
    </i>
    <i r="1">
      <x v="101"/>
    </i>
    <i r="1">
      <x v="102"/>
    </i>
    <i r="1">
      <x v="108"/>
    </i>
    <i r="1">
      <x v="110"/>
    </i>
    <i r="1">
      <x v="112"/>
    </i>
    <i r="1">
      <x v="115"/>
    </i>
    <i r="1">
      <x v="116"/>
    </i>
    <i r="1">
      <x v="120"/>
    </i>
    <i r="1">
      <x v="127"/>
    </i>
    <i r="1">
      <x v="129"/>
    </i>
    <i r="1">
      <x v="131"/>
    </i>
    <i r="1">
      <x v="138"/>
    </i>
    <i r="1">
      <x v="143"/>
    </i>
    <i r="1">
      <x v="147"/>
    </i>
    <i r="1">
      <x v="148"/>
    </i>
    <i r="1">
      <x v="149"/>
    </i>
    <i r="1">
      <x v="150"/>
    </i>
    <i r="1">
      <x v="151"/>
    </i>
    <i r="1">
      <x v="153"/>
    </i>
    <i r="1">
      <x v="155"/>
    </i>
    <i r="1">
      <x v="157"/>
    </i>
    <i r="1">
      <x v="158"/>
    </i>
    <i r="1">
      <x v="160"/>
    </i>
    <i r="1">
      <x v="161"/>
    </i>
    <i r="1">
      <x v="163"/>
    </i>
    <i r="1">
      <x v="165"/>
    </i>
    <i r="1">
      <x v="167"/>
    </i>
    <i r="1">
      <x v="168"/>
    </i>
    <i r="1">
      <x v="169"/>
    </i>
    <i r="1">
      <x v="170"/>
    </i>
    <i r="1">
      <x v="178"/>
    </i>
    <i r="1">
      <x v="179"/>
    </i>
  </rowItems>
  <colFields count="1">
    <field x="7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colItems>
  <dataFields count="1">
    <dataField name="Count of donor_name_overarching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48A43C-00D3-864C-9DE1-4022B8F3BDDC}" name="PivotTable1" cacheId="5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Donor" colHeaderCaption="Year">
  <location ref="A7:O24" firstHeaderRow="1" firstDataRow="2" firstDataCol="1"/>
  <pivotFields count="9">
    <pivotField showAll="0"/>
    <pivotField showAll="0"/>
    <pivotField axis="axisRow" showAll="0" sortType="descending">
      <items count="17">
        <item x="2"/>
        <item x="1"/>
        <item x="3"/>
        <item x="4"/>
        <item x="0"/>
        <item x="8"/>
        <item x="5"/>
        <item x="6"/>
        <item x="7"/>
        <item x="9"/>
        <item x="10"/>
        <item x="11"/>
        <item x="12"/>
        <item x="14"/>
        <item x="13"/>
        <item h="1" x="1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Col" showAll="0">
      <items count="15"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2"/>
        <item h="1" x="13"/>
        <item t="default"/>
      </items>
    </pivotField>
    <pivotField showAll="0"/>
    <pivotField showAll="0"/>
    <pivotField showAll="0"/>
  </pivotFields>
  <rowFields count="1">
    <field x="2"/>
  </rowFields>
  <rowItems count="16">
    <i>
      <x/>
    </i>
    <i>
      <x v="4"/>
    </i>
    <i>
      <x v="14"/>
    </i>
    <i>
      <x v="3"/>
    </i>
    <i>
      <x v="6"/>
    </i>
    <i>
      <x v="1"/>
    </i>
    <i>
      <x v="8"/>
    </i>
    <i>
      <x v="13"/>
    </i>
    <i>
      <x v="5"/>
    </i>
    <i>
      <x v="2"/>
    </i>
    <i>
      <x v="9"/>
    </i>
    <i>
      <x v="7"/>
    </i>
    <i>
      <x v="12"/>
    </i>
    <i>
      <x v="11"/>
    </i>
    <i>
      <x v="10"/>
    </i>
    <i t="grand">
      <x/>
    </i>
  </rowItems>
  <colFields count="1">
    <field x="5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um of contribution" fld="4" baseField="0" baseItem="0" numFmtId="164"/>
  </dataFields>
  <formats count="1">
    <format dxfId="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mog.com/macdonald-laurier-institute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pps.cra-arc.gc.ca/ebci/hacc/srch/pub/t3010/v23/t3010QlfdDns_dsplyovrvw" TargetMode="External"/><Relationship Id="rId13" Type="http://schemas.openxmlformats.org/officeDocument/2006/relationships/hyperlink" Target="https://apps.cra-arc.gc.ca/ebci/hacc/srch/pub/t3010/v23/t3010QlfdDns_dsplyovrvw" TargetMode="External"/><Relationship Id="rId18" Type="http://schemas.openxmlformats.org/officeDocument/2006/relationships/hyperlink" Target="https://apps.cra-arc.gc.ca/ebci/hacc/srch/pub/t3010/v25/t3010QlfdDns_dsplyovrvw" TargetMode="External"/><Relationship Id="rId26" Type="http://schemas.openxmlformats.org/officeDocument/2006/relationships/hyperlink" Target="https://apps.cra-arc.gc.ca/ebci/hacc/srch/pub/t3010/v23/t3010QlfdDns_dsplyovrvw" TargetMode="External"/><Relationship Id="rId3" Type="http://schemas.openxmlformats.org/officeDocument/2006/relationships/hyperlink" Target="https://apps.cra-arc.gc.ca/ebci/hacc/srch/pub/t3010/v25/t3010QlfdDns_dsplyovrvw" TargetMode="External"/><Relationship Id="rId21" Type="http://schemas.openxmlformats.org/officeDocument/2006/relationships/hyperlink" Target="https://apps.cra-arc.gc.ca/ebci/hacc/srch/pub/t3010/v24/t3010QlfdDns_dsplyovrvw" TargetMode="External"/><Relationship Id="rId7" Type="http://schemas.openxmlformats.org/officeDocument/2006/relationships/hyperlink" Target="https://apps.cra-arc.gc.ca/ebci/hacc/srch/pub/t3010/v25/t3010QlfdDns_dsplyovrvw" TargetMode="External"/><Relationship Id="rId12" Type="http://schemas.openxmlformats.org/officeDocument/2006/relationships/hyperlink" Target="https://apps.cra-arc.gc.ca/ebci/hacc/srch/pub/t3010/v23/t3010QlfdDns_dsplyovrvw" TargetMode="External"/><Relationship Id="rId17" Type="http://schemas.openxmlformats.org/officeDocument/2006/relationships/hyperlink" Target="https://apps.cra-arc.gc.ca/ebci/hacc/srch/pub/t3010/v25/t3010QlfdDns_dsplyovrvw" TargetMode="External"/><Relationship Id="rId25" Type="http://schemas.openxmlformats.org/officeDocument/2006/relationships/hyperlink" Target="https://apps.cra-arc.gc.ca/ebci/hacc/srch/pub/t3010/v23/t3010QlfdDns_dsplyovrvw" TargetMode="External"/><Relationship Id="rId2" Type="http://schemas.openxmlformats.org/officeDocument/2006/relationships/hyperlink" Target="https://apps.cra-arc.gc.ca/ebci/hacc/srch/pub/t3010/v24/t3010QlfdDns_dsplyovrvw" TargetMode="External"/><Relationship Id="rId16" Type="http://schemas.openxmlformats.org/officeDocument/2006/relationships/hyperlink" Target="https://apps.cra-arc.gc.ca/ebci/hacc/srch/pub/t3010/v23/t3010QlfdDns_dsplyovrvw" TargetMode="External"/><Relationship Id="rId20" Type="http://schemas.openxmlformats.org/officeDocument/2006/relationships/hyperlink" Target="https://apps.cra-arc.gc.ca/ebci/hacc/srch/pub/t3010/v25/t3010QlfdDns_dsplyovrvw" TargetMode="External"/><Relationship Id="rId29" Type="http://schemas.openxmlformats.org/officeDocument/2006/relationships/hyperlink" Target="https://apps.cra-arc.gc.ca/ebci/hacc/srch/pub/t3010/v23/t3010QlfdDns_dsplyovrvw" TargetMode="External"/><Relationship Id="rId1" Type="http://schemas.openxmlformats.org/officeDocument/2006/relationships/hyperlink" Target="https://apps.cra-arc.gc.ca/ebci/hacc/srch/pub/t3010/v23/t3010QlfdDns_dsplyovrvw?dsrdPg=3" TargetMode="External"/><Relationship Id="rId6" Type="http://schemas.openxmlformats.org/officeDocument/2006/relationships/hyperlink" Target="https://apps.cra-arc.gc.ca/ebci/hacc/srch/pub/t3010/v24/t3010QlfdDns_dsplyovrvw" TargetMode="External"/><Relationship Id="rId11" Type="http://schemas.openxmlformats.org/officeDocument/2006/relationships/hyperlink" Target="https://apps.cra-arc.gc.ca/ebci/hacc/srch/pub/t3010/v25/t3010QlfdDns_dsplyovrvw" TargetMode="External"/><Relationship Id="rId24" Type="http://schemas.openxmlformats.org/officeDocument/2006/relationships/hyperlink" Target="https://apps.cra-arc.gc.ca/ebci/hacc/srch/pub/t3010/v24/t3010QlfdDns_dsplyovrvw" TargetMode="External"/><Relationship Id="rId5" Type="http://schemas.openxmlformats.org/officeDocument/2006/relationships/hyperlink" Target="https://apps.cra-arc.gc.ca/ebci/hacc/srch/pub/t3010/v23/t3010QlfdDns_dsplyovrvw" TargetMode="External"/><Relationship Id="rId15" Type="http://schemas.openxmlformats.org/officeDocument/2006/relationships/hyperlink" Target="https://apps.cra-arc.gc.ca/ebci/hacc/srch/pub/t3010/v24/t3010QlfdDns_dsplyovrvw" TargetMode="External"/><Relationship Id="rId23" Type="http://schemas.openxmlformats.org/officeDocument/2006/relationships/hyperlink" Target="https://apps.cra-arc.gc.ca/ebci/hacc/srch/pub/t3010/v25/t3010QlfdDns_dsplyovrvw" TargetMode="External"/><Relationship Id="rId28" Type="http://schemas.openxmlformats.org/officeDocument/2006/relationships/hyperlink" Target="https://apps.cra-arc.gc.ca/ebci/hacc/srch/pub/t3010/v24/t3010QlfdDns_dsplyovrvw" TargetMode="External"/><Relationship Id="rId10" Type="http://schemas.openxmlformats.org/officeDocument/2006/relationships/hyperlink" Target="https://apps.cra-arc.gc.ca/ebci/hacc/srch/pub/t3010/v23/t3010QlfdDns_dsplyovrvw" TargetMode="External"/><Relationship Id="rId19" Type="http://schemas.openxmlformats.org/officeDocument/2006/relationships/hyperlink" Target="https://apps.cra-arc.gc.ca/ebci/hacc/srch/pub/t3010/v23/t3010QlfdDns_dsplyovrvw" TargetMode="External"/><Relationship Id="rId4" Type="http://schemas.openxmlformats.org/officeDocument/2006/relationships/hyperlink" Target="https://apps.cra-arc.gc.ca/ebci/hacc/srch/pub/t3010/v23/t3010QlfdDns_dsplyovrvw" TargetMode="External"/><Relationship Id="rId9" Type="http://schemas.openxmlformats.org/officeDocument/2006/relationships/hyperlink" Target="https://apps.cra-arc.gc.ca/ebci/hacc/srch/pub/t3010/v23/t3010QlfdDns_dsplyovrvw" TargetMode="External"/><Relationship Id="rId14" Type="http://schemas.openxmlformats.org/officeDocument/2006/relationships/hyperlink" Target="https://apps.cra-arc.gc.ca/ebci/hacc/srch/pub/t3010/v24/t3010QlfdDns_dsplyovrvw" TargetMode="External"/><Relationship Id="rId22" Type="http://schemas.openxmlformats.org/officeDocument/2006/relationships/hyperlink" Target="https://apps.cra-arc.gc.ca/ebci/hacc/srch/pub/t3010/v23/t3010QlfdDns_dsplyovrvw" TargetMode="External"/><Relationship Id="rId27" Type="http://schemas.openxmlformats.org/officeDocument/2006/relationships/hyperlink" Target="https://apps.cra-arc.gc.ca/ebci/hacc/srch/pub/t3010/v23/t3010QlfdDns_dsplyovrv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eb.archive.org/web/20220307134011/https:/macdonaldlaurier.ca/files/pdf/20200515_2019_MLI_ANNUAL_REPORT_FWeb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smog.com/modern-miracle-network/" TargetMode="External"/><Relationship Id="rId13" Type="http://schemas.openxmlformats.org/officeDocument/2006/relationships/hyperlink" Target="https://www.sourcewatch.org/index.php/Garfield_Weston_Foundation" TargetMode="External"/><Relationship Id="rId18" Type="http://schemas.openxmlformats.org/officeDocument/2006/relationships/hyperlink" Target="https://www.desmog.com/atlas-economic-research-foundation/" TargetMode="External"/><Relationship Id="rId3" Type="http://schemas.openxmlformats.org/officeDocument/2006/relationships/hyperlink" Target="https://www.sourcewatch.org/index.php/Eli_Lilly" TargetMode="External"/><Relationship Id="rId7" Type="http://schemas.openxmlformats.org/officeDocument/2006/relationships/hyperlink" Target="https://www.desmog.com/imperial-oil-archive-canada-exxon-climate-denial/" TargetMode="External"/><Relationship Id="rId12" Type="http://schemas.openxmlformats.org/officeDocument/2006/relationships/hyperlink" Target="https://www.sourcewatch.org/index.php?title=Rogers_Group" TargetMode="External"/><Relationship Id="rId17" Type="http://schemas.openxmlformats.org/officeDocument/2006/relationships/hyperlink" Target="https://www.desmog.com/canadian-association-petroleum-producers-capp/" TargetMode="External"/><Relationship Id="rId2" Type="http://schemas.openxmlformats.org/officeDocument/2006/relationships/hyperlink" Target="https://www.sourcewatch.org/index.php/Donner_Canadian_Foundation" TargetMode="External"/><Relationship Id="rId16" Type="http://schemas.openxmlformats.org/officeDocument/2006/relationships/hyperlink" Target="https://www.desmog.com/us-chamber-commerce/" TargetMode="External"/><Relationship Id="rId1" Type="http://schemas.openxmlformats.org/officeDocument/2006/relationships/hyperlink" Target="https://www.sourcewatch.org/index.php/Conservative_Political_Action_Conference" TargetMode="External"/><Relationship Id="rId6" Type="http://schemas.openxmlformats.org/officeDocument/2006/relationships/hyperlink" Target="https://www.sourcewatch.org/index.php/Roche" TargetMode="External"/><Relationship Id="rId11" Type="http://schemas.openxmlformats.org/officeDocument/2006/relationships/hyperlink" Target="https://www.sourcewatch.org/index.php/Rothmans_Tobacco" TargetMode="External"/><Relationship Id="rId5" Type="http://schemas.openxmlformats.org/officeDocument/2006/relationships/hyperlink" Target="https://www.sourcewatch.org/index.php/EnCana_Corporation" TargetMode="External"/><Relationship Id="rId15" Type="http://schemas.openxmlformats.org/officeDocument/2006/relationships/hyperlink" Target="https://www.desmog.com/us-chamber-commerce/" TargetMode="External"/><Relationship Id="rId10" Type="http://schemas.openxmlformats.org/officeDocument/2006/relationships/hyperlink" Target="https://www.sourcewatch.org/index.php/Pharmaceutical_Research_and_Manufacturers_of_America" TargetMode="External"/><Relationship Id="rId4" Type="http://schemas.openxmlformats.org/officeDocument/2006/relationships/hyperlink" Target="https://www.sourcewatch.org/index.php/Enbridge" TargetMode="External"/><Relationship Id="rId9" Type="http://schemas.openxmlformats.org/officeDocument/2006/relationships/hyperlink" Target="https://www.sourcewatch.org/index.php/Pfizer_Inc" TargetMode="External"/><Relationship Id="rId14" Type="http://schemas.openxmlformats.org/officeDocument/2006/relationships/hyperlink" Target="https://www.sourcewatch.org/index.php/TransCana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A7C8A-57E4-754E-8554-99349509A2B2}">
  <dimension ref="A1:P234"/>
  <sheetViews>
    <sheetView tabSelected="1" workbookViewId="0">
      <selection activeCell="C1" sqref="C1"/>
    </sheetView>
  </sheetViews>
  <sheetFormatPr baseColWidth="10" defaultRowHeight="16" x14ac:dyDescent="0.2"/>
  <cols>
    <col min="1" max="1" width="55" bestFit="1" customWidth="1"/>
    <col min="2" max="2" width="8.83203125" customWidth="1"/>
    <col min="3" max="13" width="8.6640625" bestFit="1" customWidth="1"/>
    <col min="14" max="14" width="7.6640625" bestFit="1" customWidth="1"/>
    <col min="15" max="15" width="10.83203125" bestFit="1" customWidth="1"/>
    <col min="16" max="16" width="12.6640625" bestFit="1" customWidth="1"/>
  </cols>
  <sheetData>
    <row r="1" spans="1:16" ht="29" x14ac:dyDescent="0.35">
      <c r="A1" s="11" t="s">
        <v>263</v>
      </c>
    </row>
    <row r="2" spans="1:16" x14ac:dyDescent="0.2">
      <c r="A2" s="4" t="s">
        <v>264</v>
      </c>
    </row>
    <row r="3" spans="1:16" x14ac:dyDescent="0.2">
      <c r="A3" t="s">
        <v>265</v>
      </c>
      <c r="B3" s="10">
        <v>44733</v>
      </c>
    </row>
    <row r="4" spans="1:16" x14ac:dyDescent="0.2">
      <c r="B4" s="10"/>
    </row>
    <row r="5" spans="1:16" ht="26" x14ac:dyDescent="0.3">
      <c r="A5" s="12" t="s">
        <v>267</v>
      </c>
      <c r="B5" s="10"/>
    </row>
    <row r="6" spans="1:16" x14ac:dyDescent="0.2">
      <c r="B6" s="10"/>
    </row>
    <row r="7" spans="1:16" x14ac:dyDescent="0.2">
      <c r="A7" s="6" t="s">
        <v>261</v>
      </c>
      <c r="B7" s="6" t="s">
        <v>262</v>
      </c>
    </row>
    <row r="8" spans="1:16" x14ac:dyDescent="0.2">
      <c r="A8" s="6" t="s">
        <v>64</v>
      </c>
      <c r="B8">
        <v>2008</v>
      </c>
      <c r="C8">
        <v>2009</v>
      </c>
      <c r="D8">
        <v>2010</v>
      </c>
      <c r="E8">
        <v>2011</v>
      </c>
      <c r="F8">
        <v>2012</v>
      </c>
      <c r="G8">
        <v>2013</v>
      </c>
      <c r="H8">
        <v>2014</v>
      </c>
      <c r="I8">
        <v>2015</v>
      </c>
      <c r="J8">
        <v>2016</v>
      </c>
      <c r="K8">
        <v>2017</v>
      </c>
      <c r="L8">
        <v>2018</v>
      </c>
      <c r="M8">
        <v>2019</v>
      </c>
      <c r="N8">
        <v>2020</v>
      </c>
      <c r="O8" t="s">
        <v>260</v>
      </c>
      <c r="P8" s="8" t="s">
        <v>269</v>
      </c>
    </row>
    <row r="9" spans="1:16" x14ac:dyDescent="0.2">
      <c r="A9" s="7" t="s">
        <v>29</v>
      </c>
      <c r="B9" s="2"/>
      <c r="C9" s="2"/>
      <c r="D9" s="2">
        <v>100000</v>
      </c>
      <c r="E9" s="2">
        <v>150000</v>
      </c>
      <c r="F9" s="2">
        <v>200000</v>
      </c>
      <c r="G9" s="2">
        <v>150000</v>
      </c>
      <c r="H9" s="2">
        <v>130000</v>
      </c>
      <c r="I9" s="2">
        <v>125000</v>
      </c>
      <c r="J9" s="2">
        <v>250000</v>
      </c>
      <c r="K9" s="2">
        <v>250000</v>
      </c>
      <c r="L9" s="2">
        <v>250000</v>
      </c>
      <c r="M9" s="2"/>
      <c r="N9" s="2"/>
      <c r="O9" s="2">
        <v>1605000</v>
      </c>
      <c r="P9" t="str">
        <f>IFERROR(IF(VLOOKUP(A9,Resources!A:B,2,FALSE)=0,"",VLOOKUP(A9,Resources!A:B,2,FALSE)),"")</f>
        <v/>
      </c>
    </row>
    <row r="10" spans="1:16" x14ac:dyDescent="0.2">
      <c r="A10" s="7" t="s">
        <v>27</v>
      </c>
      <c r="B10" s="2">
        <v>48000</v>
      </c>
      <c r="C10" s="2">
        <v>110650</v>
      </c>
      <c r="D10" s="2">
        <v>80000</v>
      </c>
      <c r="E10" s="2">
        <v>114161</v>
      </c>
      <c r="F10" s="2">
        <v>75500</v>
      </c>
      <c r="G10" s="2">
        <v>36000</v>
      </c>
      <c r="H10" s="2">
        <v>156714</v>
      </c>
      <c r="I10" s="2">
        <v>110000</v>
      </c>
      <c r="J10" s="2">
        <v>215612</v>
      </c>
      <c r="K10" s="2">
        <v>124916</v>
      </c>
      <c r="L10" s="2">
        <v>95000</v>
      </c>
      <c r="M10" s="2">
        <v>162888</v>
      </c>
      <c r="N10" s="2"/>
      <c r="O10" s="2">
        <v>1329441</v>
      </c>
      <c r="P10" t="str">
        <f>IFERROR(IF(VLOOKUP(A10,Resources!A:B,2,FALSE)=0,"",VLOOKUP(A10,Resources!A:B,2,FALSE)),"")</f>
        <v>https://www.sourcewatch.org/index.php/Donner_Canadian_Foundation</v>
      </c>
    </row>
    <row r="11" spans="1:16" x14ac:dyDescent="0.2">
      <c r="A11" s="7" t="s">
        <v>132</v>
      </c>
      <c r="B11" s="2"/>
      <c r="C11" s="2"/>
      <c r="D11" s="2"/>
      <c r="E11" s="2"/>
      <c r="F11" s="2"/>
      <c r="G11" s="2"/>
      <c r="H11" s="2"/>
      <c r="I11" s="2"/>
      <c r="J11" s="2">
        <v>25000</v>
      </c>
      <c r="K11" s="2">
        <v>75000</v>
      </c>
      <c r="L11" s="2">
        <v>50000</v>
      </c>
      <c r="M11" s="2">
        <v>50000</v>
      </c>
      <c r="N11" s="2">
        <v>25000</v>
      </c>
      <c r="O11" s="2">
        <v>225000</v>
      </c>
      <c r="P11" t="str">
        <f>IFERROR(IF(VLOOKUP(A11,Resources!A:B,2,FALSE)=0,"",VLOOKUP(A11,Resources!A:B,2,FALSE)),"")</f>
        <v/>
      </c>
    </row>
    <row r="12" spans="1:16" x14ac:dyDescent="0.2">
      <c r="A12" s="7" t="s">
        <v>86</v>
      </c>
      <c r="B12" s="2"/>
      <c r="C12" s="2"/>
      <c r="D12" s="2"/>
      <c r="E12" s="2"/>
      <c r="F12" s="2"/>
      <c r="G12" s="2"/>
      <c r="H12" s="2"/>
      <c r="I12" s="2"/>
      <c r="J12" s="2">
        <v>25000</v>
      </c>
      <c r="K12" s="2">
        <v>50000</v>
      </c>
      <c r="L12" s="2"/>
      <c r="M12" s="2">
        <v>45000</v>
      </c>
      <c r="N12" s="2">
        <v>35000</v>
      </c>
      <c r="O12" s="2">
        <v>155000</v>
      </c>
      <c r="P12" t="str">
        <f>IFERROR(IF(VLOOKUP(A12,Resources!A:B,2,FALSE)=0,"",VLOOKUP(A12,Resources!A:B,2,FALSE)),"")</f>
        <v/>
      </c>
    </row>
    <row r="13" spans="1:16" x14ac:dyDescent="0.2">
      <c r="A13" s="7" t="s">
        <v>42</v>
      </c>
      <c r="B13" s="2"/>
      <c r="C13" s="2"/>
      <c r="D13" s="2"/>
      <c r="E13" s="2"/>
      <c r="F13" s="2"/>
      <c r="G13" s="2"/>
      <c r="H13" s="2"/>
      <c r="I13" s="2"/>
      <c r="J13" s="2">
        <v>30000</v>
      </c>
      <c r="K13" s="2">
        <v>25000</v>
      </c>
      <c r="L13" s="2">
        <v>25000</v>
      </c>
      <c r="M13" s="2">
        <v>30000</v>
      </c>
      <c r="N13" s="2">
        <v>30000</v>
      </c>
      <c r="O13" s="2">
        <v>140000</v>
      </c>
      <c r="P13" t="str">
        <f>IFERROR(IF(VLOOKUP(A13,Resources!A:B,2,FALSE)=0,"",VLOOKUP(A13,Resources!A:B,2,FALSE)),"")</f>
        <v/>
      </c>
    </row>
    <row r="14" spans="1:16" x14ac:dyDescent="0.2">
      <c r="A14" s="7" t="s">
        <v>28</v>
      </c>
      <c r="B14" s="2"/>
      <c r="C14" s="2"/>
      <c r="D14" s="2"/>
      <c r="E14" s="2"/>
      <c r="F14" s="2"/>
      <c r="G14" s="2"/>
      <c r="H14" s="2"/>
      <c r="I14" s="2"/>
      <c r="J14" s="2"/>
      <c r="K14" s="2">
        <v>115000</v>
      </c>
      <c r="L14" s="2"/>
      <c r="M14" s="2"/>
      <c r="N14" s="2"/>
      <c r="O14" s="2">
        <v>115000</v>
      </c>
      <c r="P14" t="str">
        <f>IFERROR(IF(VLOOKUP(A14,Resources!A:B,2,FALSE)=0,"",VLOOKUP(A14,Resources!A:B,2,FALSE)),"")</f>
        <v>https://www.desmog.com/koch-family-foundations/</v>
      </c>
    </row>
    <row r="15" spans="1:16" x14ac:dyDescent="0.2">
      <c r="A15" s="7" t="s">
        <v>46</v>
      </c>
      <c r="B15" s="2"/>
      <c r="C15" s="2"/>
      <c r="D15" s="2"/>
      <c r="E15" s="2"/>
      <c r="F15" s="2"/>
      <c r="G15" s="2"/>
      <c r="H15" s="2"/>
      <c r="I15" s="2"/>
      <c r="J15" s="2"/>
      <c r="K15" s="2">
        <v>32500</v>
      </c>
      <c r="L15" s="2">
        <v>27500</v>
      </c>
      <c r="M15" s="2"/>
      <c r="N15" s="2">
        <v>5000</v>
      </c>
      <c r="O15" s="2">
        <v>65000</v>
      </c>
      <c r="P15" t="str">
        <f>IFERROR(IF(VLOOKUP(A15,Resources!A:B,2,FALSE)=0,"",VLOOKUP(A15,Resources!A:B,2,FALSE)),"")</f>
        <v/>
      </c>
    </row>
    <row r="16" spans="1:16" x14ac:dyDescent="0.2">
      <c r="A16" s="7" t="s">
        <v>259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>
        <v>25000</v>
      </c>
      <c r="M16" s="2">
        <v>25000</v>
      </c>
      <c r="N16" s="2"/>
      <c r="O16" s="2">
        <v>50000</v>
      </c>
      <c r="P16" t="str">
        <f>IFERROR(IF(VLOOKUP(A16,Resources!A:B,2,FALSE)=0,"",VLOOKUP(A16,Resources!A:B,2,FALSE)),"")</f>
        <v/>
      </c>
    </row>
    <row r="17" spans="1:16" x14ac:dyDescent="0.2">
      <c r="A17" s="7" t="s">
        <v>254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>
        <v>8800</v>
      </c>
      <c r="M17" s="2">
        <v>10000</v>
      </c>
      <c r="N17" s="2"/>
      <c r="O17" s="2">
        <v>18800</v>
      </c>
      <c r="P17" t="str">
        <f>IFERROR(IF(VLOOKUP(A17,Resources!A:B,2,FALSE)=0,"",VLOOKUP(A17,Resources!A:B,2,FALSE)),"")</f>
        <v/>
      </c>
    </row>
    <row r="18" spans="1:16" x14ac:dyDescent="0.2">
      <c r="A18" s="7" t="s">
        <v>110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>
        <v>10000</v>
      </c>
      <c r="N18" s="2"/>
      <c r="O18" s="2">
        <v>10000</v>
      </c>
      <c r="P18" t="str">
        <f>IFERROR(IF(VLOOKUP(A18,Resources!A:B,2,FALSE)=0,"",VLOOKUP(A18,Resources!A:B,2,FALSE)),"")</f>
        <v/>
      </c>
    </row>
    <row r="19" spans="1:16" x14ac:dyDescent="0.2">
      <c r="A19" s="7" t="s">
        <v>232</v>
      </c>
      <c r="B19" s="2"/>
      <c r="C19" s="2"/>
      <c r="D19" s="2"/>
      <c r="E19" s="2"/>
      <c r="F19" s="2"/>
      <c r="G19" s="2"/>
      <c r="H19" s="2"/>
      <c r="I19" s="2"/>
      <c r="J19" s="2">
        <v>10000</v>
      </c>
      <c r="K19" s="2"/>
      <c r="L19" s="2"/>
      <c r="M19" s="2"/>
      <c r="N19" s="2"/>
      <c r="O19" s="2">
        <v>10000</v>
      </c>
      <c r="P19" t="str">
        <f>IFERROR(IF(VLOOKUP(A19,Resources!A:B,2,FALSE)=0,"",VLOOKUP(A19,Resources!A:B,2,FALSE)),"")</f>
        <v/>
      </c>
    </row>
    <row r="20" spans="1:16" x14ac:dyDescent="0.2">
      <c r="A20" s="7" t="s">
        <v>120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>
        <v>6592</v>
      </c>
      <c r="N20" s="2"/>
      <c r="O20" s="2">
        <v>6592</v>
      </c>
      <c r="P20" t="str">
        <f>IFERROR(IF(VLOOKUP(A20,Resources!A:B,2,FALSE)=0,"",VLOOKUP(A20,Resources!A:B,2,FALSE)),"")</f>
        <v/>
      </c>
    </row>
    <row r="21" spans="1:16" x14ac:dyDescent="0.2">
      <c r="A21" s="7" t="s">
        <v>80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>
        <v>5000</v>
      </c>
      <c r="M21" s="2"/>
      <c r="N21" s="2"/>
      <c r="O21" s="2">
        <v>5000</v>
      </c>
      <c r="P21" t="str">
        <f>IFERROR(IF(VLOOKUP(A21,Resources!A:B,2,FALSE)=0,"",VLOOKUP(A21,Resources!A:B,2,FALSE)),"")</f>
        <v/>
      </c>
    </row>
    <row r="22" spans="1:16" x14ac:dyDescent="0.2">
      <c r="A22" s="7" t="s">
        <v>55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>
        <v>2000</v>
      </c>
      <c r="N22" s="2">
        <v>2000</v>
      </c>
      <c r="O22" s="2">
        <v>4000</v>
      </c>
      <c r="P22" t="str">
        <f>IFERROR(IF(VLOOKUP(A22,Resources!A:B,2,FALSE)=0,"",VLOOKUP(A22,Resources!A:B,2,FALSE)),"")</f>
        <v/>
      </c>
    </row>
    <row r="23" spans="1:16" x14ac:dyDescent="0.2">
      <c r="A23" s="7" t="s">
        <v>241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>
        <v>1800</v>
      </c>
      <c r="M23" s="2"/>
      <c r="N23" s="2">
        <v>1250</v>
      </c>
      <c r="O23" s="2">
        <v>3050</v>
      </c>
      <c r="P23" t="str">
        <f>IFERROR(IF(VLOOKUP(A23,Resources!A:B,2,FALSE)=0,"",VLOOKUP(A23,Resources!A:B,2,FALSE)),"")</f>
        <v/>
      </c>
    </row>
    <row r="24" spans="1:16" x14ac:dyDescent="0.2">
      <c r="A24" s="7" t="s">
        <v>260</v>
      </c>
      <c r="B24" s="2">
        <v>48000</v>
      </c>
      <c r="C24" s="2">
        <v>110650</v>
      </c>
      <c r="D24" s="2">
        <v>180000</v>
      </c>
      <c r="E24" s="2">
        <v>264161</v>
      </c>
      <c r="F24" s="2">
        <v>275500</v>
      </c>
      <c r="G24" s="2">
        <v>186000</v>
      </c>
      <c r="H24" s="2">
        <v>286714</v>
      </c>
      <c r="I24" s="2">
        <v>235000</v>
      </c>
      <c r="J24" s="2">
        <v>555612</v>
      </c>
      <c r="K24" s="2">
        <v>672416</v>
      </c>
      <c r="L24" s="2">
        <v>488100</v>
      </c>
      <c r="M24" s="2">
        <v>341480</v>
      </c>
      <c r="N24" s="2">
        <v>98250</v>
      </c>
      <c r="O24" s="2">
        <v>3741883</v>
      </c>
      <c r="P24" t="str">
        <f>IFERROR(IF(VLOOKUP(A24,Resources!A:B,2,FALSE)=0,"",VLOOKUP(A24,Resources!A:B,2,FALSE)),"")</f>
        <v/>
      </c>
    </row>
    <row r="28" spans="1:16" ht="26" x14ac:dyDescent="0.3">
      <c r="A28" s="12" t="s">
        <v>266</v>
      </c>
    </row>
    <row r="30" spans="1:16" x14ac:dyDescent="0.2">
      <c r="A30" s="6" t="s">
        <v>268</v>
      </c>
      <c r="B30" s="6" t="s">
        <v>262</v>
      </c>
    </row>
    <row r="31" spans="1:16" x14ac:dyDescent="0.2">
      <c r="A31" s="6" t="s">
        <v>292</v>
      </c>
      <c r="B31">
        <v>2011</v>
      </c>
      <c r="C31">
        <v>2012</v>
      </c>
      <c r="D31">
        <v>2013</v>
      </c>
      <c r="E31">
        <v>2014</v>
      </c>
      <c r="F31">
        <v>2015</v>
      </c>
      <c r="G31">
        <v>2016</v>
      </c>
      <c r="H31">
        <v>2017</v>
      </c>
      <c r="I31">
        <v>2018</v>
      </c>
      <c r="J31">
        <v>2019</v>
      </c>
      <c r="K31" s="8" t="s">
        <v>269</v>
      </c>
    </row>
    <row r="32" spans="1:16" x14ac:dyDescent="0.2">
      <c r="A32" s="7" t="s">
        <v>64</v>
      </c>
      <c r="B32" s="9">
        <v>26</v>
      </c>
      <c r="C32" s="9">
        <v>24</v>
      </c>
      <c r="D32" s="9">
        <v>18</v>
      </c>
      <c r="E32" s="9">
        <v>22</v>
      </c>
      <c r="F32" s="9">
        <v>20</v>
      </c>
      <c r="G32" s="9">
        <v>25</v>
      </c>
      <c r="H32" s="9">
        <v>26</v>
      </c>
      <c r="I32" s="9">
        <v>37</v>
      </c>
      <c r="J32" s="9">
        <v>43</v>
      </c>
      <c r="K32" t="str">
        <f>IFERROR(IF(VLOOKUP(A33,Resources!A:B,2,FALSE)=0,"",VLOOKUP(A33,Resources!A:B,2,FALSE)),"")</f>
        <v/>
      </c>
    </row>
    <row r="33" spans="1:11" x14ac:dyDescent="0.2">
      <c r="A33" s="13" t="s">
        <v>162</v>
      </c>
      <c r="B33" s="9">
        <v>1</v>
      </c>
      <c r="C33" s="9"/>
      <c r="D33" s="9"/>
      <c r="E33" s="9"/>
      <c r="F33" s="9"/>
      <c r="G33" s="9"/>
      <c r="H33" s="9"/>
      <c r="I33" s="9"/>
      <c r="J33" s="9"/>
      <c r="K33" t="str">
        <f>IFERROR(IF(VLOOKUP(A34,Resources!A:B,2,FALSE)=0,"",VLOOKUP(A34,Resources!A:B,2,FALSE)),"")</f>
        <v/>
      </c>
    </row>
    <row r="34" spans="1:11" x14ac:dyDescent="0.2">
      <c r="A34" s="13" t="s">
        <v>83</v>
      </c>
      <c r="B34" s="9">
        <v>1</v>
      </c>
      <c r="C34" s="9"/>
      <c r="D34" s="9"/>
      <c r="E34" s="9"/>
      <c r="F34" s="9"/>
      <c r="G34" s="9"/>
      <c r="H34" s="9">
        <v>1</v>
      </c>
      <c r="I34" s="9"/>
      <c r="J34" s="9">
        <v>1</v>
      </c>
      <c r="K34" t="str">
        <f>IFERROR(IF(VLOOKUP(A35,Resources!A:B,2,FALSE)=0,"",VLOOKUP(A35,Resources!A:B,2,FALSE)),"")</f>
        <v/>
      </c>
    </row>
    <row r="35" spans="1:11" x14ac:dyDescent="0.2">
      <c r="A35" s="13" t="s">
        <v>106</v>
      </c>
      <c r="B35" s="9">
        <v>1</v>
      </c>
      <c r="C35" s="9">
        <v>1</v>
      </c>
      <c r="D35" s="9"/>
      <c r="E35" s="9"/>
      <c r="F35" s="9"/>
      <c r="G35" s="9"/>
      <c r="H35" s="9"/>
      <c r="I35" s="9"/>
      <c r="J35" s="9">
        <v>1</v>
      </c>
      <c r="K35" t="str">
        <f>IFERROR(IF(VLOOKUP(A36,Resources!A:B,2,FALSE)=0,"",VLOOKUP(A36,Resources!A:B,2,FALSE)),"")</f>
        <v>https://www.desmog.com/atlas-economic-research-foundation/</v>
      </c>
    </row>
    <row r="36" spans="1:11" x14ac:dyDescent="0.2">
      <c r="A36" s="13" t="s">
        <v>84</v>
      </c>
      <c r="B36" s="9">
        <v>1</v>
      </c>
      <c r="C36" s="9">
        <v>1</v>
      </c>
      <c r="D36" s="9"/>
      <c r="E36" s="9"/>
      <c r="F36" s="9">
        <v>1</v>
      </c>
      <c r="G36" s="9">
        <v>1</v>
      </c>
      <c r="H36" s="9">
        <v>1</v>
      </c>
      <c r="I36" s="9">
        <v>1</v>
      </c>
      <c r="J36" s="9"/>
      <c r="K36" t="str">
        <f>IFERROR(IF(VLOOKUP(A37,Resources!A:B,2,FALSE)=0,"",VLOOKUP(A37,Resources!A:B,2,FALSE)),"")</f>
        <v/>
      </c>
    </row>
    <row r="37" spans="1:11" x14ac:dyDescent="0.2">
      <c r="A37" s="13" t="s">
        <v>29</v>
      </c>
      <c r="B37" s="9">
        <v>1</v>
      </c>
      <c r="C37" s="9">
        <v>1</v>
      </c>
      <c r="D37" s="9">
        <v>1</v>
      </c>
      <c r="E37" s="9">
        <v>1</v>
      </c>
      <c r="F37" s="9">
        <v>1</v>
      </c>
      <c r="G37" s="9">
        <v>1</v>
      </c>
      <c r="H37" s="9">
        <v>1</v>
      </c>
      <c r="I37" s="9">
        <v>1</v>
      </c>
      <c r="J37" s="9"/>
      <c r="K37" t="str">
        <f>IFERROR(IF(VLOOKUP(A38,Resources!A:B,2,FALSE)=0,"",VLOOKUP(A38,Resources!A:B,2,FALSE)),"")</f>
        <v/>
      </c>
    </row>
    <row r="38" spans="1:11" x14ac:dyDescent="0.2">
      <c r="A38" s="13" t="s">
        <v>197</v>
      </c>
      <c r="B38" s="9"/>
      <c r="C38" s="9"/>
      <c r="D38" s="9">
        <v>1</v>
      </c>
      <c r="E38" s="9"/>
      <c r="F38" s="9"/>
      <c r="G38" s="9"/>
      <c r="H38" s="9"/>
      <c r="I38" s="9"/>
      <c r="J38" s="9"/>
      <c r="K38" t="str">
        <f>IFERROR(IF(VLOOKUP(A39,Resources!A:B,2,FALSE)=0,"",VLOOKUP(A39,Resources!A:B,2,FALSE)),"")</f>
        <v/>
      </c>
    </row>
    <row r="39" spans="1:11" x14ac:dyDescent="0.2">
      <c r="A39" s="13" t="s">
        <v>224</v>
      </c>
      <c r="B39" s="9"/>
      <c r="C39" s="9"/>
      <c r="D39" s="9"/>
      <c r="E39" s="9"/>
      <c r="F39" s="9"/>
      <c r="G39" s="9">
        <v>1</v>
      </c>
      <c r="H39" s="9"/>
      <c r="I39" s="9"/>
      <c r="J39" s="9"/>
      <c r="K39" t="str">
        <f>IFERROR(IF(VLOOKUP(A40,Resources!A:B,2,FALSE)=0,"",VLOOKUP(A40,Resources!A:B,2,FALSE)),"")</f>
        <v/>
      </c>
    </row>
    <row r="40" spans="1:11" x14ac:dyDescent="0.2">
      <c r="A40" s="13" t="s">
        <v>107</v>
      </c>
      <c r="B40" s="9"/>
      <c r="C40" s="9"/>
      <c r="D40" s="9">
        <v>1</v>
      </c>
      <c r="E40" s="9">
        <v>1</v>
      </c>
      <c r="F40" s="9"/>
      <c r="G40" s="9"/>
      <c r="H40" s="9">
        <v>1</v>
      </c>
      <c r="I40" s="9">
        <v>1</v>
      </c>
      <c r="J40" s="9">
        <v>1</v>
      </c>
      <c r="K40" t="str">
        <f>IFERROR(IF(VLOOKUP(A41,Resources!A:B,2,FALSE)=0,"",VLOOKUP(A41,Resources!A:B,2,FALSE)),"")</f>
        <v/>
      </c>
    </row>
    <row r="41" spans="1:11" x14ac:dyDescent="0.2">
      <c r="A41" s="13" t="s">
        <v>225</v>
      </c>
      <c r="B41" s="9"/>
      <c r="C41" s="9"/>
      <c r="D41" s="9"/>
      <c r="E41" s="9"/>
      <c r="F41" s="9"/>
      <c r="G41" s="9">
        <v>1</v>
      </c>
      <c r="H41" s="9"/>
      <c r="I41" s="9"/>
      <c r="J41" s="9"/>
      <c r="K41" t="str">
        <f>IFERROR(IF(VLOOKUP(A42,Resources!A:B,2,FALSE)=0,"",VLOOKUP(A42,Resources!A:B,2,FALSE)),"")</f>
        <v/>
      </c>
    </row>
    <row r="42" spans="1:11" x14ac:dyDescent="0.2">
      <c r="A42" s="13" t="s">
        <v>158</v>
      </c>
      <c r="B42" s="9">
        <v>1</v>
      </c>
      <c r="C42" s="9">
        <v>1</v>
      </c>
      <c r="D42" s="9"/>
      <c r="E42" s="9"/>
      <c r="F42" s="9"/>
      <c r="G42" s="9"/>
      <c r="H42" s="9"/>
      <c r="I42" s="9"/>
      <c r="J42" s="9"/>
      <c r="K42" t="str">
        <f>IFERROR(IF(VLOOKUP(A43,Resources!A:B,2,FALSE)=0,"",VLOOKUP(A43,Resources!A:B,2,FALSE)),"")</f>
        <v/>
      </c>
    </row>
    <row r="43" spans="1:11" x14ac:dyDescent="0.2">
      <c r="A43" s="13" t="s">
        <v>108</v>
      </c>
      <c r="B43" s="9"/>
      <c r="C43" s="9"/>
      <c r="D43" s="9"/>
      <c r="E43" s="9"/>
      <c r="F43" s="9"/>
      <c r="G43" s="9"/>
      <c r="H43" s="9"/>
      <c r="I43" s="9"/>
      <c r="J43" s="9">
        <v>1</v>
      </c>
      <c r="K43" t="str">
        <f>IFERROR(IF(VLOOKUP(A44,Resources!A:B,2,FALSE)=0,"",VLOOKUP(A44,Resources!A:B,2,FALSE)),"")</f>
        <v/>
      </c>
    </row>
    <row r="44" spans="1:11" x14ac:dyDescent="0.2">
      <c r="A44" s="13" t="s">
        <v>215</v>
      </c>
      <c r="B44" s="9"/>
      <c r="C44" s="9"/>
      <c r="D44" s="9"/>
      <c r="E44" s="9"/>
      <c r="F44" s="9">
        <v>1</v>
      </c>
      <c r="G44" s="9"/>
      <c r="H44" s="9"/>
      <c r="I44" s="9"/>
      <c r="J44" s="9"/>
      <c r="K44" t="str">
        <f>IFERROR(IF(VLOOKUP(A45,Resources!A:B,2,FALSE)=0,"",VLOOKUP(A45,Resources!A:B,2,FALSE)),"")</f>
        <v/>
      </c>
    </row>
    <row r="45" spans="1:11" x14ac:dyDescent="0.2">
      <c r="A45" s="13" t="s">
        <v>216</v>
      </c>
      <c r="B45" s="9"/>
      <c r="C45" s="9"/>
      <c r="D45" s="9"/>
      <c r="E45" s="9"/>
      <c r="F45" s="9">
        <v>1</v>
      </c>
      <c r="G45" s="9"/>
      <c r="H45" s="9"/>
      <c r="I45" s="9"/>
      <c r="J45" s="9"/>
      <c r="K45" t="str">
        <f>IFERROR(IF(VLOOKUP(A46,Resources!A:B,2,FALSE)=0,"",VLOOKUP(A46,Resources!A:B,2,FALSE)),"")</f>
        <v>https://www.desmog.com/canadian-association-petroleum-producers-capp/</v>
      </c>
    </row>
    <row r="46" spans="1:11" x14ac:dyDescent="0.2">
      <c r="A46" s="13" t="s">
        <v>109</v>
      </c>
      <c r="B46" s="9"/>
      <c r="C46" s="9"/>
      <c r="D46" s="9"/>
      <c r="E46" s="9"/>
      <c r="F46" s="9"/>
      <c r="G46" s="9"/>
      <c r="H46" s="9"/>
      <c r="I46" s="9"/>
      <c r="J46" s="9">
        <v>1</v>
      </c>
      <c r="K46" t="str">
        <f>IFERROR(IF(VLOOKUP(A47,Resources!A:B,2,FALSE)=0,"",VLOOKUP(A47,Resources!A:B,2,FALSE)),"")</f>
        <v/>
      </c>
    </row>
    <row r="47" spans="1:11" x14ac:dyDescent="0.2">
      <c r="A47" s="13" t="s">
        <v>33</v>
      </c>
      <c r="B47" s="9"/>
      <c r="C47" s="9"/>
      <c r="D47" s="9"/>
      <c r="E47" s="9"/>
      <c r="F47" s="9"/>
      <c r="G47" s="9"/>
      <c r="H47" s="9">
        <v>1</v>
      </c>
      <c r="I47" s="9">
        <v>1</v>
      </c>
      <c r="J47" s="9">
        <v>1</v>
      </c>
      <c r="K47" t="str">
        <f>IFERROR(IF(VLOOKUP(A48,Resources!A:B,2,FALSE)=0,"",VLOOKUP(A48,Resources!A:B,2,FALSE)),"")</f>
        <v/>
      </c>
    </row>
    <row r="48" spans="1:11" x14ac:dyDescent="0.2">
      <c r="A48" s="13" t="s">
        <v>67</v>
      </c>
      <c r="B48" s="9"/>
      <c r="C48" s="9"/>
      <c r="D48" s="9"/>
      <c r="E48" s="9"/>
      <c r="F48" s="9"/>
      <c r="G48" s="9"/>
      <c r="H48" s="9"/>
      <c r="I48" s="9"/>
      <c r="J48" s="9">
        <v>1</v>
      </c>
      <c r="K48" t="str">
        <f>IFERROR(IF(VLOOKUP(A49,Resources!A:B,2,FALSE)=0,"",VLOOKUP(A49,Resources!A:B,2,FALSE)),"")</f>
        <v/>
      </c>
    </row>
    <row r="49" spans="1:11" x14ac:dyDescent="0.2">
      <c r="A49" s="13" t="s">
        <v>204</v>
      </c>
      <c r="B49" s="9"/>
      <c r="C49" s="9"/>
      <c r="D49" s="9"/>
      <c r="E49" s="9">
        <v>1</v>
      </c>
      <c r="F49" s="9">
        <v>1</v>
      </c>
      <c r="G49" s="9"/>
      <c r="H49" s="9"/>
      <c r="I49" s="9"/>
      <c r="J49" s="9"/>
      <c r="K49" t="str">
        <f>IFERROR(IF(VLOOKUP(A50,Resources!A:B,2,FALSE)=0,"",VLOOKUP(A50,Resources!A:B,2,FALSE)),"")</f>
        <v/>
      </c>
    </row>
    <row r="50" spans="1:11" x14ac:dyDescent="0.2">
      <c r="A50" s="13" t="s">
        <v>176</v>
      </c>
      <c r="B50" s="9">
        <v>1</v>
      </c>
      <c r="C50" s="9">
        <v>1</v>
      </c>
      <c r="D50" s="9"/>
      <c r="E50" s="9"/>
      <c r="F50" s="9"/>
      <c r="G50" s="9"/>
      <c r="H50" s="9"/>
      <c r="I50" s="9"/>
      <c r="J50" s="9"/>
      <c r="K50" t="str">
        <f>IFERROR(IF(VLOOKUP(A51,Resources!A:B,2,FALSE)=0,"",VLOOKUP(A51,Resources!A:B,2,FALSE)),"")</f>
        <v/>
      </c>
    </row>
    <row r="51" spans="1:11" x14ac:dyDescent="0.2">
      <c r="A51" s="13" t="s">
        <v>226</v>
      </c>
      <c r="B51" s="9"/>
      <c r="C51" s="9"/>
      <c r="D51" s="9"/>
      <c r="E51" s="9"/>
      <c r="F51" s="9"/>
      <c r="G51" s="9">
        <v>1</v>
      </c>
      <c r="H51" s="9"/>
      <c r="I51" s="9"/>
      <c r="J51" s="9"/>
      <c r="K51" t="str">
        <f>IFERROR(IF(VLOOKUP(A52,Resources!A:B,2,FALSE)=0,"",VLOOKUP(A52,Resources!A:B,2,FALSE)),"")</f>
        <v/>
      </c>
    </row>
    <row r="52" spans="1:11" x14ac:dyDescent="0.2">
      <c r="A52" s="13" t="s">
        <v>69</v>
      </c>
      <c r="B52" s="9"/>
      <c r="C52" s="9"/>
      <c r="D52" s="9"/>
      <c r="E52" s="9"/>
      <c r="F52" s="9"/>
      <c r="G52" s="9"/>
      <c r="H52" s="9"/>
      <c r="I52" s="9"/>
      <c r="J52" s="9">
        <v>1</v>
      </c>
      <c r="K52" t="str">
        <f>IFERROR(IF(VLOOKUP(A53,Resources!A:B,2,FALSE)=0,"",VLOOKUP(A53,Resources!A:B,2,FALSE)),"")</f>
        <v>https://www.desmog.com/koch-family-foundations/</v>
      </c>
    </row>
    <row r="53" spans="1:11" x14ac:dyDescent="0.2">
      <c r="A53" s="13" t="s">
        <v>85</v>
      </c>
      <c r="B53" s="9"/>
      <c r="C53" s="9"/>
      <c r="D53" s="9"/>
      <c r="E53" s="9"/>
      <c r="F53" s="9"/>
      <c r="G53" s="9"/>
      <c r="H53" s="9">
        <v>1</v>
      </c>
      <c r="I53" s="9"/>
      <c r="J53" s="9"/>
      <c r="K53" t="str">
        <f>IFERROR(IF(VLOOKUP(A54,Resources!A:B,2,FALSE)=0,"",VLOOKUP(A54,Resources!A:B,2,FALSE)),"")</f>
        <v/>
      </c>
    </row>
    <row r="54" spans="1:11" x14ac:dyDescent="0.2">
      <c r="A54" s="13" t="s">
        <v>217</v>
      </c>
      <c r="B54" s="9"/>
      <c r="C54" s="9"/>
      <c r="D54" s="9"/>
      <c r="E54" s="9"/>
      <c r="F54" s="9">
        <v>1</v>
      </c>
      <c r="G54" s="9"/>
      <c r="H54" s="9"/>
      <c r="I54" s="9"/>
      <c r="J54" s="9"/>
      <c r="K54" t="str">
        <f>IFERROR(IF(VLOOKUP(A55,Resources!A:B,2,FALSE)=0,"",VLOOKUP(A55,Resources!A:B,2,FALSE)),"")</f>
        <v/>
      </c>
    </row>
    <row r="55" spans="1:11" x14ac:dyDescent="0.2">
      <c r="A55" s="13" t="s">
        <v>110</v>
      </c>
      <c r="B55" s="9"/>
      <c r="C55" s="9"/>
      <c r="D55" s="9"/>
      <c r="E55" s="9"/>
      <c r="F55" s="9"/>
      <c r="G55" s="9"/>
      <c r="H55" s="9"/>
      <c r="I55" s="9"/>
      <c r="J55" s="9">
        <v>1</v>
      </c>
      <c r="K55" t="str">
        <f>IFERROR(IF(VLOOKUP(A56,Resources!A:B,2,FALSE)=0,"",VLOOKUP(A56,Resources!A:B,2,FALSE)),"")</f>
        <v/>
      </c>
    </row>
    <row r="56" spans="1:11" x14ac:dyDescent="0.2">
      <c r="A56" s="13" t="s">
        <v>34</v>
      </c>
      <c r="B56" s="9"/>
      <c r="C56" s="9"/>
      <c r="D56" s="9"/>
      <c r="E56" s="9"/>
      <c r="F56" s="9"/>
      <c r="G56" s="9">
        <v>1</v>
      </c>
      <c r="H56" s="9">
        <v>1</v>
      </c>
      <c r="I56" s="9">
        <v>1</v>
      </c>
      <c r="J56" s="9">
        <v>1</v>
      </c>
      <c r="K56" t="str">
        <f>IFERROR(IF(VLOOKUP(A57,Resources!A:B,2,FALSE)=0,"",VLOOKUP(A57,Resources!A:B,2,FALSE)),"")</f>
        <v/>
      </c>
    </row>
    <row r="57" spans="1:11" x14ac:dyDescent="0.2">
      <c r="A57" s="13" t="s">
        <v>86</v>
      </c>
      <c r="B57" s="9"/>
      <c r="C57" s="9"/>
      <c r="D57" s="9"/>
      <c r="E57" s="9"/>
      <c r="F57" s="9">
        <v>1</v>
      </c>
      <c r="G57" s="9">
        <v>1</v>
      </c>
      <c r="H57" s="9">
        <v>1</v>
      </c>
      <c r="I57" s="9"/>
      <c r="J57" s="9">
        <v>1</v>
      </c>
      <c r="K57" t="str">
        <f>IFERROR(IF(VLOOKUP(A58,Resources!A:B,2,FALSE)=0,"",VLOOKUP(A58,Resources!A:B,2,FALSE)),"")</f>
        <v/>
      </c>
    </row>
    <row r="58" spans="1:11" x14ac:dyDescent="0.2">
      <c r="A58" s="13" t="s">
        <v>112</v>
      </c>
      <c r="B58" s="9"/>
      <c r="C58" s="9"/>
      <c r="D58" s="9"/>
      <c r="E58" s="9"/>
      <c r="F58" s="9"/>
      <c r="G58" s="9"/>
      <c r="H58" s="9"/>
      <c r="I58" s="9"/>
      <c r="J58" s="9">
        <v>1</v>
      </c>
      <c r="K58" t="str">
        <f>IFERROR(IF(VLOOKUP(A59,Resources!A:B,2,FALSE)=0,"",VLOOKUP(A59,Resources!A:B,2,FALSE)),"")</f>
        <v/>
      </c>
    </row>
    <row r="59" spans="1:11" x14ac:dyDescent="0.2">
      <c r="A59" s="13" t="s">
        <v>218</v>
      </c>
      <c r="B59" s="9"/>
      <c r="C59" s="9"/>
      <c r="D59" s="9"/>
      <c r="E59" s="9"/>
      <c r="F59" s="9">
        <v>1</v>
      </c>
      <c r="G59" s="9"/>
      <c r="H59" s="9"/>
      <c r="I59" s="9"/>
      <c r="J59" s="9"/>
      <c r="K59" t="str">
        <f>IFERROR(IF(VLOOKUP(A60,Resources!A:B,2,FALSE)=0,"",VLOOKUP(A60,Resources!A:B,2,FALSE)),"")</f>
        <v/>
      </c>
    </row>
    <row r="60" spans="1:11" x14ac:dyDescent="0.2">
      <c r="A60" s="13" t="s">
        <v>227</v>
      </c>
      <c r="B60" s="9"/>
      <c r="C60" s="9"/>
      <c r="D60" s="9"/>
      <c r="E60" s="9"/>
      <c r="F60" s="9"/>
      <c r="G60" s="9">
        <v>1</v>
      </c>
      <c r="H60" s="9"/>
      <c r="I60" s="9"/>
      <c r="J60" s="9"/>
      <c r="K60" t="str">
        <f>IFERROR(IF(VLOOKUP(A61,Resources!A:B,2,FALSE)=0,"",VLOOKUP(A61,Resources!A:B,2,FALSE)),"")</f>
        <v/>
      </c>
    </row>
    <row r="61" spans="1:11" x14ac:dyDescent="0.2">
      <c r="A61" s="13" t="s">
        <v>240</v>
      </c>
      <c r="B61" s="9"/>
      <c r="C61" s="9"/>
      <c r="D61" s="9"/>
      <c r="E61" s="9"/>
      <c r="F61" s="9"/>
      <c r="G61" s="9"/>
      <c r="H61" s="9"/>
      <c r="I61" s="9">
        <v>1</v>
      </c>
      <c r="J61" s="9">
        <v>1</v>
      </c>
      <c r="K61" t="str">
        <f>IFERROR(IF(VLOOKUP(A62,Resources!A:B,2,FALSE)=0,"",VLOOKUP(A62,Resources!A:B,2,FALSE)),"")</f>
        <v>https://www.sourcewatch.org/index.php/Donner_Canadian_Foundation</v>
      </c>
    </row>
    <row r="62" spans="1:11" x14ac:dyDescent="0.2">
      <c r="A62" s="13" t="s">
        <v>27</v>
      </c>
      <c r="B62" s="9">
        <v>1</v>
      </c>
      <c r="C62" s="9">
        <v>1</v>
      </c>
      <c r="D62" s="9">
        <v>1</v>
      </c>
      <c r="E62" s="9">
        <v>1</v>
      </c>
      <c r="F62" s="9">
        <v>1</v>
      </c>
      <c r="G62" s="9">
        <v>1</v>
      </c>
      <c r="H62" s="9">
        <v>1</v>
      </c>
      <c r="I62" s="9">
        <v>1</v>
      </c>
      <c r="J62" s="9">
        <v>1</v>
      </c>
      <c r="K62" t="str">
        <f>IFERROR(IF(VLOOKUP(A63,Resources!A:B,2,FALSE)=0,"",VLOOKUP(A63,Resources!A:B,2,FALSE)),"")</f>
        <v/>
      </c>
    </row>
    <row r="63" spans="1:11" x14ac:dyDescent="0.2">
      <c r="A63" s="13" t="s">
        <v>35</v>
      </c>
      <c r="B63" s="9"/>
      <c r="C63" s="9"/>
      <c r="D63" s="9"/>
      <c r="E63" s="9"/>
      <c r="F63" s="9"/>
      <c r="G63" s="9"/>
      <c r="H63" s="9"/>
      <c r="I63" s="9">
        <v>1</v>
      </c>
      <c r="J63" s="9">
        <v>1</v>
      </c>
      <c r="K63" t="str">
        <f>IFERROR(IF(VLOOKUP(A64,Resources!A:B,2,FALSE)=0,"",VLOOKUP(A64,Resources!A:B,2,FALSE)),"")</f>
        <v/>
      </c>
    </row>
    <row r="64" spans="1:11" x14ac:dyDescent="0.2">
      <c r="A64" s="13" t="s">
        <v>219</v>
      </c>
      <c r="B64" s="9"/>
      <c r="C64" s="9"/>
      <c r="D64" s="9"/>
      <c r="E64" s="9"/>
      <c r="F64" s="9">
        <v>1</v>
      </c>
      <c r="G64" s="9"/>
      <c r="H64" s="9"/>
      <c r="I64" s="9"/>
      <c r="J64" s="9"/>
      <c r="K64" t="str">
        <f>IFERROR(IF(VLOOKUP(A65,Resources!A:B,2,FALSE)=0,"",VLOOKUP(A65,Resources!A:B,2,FALSE)),"")</f>
        <v/>
      </c>
    </row>
    <row r="65" spans="1:11" x14ac:dyDescent="0.2">
      <c r="A65" s="13" t="s">
        <v>36</v>
      </c>
      <c r="B65" s="9"/>
      <c r="C65" s="9"/>
      <c r="D65" s="9"/>
      <c r="E65" s="9"/>
      <c r="F65" s="9"/>
      <c r="G65" s="9"/>
      <c r="H65" s="9"/>
      <c r="I65" s="9">
        <v>1</v>
      </c>
      <c r="J65" s="9">
        <v>1</v>
      </c>
      <c r="K65" t="str">
        <f>IFERROR(IF(VLOOKUP(A66,Resources!A:B,2,FALSE)=0,"",VLOOKUP(A66,Resources!A:B,2,FALSE)),"")</f>
        <v>https://www.sourcewatch.org/index.php/Eli_Lilly</v>
      </c>
    </row>
    <row r="66" spans="1:11" x14ac:dyDescent="0.2">
      <c r="A66" s="13" t="s">
        <v>228</v>
      </c>
      <c r="B66" s="9"/>
      <c r="C66" s="9"/>
      <c r="D66" s="9"/>
      <c r="E66" s="9"/>
      <c r="F66" s="9"/>
      <c r="G66" s="9">
        <v>1</v>
      </c>
      <c r="H66" s="9"/>
      <c r="I66" s="9"/>
      <c r="J66" s="9"/>
      <c r="K66" t="str">
        <f>IFERROR(IF(VLOOKUP(A67,Resources!A:B,2,FALSE)=0,"",VLOOKUP(A67,Resources!A:B,2,FALSE)),"")</f>
        <v/>
      </c>
    </row>
    <row r="67" spans="1:11" x14ac:dyDescent="0.2">
      <c r="A67" s="13" t="s">
        <v>229</v>
      </c>
      <c r="B67" s="9"/>
      <c r="C67" s="9"/>
      <c r="D67" s="9"/>
      <c r="E67" s="9"/>
      <c r="F67" s="9"/>
      <c r="G67" s="9">
        <v>1</v>
      </c>
      <c r="H67" s="9"/>
      <c r="I67" s="9"/>
      <c r="J67" s="9"/>
      <c r="K67" t="str">
        <f>IFERROR(IF(VLOOKUP(A68,Resources!A:B,2,FALSE)=0,"",VLOOKUP(A68,Resources!A:B,2,FALSE)),"")</f>
        <v/>
      </c>
    </row>
    <row r="68" spans="1:11" x14ac:dyDescent="0.2">
      <c r="A68" s="13" t="s">
        <v>161</v>
      </c>
      <c r="B68" s="9">
        <v>1</v>
      </c>
      <c r="C68" s="9"/>
      <c r="D68" s="9"/>
      <c r="E68" s="9"/>
      <c r="F68" s="9"/>
      <c r="G68" s="9"/>
      <c r="H68" s="9"/>
      <c r="I68" s="9"/>
      <c r="J68" s="9"/>
      <c r="K68" t="str">
        <f>IFERROR(IF(VLOOKUP(A69,Resources!A:B,2,FALSE)=0,"",VLOOKUP(A69,Resources!A:B,2,FALSE)),"")</f>
        <v/>
      </c>
    </row>
    <row r="69" spans="1:11" x14ac:dyDescent="0.2">
      <c r="A69" s="13" t="s">
        <v>72</v>
      </c>
      <c r="B69" s="9"/>
      <c r="C69" s="9"/>
      <c r="D69" s="9"/>
      <c r="E69" s="9"/>
      <c r="F69" s="9"/>
      <c r="G69" s="9"/>
      <c r="H69" s="9">
        <v>1</v>
      </c>
      <c r="I69" s="9"/>
      <c r="J69" s="9"/>
      <c r="K69" t="str">
        <f>IFERROR(IF(VLOOKUP(A70,Resources!A:B,2,FALSE)=0,"",VLOOKUP(A70,Resources!A:B,2,FALSE)),"")</f>
        <v/>
      </c>
    </row>
    <row r="70" spans="1:11" x14ac:dyDescent="0.2">
      <c r="A70" s="13" t="s">
        <v>115</v>
      </c>
      <c r="B70" s="9"/>
      <c r="C70" s="9"/>
      <c r="D70" s="9"/>
      <c r="E70" s="9"/>
      <c r="F70" s="9"/>
      <c r="G70" s="9"/>
      <c r="H70" s="9"/>
      <c r="I70" s="9"/>
      <c r="J70" s="9">
        <v>1</v>
      </c>
      <c r="K70" t="str">
        <f>IFERROR(IF(VLOOKUP(A71,Resources!A:B,2,FALSE)=0,"",VLOOKUP(A71,Resources!A:B,2,FALSE)),"")</f>
        <v/>
      </c>
    </row>
    <row r="71" spans="1:11" x14ac:dyDescent="0.2">
      <c r="A71" s="13" t="s">
        <v>37</v>
      </c>
      <c r="B71" s="9"/>
      <c r="C71" s="9"/>
      <c r="D71" s="9"/>
      <c r="E71" s="9"/>
      <c r="F71" s="9"/>
      <c r="G71" s="9"/>
      <c r="H71" s="9"/>
      <c r="I71" s="9">
        <v>1</v>
      </c>
      <c r="J71" s="9"/>
      <c r="K71" t="str">
        <f>IFERROR(IF(VLOOKUP(A72,Resources!A:B,2,FALSE)=0,"",VLOOKUP(A72,Resources!A:B,2,FALSE)),"")</f>
        <v/>
      </c>
    </row>
    <row r="72" spans="1:11" x14ac:dyDescent="0.2">
      <c r="A72" s="13" t="s">
        <v>38</v>
      </c>
      <c r="B72" s="9"/>
      <c r="C72" s="9"/>
      <c r="D72" s="9"/>
      <c r="E72" s="9"/>
      <c r="F72" s="9"/>
      <c r="G72" s="9"/>
      <c r="H72" s="9"/>
      <c r="I72" s="9">
        <v>1</v>
      </c>
      <c r="J72" s="9"/>
      <c r="K72" t="str">
        <f>IFERROR(IF(VLOOKUP(A73,Resources!A:B,2,FALSE)=0,"",VLOOKUP(A73,Resources!A:B,2,FALSE)),"")</f>
        <v/>
      </c>
    </row>
    <row r="73" spans="1:11" x14ac:dyDescent="0.2">
      <c r="A73" s="13" t="s">
        <v>159</v>
      </c>
      <c r="B73" s="9">
        <v>1</v>
      </c>
      <c r="C73" s="9"/>
      <c r="D73" s="9"/>
      <c r="E73" s="9"/>
      <c r="F73" s="9"/>
      <c r="G73" s="9"/>
      <c r="H73" s="9"/>
      <c r="I73" s="9"/>
      <c r="J73" s="9"/>
      <c r="K73" t="str">
        <f>IFERROR(IF(VLOOKUP(A74,Resources!A:B,2,FALSE)=0,"",VLOOKUP(A74,Resources!A:B,2,FALSE)),"")</f>
        <v/>
      </c>
    </row>
    <row r="74" spans="1:11" x14ac:dyDescent="0.2">
      <c r="A74" s="13" t="s">
        <v>177</v>
      </c>
      <c r="B74" s="9">
        <v>1</v>
      </c>
      <c r="C74" s="9">
        <v>1</v>
      </c>
      <c r="D74" s="9">
        <v>1</v>
      </c>
      <c r="E74" s="9">
        <v>1</v>
      </c>
      <c r="F74" s="9"/>
      <c r="G74" s="9"/>
      <c r="H74" s="9"/>
      <c r="I74" s="9"/>
      <c r="J74" s="9"/>
      <c r="K74" t="str">
        <f>IFERROR(IF(VLOOKUP(A75,Resources!A:B,2,FALSE)=0,"",VLOOKUP(A75,Resources!A:B,2,FALSE)),"")</f>
        <v>https://www.sourcewatch.org/index.php/Roche</v>
      </c>
    </row>
    <row r="75" spans="1:11" x14ac:dyDescent="0.2">
      <c r="A75" s="13" t="s">
        <v>116</v>
      </c>
      <c r="B75" s="9"/>
      <c r="C75" s="9"/>
      <c r="D75" s="9"/>
      <c r="E75" s="9"/>
      <c r="F75" s="9"/>
      <c r="G75" s="9"/>
      <c r="H75" s="9"/>
      <c r="I75" s="9"/>
      <c r="J75" s="9">
        <v>1</v>
      </c>
      <c r="K75" t="str">
        <f>IFERROR(IF(VLOOKUP(A76,Resources!A:B,2,FALSE)=0,"",VLOOKUP(A76,Resources!A:B,2,FALSE)),"")</f>
        <v>https://www.desmog.com/imperial-oil-archive-canada-exxon-climate-denial/</v>
      </c>
    </row>
    <row r="76" spans="1:11" x14ac:dyDescent="0.2">
      <c r="A76" s="13" t="s">
        <v>117</v>
      </c>
      <c r="B76" s="9"/>
      <c r="C76" s="9"/>
      <c r="D76" s="9"/>
      <c r="E76" s="9">
        <v>1</v>
      </c>
      <c r="F76" s="9"/>
      <c r="G76" s="9"/>
      <c r="H76" s="9"/>
      <c r="I76" s="9">
        <v>1</v>
      </c>
      <c r="J76" s="9">
        <v>1</v>
      </c>
      <c r="K76" t="str">
        <f>IFERROR(IF(VLOOKUP(A77,Resources!A:B,2,FALSE)=0,"",VLOOKUP(A77,Resources!A:B,2,FALSE)),"")</f>
        <v/>
      </c>
    </row>
    <row r="77" spans="1:11" x14ac:dyDescent="0.2">
      <c r="A77" s="13" t="s">
        <v>40</v>
      </c>
      <c r="B77" s="9"/>
      <c r="C77" s="9"/>
      <c r="D77" s="9"/>
      <c r="E77" s="9"/>
      <c r="F77" s="9"/>
      <c r="G77" s="9"/>
      <c r="H77" s="9"/>
      <c r="I77" s="9">
        <v>1</v>
      </c>
      <c r="J77" s="9">
        <v>1</v>
      </c>
      <c r="K77" t="str">
        <f>IFERROR(IF(VLOOKUP(A78,Resources!A:B,2,FALSE)=0,"",VLOOKUP(A78,Resources!A:B,2,FALSE)),"")</f>
        <v/>
      </c>
    </row>
    <row r="78" spans="1:11" x14ac:dyDescent="0.2">
      <c r="A78" s="13" t="s">
        <v>41</v>
      </c>
      <c r="B78" s="9"/>
      <c r="C78" s="9"/>
      <c r="D78" s="9"/>
      <c r="E78" s="9"/>
      <c r="F78" s="9"/>
      <c r="G78" s="9"/>
      <c r="H78" s="9">
        <v>1</v>
      </c>
      <c r="I78" s="9">
        <v>1</v>
      </c>
      <c r="J78" s="9"/>
      <c r="K78" t="str">
        <f>IFERROR(IF(VLOOKUP(A79,Resources!A:B,2,FALSE)=0,"",VLOOKUP(A79,Resources!A:B,2,FALSE)),"")</f>
        <v/>
      </c>
    </row>
    <row r="79" spans="1:11" x14ac:dyDescent="0.2">
      <c r="A79" s="13" t="s">
        <v>193</v>
      </c>
      <c r="B79" s="9">
        <v>1</v>
      </c>
      <c r="C79" s="9">
        <v>1</v>
      </c>
      <c r="D79" s="9">
        <v>1</v>
      </c>
      <c r="E79" s="9"/>
      <c r="F79" s="9"/>
      <c r="G79" s="9"/>
      <c r="H79" s="9"/>
      <c r="I79" s="9"/>
      <c r="J79" s="9"/>
      <c r="K79" t="str">
        <f>IFERROR(IF(VLOOKUP(A80,Resources!A:B,2,FALSE)=0,"",VLOOKUP(A80,Resources!A:B,2,FALSE)),"")</f>
        <v/>
      </c>
    </row>
    <row r="80" spans="1:11" x14ac:dyDescent="0.2">
      <c r="A80" s="13" t="s">
        <v>118</v>
      </c>
      <c r="B80" s="9"/>
      <c r="C80" s="9"/>
      <c r="D80" s="9"/>
      <c r="E80" s="9"/>
      <c r="F80" s="9"/>
      <c r="G80" s="9"/>
      <c r="H80" s="9"/>
      <c r="I80" s="9"/>
      <c r="J80" s="9">
        <v>1</v>
      </c>
      <c r="K80" t="str">
        <f>IFERROR(IF(VLOOKUP(A81,Resources!A:B,2,FALSE)=0,"",VLOOKUP(A81,Resources!A:B,2,FALSE)),"")</f>
        <v/>
      </c>
    </row>
    <row r="81" spans="1:11" x14ac:dyDescent="0.2">
      <c r="A81" s="13" t="s">
        <v>208</v>
      </c>
      <c r="B81" s="9"/>
      <c r="C81" s="9"/>
      <c r="D81" s="9"/>
      <c r="E81" s="9">
        <v>1</v>
      </c>
      <c r="F81" s="9"/>
      <c r="G81" s="9"/>
      <c r="H81" s="9"/>
      <c r="I81" s="9"/>
      <c r="J81" s="9"/>
      <c r="K81" t="str">
        <f>IFERROR(IF(VLOOKUP(A82,Resources!A:B,2,FALSE)=0,"",VLOOKUP(A82,Resources!A:B,2,FALSE)),"")</f>
        <v/>
      </c>
    </row>
    <row r="82" spans="1:11" x14ac:dyDescent="0.2">
      <c r="A82" s="13" t="s">
        <v>75</v>
      </c>
      <c r="B82" s="9"/>
      <c r="C82" s="9"/>
      <c r="D82" s="9"/>
      <c r="E82" s="9"/>
      <c r="F82" s="9"/>
      <c r="G82" s="9"/>
      <c r="H82" s="9"/>
      <c r="I82" s="9"/>
      <c r="J82" s="9">
        <v>1</v>
      </c>
      <c r="K82" t="str">
        <f>IFERROR(IF(VLOOKUP(A83,Resources!A:B,2,FALSE)=0,"",VLOOKUP(A83,Resources!A:B,2,FALSE)),"")</f>
        <v/>
      </c>
    </row>
    <row r="83" spans="1:11" x14ac:dyDescent="0.2">
      <c r="A83" s="13" t="s">
        <v>178</v>
      </c>
      <c r="B83" s="9"/>
      <c r="C83" s="9">
        <v>1</v>
      </c>
      <c r="D83" s="9"/>
      <c r="E83" s="9"/>
      <c r="F83" s="9"/>
      <c r="G83" s="9"/>
      <c r="H83" s="9"/>
      <c r="I83" s="9"/>
      <c r="J83" s="9"/>
      <c r="K83" t="str">
        <f>IFERROR(IF(VLOOKUP(A84,Resources!A:B,2,FALSE)=0,"",VLOOKUP(A84,Resources!A:B,2,FALSE)),"")</f>
        <v/>
      </c>
    </row>
    <row r="84" spans="1:11" x14ac:dyDescent="0.2">
      <c r="A84" s="13" t="s">
        <v>42</v>
      </c>
      <c r="B84" s="9"/>
      <c r="C84" s="9"/>
      <c r="D84" s="9"/>
      <c r="E84" s="9"/>
      <c r="F84" s="9">
        <v>1</v>
      </c>
      <c r="G84" s="9"/>
      <c r="H84" s="9">
        <v>1</v>
      </c>
      <c r="I84" s="9">
        <v>1</v>
      </c>
      <c r="J84" s="9">
        <v>1</v>
      </c>
      <c r="K84" t="str">
        <f>IFERROR(IF(VLOOKUP(A85,Resources!A:B,2,FALSE)=0,"",VLOOKUP(A85,Resources!A:B,2,FALSE)),"")</f>
        <v/>
      </c>
    </row>
    <row r="85" spans="1:11" x14ac:dyDescent="0.2">
      <c r="A85" s="13" t="s">
        <v>167</v>
      </c>
      <c r="B85" s="9">
        <v>1</v>
      </c>
      <c r="C85" s="9"/>
      <c r="D85" s="9"/>
      <c r="E85" s="9"/>
      <c r="F85" s="9"/>
      <c r="G85" s="9"/>
      <c r="H85" s="9"/>
      <c r="I85" s="9"/>
      <c r="J85" s="9"/>
      <c r="K85" t="str">
        <f>IFERROR(IF(VLOOKUP(A86,Resources!A:B,2,FALSE)=0,"",VLOOKUP(A86,Resources!A:B,2,FALSE)),"")</f>
        <v>https://www.sourcewatch.org/index.php/Johnson_%26_Johnson</v>
      </c>
    </row>
    <row r="86" spans="1:11" x14ac:dyDescent="0.2">
      <c r="A86" s="13" t="s">
        <v>142</v>
      </c>
      <c r="B86" s="9">
        <v>1</v>
      </c>
      <c r="C86" s="9">
        <v>1</v>
      </c>
      <c r="D86" s="9"/>
      <c r="E86" s="9">
        <v>1</v>
      </c>
      <c r="F86" s="9"/>
      <c r="G86" s="9"/>
      <c r="H86" s="9"/>
      <c r="I86" s="9"/>
      <c r="J86" s="9"/>
      <c r="K86" t="str">
        <f>IFERROR(IF(VLOOKUP(A87,Resources!A:B,2,FALSE)=0,"",VLOOKUP(A87,Resources!A:B,2,FALSE)),"")</f>
        <v/>
      </c>
    </row>
    <row r="87" spans="1:11" x14ac:dyDescent="0.2">
      <c r="A87" s="13" t="s">
        <v>199</v>
      </c>
      <c r="B87" s="9"/>
      <c r="C87" s="9"/>
      <c r="D87" s="9">
        <v>1</v>
      </c>
      <c r="E87" s="9">
        <v>1</v>
      </c>
      <c r="F87" s="9"/>
      <c r="G87" s="9"/>
      <c r="H87" s="9"/>
      <c r="I87" s="9"/>
      <c r="J87" s="9"/>
      <c r="K87" t="str">
        <f>IFERROR(IF(VLOOKUP(A88,Resources!A:B,2,FALSE)=0,"",VLOOKUP(A88,Resources!A:B,2,FALSE)),"")</f>
        <v/>
      </c>
    </row>
    <row r="88" spans="1:11" x14ac:dyDescent="0.2">
      <c r="A88" s="13" t="s">
        <v>119</v>
      </c>
      <c r="B88" s="9"/>
      <c r="C88" s="9"/>
      <c r="D88" s="9"/>
      <c r="E88" s="9"/>
      <c r="F88" s="9"/>
      <c r="G88" s="9"/>
      <c r="H88" s="9"/>
      <c r="I88" s="9"/>
      <c r="J88" s="9">
        <v>1</v>
      </c>
      <c r="K88" t="str">
        <f>IFERROR(IF(VLOOKUP(A89,Resources!A:B,2,FALSE)=0,"",VLOOKUP(A89,Resources!A:B,2,FALSE)),"")</f>
        <v/>
      </c>
    </row>
    <row r="89" spans="1:11" x14ac:dyDescent="0.2">
      <c r="A89" s="13" t="s">
        <v>43</v>
      </c>
      <c r="B89" s="9"/>
      <c r="C89" s="9"/>
      <c r="D89" s="9"/>
      <c r="E89" s="9"/>
      <c r="F89" s="9"/>
      <c r="G89" s="9"/>
      <c r="H89" s="9"/>
      <c r="I89" s="9">
        <v>1</v>
      </c>
      <c r="J89" s="9"/>
      <c r="K89" t="str">
        <f>IFERROR(IF(VLOOKUP(A90,Resources!A:B,2,FALSE)=0,"",VLOOKUP(A90,Resources!A:B,2,FALSE)),"")</f>
        <v/>
      </c>
    </row>
    <row r="90" spans="1:11" x14ac:dyDescent="0.2">
      <c r="A90" s="13" t="s">
        <v>120</v>
      </c>
      <c r="B90" s="9"/>
      <c r="C90" s="9"/>
      <c r="D90" s="9"/>
      <c r="E90" s="9"/>
      <c r="F90" s="9"/>
      <c r="G90" s="9"/>
      <c r="H90" s="9"/>
      <c r="I90" s="9"/>
      <c r="J90" s="9">
        <v>1</v>
      </c>
      <c r="K90" t="str">
        <f>IFERROR(IF(VLOOKUP(A91,Resources!A:B,2,FALSE)=0,"",VLOOKUP(A91,Resources!A:B,2,FALSE)),"")</f>
        <v/>
      </c>
    </row>
    <row r="91" spans="1:11" x14ac:dyDescent="0.2">
      <c r="A91" s="13" t="s">
        <v>87</v>
      </c>
      <c r="B91" s="9"/>
      <c r="C91" s="9"/>
      <c r="D91" s="9"/>
      <c r="E91" s="9"/>
      <c r="F91" s="9"/>
      <c r="G91" s="9"/>
      <c r="H91" s="9">
        <v>1</v>
      </c>
      <c r="I91" s="9"/>
      <c r="J91" s="9"/>
      <c r="K91" t="str">
        <f>IFERROR(IF(VLOOKUP(A92,Resources!A:B,2,FALSE)=0,"",VLOOKUP(A92,Resources!A:B,2,FALSE)),"")</f>
        <v/>
      </c>
    </row>
    <row r="92" spans="1:11" x14ac:dyDescent="0.2">
      <c r="A92" s="13" t="s">
        <v>121</v>
      </c>
      <c r="B92" s="9"/>
      <c r="C92" s="9"/>
      <c r="D92" s="9"/>
      <c r="E92" s="9"/>
      <c r="F92" s="9"/>
      <c r="G92" s="9"/>
      <c r="H92" s="9"/>
      <c r="I92" s="9"/>
      <c r="J92" s="9">
        <v>1</v>
      </c>
      <c r="K92" t="str">
        <f>IFERROR(IF(VLOOKUP(A93,Resources!A:B,2,FALSE)=0,"",VLOOKUP(A93,Resources!A:B,2,FALSE)),"")</f>
        <v/>
      </c>
    </row>
    <row r="93" spans="1:11" x14ac:dyDescent="0.2">
      <c r="A93" s="13" t="s">
        <v>44</v>
      </c>
      <c r="B93" s="9"/>
      <c r="C93" s="9"/>
      <c r="D93" s="9"/>
      <c r="E93" s="9"/>
      <c r="F93" s="9"/>
      <c r="G93" s="9">
        <v>1</v>
      </c>
      <c r="H93" s="9"/>
      <c r="I93" s="9">
        <v>1</v>
      </c>
      <c r="J93" s="9"/>
      <c r="K93" t="str">
        <f>IFERROR(IF(VLOOKUP(A94,Resources!A:B,2,FALSE)=0,"",VLOOKUP(A94,Resources!A:B,2,FALSE)),"")</f>
        <v/>
      </c>
    </row>
    <row r="94" spans="1:11" x14ac:dyDescent="0.2">
      <c r="A94" s="13" t="s">
        <v>210</v>
      </c>
      <c r="B94" s="9"/>
      <c r="C94" s="9"/>
      <c r="D94" s="9"/>
      <c r="E94" s="9">
        <v>1</v>
      </c>
      <c r="F94" s="9"/>
      <c r="G94" s="9"/>
      <c r="H94" s="9"/>
      <c r="I94" s="9"/>
      <c r="J94" s="9"/>
      <c r="K94" t="str">
        <f>IFERROR(IF(VLOOKUP(A95,Resources!A:B,2,FALSE)=0,"",VLOOKUP(A95,Resources!A:B,2,FALSE)),"")</f>
        <v/>
      </c>
    </row>
    <row r="95" spans="1:11" x14ac:dyDescent="0.2">
      <c r="A95" s="13" t="s">
        <v>45</v>
      </c>
      <c r="B95" s="9">
        <v>1</v>
      </c>
      <c r="C95" s="9">
        <v>1</v>
      </c>
      <c r="D95" s="9">
        <v>1</v>
      </c>
      <c r="E95" s="9">
        <v>1</v>
      </c>
      <c r="F95" s="9">
        <v>1</v>
      </c>
      <c r="G95" s="9">
        <v>1</v>
      </c>
      <c r="H95" s="9">
        <v>1</v>
      </c>
      <c r="I95" s="9">
        <v>1</v>
      </c>
      <c r="J95" s="9">
        <v>1</v>
      </c>
      <c r="K95" t="str">
        <f>IFERROR(IF(VLOOKUP(A96,Resources!A:B,2,FALSE)=0,"",VLOOKUP(A96,Resources!A:B,2,FALSE)),"")</f>
        <v/>
      </c>
    </row>
    <row r="96" spans="1:11" x14ac:dyDescent="0.2">
      <c r="A96" s="13" t="s">
        <v>231</v>
      </c>
      <c r="B96" s="9"/>
      <c r="C96" s="9"/>
      <c r="D96" s="9"/>
      <c r="E96" s="9"/>
      <c r="F96" s="9"/>
      <c r="G96" s="9">
        <v>1</v>
      </c>
      <c r="H96" s="9"/>
      <c r="I96" s="9"/>
      <c r="J96" s="9"/>
      <c r="K96" t="str">
        <f>IFERROR(IF(VLOOKUP(A97,Resources!A:B,2,FALSE)=0,"",VLOOKUP(A97,Resources!A:B,2,FALSE)),"")</f>
        <v/>
      </c>
    </row>
    <row r="97" spans="1:11" x14ac:dyDescent="0.2">
      <c r="A97" s="13" t="s">
        <v>181</v>
      </c>
      <c r="B97" s="9">
        <v>1</v>
      </c>
      <c r="C97" s="9">
        <v>1</v>
      </c>
      <c r="D97" s="9">
        <v>1</v>
      </c>
      <c r="E97" s="9">
        <v>1</v>
      </c>
      <c r="F97" s="9">
        <v>1</v>
      </c>
      <c r="G97" s="9">
        <v>1</v>
      </c>
      <c r="H97" s="9">
        <v>1</v>
      </c>
      <c r="I97" s="9"/>
      <c r="J97" s="9"/>
      <c r="K97" t="str">
        <f>IFERROR(IF(VLOOKUP(A98,Resources!A:B,2,FALSE)=0,"",VLOOKUP(A98,Resources!A:B,2,FALSE)),"")</f>
        <v/>
      </c>
    </row>
    <row r="98" spans="1:11" x14ac:dyDescent="0.2">
      <c r="A98" s="13" t="s">
        <v>46</v>
      </c>
      <c r="B98" s="9"/>
      <c r="C98" s="9"/>
      <c r="D98" s="9"/>
      <c r="E98" s="9"/>
      <c r="F98" s="9">
        <v>1</v>
      </c>
      <c r="G98" s="9"/>
      <c r="H98" s="9">
        <v>1</v>
      </c>
      <c r="I98" s="9">
        <v>1</v>
      </c>
      <c r="J98" s="9"/>
      <c r="K98" t="str">
        <f>IFERROR(IF(VLOOKUP(A99,Resources!A:B,2,FALSE)=0,"",VLOOKUP(A99,Resources!A:B,2,FALSE)),"")</f>
        <v>https://www.sourcewatch.org/index.php/Merck</v>
      </c>
    </row>
    <row r="99" spans="1:11" x14ac:dyDescent="0.2">
      <c r="A99" s="13" t="s">
        <v>122</v>
      </c>
      <c r="B99" s="9">
        <v>1</v>
      </c>
      <c r="C99" s="9">
        <v>1</v>
      </c>
      <c r="D99" s="9"/>
      <c r="E99" s="9">
        <v>1</v>
      </c>
      <c r="F99" s="9"/>
      <c r="G99" s="9"/>
      <c r="H99" s="9">
        <v>1</v>
      </c>
      <c r="I99" s="9">
        <v>1</v>
      </c>
      <c r="J99" s="9">
        <v>1</v>
      </c>
      <c r="K99" t="str">
        <f>IFERROR(IF(VLOOKUP(A100,Resources!A:B,2,FALSE)=0,"",VLOOKUP(A100,Resources!A:B,2,FALSE)),"")</f>
        <v/>
      </c>
    </row>
    <row r="100" spans="1:11" x14ac:dyDescent="0.2">
      <c r="A100" s="13" t="s">
        <v>232</v>
      </c>
      <c r="B100" s="9"/>
      <c r="C100" s="9"/>
      <c r="D100" s="9"/>
      <c r="E100" s="9"/>
      <c r="F100" s="9"/>
      <c r="G100" s="9">
        <v>1</v>
      </c>
      <c r="H100" s="9"/>
      <c r="I100" s="9"/>
      <c r="J100" s="9"/>
      <c r="K100" t="str">
        <f>IFERROR(IF(VLOOKUP(A101,Resources!A:B,2,FALSE)=0,"",VLOOKUP(A101,Resources!A:B,2,FALSE)),"")</f>
        <v/>
      </c>
    </row>
    <row r="101" spans="1:11" x14ac:dyDescent="0.2">
      <c r="A101" s="13" t="s">
        <v>48</v>
      </c>
      <c r="B101" s="9"/>
      <c r="C101" s="9"/>
      <c r="D101" s="9">
        <v>1</v>
      </c>
      <c r="E101" s="9">
        <v>1</v>
      </c>
      <c r="F101" s="9"/>
      <c r="G101" s="9">
        <v>1</v>
      </c>
      <c r="H101" s="9">
        <v>1</v>
      </c>
      <c r="I101" s="9">
        <v>1</v>
      </c>
      <c r="J101" s="9"/>
      <c r="K101" t="str">
        <f>IFERROR(IF(VLOOKUP(A102,Resources!A:B,2,FALSE)=0,"",VLOOKUP(A102,Resources!A:B,2,FALSE)),"")</f>
        <v/>
      </c>
    </row>
    <row r="102" spans="1:11" x14ac:dyDescent="0.2">
      <c r="A102" s="13" t="s">
        <v>49</v>
      </c>
      <c r="B102" s="9"/>
      <c r="C102" s="9"/>
      <c r="D102" s="9"/>
      <c r="E102" s="9"/>
      <c r="F102" s="9"/>
      <c r="G102" s="9"/>
      <c r="H102" s="9">
        <v>1</v>
      </c>
      <c r="I102" s="9">
        <v>1</v>
      </c>
      <c r="J102" s="9"/>
      <c r="K102" t="str">
        <f>IFERROR(IF(VLOOKUP(A103,Resources!A:B,2,FALSE)=0,"",VLOOKUP(A103,Resources!A:B,2,FALSE)),"")</f>
        <v>https://www.desmog.com/modern-miracle-network/</v>
      </c>
    </row>
    <row r="103" spans="1:11" x14ac:dyDescent="0.2">
      <c r="A103" s="13" t="s">
        <v>50</v>
      </c>
      <c r="B103" s="9"/>
      <c r="C103" s="9"/>
      <c r="D103" s="9"/>
      <c r="E103" s="9"/>
      <c r="F103" s="9"/>
      <c r="G103" s="9">
        <v>1</v>
      </c>
      <c r="H103" s="9"/>
      <c r="I103" s="9">
        <v>1</v>
      </c>
      <c r="J103" s="9">
        <v>1</v>
      </c>
      <c r="K103" t="str">
        <f>IFERROR(IF(VLOOKUP(A104,Resources!A:B,2,FALSE)=0,"",VLOOKUP(A104,Resources!A:B,2,FALSE)),"")</f>
        <v/>
      </c>
    </row>
    <row r="104" spans="1:11" x14ac:dyDescent="0.2">
      <c r="A104" s="13" t="s">
        <v>51</v>
      </c>
      <c r="B104" s="9"/>
      <c r="C104" s="9"/>
      <c r="D104" s="9"/>
      <c r="E104" s="9"/>
      <c r="F104" s="9"/>
      <c r="G104" s="9"/>
      <c r="H104" s="9"/>
      <c r="I104" s="9">
        <v>1</v>
      </c>
      <c r="J104" s="9"/>
      <c r="K104" t="str">
        <f>IFERROR(IF(VLOOKUP(A105,Resources!A:B,2,FALSE)=0,"",VLOOKUP(A105,Resources!A:B,2,FALSE)),"")</f>
        <v/>
      </c>
    </row>
    <row r="105" spans="1:11" x14ac:dyDescent="0.2">
      <c r="A105" s="13" t="s">
        <v>89</v>
      </c>
      <c r="B105" s="9"/>
      <c r="C105" s="9"/>
      <c r="D105" s="9"/>
      <c r="E105" s="9"/>
      <c r="F105" s="9"/>
      <c r="G105" s="9"/>
      <c r="H105" s="9">
        <v>1</v>
      </c>
      <c r="I105" s="9"/>
      <c r="J105" s="9"/>
      <c r="K105" t="str">
        <f>IFERROR(IF(VLOOKUP(A106,Resources!A:B,2,FALSE)=0,"",VLOOKUP(A106,Resources!A:B,2,FALSE)),"")</f>
        <v/>
      </c>
    </row>
    <row r="106" spans="1:11" x14ac:dyDescent="0.2">
      <c r="A106" s="13" t="s">
        <v>90</v>
      </c>
      <c r="B106" s="9"/>
      <c r="C106" s="9"/>
      <c r="D106" s="9"/>
      <c r="E106" s="9"/>
      <c r="F106" s="9"/>
      <c r="G106" s="9">
        <v>1</v>
      </c>
      <c r="H106" s="9">
        <v>1</v>
      </c>
      <c r="I106" s="9">
        <v>1</v>
      </c>
      <c r="J106" s="9"/>
      <c r="K106" t="str">
        <f>IFERROR(IF(VLOOKUP(A107,Resources!A:B,2,FALSE)=0,"",VLOOKUP(A107,Resources!A:B,2,FALSE)),"")</f>
        <v/>
      </c>
    </row>
    <row r="107" spans="1:11" x14ac:dyDescent="0.2">
      <c r="A107" s="13" t="s">
        <v>156</v>
      </c>
      <c r="B107" s="9">
        <v>1</v>
      </c>
      <c r="C107" s="9"/>
      <c r="D107" s="9"/>
      <c r="E107" s="9"/>
      <c r="F107" s="9"/>
      <c r="G107" s="9"/>
      <c r="H107" s="9"/>
      <c r="I107" s="9"/>
      <c r="J107" s="9"/>
      <c r="K107" t="str">
        <f>IFERROR(IF(VLOOKUP(A108,Resources!A:B,2,FALSE)=0,"",VLOOKUP(A108,Resources!A:B,2,FALSE)),"")</f>
        <v/>
      </c>
    </row>
    <row r="108" spans="1:11" x14ac:dyDescent="0.2">
      <c r="A108" s="13" t="s">
        <v>52</v>
      </c>
      <c r="B108" s="9"/>
      <c r="C108" s="9"/>
      <c r="D108" s="9"/>
      <c r="E108" s="9"/>
      <c r="F108" s="9"/>
      <c r="G108" s="9"/>
      <c r="H108" s="9"/>
      <c r="I108" s="9">
        <v>1</v>
      </c>
      <c r="J108" s="9"/>
      <c r="K108" t="str">
        <f>IFERROR(IF(VLOOKUP(A109,Resources!A:B,2,FALSE)=0,"",VLOOKUP(A109,Resources!A:B,2,FALSE)),"")</f>
        <v/>
      </c>
    </row>
    <row r="109" spans="1:11" x14ac:dyDescent="0.2">
      <c r="A109" s="13" t="s">
        <v>211</v>
      </c>
      <c r="B109" s="9"/>
      <c r="C109" s="9"/>
      <c r="D109" s="9"/>
      <c r="E109" s="9">
        <v>1</v>
      </c>
      <c r="F109" s="9"/>
      <c r="G109" s="9">
        <v>1</v>
      </c>
      <c r="H109" s="9"/>
      <c r="I109" s="9"/>
      <c r="J109" s="9"/>
      <c r="K109" t="str">
        <f>IFERROR(IF(VLOOKUP(A110,Resources!A:B,2,FALSE)=0,"",VLOOKUP(A110,Resources!A:B,2,FALSE)),"")</f>
        <v/>
      </c>
    </row>
    <row r="110" spans="1:11" x14ac:dyDescent="0.2">
      <c r="A110" s="13" t="s">
        <v>200</v>
      </c>
      <c r="B110" s="9"/>
      <c r="C110" s="9"/>
      <c r="D110" s="9">
        <v>1</v>
      </c>
      <c r="E110" s="9"/>
      <c r="F110" s="9"/>
      <c r="G110" s="9"/>
      <c r="H110" s="9"/>
      <c r="I110" s="9"/>
      <c r="J110" s="9"/>
      <c r="K110" t="str">
        <f>IFERROR(IF(VLOOKUP(A111,Resources!A:B,2,FALSE)=0,"",VLOOKUP(A111,Resources!A:B,2,FALSE)),"")</f>
        <v/>
      </c>
    </row>
    <row r="111" spans="1:11" x14ac:dyDescent="0.2">
      <c r="A111" s="13" t="s">
        <v>91</v>
      </c>
      <c r="B111" s="9"/>
      <c r="C111" s="9"/>
      <c r="D111" s="9"/>
      <c r="E111" s="9"/>
      <c r="F111" s="9"/>
      <c r="G111" s="9"/>
      <c r="H111" s="9">
        <v>1</v>
      </c>
      <c r="I111" s="9"/>
      <c r="J111" s="9"/>
      <c r="K111" t="str">
        <f>IFERROR(IF(VLOOKUP(A112,Resources!A:B,2,FALSE)=0,"",VLOOKUP(A112,Resources!A:B,2,FALSE)),"")</f>
        <v/>
      </c>
    </row>
    <row r="112" spans="1:11" x14ac:dyDescent="0.2">
      <c r="A112" s="13" t="s">
        <v>241</v>
      </c>
      <c r="B112" s="9"/>
      <c r="C112" s="9"/>
      <c r="D112" s="9"/>
      <c r="E112" s="9"/>
      <c r="F112" s="9"/>
      <c r="G112" s="9"/>
      <c r="H112" s="9"/>
      <c r="I112" s="9">
        <v>1</v>
      </c>
      <c r="J112" s="9"/>
      <c r="K112" t="str">
        <f>IFERROR(IF(VLOOKUP(A113,Resources!A:B,2,FALSE)=0,"",VLOOKUP(A113,Resources!A:B,2,FALSE)),"")</f>
        <v>https://www.sourcewatch.org/index.php/Pfizer_Inc</v>
      </c>
    </row>
    <row r="113" spans="1:11" x14ac:dyDescent="0.2">
      <c r="A113" s="13" t="s">
        <v>182</v>
      </c>
      <c r="B113" s="9">
        <v>1</v>
      </c>
      <c r="C113" s="9">
        <v>1</v>
      </c>
      <c r="D113" s="9"/>
      <c r="E113" s="9"/>
      <c r="F113" s="9"/>
      <c r="G113" s="9"/>
      <c r="H113" s="9"/>
      <c r="I113" s="9"/>
      <c r="J113" s="9">
        <v>1</v>
      </c>
      <c r="K113" t="str">
        <f>IFERROR(IF(VLOOKUP(A114,Resources!A:B,2,FALSE)=0,"",VLOOKUP(A114,Resources!A:B,2,FALSE)),"")</f>
        <v/>
      </c>
    </row>
    <row r="114" spans="1:11" x14ac:dyDescent="0.2">
      <c r="A114" s="13" t="s">
        <v>53</v>
      </c>
      <c r="B114" s="9"/>
      <c r="C114" s="9"/>
      <c r="D114" s="9"/>
      <c r="E114" s="9"/>
      <c r="F114" s="9"/>
      <c r="G114" s="9"/>
      <c r="H114" s="9"/>
      <c r="I114" s="9">
        <v>1</v>
      </c>
      <c r="J114" s="9"/>
      <c r="K114" t="str">
        <f>IFERROR(IF(VLOOKUP(A115,Resources!A:B,2,FALSE)=0,"",VLOOKUP(A115,Resources!A:B,2,FALSE)),"")</f>
        <v>https://www.sourcewatch.org/index.php/Pharmaceutical_Research_and_Manufacturers_of_America</v>
      </c>
    </row>
    <row r="115" spans="1:11" x14ac:dyDescent="0.2">
      <c r="A115" s="13" t="s">
        <v>92</v>
      </c>
      <c r="B115" s="9">
        <v>1</v>
      </c>
      <c r="C115" s="9"/>
      <c r="D115" s="9"/>
      <c r="E115" s="9"/>
      <c r="F115" s="9"/>
      <c r="G115" s="9"/>
      <c r="H115" s="9">
        <v>1</v>
      </c>
      <c r="I115" s="9">
        <v>1</v>
      </c>
      <c r="J115" s="9">
        <v>1</v>
      </c>
      <c r="K115" t="str">
        <f>IFERROR(IF(VLOOKUP(A116,Resources!A:B,2,FALSE)=0,"",VLOOKUP(A116,Resources!A:B,2,FALSE)),"")</f>
        <v/>
      </c>
    </row>
    <row r="116" spans="1:11" x14ac:dyDescent="0.2">
      <c r="A116" s="13" t="s">
        <v>55</v>
      </c>
      <c r="B116" s="9"/>
      <c r="C116" s="9"/>
      <c r="D116" s="9">
        <v>1</v>
      </c>
      <c r="E116" s="9">
        <v>1</v>
      </c>
      <c r="F116" s="9"/>
      <c r="G116" s="9"/>
      <c r="H116" s="9"/>
      <c r="I116" s="9">
        <v>1</v>
      </c>
      <c r="J116" s="9">
        <v>1</v>
      </c>
      <c r="K116" t="str">
        <f>IFERROR(IF(VLOOKUP(A117,Resources!A:B,2,FALSE)=0,"",VLOOKUP(A117,Resources!A:B,2,FALSE)),"")</f>
        <v/>
      </c>
    </row>
    <row r="117" spans="1:11" x14ac:dyDescent="0.2">
      <c r="A117" s="13" t="s">
        <v>152</v>
      </c>
      <c r="B117" s="9">
        <v>1</v>
      </c>
      <c r="C117" s="9">
        <v>1</v>
      </c>
      <c r="D117" s="9">
        <v>1</v>
      </c>
      <c r="E117" s="9">
        <v>1</v>
      </c>
      <c r="F117" s="9"/>
      <c r="G117" s="9">
        <v>1</v>
      </c>
      <c r="H117" s="9"/>
      <c r="I117" s="9"/>
      <c r="J117" s="9"/>
      <c r="K117" t="str">
        <f>IFERROR(IF(VLOOKUP(A118,Resources!A:B,2,FALSE)=0,"",VLOOKUP(A118,Resources!A:B,2,FALSE)),"")</f>
        <v/>
      </c>
    </row>
    <row r="118" spans="1:11" x14ac:dyDescent="0.2">
      <c r="A118" s="13" t="s">
        <v>166</v>
      </c>
      <c r="B118" s="9">
        <v>1</v>
      </c>
      <c r="C118" s="9"/>
      <c r="D118" s="9"/>
      <c r="E118" s="9"/>
      <c r="F118" s="9"/>
      <c r="G118" s="9"/>
      <c r="H118" s="9"/>
      <c r="I118" s="9"/>
      <c r="J118" s="9"/>
      <c r="K118" t="str">
        <f>IFERROR(IF(VLOOKUP(A119,Resources!A:B,2,FALSE)=0,"",VLOOKUP(A119,Resources!A:B,2,FALSE)),"")</f>
        <v/>
      </c>
    </row>
    <row r="119" spans="1:11" x14ac:dyDescent="0.2">
      <c r="A119" s="13" t="s">
        <v>56</v>
      </c>
      <c r="B119" s="9"/>
      <c r="C119" s="9"/>
      <c r="D119" s="9"/>
      <c r="E119" s="9"/>
      <c r="F119" s="9"/>
      <c r="G119" s="9"/>
      <c r="H119" s="9"/>
      <c r="I119" s="9">
        <v>1</v>
      </c>
      <c r="J119" s="9"/>
      <c r="K119" t="str">
        <f>IFERROR(IF(VLOOKUP(A120,Resources!A:B,2,FALSE)=0,"",VLOOKUP(A120,Resources!A:B,2,FALSE)),"")</f>
        <v/>
      </c>
    </row>
    <row r="120" spans="1:11" x14ac:dyDescent="0.2">
      <c r="A120" s="13" t="s">
        <v>233</v>
      </c>
      <c r="B120" s="9"/>
      <c r="C120" s="9"/>
      <c r="D120" s="9"/>
      <c r="E120" s="9"/>
      <c r="F120" s="9"/>
      <c r="G120" s="9">
        <v>1</v>
      </c>
      <c r="H120" s="9"/>
      <c r="I120" s="9"/>
      <c r="J120" s="9"/>
      <c r="K120" t="str">
        <f>IFERROR(IF(VLOOKUP(A121,Resources!A:B,2,FALSE)=0,"",VLOOKUP(A121,Resources!A:B,2,FALSE)),"")</f>
        <v>https://www.sourcewatch.org/index.php?title=Rogers_Group</v>
      </c>
    </row>
    <row r="121" spans="1:11" x14ac:dyDescent="0.2">
      <c r="A121" s="13" t="s">
        <v>234</v>
      </c>
      <c r="B121" s="9"/>
      <c r="C121" s="9"/>
      <c r="D121" s="9"/>
      <c r="E121" s="9"/>
      <c r="F121" s="9"/>
      <c r="G121" s="9">
        <v>1</v>
      </c>
      <c r="H121" s="9"/>
      <c r="I121" s="9"/>
      <c r="J121" s="9"/>
      <c r="K121" t="str">
        <f>IFERROR(IF(VLOOKUP(A122,Resources!A:B,2,FALSE)=0,"",VLOOKUP(A122,Resources!A:B,2,FALSE)),"")</f>
        <v/>
      </c>
    </row>
    <row r="122" spans="1:11" x14ac:dyDescent="0.2">
      <c r="A122" s="13" t="s">
        <v>124</v>
      </c>
      <c r="B122" s="9"/>
      <c r="C122" s="9"/>
      <c r="D122" s="9"/>
      <c r="E122" s="9"/>
      <c r="F122" s="9"/>
      <c r="G122" s="9"/>
      <c r="H122" s="9"/>
      <c r="I122" s="9"/>
      <c r="J122" s="9">
        <v>1</v>
      </c>
      <c r="K122" t="str">
        <f>IFERROR(IF(VLOOKUP(A123,Resources!A:B,2,FALSE)=0,"",VLOOKUP(A123,Resources!A:B,2,FALSE)),"")</f>
        <v/>
      </c>
    </row>
    <row r="123" spans="1:11" x14ac:dyDescent="0.2">
      <c r="A123" s="13" t="s">
        <v>125</v>
      </c>
      <c r="B123" s="9"/>
      <c r="C123" s="9"/>
      <c r="D123" s="9"/>
      <c r="E123" s="9"/>
      <c r="F123" s="9"/>
      <c r="G123" s="9"/>
      <c r="H123" s="9"/>
      <c r="I123" s="9"/>
      <c r="J123" s="9">
        <v>1</v>
      </c>
      <c r="K123" t="str">
        <f>IFERROR(IF(VLOOKUP(A124,Resources!A:B,2,FALSE)=0,"",VLOOKUP(A124,Resources!A:B,2,FALSE)),"")</f>
        <v/>
      </c>
    </row>
    <row r="124" spans="1:11" x14ac:dyDescent="0.2">
      <c r="A124" s="13" t="s">
        <v>184</v>
      </c>
      <c r="B124" s="9"/>
      <c r="C124" s="9">
        <v>1</v>
      </c>
      <c r="D124" s="9"/>
      <c r="E124" s="9"/>
      <c r="F124" s="9"/>
      <c r="G124" s="9"/>
      <c r="H124" s="9"/>
      <c r="I124" s="9"/>
      <c r="J124" s="9"/>
      <c r="K124" t="str">
        <f>IFERROR(IF(VLOOKUP(A125,Resources!A:B,2,FALSE)=0,"",VLOOKUP(A125,Resources!A:B,2,FALSE)),"")</f>
        <v/>
      </c>
    </row>
    <row r="125" spans="1:11" x14ac:dyDescent="0.2">
      <c r="A125" s="13" t="s">
        <v>220</v>
      </c>
      <c r="B125" s="9"/>
      <c r="C125" s="9"/>
      <c r="D125" s="9"/>
      <c r="E125" s="9"/>
      <c r="F125" s="9">
        <v>1</v>
      </c>
      <c r="G125" s="9"/>
      <c r="H125" s="9"/>
      <c r="I125" s="9"/>
      <c r="J125" s="9"/>
      <c r="K125" t="str">
        <f>IFERROR(IF(VLOOKUP(A126,Resources!A:B,2,FALSE)=0,"",VLOOKUP(A126,Resources!A:B,2,FALSE)),"")</f>
        <v/>
      </c>
    </row>
    <row r="126" spans="1:11" x14ac:dyDescent="0.2">
      <c r="A126" s="13" t="s">
        <v>126</v>
      </c>
      <c r="B126" s="9"/>
      <c r="C126" s="9"/>
      <c r="D126" s="9"/>
      <c r="E126" s="9"/>
      <c r="F126" s="9"/>
      <c r="G126" s="9"/>
      <c r="H126" s="9"/>
      <c r="I126" s="9"/>
      <c r="J126" s="9">
        <v>1</v>
      </c>
      <c r="K126" t="str">
        <f>IFERROR(IF(VLOOKUP(A127,Resources!A:B,2,FALSE)=0,"",VLOOKUP(A127,Resources!A:B,2,FALSE)),"")</f>
        <v/>
      </c>
    </row>
    <row r="127" spans="1:11" x14ac:dyDescent="0.2">
      <c r="A127" s="13" t="s">
        <v>185</v>
      </c>
      <c r="B127" s="9"/>
      <c r="C127" s="9">
        <v>1</v>
      </c>
      <c r="D127" s="9"/>
      <c r="E127" s="9"/>
      <c r="F127" s="9"/>
      <c r="G127" s="9"/>
      <c r="H127" s="9"/>
      <c r="I127" s="9"/>
      <c r="J127" s="9"/>
      <c r="K127" t="str">
        <f>IFERROR(IF(VLOOKUP(A128,Resources!A:B,2,FALSE)=0,"",VLOOKUP(A128,Resources!A:B,2,FALSE)),"")</f>
        <v/>
      </c>
    </row>
    <row r="128" spans="1:11" x14ac:dyDescent="0.2">
      <c r="A128" s="13" t="s">
        <v>213</v>
      </c>
      <c r="B128" s="9"/>
      <c r="C128" s="9"/>
      <c r="D128" s="9"/>
      <c r="E128" s="9"/>
      <c r="F128" s="9">
        <v>1</v>
      </c>
      <c r="G128" s="9"/>
      <c r="H128" s="9"/>
      <c r="I128" s="9"/>
      <c r="J128" s="9"/>
      <c r="K128" t="str">
        <f>IFERROR(IF(VLOOKUP(A129,Resources!A:B,2,FALSE)=0,"",VLOOKUP(A129,Resources!A:B,2,FALSE)),"")</f>
        <v/>
      </c>
    </row>
    <row r="129" spans="1:11" x14ac:dyDescent="0.2">
      <c r="A129" s="13" t="s">
        <v>58</v>
      </c>
      <c r="B129" s="9"/>
      <c r="C129" s="9"/>
      <c r="D129" s="9"/>
      <c r="E129" s="9"/>
      <c r="F129" s="9"/>
      <c r="G129" s="9"/>
      <c r="H129" s="9"/>
      <c r="I129" s="9">
        <v>1</v>
      </c>
      <c r="J129" s="9">
        <v>1</v>
      </c>
      <c r="K129" t="str">
        <f>IFERROR(IF(VLOOKUP(A130,Resources!A:B,2,FALSE)=0,"",VLOOKUP(A130,Resources!A:B,2,FALSE)),"")</f>
        <v/>
      </c>
    </row>
    <row r="130" spans="1:11" x14ac:dyDescent="0.2">
      <c r="A130" s="13" t="s">
        <v>59</v>
      </c>
      <c r="B130" s="9"/>
      <c r="C130" s="9"/>
      <c r="D130" s="9"/>
      <c r="E130" s="9"/>
      <c r="F130" s="9"/>
      <c r="G130" s="9"/>
      <c r="H130" s="9"/>
      <c r="I130" s="9">
        <v>1</v>
      </c>
      <c r="J130" s="9"/>
      <c r="K130" t="str">
        <f>IFERROR(IF(VLOOKUP(A131,Resources!A:B,2,FALSE)=0,"",VLOOKUP(A131,Resources!A:B,2,FALSE)),"")</f>
        <v/>
      </c>
    </row>
    <row r="131" spans="1:11" x14ac:dyDescent="0.2">
      <c r="A131" s="13" t="s">
        <v>127</v>
      </c>
      <c r="B131" s="9"/>
      <c r="C131" s="9"/>
      <c r="D131" s="9"/>
      <c r="E131" s="9"/>
      <c r="F131" s="9"/>
      <c r="G131" s="9"/>
      <c r="H131" s="9"/>
      <c r="I131" s="9"/>
      <c r="J131" s="9">
        <v>1</v>
      </c>
      <c r="K131" t="str">
        <f>IFERROR(IF(VLOOKUP(A132,Resources!A:B,2,FALSE)=0,"",VLOOKUP(A132,Resources!A:B,2,FALSE)),"")</f>
        <v/>
      </c>
    </row>
    <row r="132" spans="1:11" x14ac:dyDescent="0.2">
      <c r="A132" s="13" t="s">
        <v>128</v>
      </c>
      <c r="B132" s="9"/>
      <c r="C132" s="9"/>
      <c r="D132" s="9"/>
      <c r="E132" s="9"/>
      <c r="F132" s="9"/>
      <c r="G132" s="9"/>
      <c r="H132" s="9"/>
      <c r="I132" s="9"/>
      <c r="J132" s="9">
        <v>1</v>
      </c>
      <c r="K132" t="str">
        <f>IFERROR(IF(VLOOKUP(A133,Resources!A:B,2,FALSE)=0,"",VLOOKUP(A133,Resources!A:B,2,FALSE)),"")</f>
        <v/>
      </c>
    </row>
    <row r="133" spans="1:11" x14ac:dyDescent="0.2">
      <c r="A133" s="13" t="s">
        <v>212</v>
      </c>
      <c r="B133" s="9"/>
      <c r="C133" s="9"/>
      <c r="D133" s="9"/>
      <c r="E133" s="9">
        <v>1</v>
      </c>
      <c r="F133" s="9"/>
      <c r="G133" s="9"/>
      <c r="H133" s="9"/>
      <c r="I133" s="9"/>
      <c r="J133" s="9"/>
      <c r="K133" t="str">
        <f>IFERROR(IF(VLOOKUP(A134,Resources!A:B,2,FALSE)=0,"",VLOOKUP(A134,Resources!A:B,2,FALSE)),"")</f>
        <v/>
      </c>
    </row>
    <row r="134" spans="1:11" x14ac:dyDescent="0.2">
      <c r="A134" s="13" t="s">
        <v>157</v>
      </c>
      <c r="B134" s="9">
        <v>1</v>
      </c>
      <c r="C134" s="9">
        <v>1</v>
      </c>
      <c r="D134" s="9">
        <v>1</v>
      </c>
      <c r="E134" s="9">
        <v>1</v>
      </c>
      <c r="F134" s="9"/>
      <c r="G134" s="9"/>
      <c r="H134" s="9"/>
      <c r="I134" s="9"/>
      <c r="J134" s="9"/>
      <c r="K134" t="str">
        <f>IFERROR(IF(VLOOKUP(A135,Resources!A:B,2,FALSE)=0,"",VLOOKUP(A135,Resources!A:B,2,FALSE)),"")</f>
        <v/>
      </c>
    </row>
    <row r="135" spans="1:11" x14ac:dyDescent="0.2">
      <c r="A135" s="13" t="s">
        <v>94</v>
      </c>
      <c r="B135" s="9"/>
      <c r="C135" s="9"/>
      <c r="D135" s="9"/>
      <c r="E135" s="9"/>
      <c r="F135" s="9"/>
      <c r="G135" s="9"/>
      <c r="H135" s="9">
        <v>1</v>
      </c>
      <c r="I135" s="9"/>
      <c r="J135" s="9"/>
      <c r="K135" t="str">
        <f>IFERROR(IF(VLOOKUP(A136,Resources!A:B,2,FALSE)=0,"",VLOOKUP(A136,Resources!A:B,2,FALSE)),"")</f>
        <v/>
      </c>
    </row>
    <row r="136" spans="1:11" x14ac:dyDescent="0.2">
      <c r="A136" s="13" t="s">
        <v>201</v>
      </c>
      <c r="B136" s="9"/>
      <c r="C136" s="9"/>
      <c r="D136" s="9">
        <v>1</v>
      </c>
      <c r="E136" s="9">
        <v>1</v>
      </c>
      <c r="F136" s="9"/>
      <c r="G136" s="9"/>
      <c r="H136" s="9"/>
      <c r="I136" s="9"/>
      <c r="J136" s="9"/>
      <c r="K136" t="str">
        <f>IFERROR(IF(VLOOKUP(A137,Resources!A:B,2,FALSE)=0,"",VLOOKUP(A137,Resources!A:B,2,FALSE)),"")</f>
        <v/>
      </c>
    </row>
    <row r="137" spans="1:11" x14ac:dyDescent="0.2">
      <c r="A137" s="13" t="s">
        <v>130</v>
      </c>
      <c r="B137" s="9"/>
      <c r="C137" s="9"/>
      <c r="D137" s="9"/>
      <c r="E137" s="9"/>
      <c r="F137" s="9"/>
      <c r="G137" s="9"/>
      <c r="H137" s="9"/>
      <c r="I137" s="9"/>
      <c r="J137" s="9">
        <v>1</v>
      </c>
      <c r="K137" t="str">
        <f>IFERROR(IF(VLOOKUP(A138,Resources!A:B,2,FALSE)=0,"",VLOOKUP(A138,Resources!A:B,2,FALSE)),"")</f>
        <v>https://www.desmog.com/us-chamber-commerce/</v>
      </c>
    </row>
    <row r="138" spans="1:11" x14ac:dyDescent="0.2">
      <c r="A138" s="13" t="s">
        <v>221</v>
      </c>
      <c r="B138" s="9"/>
      <c r="C138" s="9"/>
      <c r="D138" s="9"/>
      <c r="E138" s="9"/>
      <c r="F138" s="9">
        <v>1</v>
      </c>
      <c r="G138" s="9"/>
      <c r="H138" s="9"/>
      <c r="I138" s="9"/>
      <c r="J138" s="9"/>
      <c r="K138" t="str">
        <f>IFERROR(IF(VLOOKUP(A139,Resources!A:B,2,FALSE)=0,"",VLOOKUP(A139,Resources!A:B,2,FALSE)),"")</f>
        <v/>
      </c>
    </row>
    <row r="139" spans="1:11" x14ac:dyDescent="0.2">
      <c r="A139" s="13" t="s">
        <v>60</v>
      </c>
      <c r="B139" s="9"/>
      <c r="C139" s="9"/>
      <c r="D139" s="9"/>
      <c r="E139" s="9"/>
      <c r="F139" s="9"/>
      <c r="G139" s="9"/>
      <c r="H139" s="9"/>
      <c r="I139" s="9">
        <v>1</v>
      </c>
      <c r="J139" s="9"/>
      <c r="K139" t="str">
        <f>IFERROR(IF(VLOOKUP(A140,Resources!A:B,2,FALSE)=0,"",VLOOKUP(A140,Resources!A:B,2,FALSE)),"")</f>
        <v/>
      </c>
    </row>
    <row r="140" spans="1:11" x14ac:dyDescent="0.2">
      <c r="A140" s="13" t="s">
        <v>222</v>
      </c>
      <c r="B140" s="9"/>
      <c r="C140" s="9"/>
      <c r="D140" s="9"/>
      <c r="E140" s="9"/>
      <c r="F140" s="9">
        <v>1</v>
      </c>
      <c r="G140" s="9"/>
      <c r="H140" s="9"/>
      <c r="I140" s="9"/>
      <c r="J140" s="9"/>
      <c r="K140" t="str">
        <f>IFERROR(IF(VLOOKUP(A141,Resources!A:B,2,FALSE)=0,"",VLOOKUP(A141,Resources!A:B,2,FALSE)),"")</f>
        <v/>
      </c>
    </row>
    <row r="141" spans="1:11" x14ac:dyDescent="0.2">
      <c r="A141" s="13" t="s">
        <v>62</v>
      </c>
      <c r="B141" s="9"/>
      <c r="C141" s="9">
        <v>1</v>
      </c>
      <c r="D141" s="9">
        <v>1</v>
      </c>
      <c r="E141" s="9"/>
      <c r="F141" s="9">
        <v>1</v>
      </c>
      <c r="G141" s="9"/>
      <c r="H141" s="9"/>
      <c r="I141" s="9">
        <v>1</v>
      </c>
      <c r="J141" s="9">
        <v>1</v>
      </c>
      <c r="K141" t="str">
        <f>IFERROR(IF(VLOOKUP(A142,Resources!A:B,2,FALSE)=0,"",VLOOKUP(A142,Resources!A:B,2,FALSE)),"")</f>
        <v/>
      </c>
    </row>
    <row r="142" spans="1:11" x14ac:dyDescent="0.2">
      <c r="A142" s="13" t="s">
        <v>186</v>
      </c>
      <c r="B142" s="9">
        <v>1</v>
      </c>
      <c r="C142" s="9">
        <v>1</v>
      </c>
      <c r="D142" s="9"/>
      <c r="E142" s="9"/>
      <c r="F142" s="9"/>
      <c r="G142" s="9"/>
      <c r="H142" s="9"/>
      <c r="I142" s="9"/>
      <c r="J142" s="9"/>
      <c r="K142" t="str">
        <f>IFERROR(IF(VLOOKUP(A143,Resources!A:B,2,FALSE)=0,"",VLOOKUP(A143,Resources!A:B,2,FALSE)),"")</f>
        <v/>
      </c>
    </row>
    <row r="143" spans="1:11" x14ac:dyDescent="0.2">
      <c r="A143" s="13" t="s">
        <v>153</v>
      </c>
      <c r="B143" s="9">
        <v>1</v>
      </c>
      <c r="C143" s="9">
        <v>1</v>
      </c>
      <c r="D143" s="9"/>
      <c r="E143" s="9"/>
      <c r="F143" s="9"/>
      <c r="G143" s="9"/>
      <c r="H143" s="9"/>
      <c r="I143" s="9"/>
      <c r="J143" s="9"/>
      <c r="K143" t="str">
        <f>IFERROR(IF(VLOOKUP(A144,Resources!A:B,2,FALSE)=0,"",VLOOKUP(A144,Resources!A:B,2,FALSE)),"")</f>
        <v/>
      </c>
    </row>
    <row r="144" spans="1:11" x14ac:dyDescent="0.2">
      <c r="A144" s="13" t="s">
        <v>93</v>
      </c>
      <c r="B144" s="9"/>
      <c r="C144" s="9"/>
      <c r="D144" s="9"/>
      <c r="E144" s="9">
        <v>1</v>
      </c>
      <c r="F144" s="9"/>
      <c r="G144" s="9">
        <v>1</v>
      </c>
      <c r="H144" s="9">
        <v>1</v>
      </c>
      <c r="I144" s="9"/>
      <c r="J144" s="9"/>
      <c r="K144" t="str">
        <f>IFERROR(IF(VLOOKUP(A145,Resources!A:B,2,FALSE)=0,"",VLOOKUP(A145,Resources!A:B,2,FALSE)),"")</f>
        <v/>
      </c>
    </row>
    <row r="145" spans="1:11" x14ac:dyDescent="0.2">
      <c r="A145" s="13" t="s">
        <v>187</v>
      </c>
      <c r="B145" s="9"/>
      <c r="C145" s="9">
        <v>1</v>
      </c>
      <c r="D145" s="9"/>
      <c r="E145" s="9"/>
      <c r="F145" s="9"/>
      <c r="G145" s="9"/>
      <c r="H145" s="9"/>
      <c r="I145" s="9"/>
      <c r="J145" s="9"/>
      <c r="K145" t="str">
        <f>IFERROR(IF(VLOOKUP(A146,Resources!A:B,2,FALSE)=0,"",VLOOKUP(A146,Resources!A:B,2,FALSE)),"")</f>
        <v/>
      </c>
    </row>
    <row r="146" spans="1:11" x14ac:dyDescent="0.2">
      <c r="A146" s="13" t="s">
        <v>131</v>
      </c>
      <c r="B146" s="9"/>
      <c r="C146" s="9"/>
      <c r="D146" s="9"/>
      <c r="E146" s="9"/>
      <c r="F146" s="9"/>
      <c r="G146" s="9"/>
      <c r="H146" s="9"/>
      <c r="I146" s="9"/>
      <c r="J146" s="9">
        <v>1</v>
      </c>
      <c r="K146" t="str">
        <f>IFERROR(IF(VLOOKUP(A147,Resources!A:B,2,FALSE)=0,"",VLOOKUP(A147,Resources!A:B,2,FALSE)),"")</f>
        <v/>
      </c>
    </row>
    <row r="147" spans="1:11" x14ac:dyDescent="0.2">
      <c r="A147" s="13" t="s">
        <v>132</v>
      </c>
      <c r="B147" s="9">
        <v>1</v>
      </c>
      <c r="C147" s="9">
        <v>1</v>
      </c>
      <c r="D147" s="9">
        <v>1</v>
      </c>
      <c r="E147" s="9">
        <v>1</v>
      </c>
      <c r="F147" s="9">
        <v>1</v>
      </c>
      <c r="G147" s="9">
        <v>1</v>
      </c>
      <c r="H147" s="9">
        <v>1</v>
      </c>
      <c r="I147" s="9">
        <v>1</v>
      </c>
      <c r="J147" s="9">
        <v>1</v>
      </c>
      <c r="K147" t="str">
        <f>IFERROR(IF(VLOOKUP(A148,Resources!A:B,2,FALSE)=0,"",VLOOKUP(A148,Resources!A:B,2,FALSE)),"")</f>
        <v>https://www.sourcewatch.org/index.php/Rothmans_Tobacco</v>
      </c>
    </row>
    <row r="148" spans="1:11" x14ac:dyDescent="0.2">
      <c r="A148" s="13" t="s">
        <v>288</v>
      </c>
      <c r="B148" s="9"/>
      <c r="C148" s="9">
        <v>1</v>
      </c>
      <c r="D148" s="9">
        <v>1</v>
      </c>
      <c r="E148" s="9"/>
      <c r="F148" s="9"/>
      <c r="G148" s="9"/>
      <c r="H148" s="9"/>
      <c r="I148" s="9">
        <v>1</v>
      </c>
      <c r="J148" s="9">
        <v>1</v>
      </c>
      <c r="K148" t="str">
        <f>IFERROR(IF(VLOOKUP(A149,Resources!A:B,2,FALSE)=0,"",VLOOKUP(A149,Resources!A:B,2,FALSE)),"")</f>
        <v/>
      </c>
    </row>
    <row r="149" spans="1:11" x14ac:dyDescent="0.2">
      <c r="A149" s="7" t="s">
        <v>168</v>
      </c>
      <c r="B149" s="9">
        <v>10</v>
      </c>
      <c r="C149" s="9">
        <v>11</v>
      </c>
      <c r="D149" s="9">
        <v>9</v>
      </c>
      <c r="E149" s="9">
        <v>7</v>
      </c>
      <c r="F149" s="9">
        <v>7</v>
      </c>
      <c r="G149" s="9">
        <v>8</v>
      </c>
      <c r="H149" s="9">
        <v>18</v>
      </c>
      <c r="I149" s="9">
        <v>24</v>
      </c>
      <c r="J149" s="9">
        <v>29</v>
      </c>
      <c r="K149" t="str">
        <f>IFERROR(IF(VLOOKUP(A150,Resources!A:B,2,FALSE)=0,"",VLOOKUP(A150,Resources!A:B,2,FALSE)),"")</f>
        <v/>
      </c>
    </row>
    <row r="150" spans="1:11" x14ac:dyDescent="0.2">
      <c r="A150" s="13" t="s">
        <v>133</v>
      </c>
      <c r="B150" s="9"/>
      <c r="C150" s="9"/>
      <c r="D150" s="9"/>
      <c r="E150" s="9"/>
      <c r="F150" s="9"/>
      <c r="G150" s="9"/>
      <c r="H150" s="9"/>
      <c r="I150" s="9"/>
      <c r="J150" s="9">
        <v>1</v>
      </c>
      <c r="K150" t="str">
        <f>IFERROR(IF(VLOOKUP(A151,Resources!A:B,2,FALSE)=0,"",VLOOKUP(A151,Resources!A:B,2,FALSE)),"")</f>
        <v/>
      </c>
    </row>
    <row r="151" spans="1:11" x14ac:dyDescent="0.2">
      <c r="A151" s="13" t="s">
        <v>65</v>
      </c>
      <c r="B151" s="9"/>
      <c r="C151" s="9"/>
      <c r="D151" s="9"/>
      <c r="E151" s="9"/>
      <c r="F151" s="9"/>
      <c r="G151" s="9"/>
      <c r="H151" s="9"/>
      <c r="I151" s="9">
        <v>1</v>
      </c>
      <c r="J151" s="9"/>
      <c r="K151" t="str">
        <f>IFERROR(IF(VLOOKUP(A152,Resources!A:B,2,FALSE)=0,"",VLOOKUP(A152,Resources!A:B,2,FALSE)),"")</f>
        <v/>
      </c>
    </row>
    <row r="152" spans="1:11" x14ac:dyDescent="0.2">
      <c r="A152" s="13" t="s">
        <v>202</v>
      </c>
      <c r="B152" s="9"/>
      <c r="C152" s="9"/>
      <c r="D152" s="9">
        <v>1</v>
      </c>
      <c r="E152" s="9"/>
      <c r="F152" s="9"/>
      <c r="G152" s="9"/>
      <c r="H152" s="9"/>
      <c r="I152" s="9"/>
      <c r="J152" s="9"/>
      <c r="K152" t="str">
        <f>IFERROR(IF(VLOOKUP(A153,Resources!A:B,2,FALSE)=0,"",VLOOKUP(A153,Resources!A:B,2,FALSE)),"")</f>
        <v/>
      </c>
    </row>
    <row r="153" spans="1:11" x14ac:dyDescent="0.2">
      <c r="A153" s="13" t="s">
        <v>95</v>
      </c>
      <c r="B153" s="9"/>
      <c r="C153" s="9"/>
      <c r="D153" s="9"/>
      <c r="E153" s="9"/>
      <c r="F153" s="9"/>
      <c r="G153" s="9"/>
      <c r="H153" s="9">
        <v>1</v>
      </c>
      <c r="I153" s="9"/>
      <c r="J153" s="9"/>
      <c r="K153" t="str">
        <f>IFERROR(IF(VLOOKUP(A154,Resources!A:B,2,FALSE)=0,"",VLOOKUP(A154,Resources!A:B,2,FALSE)),"")</f>
        <v/>
      </c>
    </row>
    <row r="154" spans="1:11" x14ac:dyDescent="0.2">
      <c r="A154" s="13" t="s">
        <v>83</v>
      </c>
      <c r="B154" s="9"/>
      <c r="C154" s="9"/>
      <c r="D154" s="9"/>
      <c r="E154" s="9"/>
      <c r="F154" s="9"/>
      <c r="G154" s="9"/>
      <c r="H154" s="9"/>
      <c r="I154" s="9"/>
      <c r="J154" s="9">
        <v>1</v>
      </c>
      <c r="K154" t="str">
        <f>IFERROR(IF(VLOOKUP(A155,Resources!A:B,2,FALSE)=0,"",VLOOKUP(A155,Resources!A:B,2,FALSE)),"")</f>
        <v/>
      </c>
    </row>
    <row r="155" spans="1:11" x14ac:dyDescent="0.2">
      <c r="A155" s="13" t="s">
        <v>66</v>
      </c>
      <c r="B155" s="9"/>
      <c r="C155" s="9"/>
      <c r="D155" s="9"/>
      <c r="E155" s="9"/>
      <c r="F155" s="9"/>
      <c r="G155" s="9"/>
      <c r="H155" s="9"/>
      <c r="I155" s="9">
        <v>1</v>
      </c>
      <c r="J155" s="9"/>
      <c r="K155" t="str">
        <f>IFERROR(IF(VLOOKUP(A156,Resources!A:B,2,FALSE)=0,"",VLOOKUP(A156,Resources!A:B,2,FALSE)),"")</f>
        <v/>
      </c>
    </row>
    <row r="156" spans="1:11" x14ac:dyDescent="0.2">
      <c r="A156" s="13" t="s">
        <v>29</v>
      </c>
      <c r="B156" s="9"/>
      <c r="C156" s="9"/>
      <c r="D156" s="9"/>
      <c r="E156" s="9"/>
      <c r="F156" s="9"/>
      <c r="G156" s="9"/>
      <c r="H156" s="9"/>
      <c r="I156" s="9">
        <v>1</v>
      </c>
      <c r="J156" s="9"/>
      <c r="K156" t="str">
        <f>IFERROR(IF(VLOOKUP(A157,Resources!A:B,2,FALSE)=0,"",VLOOKUP(A157,Resources!A:B,2,FALSE)),"")</f>
        <v/>
      </c>
    </row>
    <row r="157" spans="1:11" x14ac:dyDescent="0.2">
      <c r="A157" s="13" t="s">
        <v>134</v>
      </c>
      <c r="B157" s="9"/>
      <c r="C157" s="9"/>
      <c r="D157" s="9"/>
      <c r="E157" s="9"/>
      <c r="F157" s="9"/>
      <c r="G157" s="9"/>
      <c r="H157" s="9"/>
      <c r="I157" s="9"/>
      <c r="J157" s="9">
        <v>1</v>
      </c>
      <c r="K157" t="str">
        <f>IFERROR(IF(VLOOKUP(A158,Resources!A:B,2,FALSE)=0,"",VLOOKUP(A158,Resources!A:B,2,FALSE)),"")</f>
        <v>https://www.desmog.com/canadian-association-petroleum-producers-capp/</v>
      </c>
    </row>
    <row r="158" spans="1:11" x14ac:dyDescent="0.2">
      <c r="A158" s="13" t="s">
        <v>109</v>
      </c>
      <c r="B158" s="9"/>
      <c r="C158" s="9"/>
      <c r="D158" s="9">
        <v>1</v>
      </c>
      <c r="E158" s="9"/>
      <c r="F158" s="9"/>
      <c r="G158" s="9"/>
      <c r="H158" s="9"/>
      <c r="I158" s="9"/>
      <c r="J158" s="9">
        <v>1</v>
      </c>
      <c r="K158" t="str">
        <f>IFERROR(IF(VLOOKUP(A159,Resources!A:B,2,FALSE)=0,"",VLOOKUP(A159,Resources!A:B,2,FALSE)),"")</f>
        <v/>
      </c>
    </row>
    <row r="159" spans="1:11" x14ac:dyDescent="0.2">
      <c r="A159" s="13" t="s">
        <v>67</v>
      </c>
      <c r="B159" s="9"/>
      <c r="C159" s="9"/>
      <c r="D159" s="9"/>
      <c r="E159" s="9"/>
      <c r="F159" s="9"/>
      <c r="G159" s="9"/>
      <c r="H159" s="9"/>
      <c r="I159" s="9">
        <v>1</v>
      </c>
      <c r="J159" s="9"/>
      <c r="K159" t="str">
        <f>IFERROR(IF(VLOOKUP(A160,Resources!A:B,2,FALSE)=0,"",VLOOKUP(A160,Resources!A:B,2,FALSE)),"")</f>
        <v/>
      </c>
    </row>
    <row r="160" spans="1:11" x14ac:dyDescent="0.2">
      <c r="A160" s="13" t="s">
        <v>204</v>
      </c>
      <c r="B160" s="9"/>
      <c r="C160" s="9"/>
      <c r="D160" s="9">
        <v>1</v>
      </c>
      <c r="E160" s="9"/>
      <c r="F160" s="9"/>
      <c r="G160" s="9"/>
      <c r="H160" s="9"/>
      <c r="I160" s="9"/>
      <c r="J160" s="9"/>
      <c r="K160" t="str">
        <f>IFERROR(IF(VLOOKUP(A161,Resources!A:B,2,FALSE)=0,"",VLOOKUP(A161,Resources!A:B,2,FALSE)),"")</f>
        <v/>
      </c>
    </row>
    <row r="161" spans="1:11" x14ac:dyDescent="0.2">
      <c r="A161" s="13" t="s">
        <v>96</v>
      </c>
      <c r="B161" s="9"/>
      <c r="C161" s="9"/>
      <c r="D161" s="9"/>
      <c r="E161" s="9"/>
      <c r="F161" s="9"/>
      <c r="G161" s="9"/>
      <c r="H161" s="9">
        <v>1</v>
      </c>
      <c r="I161" s="9"/>
      <c r="J161" s="9">
        <v>1</v>
      </c>
      <c r="K161" t="str">
        <f>IFERROR(IF(VLOOKUP(A162,Resources!A:B,2,FALSE)=0,"",VLOOKUP(A162,Resources!A:B,2,FALSE)),"")</f>
        <v/>
      </c>
    </row>
    <row r="162" spans="1:11" x14ac:dyDescent="0.2">
      <c r="A162" s="13" t="s">
        <v>97</v>
      </c>
      <c r="B162" s="9"/>
      <c r="C162" s="9"/>
      <c r="D162" s="9"/>
      <c r="E162" s="9"/>
      <c r="F162" s="9"/>
      <c r="G162" s="9">
        <v>1</v>
      </c>
      <c r="H162" s="9">
        <v>1</v>
      </c>
      <c r="I162" s="9"/>
      <c r="J162" s="9"/>
      <c r="K162" t="str">
        <f>IFERROR(IF(VLOOKUP(A163,Resources!A:B,2,FALSE)=0,"",VLOOKUP(A163,Resources!A:B,2,FALSE)),"")</f>
        <v/>
      </c>
    </row>
    <row r="163" spans="1:11" x14ac:dyDescent="0.2">
      <c r="A163" s="13" t="s">
        <v>68</v>
      </c>
      <c r="B163" s="9"/>
      <c r="C163" s="9"/>
      <c r="D163" s="9"/>
      <c r="E163" s="9"/>
      <c r="F163" s="9"/>
      <c r="G163" s="9"/>
      <c r="H163" s="9"/>
      <c r="I163" s="9">
        <v>1</v>
      </c>
      <c r="J163" s="9"/>
      <c r="K163" t="str">
        <f>IFERROR(IF(VLOOKUP(A164,Resources!A:B,2,FALSE)=0,"",VLOOKUP(A164,Resources!A:B,2,FALSE)),"")</f>
        <v/>
      </c>
    </row>
    <row r="164" spans="1:11" x14ac:dyDescent="0.2">
      <c r="A164" s="13" t="s">
        <v>135</v>
      </c>
      <c r="B164" s="9"/>
      <c r="C164" s="9"/>
      <c r="D164" s="9"/>
      <c r="E164" s="9"/>
      <c r="F164" s="9"/>
      <c r="G164" s="9"/>
      <c r="H164" s="9"/>
      <c r="I164" s="9"/>
      <c r="J164" s="9">
        <v>1</v>
      </c>
      <c r="K164" t="str">
        <f>IFERROR(IF(VLOOKUP(A165,Resources!A:B,2,FALSE)=0,"",VLOOKUP(A165,Resources!A:B,2,FALSE)),"")</f>
        <v/>
      </c>
    </row>
    <row r="165" spans="1:11" x14ac:dyDescent="0.2">
      <c r="A165" s="13" t="s">
        <v>176</v>
      </c>
      <c r="B165" s="9">
        <v>1</v>
      </c>
      <c r="C165" s="9"/>
      <c r="D165" s="9"/>
      <c r="E165" s="9"/>
      <c r="F165" s="9"/>
      <c r="G165" s="9"/>
      <c r="H165" s="9"/>
      <c r="I165" s="9"/>
      <c r="J165" s="9"/>
      <c r="K165" t="str">
        <f>IFERROR(IF(VLOOKUP(A166,Resources!A:B,2,FALSE)=0,"",VLOOKUP(A166,Resources!A:B,2,FALSE)),"")</f>
        <v/>
      </c>
    </row>
    <row r="166" spans="1:11" x14ac:dyDescent="0.2">
      <c r="A166" s="13" t="s">
        <v>205</v>
      </c>
      <c r="B166" s="9"/>
      <c r="C166" s="9"/>
      <c r="D166" s="9">
        <v>1</v>
      </c>
      <c r="E166" s="9">
        <v>1</v>
      </c>
      <c r="F166" s="9">
        <v>1</v>
      </c>
      <c r="G166" s="9">
        <v>1</v>
      </c>
      <c r="H166" s="9"/>
      <c r="I166" s="9"/>
      <c r="J166" s="9"/>
      <c r="K166" t="str">
        <f>IFERROR(IF(VLOOKUP(A167,Resources!A:B,2,FALSE)=0,"",VLOOKUP(A167,Resources!A:B,2,FALSE)),"")</f>
        <v/>
      </c>
    </row>
    <row r="167" spans="1:11" x14ac:dyDescent="0.2">
      <c r="A167" s="13" t="s">
        <v>136</v>
      </c>
      <c r="B167" s="9"/>
      <c r="C167" s="9"/>
      <c r="D167" s="9">
        <v>1</v>
      </c>
      <c r="E167" s="9">
        <v>1</v>
      </c>
      <c r="F167" s="9">
        <v>1</v>
      </c>
      <c r="G167" s="9">
        <v>1</v>
      </c>
      <c r="H167" s="9"/>
      <c r="I167" s="9"/>
      <c r="J167" s="9">
        <v>1</v>
      </c>
      <c r="K167" t="str">
        <f>IFERROR(IF(VLOOKUP(A168,Resources!A:B,2,FALSE)=0,"",VLOOKUP(A168,Resources!A:B,2,FALSE)),"")</f>
        <v/>
      </c>
    </row>
    <row r="168" spans="1:11" x14ac:dyDescent="0.2">
      <c r="A168" s="13" t="s">
        <v>98</v>
      </c>
      <c r="B168" s="9"/>
      <c r="C168" s="9"/>
      <c r="D168" s="9"/>
      <c r="E168" s="9"/>
      <c r="F168" s="9"/>
      <c r="G168" s="9">
        <v>1</v>
      </c>
      <c r="H168" s="9">
        <v>1</v>
      </c>
      <c r="I168" s="9"/>
      <c r="J168" s="9"/>
      <c r="K168" t="str">
        <f>IFERROR(IF(VLOOKUP(A169,Resources!A:B,2,FALSE)=0,"",VLOOKUP(A169,Resources!A:B,2,FALSE)),"")</f>
        <v/>
      </c>
    </row>
    <row r="169" spans="1:11" x14ac:dyDescent="0.2">
      <c r="A169" s="13" t="s">
        <v>69</v>
      </c>
      <c r="B169" s="9"/>
      <c r="C169" s="9"/>
      <c r="D169" s="9"/>
      <c r="E169" s="9"/>
      <c r="F169" s="9"/>
      <c r="G169" s="9"/>
      <c r="H169" s="9"/>
      <c r="I169" s="9">
        <v>1</v>
      </c>
      <c r="J169" s="9">
        <v>1</v>
      </c>
      <c r="K169" t="str">
        <f>IFERROR(IF(VLOOKUP(A170,Resources!A:B,2,FALSE)=0,"",VLOOKUP(A170,Resources!A:B,2,FALSE)),"")</f>
        <v/>
      </c>
    </row>
    <row r="170" spans="1:11" x14ac:dyDescent="0.2">
      <c r="A170" s="13" t="s">
        <v>191</v>
      </c>
      <c r="B170" s="9">
        <v>1</v>
      </c>
      <c r="C170" s="9">
        <v>1</v>
      </c>
      <c r="D170" s="9"/>
      <c r="E170" s="9">
        <v>1</v>
      </c>
      <c r="F170" s="9"/>
      <c r="G170" s="9"/>
      <c r="H170" s="9"/>
      <c r="I170" s="9"/>
      <c r="J170" s="9"/>
      <c r="K170" t="str">
        <f>IFERROR(IF(VLOOKUP(A171,Resources!A:B,2,FALSE)=0,"",VLOOKUP(A171,Resources!A:B,2,FALSE)),"")</f>
        <v/>
      </c>
    </row>
    <row r="171" spans="1:11" x14ac:dyDescent="0.2">
      <c r="A171" s="13" t="s">
        <v>217</v>
      </c>
      <c r="B171" s="9"/>
      <c r="C171" s="9"/>
      <c r="D171" s="9"/>
      <c r="E171" s="9"/>
      <c r="F171" s="9"/>
      <c r="G171" s="9">
        <v>1</v>
      </c>
      <c r="H171" s="9"/>
      <c r="I171" s="9"/>
      <c r="J171" s="9"/>
      <c r="K171" t="str">
        <f>IFERROR(IF(VLOOKUP(A172,Resources!A:B,2,FALSE)=0,"",VLOOKUP(A172,Resources!A:B,2,FALSE)),"")</f>
        <v/>
      </c>
    </row>
    <row r="172" spans="1:11" x14ac:dyDescent="0.2">
      <c r="A172" s="13" t="s">
        <v>171</v>
      </c>
      <c r="B172" s="9">
        <v>1</v>
      </c>
      <c r="C172" s="9"/>
      <c r="D172" s="9"/>
      <c r="E172" s="9"/>
      <c r="F172" s="9"/>
      <c r="G172" s="9"/>
      <c r="H172" s="9"/>
      <c r="I172" s="9"/>
      <c r="J172" s="9"/>
      <c r="K172" t="str">
        <f>IFERROR(IF(VLOOKUP(A173,Resources!A:B,2,FALSE)=0,"",VLOOKUP(A173,Resources!A:B,2,FALSE)),"")</f>
        <v/>
      </c>
    </row>
    <row r="173" spans="1:11" x14ac:dyDescent="0.2">
      <c r="A173" s="13" t="s">
        <v>188</v>
      </c>
      <c r="B173" s="9"/>
      <c r="C173" s="9">
        <v>1</v>
      </c>
      <c r="D173" s="9"/>
      <c r="E173" s="9"/>
      <c r="F173" s="9"/>
      <c r="G173" s="9"/>
      <c r="H173" s="9"/>
      <c r="I173" s="9"/>
      <c r="J173" s="9"/>
      <c r="K173" t="str">
        <f>IFERROR(IF(VLOOKUP(A174,Resources!A:B,2,FALSE)=0,"",VLOOKUP(A174,Resources!A:B,2,FALSE)),"")</f>
        <v/>
      </c>
    </row>
    <row r="174" spans="1:11" x14ac:dyDescent="0.2">
      <c r="A174" s="13" t="s">
        <v>137</v>
      </c>
      <c r="B174" s="9"/>
      <c r="C174" s="9"/>
      <c r="D174" s="9"/>
      <c r="E174" s="9"/>
      <c r="F174" s="9"/>
      <c r="G174" s="9"/>
      <c r="H174" s="9"/>
      <c r="I174" s="9"/>
      <c r="J174" s="9">
        <v>1</v>
      </c>
      <c r="K174" t="str">
        <f>IFERROR(IF(VLOOKUP(A175,Resources!A:B,2,FALSE)=0,"",VLOOKUP(A175,Resources!A:B,2,FALSE)),"")</f>
        <v>https://www.sourcewatch.org/index.php/Conservative_Political_Action_Conference</v>
      </c>
    </row>
    <row r="175" spans="1:11" x14ac:dyDescent="0.2">
      <c r="A175" s="13" t="s">
        <v>189</v>
      </c>
      <c r="B175" s="9"/>
      <c r="C175" s="9">
        <v>1</v>
      </c>
      <c r="D175" s="9"/>
      <c r="E175" s="9"/>
      <c r="F175" s="9"/>
      <c r="G175" s="9"/>
      <c r="H175" s="9"/>
      <c r="I175" s="9"/>
      <c r="J175" s="9"/>
      <c r="K175" t="str">
        <f>IFERROR(IF(VLOOKUP(A176,Resources!A:B,2,FALSE)=0,"",VLOOKUP(A176,Resources!A:B,2,FALSE)),"")</f>
        <v/>
      </c>
    </row>
    <row r="176" spans="1:11" x14ac:dyDescent="0.2">
      <c r="A176" s="13" t="s">
        <v>86</v>
      </c>
      <c r="B176" s="9"/>
      <c r="C176" s="9"/>
      <c r="D176" s="9"/>
      <c r="E176" s="9"/>
      <c r="F176" s="9">
        <v>1</v>
      </c>
      <c r="G176" s="9"/>
      <c r="H176" s="9"/>
      <c r="I176" s="9"/>
      <c r="J176" s="9"/>
      <c r="K176" t="str">
        <f>IFERROR(IF(VLOOKUP(A177,Resources!A:B,2,FALSE)=0,"",VLOOKUP(A177,Resources!A:B,2,FALSE)),"")</f>
        <v/>
      </c>
    </row>
    <row r="177" spans="1:11" x14ac:dyDescent="0.2">
      <c r="A177" s="13" t="s">
        <v>99</v>
      </c>
      <c r="B177" s="9"/>
      <c r="C177" s="9"/>
      <c r="D177" s="9"/>
      <c r="E177" s="9"/>
      <c r="F177" s="9"/>
      <c r="G177" s="9"/>
      <c r="H177" s="9">
        <v>1</v>
      </c>
      <c r="I177" s="9"/>
      <c r="J177" s="9"/>
      <c r="K177" t="str">
        <f>IFERROR(IF(VLOOKUP(A178,Resources!A:B,2,FALSE)=0,"",VLOOKUP(A178,Resources!A:B,2,FALSE)),"")</f>
        <v/>
      </c>
    </row>
    <row r="178" spans="1:11" x14ac:dyDescent="0.2">
      <c r="A178" s="13" t="s">
        <v>169</v>
      </c>
      <c r="B178" s="9">
        <v>1</v>
      </c>
      <c r="C178" s="9"/>
      <c r="D178" s="9"/>
      <c r="E178" s="9"/>
      <c r="F178" s="9"/>
      <c r="G178" s="9"/>
      <c r="H178" s="9"/>
      <c r="I178" s="9"/>
      <c r="J178" s="9"/>
      <c r="K178" t="str">
        <f>IFERROR(IF(VLOOKUP(A179,Resources!A:B,2,FALSE)=0,"",VLOOKUP(A179,Resources!A:B,2,FALSE)),"")</f>
        <v/>
      </c>
    </row>
    <row r="179" spans="1:11" x14ac:dyDescent="0.2">
      <c r="A179" s="13" t="s">
        <v>190</v>
      </c>
      <c r="B179" s="9"/>
      <c r="C179" s="9">
        <v>1</v>
      </c>
      <c r="D179" s="9"/>
      <c r="E179" s="9"/>
      <c r="F179" s="9"/>
      <c r="G179" s="9"/>
      <c r="H179" s="9"/>
      <c r="I179" s="9"/>
      <c r="J179" s="9"/>
      <c r="K179" t="str">
        <f>IFERROR(IF(VLOOKUP(A180,Resources!A:B,2,FALSE)=0,"",VLOOKUP(A180,Resources!A:B,2,FALSE)),"")</f>
        <v/>
      </c>
    </row>
    <row r="180" spans="1:11" x14ac:dyDescent="0.2">
      <c r="A180" s="13" t="s">
        <v>138</v>
      </c>
      <c r="B180" s="9"/>
      <c r="C180" s="9"/>
      <c r="D180" s="9"/>
      <c r="E180" s="9"/>
      <c r="F180" s="9"/>
      <c r="G180" s="9"/>
      <c r="H180" s="9"/>
      <c r="I180" s="9">
        <v>1</v>
      </c>
      <c r="J180" s="9">
        <v>1</v>
      </c>
      <c r="K180" t="str">
        <f>IFERROR(IF(VLOOKUP(A181,Resources!A:B,2,FALSE)=0,"",VLOOKUP(A181,Resources!A:B,2,FALSE)),"")</f>
        <v/>
      </c>
    </row>
    <row r="181" spans="1:11" x14ac:dyDescent="0.2">
      <c r="A181" s="13" t="s">
        <v>100</v>
      </c>
      <c r="B181" s="9"/>
      <c r="C181" s="9"/>
      <c r="D181" s="9"/>
      <c r="E181" s="9"/>
      <c r="F181" s="9"/>
      <c r="G181" s="9"/>
      <c r="H181" s="9">
        <v>1</v>
      </c>
      <c r="I181" s="9"/>
      <c r="J181" s="9"/>
      <c r="K181" t="str">
        <f>IFERROR(IF(VLOOKUP(A182,Resources!A:B,2,FALSE)=0,"",VLOOKUP(A182,Resources!A:B,2,FALSE)),"")</f>
        <v/>
      </c>
    </row>
    <row r="182" spans="1:11" x14ac:dyDescent="0.2">
      <c r="A182" s="13" t="s">
        <v>139</v>
      </c>
      <c r="B182" s="9"/>
      <c r="C182" s="9"/>
      <c r="D182" s="9"/>
      <c r="E182" s="9"/>
      <c r="F182" s="9"/>
      <c r="G182" s="9"/>
      <c r="H182" s="9"/>
      <c r="I182" s="9"/>
      <c r="J182" s="9">
        <v>1</v>
      </c>
      <c r="K182" t="str">
        <f>IFERROR(IF(VLOOKUP(A183,Resources!A:B,2,FALSE)=0,"",VLOOKUP(A183,Resources!A:B,2,FALSE)),"")</f>
        <v>https://www.sourcewatch.org/index.php/Enbridge</v>
      </c>
    </row>
    <row r="183" spans="1:11" x14ac:dyDescent="0.2">
      <c r="A183" s="13" t="s">
        <v>71</v>
      </c>
      <c r="B183" s="9"/>
      <c r="C183" s="9"/>
      <c r="D183" s="9"/>
      <c r="E183" s="9"/>
      <c r="F183" s="9"/>
      <c r="G183" s="9"/>
      <c r="H183" s="9"/>
      <c r="I183" s="9">
        <v>1</v>
      </c>
      <c r="J183" s="9"/>
      <c r="K183" t="str">
        <f>IFERROR(IF(VLOOKUP(A184,Resources!A:B,2,FALSE)=0,"",VLOOKUP(A184,Resources!A:B,2,FALSE)),"")</f>
        <v>https://www.sourcewatch.org/index.php/EnCana_Corporation</v>
      </c>
    </row>
    <row r="184" spans="1:11" x14ac:dyDescent="0.2">
      <c r="A184" s="13" t="s">
        <v>172</v>
      </c>
      <c r="B184" s="9">
        <v>1</v>
      </c>
      <c r="C184" s="9">
        <v>1</v>
      </c>
      <c r="D184" s="9"/>
      <c r="E184" s="9"/>
      <c r="F184" s="9"/>
      <c r="G184" s="9"/>
      <c r="H184" s="9"/>
      <c r="I184" s="9"/>
      <c r="J184" s="9"/>
      <c r="K184" t="str">
        <f>IFERROR(IF(VLOOKUP(A185,Resources!A:B,2,FALSE)=0,"",VLOOKUP(A185,Resources!A:B,2,FALSE)),"")</f>
        <v/>
      </c>
    </row>
    <row r="185" spans="1:11" x14ac:dyDescent="0.2">
      <c r="A185" s="13" t="s">
        <v>140</v>
      </c>
      <c r="B185" s="9"/>
      <c r="C185" s="9"/>
      <c r="D185" s="9"/>
      <c r="E185" s="9"/>
      <c r="F185" s="9"/>
      <c r="G185" s="9"/>
      <c r="H185" s="9"/>
      <c r="I185" s="9"/>
      <c r="J185" s="9">
        <v>1</v>
      </c>
      <c r="K185" t="str">
        <f>IFERROR(IF(VLOOKUP(A186,Resources!A:B,2,FALSE)=0,"",VLOOKUP(A186,Resources!A:B,2,FALSE)),"")</f>
        <v/>
      </c>
    </row>
    <row r="186" spans="1:11" x14ac:dyDescent="0.2">
      <c r="A186" s="13" t="s">
        <v>72</v>
      </c>
      <c r="B186" s="9"/>
      <c r="C186" s="9"/>
      <c r="D186" s="9"/>
      <c r="E186" s="9"/>
      <c r="F186" s="9"/>
      <c r="G186" s="9"/>
      <c r="H186" s="9"/>
      <c r="I186" s="9">
        <v>1</v>
      </c>
      <c r="J186" s="9"/>
      <c r="K186" t="str">
        <f>IFERROR(IF(VLOOKUP(A187,Resources!A:B,2,FALSE)=0,"",VLOOKUP(A187,Resources!A:B,2,FALSE)),"")</f>
        <v/>
      </c>
    </row>
    <row r="187" spans="1:11" x14ac:dyDescent="0.2">
      <c r="A187" s="13" t="s">
        <v>115</v>
      </c>
      <c r="B187" s="9"/>
      <c r="C187" s="9"/>
      <c r="D187" s="9"/>
      <c r="E187" s="9"/>
      <c r="F187" s="9"/>
      <c r="G187" s="9"/>
      <c r="H187" s="9"/>
      <c r="I187" s="9">
        <v>1</v>
      </c>
      <c r="J187" s="9"/>
      <c r="K187" t="str">
        <f>IFERROR(IF(VLOOKUP(A188,Resources!A:B,2,FALSE)=0,"",VLOOKUP(A188,Resources!A:B,2,FALSE)),"")</f>
        <v/>
      </c>
    </row>
    <row r="188" spans="1:11" x14ac:dyDescent="0.2">
      <c r="A188" s="13" t="s">
        <v>175</v>
      </c>
      <c r="B188" s="9">
        <v>1</v>
      </c>
      <c r="C188" s="9"/>
      <c r="D188" s="9"/>
      <c r="E188" s="9"/>
      <c r="F188" s="9"/>
      <c r="G188" s="9"/>
      <c r="H188" s="9"/>
      <c r="I188" s="9"/>
      <c r="J188" s="9"/>
      <c r="K188" t="str">
        <f>IFERROR(IF(VLOOKUP(A189,Resources!A:B,2,FALSE)=0,"",VLOOKUP(A189,Resources!A:B,2,FALSE)),"")</f>
        <v/>
      </c>
    </row>
    <row r="189" spans="1:11" x14ac:dyDescent="0.2">
      <c r="A189" s="13" t="s">
        <v>141</v>
      </c>
      <c r="B189" s="9"/>
      <c r="C189" s="9"/>
      <c r="D189" s="9"/>
      <c r="E189" s="9"/>
      <c r="F189" s="9"/>
      <c r="G189" s="9"/>
      <c r="H189" s="9"/>
      <c r="I189" s="9"/>
      <c r="J189" s="9">
        <v>1</v>
      </c>
      <c r="K189" t="str">
        <f>IFERROR(IF(VLOOKUP(A190,Resources!A:B,2,FALSE)=0,"",VLOOKUP(A190,Resources!A:B,2,FALSE)),"")</f>
        <v/>
      </c>
    </row>
    <row r="190" spans="1:11" x14ac:dyDescent="0.2">
      <c r="A190" s="13" t="s">
        <v>192</v>
      </c>
      <c r="B190" s="9"/>
      <c r="C190" s="9">
        <v>1</v>
      </c>
      <c r="D190" s="9"/>
      <c r="E190" s="9"/>
      <c r="F190" s="9"/>
      <c r="G190" s="9"/>
      <c r="H190" s="9"/>
      <c r="I190" s="9"/>
      <c r="J190" s="9"/>
      <c r="K190" t="str">
        <f>IFERROR(IF(VLOOKUP(A191,Resources!A:B,2,FALSE)=0,"",VLOOKUP(A191,Resources!A:B,2,FALSE)),"")</f>
        <v>https://www.desmog.com/imperial-oil-archive-canada-exxon-climate-denial/</v>
      </c>
    </row>
    <row r="191" spans="1:11" x14ac:dyDescent="0.2">
      <c r="A191" s="13" t="s">
        <v>117</v>
      </c>
      <c r="B191" s="9"/>
      <c r="C191" s="9"/>
      <c r="D191" s="9"/>
      <c r="E191" s="9"/>
      <c r="F191" s="9"/>
      <c r="G191" s="9"/>
      <c r="H191" s="9"/>
      <c r="I191" s="9"/>
      <c r="J191" s="9">
        <v>1</v>
      </c>
      <c r="K191" t="str">
        <f>IFERROR(IF(VLOOKUP(A192,Resources!A:B,2,FALSE)=0,"",VLOOKUP(A192,Resources!A:B,2,FALSE)),"")</f>
        <v/>
      </c>
    </row>
    <row r="192" spans="1:11" x14ac:dyDescent="0.2">
      <c r="A192" s="13" t="s">
        <v>40</v>
      </c>
      <c r="B192" s="9"/>
      <c r="C192" s="9"/>
      <c r="D192" s="9"/>
      <c r="E192" s="9"/>
      <c r="F192" s="9"/>
      <c r="G192" s="9"/>
      <c r="H192" s="9">
        <v>1</v>
      </c>
      <c r="I192" s="9"/>
      <c r="J192" s="9"/>
      <c r="K192" t="str">
        <f>IFERROR(IF(VLOOKUP(A193,Resources!A:B,2,FALSE)=0,"",VLOOKUP(A193,Resources!A:B,2,FALSE)),"")</f>
        <v/>
      </c>
    </row>
    <row r="193" spans="1:11" x14ac:dyDescent="0.2">
      <c r="A193" s="13" t="s">
        <v>193</v>
      </c>
      <c r="B193" s="9">
        <v>1</v>
      </c>
      <c r="C193" s="9">
        <v>1</v>
      </c>
      <c r="D193" s="9">
        <v>1</v>
      </c>
      <c r="E193" s="9">
        <v>1</v>
      </c>
      <c r="F193" s="9"/>
      <c r="G193" s="9"/>
      <c r="H193" s="9"/>
      <c r="I193" s="9"/>
      <c r="J193" s="9"/>
      <c r="K193" t="str">
        <f>IFERROR(IF(VLOOKUP(A194,Resources!A:B,2,FALSE)=0,"",VLOOKUP(A194,Resources!A:B,2,FALSE)),"")</f>
        <v/>
      </c>
    </row>
    <row r="194" spans="1:11" x14ac:dyDescent="0.2">
      <c r="A194" s="13" t="s">
        <v>118</v>
      </c>
      <c r="B194" s="9">
        <v>1</v>
      </c>
      <c r="C194" s="9">
        <v>1</v>
      </c>
      <c r="D194" s="9"/>
      <c r="E194" s="9"/>
      <c r="F194" s="9"/>
      <c r="G194" s="9"/>
      <c r="H194" s="9"/>
      <c r="I194" s="9">
        <v>1</v>
      </c>
      <c r="J194" s="9">
        <v>1</v>
      </c>
      <c r="K194" t="str">
        <f>IFERROR(IF(VLOOKUP(A195,Resources!A:B,2,FALSE)=0,"",VLOOKUP(A195,Resources!A:B,2,FALSE)),"")</f>
        <v/>
      </c>
    </row>
    <row r="195" spans="1:11" x14ac:dyDescent="0.2">
      <c r="A195" s="13" t="s">
        <v>74</v>
      </c>
      <c r="B195" s="9"/>
      <c r="C195" s="9">
        <v>1</v>
      </c>
      <c r="D195" s="9">
        <v>1</v>
      </c>
      <c r="E195" s="9">
        <v>1</v>
      </c>
      <c r="F195" s="9">
        <v>1</v>
      </c>
      <c r="G195" s="9">
        <v>1</v>
      </c>
      <c r="H195" s="9">
        <v>1</v>
      </c>
      <c r="I195" s="9">
        <v>1</v>
      </c>
      <c r="J195" s="9">
        <v>1</v>
      </c>
      <c r="K195" t="str">
        <f>IFERROR(IF(VLOOKUP(A196,Resources!A:B,2,FALSE)=0,"",VLOOKUP(A196,Resources!A:B,2,FALSE)),"")</f>
        <v/>
      </c>
    </row>
    <row r="196" spans="1:11" x14ac:dyDescent="0.2">
      <c r="A196" s="13" t="s">
        <v>75</v>
      </c>
      <c r="B196" s="9"/>
      <c r="C196" s="9"/>
      <c r="D196" s="9"/>
      <c r="E196" s="9"/>
      <c r="F196" s="9"/>
      <c r="G196" s="9"/>
      <c r="H196" s="9"/>
      <c r="I196" s="9">
        <v>1</v>
      </c>
      <c r="J196" s="9">
        <v>1</v>
      </c>
      <c r="K196" t="str">
        <f>IFERROR(IF(VLOOKUP(A197,Resources!A:B,2,FALSE)=0,"",VLOOKUP(A197,Resources!A:B,2,FALSE)),"")</f>
        <v>https://www.sourcewatch.org/index.php/Johnson_%26_Johnson</v>
      </c>
    </row>
    <row r="197" spans="1:11" x14ac:dyDescent="0.2">
      <c r="A197" s="13" t="s">
        <v>142</v>
      </c>
      <c r="B197" s="9"/>
      <c r="C197" s="9"/>
      <c r="D197" s="9"/>
      <c r="E197" s="9"/>
      <c r="F197" s="9"/>
      <c r="G197" s="9"/>
      <c r="H197" s="9"/>
      <c r="I197" s="9"/>
      <c r="J197" s="9">
        <v>1</v>
      </c>
      <c r="K197" t="str">
        <f>IFERROR(IF(VLOOKUP(A198,Resources!A:B,2,FALSE)=0,"",VLOOKUP(A198,Resources!A:B,2,FALSE)),"")</f>
        <v/>
      </c>
    </row>
    <row r="198" spans="1:11" x14ac:dyDescent="0.2">
      <c r="A198" s="13" t="s">
        <v>170</v>
      </c>
      <c r="B198" s="9">
        <v>1</v>
      </c>
      <c r="C198" s="9"/>
      <c r="D198" s="9"/>
      <c r="E198" s="9"/>
      <c r="F198" s="9"/>
      <c r="G198" s="9"/>
      <c r="H198" s="9"/>
      <c r="I198" s="9"/>
      <c r="J198" s="9"/>
      <c r="K198" t="str">
        <f>IFERROR(IF(VLOOKUP(A199,Resources!A:B,2,FALSE)=0,"",VLOOKUP(A199,Resources!A:B,2,FALSE)),"")</f>
        <v/>
      </c>
    </row>
    <row r="199" spans="1:11" x14ac:dyDescent="0.2">
      <c r="A199" s="13" t="s">
        <v>119</v>
      </c>
      <c r="B199" s="9"/>
      <c r="C199" s="9"/>
      <c r="D199" s="9"/>
      <c r="E199" s="9"/>
      <c r="F199" s="9"/>
      <c r="G199" s="9"/>
      <c r="H199" s="9"/>
      <c r="I199" s="9"/>
      <c r="J199" s="9">
        <v>1</v>
      </c>
      <c r="K199" t="str">
        <f>IFERROR(IF(VLOOKUP(A200,Resources!A:B,2,FALSE)=0,"",VLOOKUP(A200,Resources!A:B,2,FALSE)),"")</f>
        <v/>
      </c>
    </row>
    <row r="200" spans="1:11" x14ac:dyDescent="0.2">
      <c r="A200" s="13" t="s">
        <v>87</v>
      </c>
      <c r="B200" s="9"/>
      <c r="C200" s="9"/>
      <c r="D200" s="9"/>
      <c r="E200" s="9"/>
      <c r="F200" s="9"/>
      <c r="G200" s="9"/>
      <c r="H200" s="9">
        <v>1</v>
      </c>
      <c r="I200" s="9"/>
      <c r="J200" s="9"/>
      <c r="K200" t="str">
        <f>IFERROR(IF(VLOOKUP(A201,Resources!A:B,2,FALSE)=0,"",VLOOKUP(A201,Resources!A:B,2,FALSE)),"")</f>
        <v/>
      </c>
    </row>
    <row r="201" spans="1:11" x14ac:dyDescent="0.2">
      <c r="A201" s="13" t="s">
        <v>143</v>
      </c>
      <c r="B201" s="9"/>
      <c r="C201" s="9"/>
      <c r="D201" s="9"/>
      <c r="E201" s="9"/>
      <c r="F201" s="9"/>
      <c r="G201" s="9"/>
      <c r="H201" s="9"/>
      <c r="I201" s="9"/>
      <c r="J201" s="9">
        <v>1</v>
      </c>
      <c r="K201" t="str">
        <f>IFERROR(IF(VLOOKUP(A202,Resources!A:B,2,FALSE)=0,"",VLOOKUP(A202,Resources!A:B,2,FALSE)),"")</f>
        <v/>
      </c>
    </row>
    <row r="202" spans="1:11" x14ac:dyDescent="0.2">
      <c r="A202" s="13" t="s">
        <v>101</v>
      </c>
      <c r="B202" s="9"/>
      <c r="C202" s="9"/>
      <c r="D202" s="9"/>
      <c r="E202" s="9"/>
      <c r="F202" s="9"/>
      <c r="G202" s="9"/>
      <c r="H202" s="9">
        <v>1</v>
      </c>
      <c r="I202" s="9"/>
      <c r="J202" s="9"/>
      <c r="K202" t="str">
        <f>IFERROR(IF(VLOOKUP(A203,Resources!A:B,2,FALSE)=0,"",VLOOKUP(A203,Resources!A:B,2,FALSE)),"")</f>
        <v/>
      </c>
    </row>
    <row r="203" spans="1:11" x14ac:dyDescent="0.2">
      <c r="A203" s="13" t="s">
        <v>181</v>
      </c>
      <c r="B203" s="9"/>
      <c r="C203" s="9"/>
      <c r="D203" s="9"/>
      <c r="E203" s="9"/>
      <c r="F203" s="9"/>
      <c r="G203" s="9"/>
      <c r="H203" s="9"/>
      <c r="I203" s="9">
        <v>1</v>
      </c>
      <c r="J203" s="9"/>
      <c r="K203" t="str">
        <f>IFERROR(IF(VLOOKUP(A204,Resources!A:B,2,FALSE)=0,"",VLOOKUP(A204,Resources!A:B,2,FALSE)),"")</f>
        <v/>
      </c>
    </row>
    <row r="204" spans="1:11" x14ac:dyDescent="0.2">
      <c r="A204" s="13" t="s">
        <v>242</v>
      </c>
      <c r="B204" s="9"/>
      <c r="C204" s="9"/>
      <c r="D204" s="9"/>
      <c r="E204" s="9"/>
      <c r="F204" s="9"/>
      <c r="G204" s="9"/>
      <c r="H204" s="9"/>
      <c r="I204" s="9">
        <v>1</v>
      </c>
      <c r="J204" s="9"/>
      <c r="K204" t="str">
        <f>IFERROR(IF(VLOOKUP(A205,Resources!A:B,2,FALSE)=0,"",VLOOKUP(A205,Resources!A:B,2,FALSE)),"")</f>
        <v/>
      </c>
    </row>
    <row r="205" spans="1:11" x14ac:dyDescent="0.2">
      <c r="A205" s="13" t="s">
        <v>102</v>
      </c>
      <c r="B205" s="9"/>
      <c r="C205" s="9"/>
      <c r="D205" s="9"/>
      <c r="E205" s="9"/>
      <c r="F205" s="9"/>
      <c r="G205" s="9"/>
      <c r="H205" s="9">
        <v>1</v>
      </c>
      <c r="I205" s="9"/>
      <c r="J205" s="9"/>
      <c r="K205" t="str">
        <f>IFERROR(IF(VLOOKUP(A206,Resources!A:B,2,FALSE)=0,"",VLOOKUP(A206,Resources!A:B,2,FALSE)),"")</f>
        <v/>
      </c>
    </row>
    <row r="206" spans="1:11" x14ac:dyDescent="0.2">
      <c r="A206" s="13" t="s">
        <v>49</v>
      </c>
      <c r="B206" s="9"/>
      <c r="C206" s="9"/>
      <c r="D206" s="9"/>
      <c r="E206" s="9"/>
      <c r="F206" s="9"/>
      <c r="G206" s="9"/>
      <c r="H206" s="9">
        <v>1</v>
      </c>
      <c r="I206" s="9">
        <v>1</v>
      </c>
      <c r="J206" s="9"/>
      <c r="K206" t="str">
        <f>IFERROR(IF(VLOOKUP(A207,Resources!A:B,2,FALSE)=0,"",VLOOKUP(A207,Resources!A:B,2,FALSE)),"")</f>
        <v>https://www.desmog.com/modern-miracle-network/</v>
      </c>
    </row>
    <row r="207" spans="1:11" x14ac:dyDescent="0.2">
      <c r="A207" s="13" t="s">
        <v>50</v>
      </c>
      <c r="B207" s="9"/>
      <c r="C207" s="9"/>
      <c r="D207" s="9"/>
      <c r="E207" s="9"/>
      <c r="F207" s="9"/>
      <c r="G207" s="9"/>
      <c r="H207" s="9">
        <v>1</v>
      </c>
      <c r="I207" s="9"/>
      <c r="J207" s="9">
        <v>1</v>
      </c>
      <c r="K207" t="str">
        <f>IFERROR(IF(VLOOKUP(A208,Resources!A:B,2,FALSE)=0,"",VLOOKUP(A208,Resources!A:B,2,FALSE)),"")</f>
        <v/>
      </c>
    </row>
    <row r="208" spans="1:11" x14ac:dyDescent="0.2">
      <c r="A208" s="13" t="s">
        <v>144</v>
      </c>
      <c r="B208" s="9"/>
      <c r="C208" s="9"/>
      <c r="D208" s="9"/>
      <c r="E208" s="9"/>
      <c r="F208" s="9"/>
      <c r="G208" s="9"/>
      <c r="H208" s="9"/>
      <c r="I208" s="9">
        <v>1</v>
      </c>
      <c r="J208" s="9">
        <v>1</v>
      </c>
      <c r="K208" t="str">
        <f>IFERROR(IF(VLOOKUP(A209,Resources!A:B,2,FALSE)=0,"",VLOOKUP(A209,Resources!A:B,2,FALSE)),"")</f>
        <v>https://www.sourcewatch.org/index.php/Pfizer_Inc</v>
      </c>
    </row>
    <row r="209" spans="1:11" x14ac:dyDescent="0.2">
      <c r="A209" s="13" t="s">
        <v>182</v>
      </c>
      <c r="B209" s="9">
        <v>1</v>
      </c>
      <c r="C209" s="9"/>
      <c r="D209" s="9"/>
      <c r="E209" s="9"/>
      <c r="F209" s="9"/>
      <c r="G209" s="9"/>
      <c r="H209" s="9"/>
      <c r="I209" s="9"/>
      <c r="J209" s="9"/>
      <c r="K209" t="str">
        <f>IFERROR(IF(VLOOKUP(A210,Resources!A:B,2,FALSE)=0,"",VLOOKUP(A210,Resources!A:B,2,FALSE)),"")</f>
        <v>https://www.sourcewatch.org/index.php/Pharmaceutical_Research_and_Manufacturers_of_America</v>
      </c>
    </row>
    <row r="210" spans="1:11" x14ac:dyDescent="0.2">
      <c r="A210" s="13" t="s">
        <v>92</v>
      </c>
      <c r="B210" s="9"/>
      <c r="C210" s="9"/>
      <c r="D210" s="9"/>
      <c r="E210" s="9"/>
      <c r="F210" s="9"/>
      <c r="G210" s="9"/>
      <c r="H210" s="9">
        <v>1</v>
      </c>
      <c r="I210" s="9">
        <v>1</v>
      </c>
      <c r="J210" s="9">
        <v>1</v>
      </c>
      <c r="K210" t="str">
        <f>IFERROR(IF(VLOOKUP(A211,Resources!A:B,2,FALSE)=0,"",VLOOKUP(A211,Resources!A:B,2,FALSE)),"")</f>
        <v/>
      </c>
    </row>
    <row r="211" spans="1:11" x14ac:dyDescent="0.2">
      <c r="A211" s="13" t="s">
        <v>145</v>
      </c>
      <c r="B211" s="9"/>
      <c r="C211" s="9"/>
      <c r="D211" s="9"/>
      <c r="E211" s="9"/>
      <c r="F211" s="9"/>
      <c r="G211" s="9"/>
      <c r="H211" s="9"/>
      <c r="I211" s="9"/>
      <c r="J211" s="9">
        <v>1</v>
      </c>
      <c r="K211" t="str">
        <f>IFERROR(IF(VLOOKUP(A212,Resources!A:B,2,FALSE)=0,"",VLOOKUP(A212,Resources!A:B,2,FALSE)),"")</f>
        <v/>
      </c>
    </row>
    <row r="212" spans="1:11" x14ac:dyDescent="0.2">
      <c r="A212" s="13" t="s">
        <v>78</v>
      </c>
      <c r="B212" s="9"/>
      <c r="C212" s="9"/>
      <c r="D212" s="9"/>
      <c r="E212" s="9"/>
      <c r="F212" s="9"/>
      <c r="G212" s="9"/>
      <c r="H212" s="9"/>
      <c r="I212" s="9">
        <v>1</v>
      </c>
      <c r="J212" s="9"/>
      <c r="K212" t="str">
        <f>IFERROR(IF(VLOOKUP(A213,Resources!A:B,2,FALSE)=0,"",VLOOKUP(A213,Resources!A:B,2,FALSE)),"")</f>
        <v/>
      </c>
    </row>
    <row r="213" spans="1:11" x14ac:dyDescent="0.2">
      <c r="A213" s="13" t="s">
        <v>103</v>
      </c>
      <c r="B213" s="9"/>
      <c r="C213" s="9"/>
      <c r="D213" s="9"/>
      <c r="E213" s="9"/>
      <c r="F213" s="9"/>
      <c r="G213" s="9"/>
      <c r="H213" s="9">
        <v>1</v>
      </c>
      <c r="I213" s="9"/>
      <c r="J213" s="9"/>
      <c r="K213" t="str">
        <f>IFERROR(IF(VLOOKUP(A214,Resources!A:B,2,FALSE)=0,"",VLOOKUP(A214,Resources!A:B,2,FALSE)),"")</f>
        <v/>
      </c>
    </row>
    <row r="214" spans="1:11" x14ac:dyDescent="0.2">
      <c r="A214" s="13" t="s">
        <v>213</v>
      </c>
      <c r="B214" s="9"/>
      <c r="C214" s="9"/>
      <c r="D214" s="9"/>
      <c r="E214" s="9">
        <v>1</v>
      </c>
      <c r="F214" s="9">
        <v>1</v>
      </c>
      <c r="G214" s="9"/>
      <c r="H214" s="9"/>
      <c r="I214" s="9"/>
      <c r="J214" s="9"/>
      <c r="K214" t="str">
        <f>IFERROR(IF(VLOOKUP(A215,Resources!A:B,2,FALSE)=0,"",VLOOKUP(A215,Resources!A:B,2,FALSE)),"")</f>
        <v/>
      </c>
    </row>
    <row r="215" spans="1:11" x14ac:dyDescent="0.2">
      <c r="A215" s="13" t="s">
        <v>223</v>
      </c>
      <c r="B215" s="9"/>
      <c r="C215" s="9"/>
      <c r="D215" s="9"/>
      <c r="E215" s="9"/>
      <c r="F215" s="9">
        <v>1</v>
      </c>
      <c r="G215" s="9"/>
      <c r="H215" s="9"/>
      <c r="I215" s="9"/>
      <c r="J215" s="9"/>
      <c r="K215" t="str">
        <f>IFERROR(IF(VLOOKUP(A216,Resources!A:B,2,FALSE)=0,"",VLOOKUP(A216,Resources!A:B,2,FALSE)),"")</f>
        <v/>
      </c>
    </row>
    <row r="216" spans="1:11" x14ac:dyDescent="0.2">
      <c r="A216" s="13" t="s">
        <v>236</v>
      </c>
      <c r="B216" s="9"/>
      <c r="C216" s="9"/>
      <c r="D216" s="9"/>
      <c r="E216" s="9"/>
      <c r="F216" s="9"/>
      <c r="G216" s="9">
        <v>1</v>
      </c>
      <c r="H216" s="9"/>
      <c r="I216" s="9"/>
      <c r="J216" s="9"/>
      <c r="K216" t="str">
        <f>IFERROR(IF(VLOOKUP(A217,Resources!A:B,2,FALSE)=0,"",VLOOKUP(A217,Resources!A:B,2,FALSE)),"")</f>
        <v/>
      </c>
    </row>
    <row r="217" spans="1:11" x14ac:dyDescent="0.2">
      <c r="A217" s="13" t="s">
        <v>206</v>
      </c>
      <c r="B217" s="9"/>
      <c r="C217" s="9"/>
      <c r="D217" s="9">
        <v>1</v>
      </c>
      <c r="E217" s="9">
        <v>1</v>
      </c>
      <c r="F217" s="9">
        <v>1</v>
      </c>
      <c r="G217" s="9">
        <v>1</v>
      </c>
      <c r="H217" s="9"/>
      <c r="I217" s="9"/>
      <c r="J217" s="9"/>
      <c r="K217" t="str">
        <f>IFERROR(IF(VLOOKUP(A218,Resources!A:B,2,FALSE)=0,"",VLOOKUP(A218,Resources!A:B,2,FALSE)),"")</f>
        <v/>
      </c>
    </row>
    <row r="218" spans="1:11" x14ac:dyDescent="0.2">
      <c r="A218" s="13" t="s">
        <v>195</v>
      </c>
      <c r="B218" s="9"/>
      <c r="C218" s="9">
        <v>1</v>
      </c>
      <c r="D218" s="9"/>
      <c r="E218" s="9"/>
      <c r="F218" s="9"/>
      <c r="G218" s="9"/>
      <c r="H218" s="9"/>
      <c r="I218" s="9"/>
      <c r="J218" s="9"/>
      <c r="K218" t="str">
        <f>IFERROR(IF(VLOOKUP(A219,Resources!A:B,2,FALSE)=0,"",VLOOKUP(A219,Resources!A:B,2,FALSE)),"")</f>
        <v/>
      </c>
    </row>
    <row r="219" spans="1:11" x14ac:dyDescent="0.2">
      <c r="A219" s="13" t="s">
        <v>59</v>
      </c>
      <c r="B219" s="9"/>
      <c r="C219" s="9"/>
      <c r="D219" s="9"/>
      <c r="E219" s="9"/>
      <c r="F219" s="9"/>
      <c r="G219" s="9"/>
      <c r="H219" s="9">
        <v>1</v>
      </c>
      <c r="I219" s="9">
        <v>1</v>
      </c>
      <c r="J219" s="9"/>
      <c r="K219" t="str">
        <f>IFERROR(IF(VLOOKUP(A220,Resources!A:B,2,FALSE)=0,"",VLOOKUP(A220,Resources!A:B,2,FALSE)),"")</f>
        <v/>
      </c>
    </row>
    <row r="220" spans="1:11" x14ac:dyDescent="0.2">
      <c r="A220" s="13" t="s">
        <v>128</v>
      </c>
      <c r="B220" s="9"/>
      <c r="C220" s="9"/>
      <c r="D220" s="9"/>
      <c r="E220" s="9"/>
      <c r="F220" s="9"/>
      <c r="G220" s="9"/>
      <c r="H220" s="9"/>
      <c r="I220" s="9"/>
      <c r="J220" s="9">
        <v>1</v>
      </c>
      <c r="K220" t="str">
        <f>IFERROR(IF(VLOOKUP(A221,Resources!A:B,2,FALSE)=0,"",VLOOKUP(A221,Resources!A:B,2,FALSE)),"")</f>
        <v/>
      </c>
    </row>
    <row r="221" spans="1:11" x14ac:dyDescent="0.2">
      <c r="A221" s="13" t="s">
        <v>157</v>
      </c>
      <c r="B221" s="9"/>
      <c r="C221" s="9"/>
      <c r="D221" s="9"/>
      <c r="E221" s="9"/>
      <c r="F221" s="9"/>
      <c r="G221" s="9"/>
      <c r="H221" s="9"/>
      <c r="I221" s="9">
        <v>1</v>
      </c>
      <c r="J221" s="9"/>
      <c r="K221" t="str">
        <f>IFERROR(IF(VLOOKUP(A222,Resources!A:B,2,FALSE)=0,"",VLOOKUP(A222,Resources!A:B,2,FALSE)),"")</f>
        <v/>
      </c>
    </row>
    <row r="222" spans="1:11" x14ac:dyDescent="0.2">
      <c r="A222" s="13" t="s">
        <v>104</v>
      </c>
      <c r="B222" s="9"/>
      <c r="C222" s="9"/>
      <c r="D222" s="9"/>
      <c r="E222" s="9"/>
      <c r="F222" s="9"/>
      <c r="G222" s="9"/>
      <c r="H222" s="9">
        <v>1</v>
      </c>
      <c r="I222" s="9"/>
      <c r="J222" s="9"/>
      <c r="K222" t="str">
        <f>IFERROR(IF(VLOOKUP(A223,Resources!A:B,2,FALSE)=0,"",VLOOKUP(A223,Resources!A:B,2,FALSE)),"")</f>
        <v/>
      </c>
    </row>
    <row r="223" spans="1:11" x14ac:dyDescent="0.2">
      <c r="A223" s="13" t="s">
        <v>207</v>
      </c>
      <c r="B223" s="9"/>
      <c r="C223" s="9"/>
      <c r="D223" s="9">
        <v>1</v>
      </c>
      <c r="E223" s="9"/>
      <c r="F223" s="9"/>
      <c r="G223" s="9"/>
      <c r="H223" s="9"/>
      <c r="I223" s="9"/>
      <c r="J223" s="9"/>
      <c r="K223" t="str">
        <f>IFERROR(IF(VLOOKUP(A224,Resources!A:B,2,FALSE)=0,"",VLOOKUP(A224,Resources!A:B,2,FALSE)),"")</f>
        <v/>
      </c>
    </row>
    <row r="224" spans="1:11" x14ac:dyDescent="0.2">
      <c r="A224" s="13" t="s">
        <v>196</v>
      </c>
      <c r="B224" s="9"/>
      <c r="C224" s="9">
        <v>1</v>
      </c>
      <c r="D224" s="9"/>
      <c r="E224" s="9"/>
      <c r="F224" s="9"/>
      <c r="G224" s="9"/>
      <c r="H224" s="9"/>
      <c r="I224" s="9"/>
      <c r="J224" s="9"/>
      <c r="K224" t="str">
        <f>IFERROR(IF(VLOOKUP(A225,Resources!A:B,2,FALSE)=0,"",VLOOKUP(A225,Resources!A:B,2,FALSE)),"")</f>
        <v/>
      </c>
    </row>
    <row r="225" spans="1:11" x14ac:dyDescent="0.2">
      <c r="A225" s="13" t="s">
        <v>80</v>
      </c>
      <c r="B225" s="9"/>
      <c r="C225" s="9"/>
      <c r="D225" s="9"/>
      <c r="E225" s="9"/>
      <c r="F225" s="9"/>
      <c r="G225" s="9"/>
      <c r="H225" s="9"/>
      <c r="I225" s="9">
        <v>1</v>
      </c>
      <c r="J225" s="9"/>
      <c r="K225" t="str">
        <f>IFERROR(IF(VLOOKUP(A226,Resources!A:B,2,FALSE)=0,"",VLOOKUP(A226,Resources!A:B,2,FALSE)),"")</f>
        <v>https://www.sourcewatch.org/index.php/TransCanada</v>
      </c>
    </row>
    <row r="226" spans="1:11" x14ac:dyDescent="0.2">
      <c r="A226" s="13" t="s">
        <v>146</v>
      </c>
      <c r="B226" s="9"/>
      <c r="C226" s="9"/>
      <c r="D226" s="9"/>
      <c r="E226" s="9"/>
      <c r="F226" s="9"/>
      <c r="G226" s="9"/>
      <c r="H226" s="9"/>
      <c r="I226" s="9"/>
      <c r="J226" s="9">
        <v>1</v>
      </c>
      <c r="K226" t="str">
        <f>IFERROR(IF(VLOOKUP(A227,Resources!A:B,2,FALSE)=0,"",VLOOKUP(A227,Resources!A:B,2,FALSE)),"")</f>
        <v/>
      </c>
    </row>
    <row r="227" spans="1:11" x14ac:dyDescent="0.2">
      <c r="A227" s="13" t="s">
        <v>81</v>
      </c>
      <c r="B227" s="9"/>
      <c r="C227" s="9"/>
      <c r="D227" s="9"/>
      <c r="E227" s="9"/>
      <c r="F227" s="9"/>
      <c r="G227" s="9"/>
      <c r="H227" s="9"/>
      <c r="I227" s="9">
        <v>1</v>
      </c>
      <c r="J227" s="9"/>
      <c r="K227" t="str">
        <f>IFERROR(IF(VLOOKUP(A228,Resources!A:B,2,FALSE)=0,"",VLOOKUP(A228,Resources!A:B,2,FALSE)),"")</f>
        <v>https://www.desmog.com/us-chamber-commerce/</v>
      </c>
    </row>
    <row r="228" spans="1:11" x14ac:dyDescent="0.2">
      <c r="A228" s="13" t="s">
        <v>221</v>
      </c>
      <c r="B228" s="9"/>
      <c r="C228" s="9"/>
      <c r="D228" s="9"/>
      <c r="E228" s="9"/>
      <c r="F228" s="9"/>
      <c r="G228" s="9"/>
      <c r="H228" s="9"/>
      <c r="I228" s="9"/>
      <c r="J228" s="9">
        <v>1</v>
      </c>
      <c r="K228" t="str">
        <f>IFERROR(IF(VLOOKUP(A229,Resources!A:B,2,FALSE)=0,"",VLOOKUP(A229,Resources!A:B,2,FALSE)),"")</f>
        <v/>
      </c>
    </row>
    <row r="229" spans="1:11" x14ac:dyDescent="0.2">
      <c r="A229" s="13" t="s">
        <v>147</v>
      </c>
      <c r="B229" s="9"/>
      <c r="C229" s="9"/>
      <c r="D229" s="9"/>
      <c r="E229" s="9"/>
      <c r="F229" s="9"/>
      <c r="G229" s="9"/>
      <c r="H229" s="9"/>
      <c r="I229" s="9"/>
      <c r="J229" s="9">
        <v>1</v>
      </c>
      <c r="K229" t="str">
        <f>IFERROR(IF(VLOOKUP(A230,Resources!A:B,2,FALSE)=0,"",VLOOKUP(A230,Resources!A:B,2,FALSE)),"")</f>
        <v/>
      </c>
    </row>
    <row r="230" spans="1:11" x14ac:dyDescent="0.2">
      <c r="A230" s="13" t="s">
        <v>148</v>
      </c>
      <c r="B230" s="9"/>
      <c r="C230" s="9"/>
      <c r="D230" s="9"/>
      <c r="E230" s="9"/>
      <c r="F230" s="9"/>
      <c r="G230" s="9"/>
      <c r="H230" s="9"/>
      <c r="I230" s="9"/>
      <c r="J230" s="9">
        <v>1</v>
      </c>
      <c r="K230" t="str">
        <f>IFERROR(IF(VLOOKUP(A231,Resources!A:B,2,FALSE)=0,"",VLOOKUP(A231,Resources!A:B,2,FALSE)),"")</f>
        <v/>
      </c>
    </row>
    <row r="231" spans="1:11" x14ac:dyDescent="0.2">
      <c r="A231" s="13" t="s">
        <v>82</v>
      </c>
      <c r="B231" s="9"/>
      <c r="C231" s="9"/>
      <c r="D231" s="9"/>
      <c r="E231" s="9"/>
      <c r="F231" s="9"/>
      <c r="G231" s="9"/>
      <c r="H231" s="9"/>
      <c r="I231" s="9">
        <v>1</v>
      </c>
      <c r="J231" s="9"/>
      <c r="K231" t="str">
        <f>IFERROR(IF(VLOOKUP(A232,Resources!A:B,2,FALSE)=0,"",VLOOKUP(A232,Resources!A:B,2,FALSE)),"")</f>
        <v/>
      </c>
    </row>
    <row r="232" spans="1:11" x14ac:dyDescent="0.2">
      <c r="A232" s="13" t="s">
        <v>105</v>
      </c>
      <c r="B232" s="9"/>
      <c r="C232" s="9"/>
      <c r="D232" s="9"/>
      <c r="E232" s="9"/>
      <c r="F232" s="9"/>
      <c r="G232" s="9"/>
      <c r="H232" s="9">
        <v>1</v>
      </c>
      <c r="I232" s="9"/>
      <c r="J232" s="9"/>
      <c r="K232" t="str">
        <f>IFERROR(IF(VLOOKUP(A233,Resources!A:B,2,FALSE)=0,"",VLOOKUP(A233,Resources!A:B,2,FALSE)),"")</f>
        <v/>
      </c>
    </row>
    <row r="233" spans="1:11" x14ac:dyDescent="0.2">
      <c r="K233" t="str">
        <f>IFERROR(IF(VLOOKUP(A234,Resources!A:B,2,FALSE)=0,"",VLOOKUP(A234,Resources!A:B,2,FALSE)),"")</f>
        <v/>
      </c>
    </row>
    <row r="234" spans="1:11" x14ac:dyDescent="0.2">
      <c r="K234" t="str">
        <f>IFERROR(IF(VLOOKUP(A235,Resources!A:B,2,FALSE)=0,"",VLOOKUP(A235,Resources!A:B,2,FALSE)),"")</f>
        <v/>
      </c>
    </row>
  </sheetData>
  <hyperlinks>
    <hyperlink ref="A2" r:id="rId3" xr:uid="{C2DA13B2-08B4-454F-9089-3C6CB7A2D8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08B89-239D-E54D-8C87-E80D8F266182}">
  <dimension ref="A1:I62"/>
  <sheetViews>
    <sheetView zoomScale="125" zoomScaleNormal="125" workbookViewId="0">
      <selection activeCell="B28" sqref="B28"/>
    </sheetView>
  </sheetViews>
  <sheetFormatPr baseColWidth="10" defaultRowHeight="16" x14ac:dyDescent="0.2"/>
  <cols>
    <col min="1" max="1" width="20.1640625" customWidth="1"/>
    <col min="2" max="2" width="31.83203125" customWidth="1"/>
    <col min="3" max="3" width="52.6640625" customWidth="1"/>
    <col min="4" max="4" width="24.1640625" bestFit="1" customWidth="1"/>
    <col min="5" max="5" width="12.5" style="2" customWidth="1"/>
    <col min="6" max="6" width="7.33203125" bestFit="1" customWidth="1"/>
    <col min="7" max="7" width="10" bestFit="1" customWidth="1"/>
    <col min="8" max="11" width="12.5" customWidth="1"/>
  </cols>
  <sheetData>
    <row r="1" spans="1:9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8</v>
      </c>
      <c r="I1" s="1" t="s">
        <v>7</v>
      </c>
    </row>
    <row r="2" spans="1:9" x14ac:dyDescent="0.2">
      <c r="A2">
        <v>990</v>
      </c>
      <c r="B2" t="str">
        <f>C2&amp;"_"&amp;D2&amp;"_"&amp;F2&amp;E2</f>
        <v>Donner Canadian Foundation_Macdonald-Laurier Institute_2019162888</v>
      </c>
      <c r="C2" t="s">
        <v>27</v>
      </c>
      <c r="D2" t="s">
        <v>10</v>
      </c>
      <c r="E2" s="2">
        <v>162888</v>
      </c>
      <c r="F2">
        <v>2019</v>
      </c>
      <c r="G2" t="s">
        <v>11</v>
      </c>
    </row>
    <row r="3" spans="1:9" x14ac:dyDescent="0.2">
      <c r="A3">
        <v>990</v>
      </c>
      <c r="B3" t="str">
        <f t="shared" ref="B3:B24" si="0">C3&amp;"_"&amp;D3&amp;"_"&amp;F3&amp;E3</f>
        <v>Donner Canadian Foundation_Macdonald-Laurier Institute_201895000</v>
      </c>
      <c r="C3" t="s">
        <v>27</v>
      </c>
      <c r="D3" t="s">
        <v>10</v>
      </c>
      <c r="E3" s="2">
        <v>95000</v>
      </c>
      <c r="F3">
        <v>2018</v>
      </c>
      <c r="G3" t="s">
        <v>11</v>
      </c>
      <c r="H3" t="s">
        <v>12</v>
      </c>
    </row>
    <row r="4" spans="1:9" x14ac:dyDescent="0.2">
      <c r="A4" t="s">
        <v>9</v>
      </c>
      <c r="B4" t="str">
        <f t="shared" si="0"/>
        <v>Donner Canadian Foundation_Macdonald-Laurier Institute_201735000</v>
      </c>
      <c r="C4" t="s">
        <v>27</v>
      </c>
      <c r="D4" t="s">
        <v>10</v>
      </c>
      <c r="E4" s="2">
        <v>35000</v>
      </c>
      <c r="F4">
        <v>2017</v>
      </c>
      <c r="G4" t="s">
        <v>11</v>
      </c>
      <c r="H4" t="s">
        <v>13</v>
      </c>
    </row>
    <row r="5" spans="1:9" x14ac:dyDescent="0.2">
      <c r="A5" t="s">
        <v>9</v>
      </c>
      <c r="B5" t="str">
        <f t="shared" si="0"/>
        <v>Donner Canadian Foundation_Macdonald-Laurier Institute_201734916</v>
      </c>
      <c r="C5" t="s">
        <v>27</v>
      </c>
      <c r="D5" t="s">
        <v>10</v>
      </c>
      <c r="E5" s="2">
        <v>34916</v>
      </c>
      <c r="F5">
        <v>2017</v>
      </c>
      <c r="G5" t="s">
        <v>11</v>
      </c>
      <c r="H5" t="s">
        <v>14</v>
      </c>
    </row>
    <row r="6" spans="1:9" x14ac:dyDescent="0.2">
      <c r="A6" t="s">
        <v>9</v>
      </c>
      <c r="B6" t="str">
        <f t="shared" si="0"/>
        <v>Donner Canadian Foundation_Macdonald-Laurier Institute_201755000</v>
      </c>
      <c r="C6" t="s">
        <v>27</v>
      </c>
      <c r="D6" t="s">
        <v>10</v>
      </c>
      <c r="E6" s="2">
        <v>55000</v>
      </c>
      <c r="F6">
        <v>2017</v>
      </c>
      <c r="G6" t="s">
        <v>11</v>
      </c>
      <c r="H6" t="s">
        <v>15</v>
      </c>
    </row>
    <row r="7" spans="1:9" x14ac:dyDescent="0.2">
      <c r="A7" t="s">
        <v>9</v>
      </c>
      <c r="B7" t="str">
        <f t="shared" si="0"/>
        <v>Donner Canadian Foundation_Macdonald-Laurier Institute_201645000</v>
      </c>
      <c r="C7" t="s">
        <v>27</v>
      </c>
      <c r="D7" t="s">
        <v>10</v>
      </c>
      <c r="E7" s="2">
        <v>45000</v>
      </c>
      <c r="F7">
        <v>2016</v>
      </c>
      <c r="G7" t="s">
        <v>11</v>
      </c>
      <c r="H7" t="s">
        <v>16</v>
      </c>
    </row>
    <row r="8" spans="1:9" x14ac:dyDescent="0.2">
      <c r="A8" t="s">
        <v>9</v>
      </c>
      <c r="B8" t="str">
        <f t="shared" si="0"/>
        <v>Donner Canadian Foundation_Macdonald-Laurier Institute_2016115612</v>
      </c>
      <c r="C8" t="s">
        <v>27</v>
      </c>
      <c r="D8" t="s">
        <v>10</v>
      </c>
      <c r="E8" s="2">
        <v>115612</v>
      </c>
      <c r="F8">
        <v>2016</v>
      </c>
      <c r="G8" t="s">
        <v>11</v>
      </c>
      <c r="H8" t="s">
        <v>17</v>
      </c>
    </row>
    <row r="9" spans="1:9" x14ac:dyDescent="0.2">
      <c r="A9" t="s">
        <v>9</v>
      </c>
      <c r="B9" t="str">
        <f t="shared" si="0"/>
        <v>Donner Canadian Foundation_Macdonald-Laurier Institute_201655000</v>
      </c>
      <c r="C9" t="s">
        <v>27</v>
      </c>
      <c r="D9" t="s">
        <v>10</v>
      </c>
      <c r="E9" s="2">
        <v>55000</v>
      </c>
      <c r="F9">
        <v>2016</v>
      </c>
      <c r="G9" t="s">
        <v>11</v>
      </c>
      <c r="H9" t="s">
        <v>18</v>
      </c>
    </row>
    <row r="10" spans="1:9" x14ac:dyDescent="0.2">
      <c r="A10" t="s">
        <v>9</v>
      </c>
      <c r="B10" t="str">
        <f t="shared" si="0"/>
        <v>Donner Canadian Foundation_Macdonald-Laurier Institute_201530000</v>
      </c>
      <c r="C10" t="s">
        <v>27</v>
      </c>
      <c r="D10" t="s">
        <v>10</v>
      </c>
      <c r="E10" s="2">
        <v>30000</v>
      </c>
      <c r="F10">
        <v>2015</v>
      </c>
      <c r="G10" t="s">
        <v>11</v>
      </c>
      <c r="H10" t="s">
        <v>19</v>
      </c>
    </row>
    <row r="11" spans="1:9" x14ac:dyDescent="0.2">
      <c r="A11" t="s">
        <v>9</v>
      </c>
      <c r="B11" t="str">
        <f t="shared" si="0"/>
        <v>Donner Canadian Foundation_Macdonald-Laurier Institute_201580000</v>
      </c>
      <c r="C11" t="s">
        <v>27</v>
      </c>
      <c r="D11" t="s">
        <v>10</v>
      </c>
      <c r="E11" s="2">
        <v>80000</v>
      </c>
      <c r="F11">
        <v>2015</v>
      </c>
      <c r="G11" t="s">
        <v>11</v>
      </c>
      <c r="H11" t="s">
        <v>20</v>
      </c>
    </row>
    <row r="12" spans="1:9" x14ac:dyDescent="0.2">
      <c r="A12" t="s">
        <v>9</v>
      </c>
      <c r="B12" t="str">
        <f t="shared" si="0"/>
        <v>Donner Canadian Foundation_Macdonald-Laurier Institute_201422714</v>
      </c>
      <c r="C12" t="s">
        <v>27</v>
      </c>
      <c r="D12" t="s">
        <v>10</v>
      </c>
      <c r="E12" s="2">
        <v>22714</v>
      </c>
      <c r="F12">
        <v>2014</v>
      </c>
      <c r="G12" t="s">
        <v>11</v>
      </c>
      <c r="H12" t="s">
        <v>12</v>
      </c>
    </row>
    <row r="13" spans="1:9" x14ac:dyDescent="0.2">
      <c r="A13" t="s">
        <v>9</v>
      </c>
      <c r="B13" t="str">
        <f t="shared" si="0"/>
        <v>Donner Canadian Foundation_Macdonald-Laurier Institute_201474000</v>
      </c>
      <c r="C13" t="s">
        <v>27</v>
      </c>
      <c r="D13" t="s">
        <v>10</v>
      </c>
      <c r="E13" s="2">
        <v>74000</v>
      </c>
      <c r="F13">
        <v>2014</v>
      </c>
      <c r="G13" t="s">
        <v>11</v>
      </c>
      <c r="H13" t="s">
        <v>25</v>
      </c>
    </row>
    <row r="14" spans="1:9" x14ac:dyDescent="0.2">
      <c r="A14" t="s">
        <v>9</v>
      </c>
      <c r="B14" t="str">
        <f t="shared" si="0"/>
        <v>Donner Canadian Foundation_Macdonald-Laurier Institute_201460000</v>
      </c>
      <c r="C14" t="s">
        <v>27</v>
      </c>
      <c r="D14" t="s">
        <v>10</v>
      </c>
      <c r="E14" s="2">
        <v>60000</v>
      </c>
      <c r="F14">
        <v>2014</v>
      </c>
      <c r="G14" t="s">
        <v>11</v>
      </c>
      <c r="H14" t="s">
        <v>26</v>
      </c>
    </row>
    <row r="15" spans="1:9" x14ac:dyDescent="0.2">
      <c r="A15" t="s">
        <v>9</v>
      </c>
      <c r="B15" t="str">
        <f t="shared" si="0"/>
        <v>Donner Canadian Foundation_Macdonald-Laurier Institute_201336000</v>
      </c>
      <c r="C15" t="s">
        <v>27</v>
      </c>
      <c r="D15" t="s">
        <v>10</v>
      </c>
      <c r="E15" s="2">
        <v>36000</v>
      </c>
      <c r="F15">
        <v>2013</v>
      </c>
      <c r="G15" t="s">
        <v>11</v>
      </c>
      <c r="H15" t="s">
        <v>21</v>
      </c>
    </row>
    <row r="16" spans="1:9" x14ac:dyDescent="0.2">
      <c r="A16" t="s">
        <v>9</v>
      </c>
      <c r="B16" t="str">
        <f t="shared" si="0"/>
        <v>Donner Canadian Foundation_Macdonald-Laurier Institute_201240500</v>
      </c>
      <c r="C16" t="s">
        <v>27</v>
      </c>
      <c r="D16" t="s">
        <v>10</v>
      </c>
      <c r="E16" s="2">
        <v>40500</v>
      </c>
      <c r="F16">
        <v>2012</v>
      </c>
      <c r="G16" t="s">
        <v>11</v>
      </c>
      <c r="H16" t="s">
        <v>12</v>
      </c>
    </row>
    <row r="17" spans="1:8" x14ac:dyDescent="0.2">
      <c r="A17" t="s">
        <v>9</v>
      </c>
      <c r="B17" t="str">
        <f t="shared" si="0"/>
        <v>Donner Canadian Foundation_Macdonald-Laurier Institute_201235000</v>
      </c>
      <c r="C17" t="s">
        <v>27</v>
      </c>
      <c r="D17" t="s">
        <v>10</v>
      </c>
      <c r="E17" s="2">
        <v>35000</v>
      </c>
      <c r="F17">
        <v>2012</v>
      </c>
      <c r="G17" t="s">
        <v>11</v>
      </c>
      <c r="H17" t="s">
        <v>22</v>
      </c>
    </row>
    <row r="18" spans="1:8" x14ac:dyDescent="0.2">
      <c r="A18" t="s">
        <v>9</v>
      </c>
      <c r="B18" t="str">
        <f t="shared" si="0"/>
        <v>Donner Canadian Foundation_Macdonald-Laurier Institute_201120000</v>
      </c>
      <c r="C18" t="s">
        <v>27</v>
      </c>
      <c r="D18" t="s">
        <v>10</v>
      </c>
      <c r="E18" s="2">
        <v>20000</v>
      </c>
      <c r="F18">
        <v>2011</v>
      </c>
      <c r="G18" t="s">
        <v>11</v>
      </c>
      <c r="H18" t="s">
        <v>23</v>
      </c>
    </row>
    <row r="19" spans="1:8" x14ac:dyDescent="0.2">
      <c r="A19" t="s">
        <v>9</v>
      </c>
      <c r="B19" t="str">
        <f t="shared" si="0"/>
        <v>Donner Canadian Foundation_Macdonald-Laurier Institute_201194161</v>
      </c>
      <c r="C19" t="s">
        <v>27</v>
      </c>
      <c r="D19" t="s">
        <v>10</v>
      </c>
      <c r="E19" s="2">
        <v>94161</v>
      </c>
      <c r="F19">
        <v>2011</v>
      </c>
      <c r="G19" t="s">
        <v>11</v>
      </c>
      <c r="H19" t="s">
        <v>24</v>
      </c>
    </row>
    <row r="20" spans="1:8" x14ac:dyDescent="0.2">
      <c r="A20" t="s">
        <v>9</v>
      </c>
      <c r="B20" t="str">
        <f t="shared" si="0"/>
        <v>Donner Canadian Foundation_Macdonald-Laurier Institute_201080000</v>
      </c>
      <c r="C20" t="s">
        <v>27</v>
      </c>
      <c r="D20" t="s">
        <v>10</v>
      </c>
      <c r="E20" s="2">
        <v>80000</v>
      </c>
      <c r="F20">
        <v>2010</v>
      </c>
      <c r="G20" t="s">
        <v>11</v>
      </c>
      <c r="H20" t="s">
        <v>12</v>
      </c>
    </row>
    <row r="21" spans="1:8" x14ac:dyDescent="0.2">
      <c r="A21" t="s">
        <v>9</v>
      </c>
      <c r="B21" t="str">
        <f t="shared" si="0"/>
        <v>Donner Canadian Foundation_Macdonald-Laurier Institute_2009110650</v>
      </c>
      <c r="C21" t="s">
        <v>27</v>
      </c>
      <c r="D21" t="s">
        <v>10</v>
      </c>
      <c r="E21" s="2">
        <v>110650</v>
      </c>
      <c r="F21">
        <v>2009</v>
      </c>
      <c r="G21" t="s">
        <v>11</v>
      </c>
      <c r="H21" t="s">
        <v>12</v>
      </c>
    </row>
    <row r="22" spans="1:8" x14ac:dyDescent="0.2">
      <c r="A22" t="s">
        <v>9</v>
      </c>
      <c r="B22" t="str">
        <f t="shared" si="0"/>
        <v>Donner Canadian Foundation_Macdonald-Laurier Institute_200848000</v>
      </c>
      <c r="C22" t="s">
        <v>27</v>
      </c>
      <c r="D22" t="s">
        <v>10</v>
      </c>
      <c r="E22" s="2">
        <v>48000</v>
      </c>
      <c r="F22">
        <v>2008</v>
      </c>
      <c r="G22" t="s">
        <v>11</v>
      </c>
    </row>
    <row r="23" spans="1:8" x14ac:dyDescent="0.2">
      <c r="A23">
        <v>990</v>
      </c>
      <c r="B23" t="str">
        <f t="shared" si="0"/>
        <v>Charles G Koch Charitable Foundation_Macdonald-Laurier Institute_2017115000</v>
      </c>
      <c r="C23" t="s">
        <v>28</v>
      </c>
      <c r="D23" t="s">
        <v>10</v>
      </c>
      <c r="E23" s="2">
        <v>115000</v>
      </c>
      <c r="F23">
        <v>2017</v>
      </c>
      <c r="G23" t="s">
        <v>11</v>
      </c>
    </row>
    <row r="24" spans="1:8" x14ac:dyDescent="0.2">
      <c r="A24" t="s">
        <v>30</v>
      </c>
      <c r="B24" t="str">
        <f t="shared" si="0"/>
        <v>Aurea Foundation_Macdonald-Laurier Institute_2017250000</v>
      </c>
      <c r="C24" t="s">
        <v>29</v>
      </c>
      <c r="D24" t="s">
        <v>10</v>
      </c>
      <c r="E24" s="2">
        <v>250000</v>
      </c>
      <c r="F24">
        <v>2017</v>
      </c>
      <c r="G24" t="s">
        <v>11</v>
      </c>
    </row>
    <row r="25" spans="1:8" x14ac:dyDescent="0.2">
      <c r="A25" t="s">
        <v>30</v>
      </c>
      <c r="B25" t="str">
        <f t="shared" ref="B25:B38" si="1">C25&amp;"_"&amp;D25&amp;"_"&amp;F25&amp;E25</f>
        <v>Aurea Foundation_Macdonald-Laurier Institute_2016250000</v>
      </c>
      <c r="C25" t="s">
        <v>29</v>
      </c>
      <c r="D25" t="s">
        <v>10</v>
      </c>
      <c r="E25" s="2">
        <v>250000</v>
      </c>
      <c r="F25">
        <v>2016</v>
      </c>
      <c r="G25" t="s">
        <v>11</v>
      </c>
    </row>
    <row r="26" spans="1:8" x14ac:dyDescent="0.2">
      <c r="A26" t="s">
        <v>30</v>
      </c>
      <c r="B26" t="str">
        <f t="shared" si="1"/>
        <v>Aurea Foundation_Macdonald-Laurier Institute_2015125000</v>
      </c>
      <c r="C26" t="s">
        <v>29</v>
      </c>
      <c r="D26" t="s">
        <v>10</v>
      </c>
      <c r="E26" s="2">
        <v>125000</v>
      </c>
      <c r="F26">
        <v>2015</v>
      </c>
      <c r="G26" t="s">
        <v>11</v>
      </c>
    </row>
    <row r="27" spans="1:8" x14ac:dyDescent="0.2">
      <c r="A27" t="s">
        <v>30</v>
      </c>
      <c r="B27" t="str">
        <f t="shared" si="1"/>
        <v>Aurea Foundation_Macdonald-Laurier Institute_2014130000</v>
      </c>
      <c r="C27" t="s">
        <v>29</v>
      </c>
      <c r="D27" t="s">
        <v>10</v>
      </c>
      <c r="E27" s="2">
        <v>130000</v>
      </c>
      <c r="F27">
        <v>2014</v>
      </c>
      <c r="G27" t="s">
        <v>11</v>
      </c>
    </row>
    <row r="28" spans="1:8" x14ac:dyDescent="0.2">
      <c r="A28" t="s">
        <v>30</v>
      </c>
      <c r="B28" t="str">
        <f t="shared" si="1"/>
        <v>Aurea Foundation_Macdonald-Laurier Institute_2013150000</v>
      </c>
      <c r="C28" t="s">
        <v>29</v>
      </c>
      <c r="D28" t="s">
        <v>10</v>
      </c>
      <c r="E28" s="2">
        <v>150000</v>
      </c>
      <c r="F28">
        <v>2013</v>
      </c>
      <c r="G28" t="s">
        <v>11</v>
      </c>
    </row>
    <row r="29" spans="1:8" x14ac:dyDescent="0.2">
      <c r="A29" t="s">
        <v>30</v>
      </c>
      <c r="B29" t="str">
        <f t="shared" si="1"/>
        <v>Aurea Foundation_Macdonald-Laurier Institute_2012200000</v>
      </c>
      <c r="C29" t="s">
        <v>29</v>
      </c>
      <c r="D29" t="s">
        <v>10</v>
      </c>
      <c r="E29" s="2">
        <v>200000</v>
      </c>
      <c r="F29">
        <v>2012</v>
      </c>
      <c r="G29" t="s">
        <v>11</v>
      </c>
    </row>
    <row r="30" spans="1:8" x14ac:dyDescent="0.2">
      <c r="A30" t="s">
        <v>30</v>
      </c>
      <c r="B30" t="str">
        <f t="shared" si="1"/>
        <v>Aurea Foundation_Macdonald-Laurier Institute_2011150000</v>
      </c>
      <c r="C30" t="s">
        <v>29</v>
      </c>
      <c r="D30" t="s">
        <v>10</v>
      </c>
      <c r="E30" s="2">
        <v>150000</v>
      </c>
      <c r="F30">
        <v>2011</v>
      </c>
      <c r="G30" t="s">
        <v>11</v>
      </c>
    </row>
    <row r="31" spans="1:8" x14ac:dyDescent="0.2">
      <c r="A31" t="s">
        <v>30</v>
      </c>
      <c r="B31" t="str">
        <f t="shared" si="1"/>
        <v>Aurea Foundation_Macdonald-Laurier Institute_2010100000</v>
      </c>
      <c r="C31" t="s">
        <v>29</v>
      </c>
      <c r="D31" t="s">
        <v>10</v>
      </c>
      <c r="E31" s="2">
        <v>100000</v>
      </c>
      <c r="F31">
        <v>2010</v>
      </c>
      <c r="G31" t="s">
        <v>11</v>
      </c>
    </row>
    <row r="32" spans="1:8" x14ac:dyDescent="0.2">
      <c r="A32" t="s">
        <v>30</v>
      </c>
      <c r="B32" t="str">
        <f t="shared" si="1"/>
        <v>Aurea Foundation_Macdonald-Laurier Institute_2018250000</v>
      </c>
      <c r="C32" t="s">
        <v>29</v>
      </c>
      <c r="D32" t="s">
        <v>10</v>
      </c>
      <c r="E32" s="2">
        <v>250000</v>
      </c>
      <c r="F32">
        <v>2018</v>
      </c>
      <c r="G32" t="s">
        <v>11</v>
      </c>
    </row>
    <row r="33" spans="1:7" x14ac:dyDescent="0.2">
      <c r="A33" s="4" t="s">
        <v>248</v>
      </c>
      <c r="B33" t="str">
        <f t="shared" si="1"/>
        <v>Conam Charitable Foundation_Macdonald-Laurier Institute_201910000</v>
      </c>
      <c r="C33" t="s">
        <v>110</v>
      </c>
      <c r="D33" t="s">
        <v>10</v>
      </c>
      <c r="E33" s="2">
        <v>10000</v>
      </c>
      <c r="F33">
        <v>2019</v>
      </c>
      <c r="G33" t="s">
        <v>11</v>
      </c>
    </row>
    <row r="34" spans="1:7" x14ac:dyDescent="0.2">
      <c r="A34" s="4" t="s">
        <v>249</v>
      </c>
      <c r="B34" t="str">
        <f t="shared" si="1"/>
        <v>Crabtree Foundation_Macdonald-Laurier Institute_201945000</v>
      </c>
      <c r="C34" t="s">
        <v>86</v>
      </c>
      <c r="D34" t="s">
        <v>10</v>
      </c>
      <c r="E34" s="2">
        <v>45000</v>
      </c>
      <c r="F34">
        <v>2019</v>
      </c>
      <c r="G34" t="s">
        <v>11</v>
      </c>
    </row>
    <row r="35" spans="1:7" x14ac:dyDescent="0.2">
      <c r="A35" s="4" t="s">
        <v>251</v>
      </c>
      <c r="B35" t="str">
        <f t="shared" si="1"/>
        <v>Crabtree Foundation_Macdonald-Laurier Institute_201625000</v>
      </c>
      <c r="C35" t="s">
        <v>86</v>
      </c>
      <c r="D35" t="s">
        <v>10</v>
      </c>
      <c r="E35" s="2">
        <v>25000</v>
      </c>
      <c r="F35">
        <v>2016</v>
      </c>
      <c r="G35" t="s">
        <v>11</v>
      </c>
    </row>
    <row r="36" spans="1:7" x14ac:dyDescent="0.2">
      <c r="A36" s="4" t="s">
        <v>250</v>
      </c>
      <c r="B36" t="str">
        <f t="shared" si="1"/>
        <v>Crabtree Foundation_Macdonald-Laurier Institute_202035000</v>
      </c>
      <c r="C36" t="s">
        <v>86</v>
      </c>
      <c r="D36" t="s">
        <v>10</v>
      </c>
      <c r="E36" s="2">
        <v>35000</v>
      </c>
      <c r="F36">
        <v>2020</v>
      </c>
      <c r="G36" t="s">
        <v>11</v>
      </c>
    </row>
    <row r="37" spans="1:7" x14ac:dyDescent="0.2">
      <c r="A37" s="4" t="s">
        <v>251</v>
      </c>
      <c r="B37" t="str">
        <f t="shared" si="1"/>
        <v>Crabtree Foundation_Macdonald-Laurier Institute_201750000</v>
      </c>
      <c r="C37" t="s">
        <v>86</v>
      </c>
      <c r="D37" t="s">
        <v>10</v>
      </c>
      <c r="E37" s="2">
        <v>50000</v>
      </c>
      <c r="F37">
        <v>2017</v>
      </c>
      <c r="G37" t="s">
        <v>11</v>
      </c>
    </row>
    <row r="38" spans="1:7" x14ac:dyDescent="0.2">
      <c r="A38" s="4" t="s">
        <v>250</v>
      </c>
      <c r="B38" t="str">
        <f t="shared" si="1"/>
        <v>John Dobson Foundation_Macdonald-Laurier Institute_202030000</v>
      </c>
      <c r="C38" t="s">
        <v>42</v>
      </c>
      <c r="D38" t="s">
        <v>10</v>
      </c>
      <c r="E38" s="2">
        <v>30000</v>
      </c>
      <c r="F38">
        <v>2020</v>
      </c>
      <c r="G38" t="s">
        <v>11</v>
      </c>
    </row>
    <row r="39" spans="1:7" x14ac:dyDescent="0.2">
      <c r="A39" s="4" t="s">
        <v>249</v>
      </c>
      <c r="B39" t="str">
        <f t="shared" ref="B39:B44" si="2">C39&amp;"_"&amp;D39&amp;"_"&amp;F39&amp;E39</f>
        <v>John Dobson Foundation_Macdonald-Laurier Institute_201930000</v>
      </c>
      <c r="C39" t="s">
        <v>42</v>
      </c>
      <c r="D39" t="s">
        <v>10</v>
      </c>
      <c r="E39" s="2">
        <v>30000</v>
      </c>
      <c r="F39">
        <v>2019</v>
      </c>
      <c r="G39" t="s">
        <v>11</v>
      </c>
    </row>
    <row r="40" spans="1:7" x14ac:dyDescent="0.2">
      <c r="A40" s="4" t="s">
        <v>251</v>
      </c>
      <c r="B40" t="str">
        <f t="shared" si="2"/>
        <v>John Dobson Foundation_Macdonald-Laurier Institute_201825000</v>
      </c>
      <c r="C40" t="s">
        <v>42</v>
      </c>
      <c r="D40" t="s">
        <v>10</v>
      </c>
      <c r="E40" s="2">
        <v>25000</v>
      </c>
      <c r="F40">
        <v>2018</v>
      </c>
      <c r="G40" t="s">
        <v>11</v>
      </c>
    </row>
    <row r="41" spans="1:7" x14ac:dyDescent="0.2">
      <c r="A41" s="4" t="s">
        <v>251</v>
      </c>
      <c r="B41" t="str">
        <f t="shared" si="2"/>
        <v>John Dobson Foundation_Macdonald-Laurier Institute_201725000</v>
      </c>
      <c r="C41" t="s">
        <v>42</v>
      </c>
      <c r="D41" t="s">
        <v>10</v>
      </c>
      <c r="E41" s="2">
        <v>25000</v>
      </c>
      <c r="F41">
        <v>2017</v>
      </c>
      <c r="G41" t="s">
        <v>11</v>
      </c>
    </row>
    <row r="42" spans="1:7" x14ac:dyDescent="0.2">
      <c r="A42" s="4" t="s">
        <v>251</v>
      </c>
      <c r="B42" t="str">
        <f t="shared" si="2"/>
        <v>John Dobson Foundation_Macdonald-Laurier Institute_201630000</v>
      </c>
      <c r="C42" t="s">
        <v>42</v>
      </c>
      <c r="D42" t="s">
        <v>10</v>
      </c>
      <c r="E42" s="2">
        <v>30000</v>
      </c>
      <c r="F42">
        <v>2016</v>
      </c>
      <c r="G42" t="s">
        <v>11</v>
      </c>
    </row>
    <row r="43" spans="1:7" x14ac:dyDescent="0.2">
      <c r="A43" s="4" t="s">
        <v>249</v>
      </c>
      <c r="B43" t="str">
        <f t="shared" si="2"/>
        <v>Linda Frum &amp; Howard Sokolowski Charitable Foundation_Macdonald-Laurier Institute_20196592</v>
      </c>
      <c r="C43" t="s">
        <v>120</v>
      </c>
      <c r="D43" t="s">
        <v>10</v>
      </c>
      <c r="E43" s="2">
        <v>6592</v>
      </c>
      <c r="F43">
        <v>2019</v>
      </c>
      <c r="G43" t="s">
        <v>11</v>
      </c>
    </row>
    <row r="44" spans="1:7" x14ac:dyDescent="0.2">
      <c r="A44" s="4" t="s">
        <v>250</v>
      </c>
      <c r="B44" t="str">
        <f t="shared" si="2"/>
        <v>Max Bell Foundation_Macdonald-Laurier Institute_20205000</v>
      </c>
      <c r="C44" t="s">
        <v>46</v>
      </c>
      <c r="D44" t="s">
        <v>10</v>
      </c>
      <c r="E44" s="2">
        <v>5000</v>
      </c>
      <c r="F44">
        <v>2020</v>
      </c>
      <c r="G44" t="s">
        <v>11</v>
      </c>
    </row>
    <row r="45" spans="1:7" x14ac:dyDescent="0.2">
      <c r="A45" s="4" t="s">
        <v>251</v>
      </c>
      <c r="B45" t="str">
        <f t="shared" ref="B45" si="3">C45&amp;"_"&amp;D45&amp;"_"&amp;F45&amp;E45</f>
        <v>Max Bell Foundation_Macdonald-Laurier Institute_201827500</v>
      </c>
      <c r="C45" t="s">
        <v>46</v>
      </c>
      <c r="D45" t="s">
        <v>10</v>
      </c>
      <c r="E45" s="2">
        <v>27500</v>
      </c>
      <c r="F45">
        <v>2018</v>
      </c>
      <c r="G45" t="s">
        <v>11</v>
      </c>
    </row>
    <row r="46" spans="1:7" x14ac:dyDescent="0.2">
      <c r="A46" s="4" t="s">
        <v>251</v>
      </c>
      <c r="B46" t="str">
        <f t="shared" ref="B46:B47" si="4">C46&amp;"_"&amp;D46&amp;"_"&amp;F46&amp;E46</f>
        <v>Max Bell Foundation_Macdonald-Laurier Institute_201732500</v>
      </c>
      <c r="C46" t="s">
        <v>46</v>
      </c>
      <c r="D46" t="s">
        <v>10</v>
      </c>
      <c r="E46" s="2">
        <v>32500</v>
      </c>
      <c r="F46">
        <v>2017</v>
      </c>
      <c r="G46" t="s">
        <v>11</v>
      </c>
    </row>
    <row r="47" spans="1:7" x14ac:dyDescent="0.2">
      <c r="A47" s="4" t="s">
        <v>249</v>
      </c>
      <c r="B47" t="str">
        <f t="shared" si="4"/>
        <v>Ira Gluskin and Maxine Granovsky Gluskin Charitable Foundation_Macdonald-Laurier Institute_201910000</v>
      </c>
      <c r="C47" t="s">
        <v>254</v>
      </c>
      <c r="D47" t="s">
        <v>10</v>
      </c>
      <c r="E47" s="2">
        <v>10000</v>
      </c>
      <c r="F47">
        <v>2019</v>
      </c>
      <c r="G47" t="s">
        <v>11</v>
      </c>
    </row>
    <row r="48" spans="1:7" x14ac:dyDescent="0.2">
      <c r="A48" s="4" t="s">
        <v>249</v>
      </c>
      <c r="B48" t="str">
        <f t="shared" ref="B48:B50" si="5">C48&amp;"_"&amp;D48&amp;"_"&amp;F48&amp;E48</f>
        <v>Ira Gluskin and Maxine Granovsky Gluskin Charitable Foundation_Macdonald-Laurier Institute_20188800</v>
      </c>
      <c r="C48" t="s">
        <v>254</v>
      </c>
      <c r="D48" t="s">
        <v>10</v>
      </c>
      <c r="E48" s="2">
        <v>8800</v>
      </c>
      <c r="F48">
        <v>2018</v>
      </c>
      <c r="G48" t="s">
        <v>11</v>
      </c>
    </row>
    <row r="49" spans="1:7" x14ac:dyDescent="0.2">
      <c r="A49" s="4" t="s">
        <v>251</v>
      </c>
      <c r="B49" t="str">
        <f t="shared" si="5"/>
        <v>Michael Young Family Foundation_Macdonald-Laurier Institute_201610000</v>
      </c>
      <c r="C49" t="s">
        <v>232</v>
      </c>
      <c r="D49" t="s">
        <v>10</v>
      </c>
      <c r="E49" s="2">
        <v>10000</v>
      </c>
      <c r="F49">
        <v>2016</v>
      </c>
      <c r="G49" t="s">
        <v>11</v>
      </c>
    </row>
    <row r="50" spans="1:7" x14ac:dyDescent="0.2">
      <c r="A50" s="4" t="s">
        <v>250</v>
      </c>
      <c r="B50" t="str">
        <f t="shared" si="5"/>
        <v>Penny and Gordon Echenberg Family Foundation_Macdonald-Laurier Institute_2020250</v>
      </c>
      <c r="C50" t="s">
        <v>241</v>
      </c>
      <c r="D50" t="s">
        <v>10</v>
      </c>
      <c r="E50" s="2">
        <v>250</v>
      </c>
      <c r="F50">
        <v>2020</v>
      </c>
      <c r="G50" t="s">
        <v>11</v>
      </c>
    </row>
    <row r="51" spans="1:7" x14ac:dyDescent="0.2">
      <c r="A51" s="4" t="s">
        <v>250</v>
      </c>
      <c r="B51" t="str">
        <f t="shared" ref="B51" si="6">C51&amp;"_"&amp;D51&amp;"_"&amp;F51&amp;E51</f>
        <v>Penny and Gordon Echenberg Family Foundation_Macdonald-Laurier Institute_20201000</v>
      </c>
      <c r="C51" t="s">
        <v>241</v>
      </c>
      <c r="D51" t="s">
        <v>10</v>
      </c>
      <c r="E51" s="2">
        <v>1000</v>
      </c>
      <c r="F51">
        <v>2020</v>
      </c>
      <c r="G51" t="s">
        <v>11</v>
      </c>
    </row>
    <row r="52" spans="1:7" x14ac:dyDescent="0.2">
      <c r="A52" s="4" t="s">
        <v>251</v>
      </c>
      <c r="B52" t="str">
        <f t="shared" ref="B52:B59" si="7">C52&amp;"_"&amp;D52&amp;"_"&amp;F52&amp;E52</f>
        <v>Penny and Gordon Echenberg Family Foundation_Macdonald-Laurier Institute_20181800</v>
      </c>
      <c r="C52" t="s">
        <v>241</v>
      </c>
      <c r="D52" t="s">
        <v>10</v>
      </c>
      <c r="E52" s="2">
        <v>1800</v>
      </c>
      <c r="F52">
        <v>2018</v>
      </c>
      <c r="G52" t="s">
        <v>11</v>
      </c>
    </row>
    <row r="53" spans="1:7" x14ac:dyDescent="0.2">
      <c r="A53" s="4" t="s">
        <v>250</v>
      </c>
      <c r="B53" t="str">
        <f t="shared" si="7"/>
        <v>Pirie Foundation_Macdonald-Laurier Institute_20202000</v>
      </c>
      <c r="C53" t="s">
        <v>55</v>
      </c>
      <c r="D53" t="s">
        <v>10</v>
      </c>
      <c r="E53" s="2">
        <v>2000</v>
      </c>
      <c r="F53">
        <v>2020</v>
      </c>
      <c r="G53" t="s">
        <v>11</v>
      </c>
    </row>
    <row r="54" spans="1:7" x14ac:dyDescent="0.2">
      <c r="A54" s="4" t="s">
        <v>249</v>
      </c>
      <c r="B54" t="str">
        <f t="shared" si="7"/>
        <v>Pirie Foundation_Macdonald-Laurier Institute_20192000</v>
      </c>
      <c r="C54" t="s">
        <v>55</v>
      </c>
      <c r="D54" t="s">
        <v>10</v>
      </c>
      <c r="E54" s="2">
        <v>2000</v>
      </c>
      <c r="F54">
        <v>2019</v>
      </c>
      <c r="G54" t="s">
        <v>11</v>
      </c>
    </row>
    <row r="55" spans="1:7" x14ac:dyDescent="0.2">
      <c r="A55" s="4" t="s">
        <v>251</v>
      </c>
      <c r="B55" t="str">
        <f t="shared" si="7"/>
        <v>The Thor E. and Nicole Eaton Family Charitable Foundation_Macdonald-Laurier Institute_20185000</v>
      </c>
      <c r="C55" t="s">
        <v>80</v>
      </c>
      <c r="D55" t="s">
        <v>10</v>
      </c>
      <c r="E55" s="2">
        <v>5000</v>
      </c>
      <c r="F55">
        <v>2018</v>
      </c>
      <c r="G55" t="s">
        <v>11</v>
      </c>
    </row>
    <row r="56" spans="1:7" x14ac:dyDescent="0.2">
      <c r="A56" s="4" t="s">
        <v>250</v>
      </c>
      <c r="B56" t="str">
        <f t="shared" si="7"/>
        <v>Wilson Foundation_Macdonald-Laurier Institute_202025000</v>
      </c>
      <c r="C56" t="s">
        <v>132</v>
      </c>
      <c r="D56" t="s">
        <v>10</v>
      </c>
      <c r="E56" s="2">
        <v>25000</v>
      </c>
      <c r="F56">
        <v>2020</v>
      </c>
      <c r="G56" t="s">
        <v>11</v>
      </c>
    </row>
    <row r="57" spans="1:7" x14ac:dyDescent="0.2">
      <c r="A57" s="4" t="s">
        <v>249</v>
      </c>
      <c r="B57" t="str">
        <f t="shared" si="7"/>
        <v>Wilson Foundation_Macdonald-Laurier Institute_201950000</v>
      </c>
      <c r="C57" t="s">
        <v>132</v>
      </c>
      <c r="D57" t="s">
        <v>10</v>
      </c>
      <c r="E57" s="2">
        <v>50000</v>
      </c>
      <c r="F57">
        <v>2019</v>
      </c>
      <c r="G57" t="s">
        <v>11</v>
      </c>
    </row>
    <row r="58" spans="1:7" x14ac:dyDescent="0.2">
      <c r="A58" s="4" t="s">
        <v>251</v>
      </c>
      <c r="B58" t="str">
        <f t="shared" si="7"/>
        <v>Wilson Foundation_Macdonald-Laurier Institute_201850000</v>
      </c>
      <c r="C58" t="s">
        <v>132</v>
      </c>
      <c r="D58" t="s">
        <v>10</v>
      </c>
      <c r="E58" s="2">
        <v>50000</v>
      </c>
      <c r="F58">
        <v>2018</v>
      </c>
      <c r="G58" t="s">
        <v>11</v>
      </c>
    </row>
    <row r="59" spans="1:7" x14ac:dyDescent="0.2">
      <c r="A59" s="4" t="s">
        <v>251</v>
      </c>
      <c r="B59" t="str">
        <f t="shared" si="7"/>
        <v>Wilson Foundation_Macdonald-Laurier Institute_201775000</v>
      </c>
      <c r="C59" t="s">
        <v>132</v>
      </c>
      <c r="D59" t="s">
        <v>10</v>
      </c>
      <c r="E59" s="2">
        <v>75000</v>
      </c>
      <c r="F59">
        <v>2017</v>
      </c>
      <c r="G59" t="s">
        <v>11</v>
      </c>
    </row>
    <row r="60" spans="1:7" x14ac:dyDescent="0.2">
      <c r="A60" s="4" t="s">
        <v>251</v>
      </c>
      <c r="B60" t="str">
        <f t="shared" ref="B60:B61" si="8">C60&amp;"_"&amp;D60&amp;"_"&amp;F60&amp;E60</f>
        <v>Wilson Foundation_Macdonald-Laurier Institute_201625000</v>
      </c>
      <c r="C60" t="s">
        <v>132</v>
      </c>
      <c r="D60" t="s">
        <v>10</v>
      </c>
      <c r="E60" s="2">
        <v>25000</v>
      </c>
      <c r="F60">
        <v>2016</v>
      </c>
      <c r="G60" t="s">
        <v>11</v>
      </c>
    </row>
    <row r="61" spans="1:7" x14ac:dyDescent="0.2">
      <c r="A61" s="4" t="s">
        <v>249</v>
      </c>
      <c r="B61" t="str">
        <f t="shared" si="8"/>
        <v>Weston Family Foundation_Macdonald-Laurier Institute_201925000</v>
      </c>
      <c r="C61" t="s">
        <v>259</v>
      </c>
      <c r="D61" t="s">
        <v>10</v>
      </c>
      <c r="E61" s="2">
        <v>25000</v>
      </c>
      <c r="F61">
        <v>2019</v>
      </c>
      <c r="G61" t="s">
        <v>11</v>
      </c>
    </row>
    <row r="62" spans="1:7" x14ac:dyDescent="0.2">
      <c r="A62" s="4" t="s">
        <v>251</v>
      </c>
      <c r="B62" t="str">
        <f t="shared" ref="B62" si="9">C62&amp;"_"&amp;D62&amp;"_"&amp;F62&amp;E62</f>
        <v>Weston Family Foundation_Macdonald-Laurier Institute_201825000</v>
      </c>
      <c r="C62" t="s">
        <v>259</v>
      </c>
      <c r="D62" t="s">
        <v>10</v>
      </c>
      <c r="E62" s="2">
        <v>25000</v>
      </c>
      <c r="F62">
        <v>2018</v>
      </c>
      <c r="G62" t="s">
        <v>11</v>
      </c>
    </row>
  </sheetData>
  <autoFilter ref="A1:I1" xr:uid="{91E08B89-239D-E54D-8C87-E80D8F266182}"/>
  <hyperlinks>
    <hyperlink ref="A33" r:id="rId1" xr:uid="{8F2EE3B5-FA79-8447-A0F0-D9EE1180AF36}"/>
    <hyperlink ref="A34" r:id="rId2" xr:uid="{7C80354C-A250-ED42-A9B3-1226630044AE}"/>
    <hyperlink ref="A36" r:id="rId3" xr:uid="{DCA33499-8853-DD49-8CC9-093D04412E79}"/>
    <hyperlink ref="A35" r:id="rId4" xr:uid="{BFB6225B-3D11-7C47-99E7-48BAEC98E29A}"/>
    <hyperlink ref="A37" r:id="rId5" xr:uid="{ACAF99D0-EAE1-7042-9A10-46AB861A82D9}"/>
    <hyperlink ref="A39" r:id="rId6" xr:uid="{3D8EDE3C-517F-3C49-9B98-10F3BE95B54E}"/>
    <hyperlink ref="A38" r:id="rId7" xr:uid="{39315BBE-5AF7-7143-85AD-A1C43431E0CB}"/>
    <hyperlink ref="A40" r:id="rId8" xr:uid="{7E4576A2-C449-E647-BE95-9B7891338698}"/>
    <hyperlink ref="A41" r:id="rId9" xr:uid="{7F108B24-72E7-C44A-8F87-74463974F8A1}"/>
    <hyperlink ref="A42" r:id="rId10" xr:uid="{3BC6BB23-C583-4841-AD0D-B7994D725771}"/>
    <hyperlink ref="A44" r:id="rId11" xr:uid="{45AA12C2-94AF-9049-8A89-4DEFCC723727}"/>
    <hyperlink ref="A45" r:id="rId12" xr:uid="{15E346A0-8F77-F84F-9731-3AC17E858118}"/>
    <hyperlink ref="A46" r:id="rId13" xr:uid="{8BA9CE80-322B-F141-9E1E-2323052CD4B4}"/>
    <hyperlink ref="A47" r:id="rId14" xr:uid="{FE5EE479-9EAD-4347-AC3C-AA4C70D68141}"/>
    <hyperlink ref="A48" r:id="rId15" xr:uid="{76C2DB7A-16C3-8B4C-BF81-EC53CB95A0B9}"/>
    <hyperlink ref="A49" r:id="rId16" xr:uid="{26DE9F18-CBF1-CE44-AB23-9B7161B23A14}"/>
    <hyperlink ref="A50" r:id="rId17" xr:uid="{4F9DD3E5-BFDA-8447-91F7-BED92549FB3D}"/>
    <hyperlink ref="A51" r:id="rId18" xr:uid="{28FA0547-EF9A-9D4C-B1B1-8C524CF346C7}"/>
    <hyperlink ref="A52" r:id="rId19" xr:uid="{485025C1-73F1-1E48-BAB4-611F9C486CD8}"/>
    <hyperlink ref="A53" r:id="rId20" xr:uid="{EA73FACA-F95D-A849-ABD2-AF57EA32B9CE}"/>
    <hyperlink ref="A54" r:id="rId21" xr:uid="{ACD5837C-2B8D-E247-8B05-D100C372971C}"/>
    <hyperlink ref="A55" r:id="rId22" xr:uid="{D068D211-A822-474D-BBBF-B1411A647CD3}"/>
    <hyperlink ref="A56" r:id="rId23" xr:uid="{DC143F18-CFD9-0040-94BA-2778F0DB0E49}"/>
    <hyperlink ref="A57" r:id="rId24" xr:uid="{86C3283E-FFAB-744D-BAFB-A4FB0B56625C}"/>
    <hyperlink ref="A59" r:id="rId25" xr:uid="{CA66482F-D357-5D43-A30C-74484D0156F0}"/>
    <hyperlink ref="A58" r:id="rId26" xr:uid="{90D387DF-E7A3-4343-803B-B639D5A014EC}"/>
    <hyperlink ref="A60" r:id="rId27" xr:uid="{17A6AE00-503D-5449-A7C5-475D2A181DF2}"/>
    <hyperlink ref="A61" r:id="rId28" xr:uid="{D48DD802-6AAB-A442-BA08-C9A71C2911B6}"/>
    <hyperlink ref="A62" r:id="rId29" xr:uid="{A725866E-EB8C-CB45-B081-25ABC4472723}"/>
  </hyperlink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A47AC-A4CA-8942-90E4-5EDA5E4A5094}">
  <dimension ref="A1:L365"/>
  <sheetViews>
    <sheetView zoomScale="125" zoomScaleNormal="125" workbookViewId="0">
      <pane ySplit="1" topLeftCell="A2" activePane="bottomLeft" state="frozen"/>
      <selection activeCell="B1" sqref="B1"/>
      <selection pane="bottomLeft" activeCell="A48" sqref="A48"/>
    </sheetView>
  </sheetViews>
  <sheetFormatPr baseColWidth="10" defaultRowHeight="16" x14ac:dyDescent="0.2"/>
  <cols>
    <col min="1" max="1" width="47" customWidth="1"/>
    <col min="2" max="2" width="22.5" customWidth="1"/>
    <col min="3" max="3" width="13.5" customWidth="1"/>
    <col min="4" max="4" width="12" customWidth="1"/>
    <col min="5" max="5" width="82.1640625" customWidth="1"/>
    <col min="6" max="6" width="51.1640625" customWidth="1"/>
    <col min="7" max="7" width="26.1640625" customWidth="1"/>
    <col min="8" max="8" width="7.33203125" bestFit="1" customWidth="1"/>
    <col min="9" max="9" width="10" bestFit="1" customWidth="1"/>
    <col min="10" max="10" width="8.1640625" bestFit="1" customWidth="1"/>
    <col min="11" max="12" width="22.5" customWidth="1"/>
  </cols>
  <sheetData>
    <row r="1" spans="1:12" s="1" customFormat="1" x14ac:dyDescent="0.2">
      <c r="A1" s="1" t="s">
        <v>0</v>
      </c>
      <c r="B1" s="1" t="s">
        <v>244</v>
      </c>
      <c r="C1" s="1" t="s">
        <v>63</v>
      </c>
      <c r="D1" s="1" t="s">
        <v>246</v>
      </c>
      <c r="E1" s="1" t="s">
        <v>243</v>
      </c>
      <c r="F1" s="1" t="s">
        <v>2</v>
      </c>
      <c r="G1" s="1" t="s">
        <v>3</v>
      </c>
      <c r="H1" s="1" t="s">
        <v>5</v>
      </c>
      <c r="I1" s="1" t="s">
        <v>6</v>
      </c>
      <c r="J1" s="1" t="s">
        <v>7</v>
      </c>
      <c r="K1" s="1" t="s">
        <v>238</v>
      </c>
      <c r="L1" s="1" t="s">
        <v>252</v>
      </c>
    </row>
    <row r="2" spans="1:12" x14ac:dyDescent="0.2">
      <c r="A2" s="4" t="s">
        <v>295</v>
      </c>
      <c r="B2">
        <v>1</v>
      </c>
      <c r="C2" t="s">
        <v>64</v>
      </c>
      <c r="E2" t="s">
        <v>83</v>
      </c>
      <c r="F2" t="s">
        <v>83</v>
      </c>
      <c r="G2" t="s">
        <v>10</v>
      </c>
      <c r="H2">
        <v>2019</v>
      </c>
      <c r="I2" t="s">
        <v>11</v>
      </c>
    </row>
    <row r="3" spans="1:12" x14ac:dyDescent="0.2">
      <c r="A3" s="4" t="s">
        <v>295</v>
      </c>
      <c r="B3">
        <v>2</v>
      </c>
      <c r="C3" t="s">
        <v>64</v>
      </c>
      <c r="E3" t="s">
        <v>106</v>
      </c>
      <c r="F3" t="s">
        <v>106</v>
      </c>
      <c r="G3" t="s">
        <v>10</v>
      </c>
      <c r="H3">
        <v>2019</v>
      </c>
      <c r="I3" t="s">
        <v>11</v>
      </c>
    </row>
    <row r="4" spans="1:12" x14ac:dyDescent="0.2">
      <c r="A4" s="4" t="s">
        <v>295</v>
      </c>
      <c r="B4">
        <v>3</v>
      </c>
      <c r="C4" t="s">
        <v>64</v>
      </c>
      <c r="E4" t="s">
        <v>107</v>
      </c>
      <c r="F4" t="s">
        <v>107</v>
      </c>
      <c r="G4" t="s">
        <v>10</v>
      </c>
      <c r="H4">
        <v>2019</v>
      </c>
      <c r="I4" t="s">
        <v>11</v>
      </c>
    </row>
    <row r="5" spans="1:12" x14ac:dyDescent="0.2">
      <c r="A5" s="4" t="s">
        <v>295</v>
      </c>
      <c r="B5">
        <v>4</v>
      </c>
      <c r="C5" t="s">
        <v>64</v>
      </c>
      <c r="E5" t="s">
        <v>108</v>
      </c>
      <c r="F5" t="s">
        <v>108</v>
      </c>
      <c r="G5" t="s">
        <v>10</v>
      </c>
      <c r="H5">
        <v>2019</v>
      </c>
      <c r="I5" t="s">
        <v>11</v>
      </c>
    </row>
    <row r="6" spans="1:12" x14ac:dyDescent="0.2">
      <c r="A6" s="4" t="s">
        <v>295</v>
      </c>
      <c r="B6">
        <v>5</v>
      </c>
      <c r="C6" t="s">
        <v>64</v>
      </c>
      <c r="E6" t="s">
        <v>109</v>
      </c>
      <c r="F6" t="s">
        <v>109</v>
      </c>
      <c r="G6" t="s">
        <v>10</v>
      </c>
      <c r="H6">
        <v>2019</v>
      </c>
      <c r="I6" t="s">
        <v>11</v>
      </c>
    </row>
    <row r="7" spans="1:12" x14ac:dyDescent="0.2">
      <c r="A7" s="4" t="s">
        <v>295</v>
      </c>
      <c r="B7">
        <v>6</v>
      </c>
      <c r="C7" t="s">
        <v>64</v>
      </c>
      <c r="E7" t="s">
        <v>33</v>
      </c>
      <c r="F7" t="s">
        <v>33</v>
      </c>
      <c r="G7" t="s">
        <v>10</v>
      </c>
      <c r="H7">
        <v>2019</v>
      </c>
      <c r="I7" t="s">
        <v>11</v>
      </c>
    </row>
    <row r="8" spans="1:12" x14ac:dyDescent="0.2">
      <c r="A8" s="4" t="s">
        <v>295</v>
      </c>
      <c r="B8">
        <v>7</v>
      </c>
      <c r="C8" t="s">
        <v>64</v>
      </c>
      <c r="E8" t="s">
        <v>67</v>
      </c>
      <c r="F8" t="s">
        <v>67</v>
      </c>
      <c r="G8" t="s">
        <v>10</v>
      </c>
      <c r="H8">
        <v>2019</v>
      </c>
      <c r="I8" t="s">
        <v>11</v>
      </c>
    </row>
    <row r="9" spans="1:12" x14ac:dyDescent="0.2">
      <c r="A9" s="4" t="s">
        <v>295</v>
      </c>
      <c r="B9">
        <v>8</v>
      </c>
      <c r="C9" t="s">
        <v>64</v>
      </c>
      <c r="E9" t="s">
        <v>69</v>
      </c>
      <c r="F9" t="s">
        <v>69</v>
      </c>
      <c r="G9" t="s">
        <v>10</v>
      </c>
      <c r="H9">
        <v>2019</v>
      </c>
      <c r="I9" t="s">
        <v>11</v>
      </c>
    </row>
    <row r="10" spans="1:12" x14ac:dyDescent="0.2">
      <c r="A10" s="4" t="s">
        <v>295</v>
      </c>
      <c r="B10">
        <v>9</v>
      </c>
      <c r="C10" t="s">
        <v>64</v>
      </c>
      <c r="D10" t="s">
        <v>239</v>
      </c>
      <c r="E10" t="s">
        <v>110</v>
      </c>
      <c r="F10" t="s">
        <v>110</v>
      </c>
      <c r="G10" t="s">
        <v>10</v>
      </c>
      <c r="H10">
        <v>2019</v>
      </c>
      <c r="I10" t="s">
        <v>11</v>
      </c>
      <c r="K10" t="s">
        <v>239</v>
      </c>
    </row>
    <row r="11" spans="1:12" x14ac:dyDescent="0.2">
      <c r="A11" s="4" t="s">
        <v>295</v>
      </c>
      <c r="B11">
        <v>10</v>
      </c>
      <c r="C11" t="s">
        <v>64</v>
      </c>
      <c r="E11" t="s">
        <v>34</v>
      </c>
      <c r="F11" t="s">
        <v>111</v>
      </c>
      <c r="G11" t="s">
        <v>10</v>
      </c>
      <c r="H11">
        <v>2019</v>
      </c>
      <c r="I11" t="s">
        <v>11</v>
      </c>
    </row>
    <row r="12" spans="1:12" x14ac:dyDescent="0.2">
      <c r="A12" s="4" t="s">
        <v>295</v>
      </c>
      <c r="B12">
        <v>11</v>
      </c>
      <c r="C12" t="s">
        <v>64</v>
      </c>
      <c r="E12" t="s">
        <v>86</v>
      </c>
      <c r="F12" t="s">
        <v>86</v>
      </c>
      <c r="G12" t="s">
        <v>10</v>
      </c>
      <c r="H12">
        <v>2019</v>
      </c>
      <c r="I12" t="s">
        <v>11</v>
      </c>
      <c r="K12" t="s">
        <v>239</v>
      </c>
    </row>
    <row r="13" spans="1:12" x14ac:dyDescent="0.2">
      <c r="A13" s="4" t="s">
        <v>295</v>
      </c>
      <c r="B13">
        <v>12</v>
      </c>
      <c r="C13" t="s">
        <v>64</v>
      </c>
      <c r="E13" t="s">
        <v>112</v>
      </c>
      <c r="F13" t="s">
        <v>112</v>
      </c>
      <c r="G13" t="s">
        <v>10</v>
      </c>
      <c r="H13">
        <v>2019</v>
      </c>
      <c r="I13" t="s">
        <v>11</v>
      </c>
    </row>
    <row r="14" spans="1:12" x14ac:dyDescent="0.2">
      <c r="A14" s="4" t="s">
        <v>295</v>
      </c>
      <c r="B14">
        <v>13</v>
      </c>
      <c r="C14" t="s">
        <v>64</v>
      </c>
      <c r="D14" t="s">
        <v>247</v>
      </c>
      <c r="E14" t="s">
        <v>240</v>
      </c>
      <c r="F14" t="s">
        <v>113</v>
      </c>
      <c r="G14" t="s">
        <v>10</v>
      </c>
      <c r="H14">
        <v>2019</v>
      </c>
      <c r="I14" t="s">
        <v>11</v>
      </c>
      <c r="K14" t="s">
        <v>239</v>
      </c>
    </row>
    <row r="15" spans="1:12" x14ac:dyDescent="0.2">
      <c r="A15" s="4" t="s">
        <v>295</v>
      </c>
      <c r="B15">
        <v>14</v>
      </c>
      <c r="C15" t="s">
        <v>64</v>
      </c>
      <c r="D15" t="s">
        <v>239</v>
      </c>
      <c r="E15" t="s">
        <v>27</v>
      </c>
      <c r="F15" t="s">
        <v>27</v>
      </c>
      <c r="G15" t="s">
        <v>10</v>
      </c>
      <c r="H15">
        <v>2019</v>
      </c>
      <c r="I15" t="s">
        <v>11</v>
      </c>
      <c r="K15" t="s">
        <v>239</v>
      </c>
    </row>
    <row r="16" spans="1:12" x14ac:dyDescent="0.2">
      <c r="A16" s="4" t="s">
        <v>295</v>
      </c>
      <c r="B16">
        <v>15</v>
      </c>
      <c r="C16" t="s">
        <v>64</v>
      </c>
      <c r="E16" t="s">
        <v>35</v>
      </c>
      <c r="F16" t="s">
        <v>35</v>
      </c>
      <c r="G16" t="s">
        <v>10</v>
      </c>
      <c r="H16">
        <v>2019</v>
      </c>
      <c r="I16" t="s">
        <v>11</v>
      </c>
    </row>
    <row r="17" spans="1:12" x14ac:dyDescent="0.2">
      <c r="A17" s="4" t="s">
        <v>295</v>
      </c>
      <c r="B17">
        <v>16</v>
      </c>
      <c r="C17" t="s">
        <v>64</v>
      </c>
      <c r="E17" t="s">
        <v>36</v>
      </c>
      <c r="F17" t="s">
        <v>36</v>
      </c>
      <c r="G17" t="s">
        <v>10</v>
      </c>
      <c r="H17">
        <v>2019</v>
      </c>
      <c r="I17" t="s">
        <v>11</v>
      </c>
    </row>
    <row r="18" spans="1:12" x14ac:dyDescent="0.2">
      <c r="A18" s="4" t="s">
        <v>295</v>
      </c>
      <c r="B18">
        <v>17</v>
      </c>
      <c r="C18" t="s">
        <v>64</v>
      </c>
      <c r="E18" t="s">
        <v>115</v>
      </c>
      <c r="F18" t="s">
        <v>115</v>
      </c>
      <c r="G18" t="s">
        <v>10</v>
      </c>
      <c r="H18">
        <v>2019</v>
      </c>
      <c r="I18" t="s">
        <v>11</v>
      </c>
    </row>
    <row r="19" spans="1:12" x14ac:dyDescent="0.2">
      <c r="A19" s="4" t="s">
        <v>295</v>
      </c>
      <c r="B19">
        <v>18</v>
      </c>
      <c r="C19" t="s">
        <v>64</v>
      </c>
      <c r="E19" t="s">
        <v>116</v>
      </c>
      <c r="F19" t="s">
        <v>116</v>
      </c>
      <c r="G19" t="s">
        <v>10</v>
      </c>
      <c r="H19">
        <v>2019</v>
      </c>
      <c r="I19" t="s">
        <v>11</v>
      </c>
    </row>
    <row r="20" spans="1:12" x14ac:dyDescent="0.2">
      <c r="A20" s="4" t="s">
        <v>295</v>
      </c>
      <c r="B20">
        <v>19</v>
      </c>
      <c r="C20" t="s">
        <v>64</v>
      </c>
      <c r="E20" t="s">
        <v>117</v>
      </c>
      <c r="F20" t="s">
        <v>117</v>
      </c>
      <c r="G20" t="s">
        <v>10</v>
      </c>
      <c r="H20">
        <v>2019</v>
      </c>
      <c r="I20" t="s">
        <v>11</v>
      </c>
    </row>
    <row r="21" spans="1:12" x14ac:dyDescent="0.2">
      <c r="A21" s="4" t="s">
        <v>295</v>
      </c>
      <c r="B21">
        <v>20</v>
      </c>
      <c r="C21" t="s">
        <v>64</v>
      </c>
      <c r="E21" t="s">
        <v>40</v>
      </c>
      <c r="F21" t="s">
        <v>40</v>
      </c>
      <c r="G21" t="s">
        <v>10</v>
      </c>
      <c r="H21">
        <v>2019</v>
      </c>
      <c r="I21" t="s">
        <v>11</v>
      </c>
    </row>
    <row r="22" spans="1:12" x14ac:dyDescent="0.2">
      <c r="A22" s="4" t="s">
        <v>295</v>
      </c>
      <c r="B22">
        <v>21</v>
      </c>
      <c r="C22" t="s">
        <v>64</v>
      </c>
      <c r="E22" t="s">
        <v>118</v>
      </c>
      <c r="F22" t="s">
        <v>118</v>
      </c>
      <c r="G22" t="s">
        <v>10</v>
      </c>
      <c r="H22">
        <v>2019</v>
      </c>
      <c r="I22" t="s">
        <v>11</v>
      </c>
    </row>
    <row r="23" spans="1:12" x14ac:dyDescent="0.2">
      <c r="A23" s="4" t="s">
        <v>295</v>
      </c>
      <c r="B23">
        <v>22</v>
      </c>
      <c r="C23" t="s">
        <v>64</v>
      </c>
      <c r="E23" t="s">
        <v>75</v>
      </c>
      <c r="F23" t="s">
        <v>75</v>
      </c>
      <c r="G23" t="s">
        <v>10</v>
      </c>
      <c r="H23">
        <v>2019</v>
      </c>
      <c r="I23" t="s">
        <v>11</v>
      </c>
    </row>
    <row r="24" spans="1:12" x14ac:dyDescent="0.2">
      <c r="A24" s="4" t="s">
        <v>295</v>
      </c>
      <c r="B24">
        <v>23</v>
      </c>
      <c r="C24" t="s">
        <v>64</v>
      </c>
      <c r="D24" t="s">
        <v>239</v>
      </c>
      <c r="E24" t="s">
        <v>42</v>
      </c>
      <c r="F24" t="s">
        <v>42</v>
      </c>
      <c r="G24" t="s">
        <v>10</v>
      </c>
      <c r="H24">
        <v>2019</v>
      </c>
      <c r="I24" t="s">
        <v>11</v>
      </c>
      <c r="K24" t="s">
        <v>239</v>
      </c>
    </row>
    <row r="25" spans="1:12" x14ac:dyDescent="0.2">
      <c r="A25" s="4" t="s">
        <v>295</v>
      </c>
      <c r="B25">
        <v>24</v>
      </c>
      <c r="C25" t="s">
        <v>64</v>
      </c>
      <c r="E25" t="s">
        <v>119</v>
      </c>
      <c r="F25" t="s">
        <v>119</v>
      </c>
      <c r="G25" t="s">
        <v>10</v>
      </c>
      <c r="H25">
        <v>2019</v>
      </c>
      <c r="I25" t="s">
        <v>11</v>
      </c>
    </row>
    <row r="26" spans="1:12" x14ac:dyDescent="0.2">
      <c r="A26" s="4" t="s">
        <v>295</v>
      </c>
      <c r="B26">
        <v>25</v>
      </c>
      <c r="C26" t="s">
        <v>64</v>
      </c>
      <c r="D26" t="s">
        <v>239</v>
      </c>
      <c r="E26" t="s">
        <v>120</v>
      </c>
      <c r="F26" t="s">
        <v>120</v>
      </c>
      <c r="G26" t="s">
        <v>10</v>
      </c>
      <c r="H26">
        <v>2019</v>
      </c>
      <c r="I26" t="s">
        <v>11</v>
      </c>
      <c r="K26" t="s">
        <v>239</v>
      </c>
    </row>
    <row r="27" spans="1:12" x14ac:dyDescent="0.2">
      <c r="A27" s="4" t="s">
        <v>295</v>
      </c>
      <c r="B27">
        <v>26</v>
      </c>
      <c r="C27" t="s">
        <v>64</v>
      </c>
      <c r="E27" t="s">
        <v>121</v>
      </c>
      <c r="F27" t="s">
        <v>121</v>
      </c>
      <c r="G27" t="s">
        <v>10</v>
      </c>
      <c r="H27">
        <v>2019</v>
      </c>
      <c r="I27" t="s">
        <v>11</v>
      </c>
    </row>
    <row r="28" spans="1:12" x14ac:dyDescent="0.2">
      <c r="A28" s="4" t="s">
        <v>295</v>
      </c>
      <c r="B28">
        <v>27</v>
      </c>
      <c r="C28" t="s">
        <v>64</v>
      </c>
      <c r="D28" t="s">
        <v>247</v>
      </c>
      <c r="E28" s="5" t="s">
        <v>45</v>
      </c>
      <c r="F28" t="s">
        <v>45</v>
      </c>
      <c r="G28" t="s">
        <v>10</v>
      </c>
      <c r="H28">
        <v>2019</v>
      </c>
      <c r="I28" t="s">
        <v>11</v>
      </c>
      <c r="K28" t="s">
        <v>239</v>
      </c>
      <c r="L28" t="s">
        <v>253</v>
      </c>
    </row>
    <row r="29" spans="1:12" x14ac:dyDescent="0.2">
      <c r="A29" s="4" t="s">
        <v>295</v>
      </c>
      <c r="B29">
        <v>28</v>
      </c>
      <c r="C29" t="s">
        <v>64</v>
      </c>
      <c r="E29" t="s">
        <v>122</v>
      </c>
      <c r="F29" t="s">
        <v>122</v>
      </c>
      <c r="G29" t="s">
        <v>10</v>
      </c>
      <c r="H29">
        <v>2019</v>
      </c>
      <c r="I29" t="s">
        <v>11</v>
      </c>
    </row>
    <row r="30" spans="1:12" x14ac:dyDescent="0.2">
      <c r="A30" s="4" t="s">
        <v>295</v>
      </c>
      <c r="B30">
        <v>29</v>
      </c>
      <c r="C30" t="s">
        <v>64</v>
      </c>
      <c r="D30" t="s">
        <v>247</v>
      </c>
      <c r="E30" t="s">
        <v>50</v>
      </c>
      <c r="F30" t="s">
        <v>50</v>
      </c>
      <c r="G30" t="s">
        <v>10</v>
      </c>
      <c r="H30">
        <v>2019</v>
      </c>
      <c r="I30" t="s">
        <v>11</v>
      </c>
      <c r="K30" t="s">
        <v>239</v>
      </c>
    </row>
    <row r="31" spans="1:12" x14ac:dyDescent="0.2">
      <c r="A31" s="4" t="s">
        <v>295</v>
      </c>
      <c r="B31">
        <v>30</v>
      </c>
      <c r="C31" t="s">
        <v>64</v>
      </c>
      <c r="E31" t="s">
        <v>182</v>
      </c>
      <c r="F31" t="s">
        <v>123</v>
      </c>
      <c r="G31" t="s">
        <v>10</v>
      </c>
      <c r="H31">
        <v>2019</v>
      </c>
      <c r="I31" t="s">
        <v>11</v>
      </c>
    </row>
    <row r="32" spans="1:12" x14ac:dyDescent="0.2">
      <c r="A32" s="4" t="s">
        <v>295</v>
      </c>
      <c r="B32">
        <v>31</v>
      </c>
      <c r="C32" t="s">
        <v>64</v>
      </c>
      <c r="D32" t="s">
        <v>247</v>
      </c>
      <c r="E32" t="s">
        <v>92</v>
      </c>
      <c r="F32" t="s">
        <v>92</v>
      </c>
      <c r="G32" t="s">
        <v>10</v>
      </c>
      <c r="H32">
        <v>2019</v>
      </c>
      <c r="I32" t="s">
        <v>11</v>
      </c>
      <c r="K32" t="s">
        <v>239</v>
      </c>
      <c r="L32" t="s">
        <v>255</v>
      </c>
    </row>
    <row r="33" spans="1:12" x14ac:dyDescent="0.2">
      <c r="A33" s="4" t="s">
        <v>295</v>
      </c>
      <c r="B33">
        <v>32</v>
      </c>
      <c r="C33" t="s">
        <v>64</v>
      </c>
      <c r="D33" t="s">
        <v>239</v>
      </c>
      <c r="E33" t="s">
        <v>55</v>
      </c>
      <c r="F33" t="s">
        <v>55</v>
      </c>
      <c r="G33" t="s">
        <v>10</v>
      </c>
      <c r="H33">
        <v>2019</v>
      </c>
      <c r="I33" t="s">
        <v>11</v>
      </c>
      <c r="K33" t="s">
        <v>239</v>
      </c>
    </row>
    <row r="34" spans="1:12" x14ac:dyDescent="0.2">
      <c r="A34" s="4" t="s">
        <v>295</v>
      </c>
      <c r="B34">
        <v>33</v>
      </c>
      <c r="C34" t="s">
        <v>64</v>
      </c>
      <c r="E34" t="s">
        <v>124</v>
      </c>
      <c r="F34" t="s">
        <v>124</v>
      </c>
      <c r="G34" t="s">
        <v>10</v>
      </c>
      <c r="H34">
        <v>2019</v>
      </c>
      <c r="I34" t="s">
        <v>11</v>
      </c>
    </row>
    <row r="35" spans="1:12" x14ac:dyDescent="0.2">
      <c r="A35" s="4" t="s">
        <v>295</v>
      </c>
      <c r="B35">
        <v>34</v>
      </c>
      <c r="C35" t="s">
        <v>64</v>
      </c>
      <c r="E35" t="s">
        <v>288</v>
      </c>
      <c r="F35" t="s">
        <v>57</v>
      </c>
      <c r="G35" t="s">
        <v>10</v>
      </c>
      <c r="H35">
        <v>2019</v>
      </c>
      <c r="I35" t="s">
        <v>11</v>
      </c>
    </row>
    <row r="36" spans="1:12" x14ac:dyDescent="0.2">
      <c r="A36" s="4" t="s">
        <v>295</v>
      </c>
      <c r="B36">
        <v>35</v>
      </c>
      <c r="C36" t="s">
        <v>64</v>
      </c>
      <c r="E36" t="s">
        <v>125</v>
      </c>
      <c r="F36" t="s">
        <v>125</v>
      </c>
      <c r="G36" t="s">
        <v>10</v>
      </c>
      <c r="H36">
        <v>2019</v>
      </c>
      <c r="I36" t="s">
        <v>11</v>
      </c>
    </row>
    <row r="37" spans="1:12" x14ac:dyDescent="0.2">
      <c r="A37" s="4" t="s">
        <v>295</v>
      </c>
      <c r="B37">
        <v>36</v>
      </c>
      <c r="C37" t="s">
        <v>64</v>
      </c>
      <c r="E37" t="s">
        <v>126</v>
      </c>
      <c r="F37" t="s">
        <v>126</v>
      </c>
      <c r="G37" t="s">
        <v>10</v>
      </c>
      <c r="H37">
        <v>2019</v>
      </c>
      <c r="I37" t="s">
        <v>11</v>
      </c>
    </row>
    <row r="38" spans="1:12" x14ac:dyDescent="0.2">
      <c r="A38" s="4" t="s">
        <v>295</v>
      </c>
      <c r="B38">
        <v>37</v>
      </c>
      <c r="C38" t="s">
        <v>64</v>
      </c>
      <c r="E38" t="s">
        <v>58</v>
      </c>
      <c r="F38" t="s">
        <v>58</v>
      </c>
      <c r="G38" t="s">
        <v>10</v>
      </c>
      <c r="H38">
        <v>2019</v>
      </c>
      <c r="I38" t="s">
        <v>11</v>
      </c>
    </row>
    <row r="39" spans="1:12" x14ac:dyDescent="0.2">
      <c r="A39" s="4" t="s">
        <v>295</v>
      </c>
      <c r="B39">
        <v>38</v>
      </c>
      <c r="C39" t="s">
        <v>64</v>
      </c>
      <c r="D39" t="s">
        <v>247</v>
      </c>
      <c r="E39" t="s">
        <v>127</v>
      </c>
      <c r="F39" t="s">
        <v>127</v>
      </c>
      <c r="G39" t="s">
        <v>10</v>
      </c>
      <c r="H39">
        <v>2019</v>
      </c>
      <c r="I39" t="s">
        <v>11</v>
      </c>
      <c r="K39" t="s">
        <v>239</v>
      </c>
      <c r="L39" t="s">
        <v>256</v>
      </c>
    </row>
    <row r="40" spans="1:12" x14ac:dyDescent="0.2">
      <c r="A40" s="4" t="s">
        <v>295</v>
      </c>
      <c r="B40">
        <v>39</v>
      </c>
      <c r="C40" t="s">
        <v>64</v>
      </c>
      <c r="E40" t="s">
        <v>128</v>
      </c>
      <c r="F40" t="s">
        <v>128</v>
      </c>
      <c r="G40" t="s">
        <v>10</v>
      </c>
      <c r="H40">
        <v>2019</v>
      </c>
      <c r="I40" t="s">
        <v>11</v>
      </c>
    </row>
    <row r="41" spans="1:12" x14ac:dyDescent="0.2">
      <c r="A41" s="4" t="s">
        <v>295</v>
      </c>
      <c r="B41">
        <v>40</v>
      </c>
      <c r="C41" t="s">
        <v>64</v>
      </c>
      <c r="D41" t="s">
        <v>247</v>
      </c>
      <c r="E41" t="s">
        <v>62</v>
      </c>
      <c r="F41" t="s">
        <v>129</v>
      </c>
      <c r="G41" t="s">
        <v>10</v>
      </c>
      <c r="H41">
        <v>2019</v>
      </c>
      <c r="I41" t="s">
        <v>11</v>
      </c>
      <c r="K41" t="s">
        <v>239</v>
      </c>
      <c r="L41" t="s">
        <v>257</v>
      </c>
    </row>
    <row r="42" spans="1:12" x14ac:dyDescent="0.2">
      <c r="A42" s="4" t="s">
        <v>295</v>
      </c>
      <c r="B42">
        <v>41</v>
      </c>
      <c r="C42" t="s">
        <v>64</v>
      </c>
      <c r="E42" t="s">
        <v>130</v>
      </c>
      <c r="F42" t="s">
        <v>130</v>
      </c>
      <c r="G42" t="s">
        <v>10</v>
      </c>
      <c r="H42">
        <v>2019</v>
      </c>
      <c r="I42" t="s">
        <v>11</v>
      </c>
    </row>
    <row r="43" spans="1:12" x14ac:dyDescent="0.2">
      <c r="A43" s="4" t="s">
        <v>295</v>
      </c>
      <c r="B43">
        <v>42</v>
      </c>
      <c r="C43" t="s">
        <v>64</v>
      </c>
      <c r="E43" t="s">
        <v>131</v>
      </c>
      <c r="F43" t="s">
        <v>131</v>
      </c>
      <c r="G43" t="s">
        <v>10</v>
      </c>
      <c r="H43">
        <v>2019</v>
      </c>
      <c r="I43" t="s">
        <v>11</v>
      </c>
    </row>
    <row r="44" spans="1:12" x14ac:dyDescent="0.2">
      <c r="A44" s="4" t="s">
        <v>295</v>
      </c>
      <c r="B44">
        <v>43</v>
      </c>
      <c r="C44" t="s">
        <v>64</v>
      </c>
      <c r="D44" t="s">
        <v>239</v>
      </c>
      <c r="E44" t="s">
        <v>132</v>
      </c>
      <c r="F44" t="s">
        <v>132</v>
      </c>
      <c r="G44" t="s">
        <v>10</v>
      </c>
      <c r="H44">
        <v>2019</v>
      </c>
      <c r="I44" t="s">
        <v>11</v>
      </c>
      <c r="K44" t="s">
        <v>239</v>
      </c>
    </row>
    <row r="45" spans="1:12" x14ac:dyDescent="0.2">
      <c r="A45" s="4" t="s">
        <v>295</v>
      </c>
      <c r="B45">
        <v>44</v>
      </c>
      <c r="C45" t="s">
        <v>168</v>
      </c>
      <c r="E45" t="s">
        <v>133</v>
      </c>
      <c r="F45" t="s">
        <v>133</v>
      </c>
      <c r="G45" t="s">
        <v>10</v>
      </c>
      <c r="H45">
        <v>2019</v>
      </c>
      <c r="I45" t="s">
        <v>11</v>
      </c>
    </row>
    <row r="46" spans="1:12" x14ac:dyDescent="0.2">
      <c r="A46" s="4" t="s">
        <v>295</v>
      </c>
      <c r="B46">
        <v>45</v>
      </c>
      <c r="C46" t="s">
        <v>168</v>
      </c>
      <c r="E46" t="s">
        <v>83</v>
      </c>
      <c r="F46" t="s">
        <v>83</v>
      </c>
      <c r="G46" t="s">
        <v>10</v>
      </c>
      <c r="H46">
        <v>2019</v>
      </c>
      <c r="I46" t="s">
        <v>11</v>
      </c>
    </row>
    <row r="47" spans="1:12" x14ac:dyDescent="0.2">
      <c r="A47" s="4" t="s">
        <v>295</v>
      </c>
      <c r="B47">
        <v>46</v>
      </c>
      <c r="C47" t="s">
        <v>168</v>
      </c>
      <c r="E47" t="s">
        <v>134</v>
      </c>
      <c r="F47" t="s">
        <v>134</v>
      </c>
      <c r="G47" t="s">
        <v>10</v>
      </c>
      <c r="H47">
        <v>2019</v>
      </c>
      <c r="I47" t="s">
        <v>11</v>
      </c>
    </row>
    <row r="48" spans="1:12" x14ac:dyDescent="0.2">
      <c r="A48" s="4" t="s">
        <v>295</v>
      </c>
      <c r="B48">
        <v>47</v>
      </c>
      <c r="C48" t="s">
        <v>168</v>
      </c>
      <c r="E48" t="s">
        <v>109</v>
      </c>
      <c r="F48" t="s">
        <v>109</v>
      </c>
      <c r="G48" t="s">
        <v>10</v>
      </c>
      <c r="H48">
        <v>2019</v>
      </c>
      <c r="I48" t="s">
        <v>11</v>
      </c>
    </row>
    <row r="49" spans="1:9" x14ac:dyDescent="0.2">
      <c r="A49" s="4" t="s">
        <v>295</v>
      </c>
      <c r="B49">
        <v>48</v>
      </c>
      <c r="C49" t="s">
        <v>168</v>
      </c>
      <c r="E49" t="s">
        <v>96</v>
      </c>
      <c r="F49" t="s">
        <v>96</v>
      </c>
      <c r="G49" t="s">
        <v>10</v>
      </c>
      <c r="H49">
        <v>2019</v>
      </c>
      <c r="I49" t="s">
        <v>11</v>
      </c>
    </row>
    <row r="50" spans="1:9" x14ac:dyDescent="0.2">
      <c r="A50" s="4" t="s">
        <v>295</v>
      </c>
      <c r="B50">
        <v>49</v>
      </c>
      <c r="C50" t="s">
        <v>168</v>
      </c>
      <c r="E50" t="s">
        <v>135</v>
      </c>
      <c r="F50" t="s">
        <v>135</v>
      </c>
      <c r="G50" t="s">
        <v>10</v>
      </c>
      <c r="H50">
        <v>2019</v>
      </c>
      <c r="I50" t="s">
        <v>11</v>
      </c>
    </row>
    <row r="51" spans="1:9" x14ac:dyDescent="0.2">
      <c r="A51" s="4" t="s">
        <v>295</v>
      </c>
      <c r="B51">
        <v>50</v>
      </c>
      <c r="C51" t="s">
        <v>168</v>
      </c>
      <c r="E51" t="s">
        <v>136</v>
      </c>
      <c r="F51" t="s">
        <v>136</v>
      </c>
      <c r="G51" t="s">
        <v>10</v>
      </c>
      <c r="H51">
        <v>2019</v>
      </c>
      <c r="I51" t="s">
        <v>11</v>
      </c>
    </row>
    <row r="52" spans="1:9" x14ac:dyDescent="0.2">
      <c r="A52" s="4" t="s">
        <v>295</v>
      </c>
      <c r="B52">
        <v>51</v>
      </c>
      <c r="C52" t="s">
        <v>168</v>
      </c>
      <c r="E52" t="s">
        <v>69</v>
      </c>
      <c r="F52" t="s">
        <v>69</v>
      </c>
      <c r="G52" t="s">
        <v>10</v>
      </c>
      <c r="H52">
        <v>2019</v>
      </c>
      <c r="I52" t="s">
        <v>11</v>
      </c>
    </row>
    <row r="53" spans="1:9" x14ac:dyDescent="0.2">
      <c r="A53" s="4" t="s">
        <v>295</v>
      </c>
      <c r="B53">
        <v>52</v>
      </c>
      <c r="C53" t="s">
        <v>168</v>
      </c>
      <c r="E53" t="s">
        <v>137</v>
      </c>
      <c r="F53" t="s">
        <v>137</v>
      </c>
      <c r="G53" t="s">
        <v>10</v>
      </c>
      <c r="H53">
        <v>2019</v>
      </c>
      <c r="I53" t="s">
        <v>11</v>
      </c>
    </row>
    <row r="54" spans="1:9" x14ac:dyDescent="0.2">
      <c r="A54" s="4" t="s">
        <v>295</v>
      </c>
      <c r="B54">
        <v>53</v>
      </c>
      <c r="C54" t="s">
        <v>168</v>
      </c>
      <c r="E54" t="s">
        <v>138</v>
      </c>
      <c r="F54" t="s">
        <v>138</v>
      </c>
      <c r="G54" t="s">
        <v>10</v>
      </c>
      <c r="H54">
        <v>2019</v>
      </c>
      <c r="I54" t="s">
        <v>11</v>
      </c>
    </row>
    <row r="55" spans="1:9" x14ac:dyDescent="0.2">
      <c r="A55" s="4" t="s">
        <v>295</v>
      </c>
      <c r="B55">
        <v>54</v>
      </c>
      <c r="C55" t="s">
        <v>168</v>
      </c>
      <c r="E55" t="s">
        <v>139</v>
      </c>
      <c r="F55" t="s">
        <v>139</v>
      </c>
      <c r="G55" t="s">
        <v>10</v>
      </c>
      <c r="H55">
        <v>2019</v>
      </c>
      <c r="I55" t="s">
        <v>11</v>
      </c>
    </row>
    <row r="56" spans="1:9" x14ac:dyDescent="0.2">
      <c r="A56" s="4" t="s">
        <v>295</v>
      </c>
      <c r="B56">
        <v>55</v>
      </c>
      <c r="C56" t="s">
        <v>168</v>
      </c>
      <c r="E56" t="s">
        <v>140</v>
      </c>
      <c r="F56" t="s">
        <v>140</v>
      </c>
      <c r="G56" t="s">
        <v>10</v>
      </c>
      <c r="H56">
        <v>2019</v>
      </c>
      <c r="I56" t="s">
        <v>11</v>
      </c>
    </row>
    <row r="57" spans="1:9" x14ac:dyDescent="0.2">
      <c r="A57" s="4" t="s">
        <v>295</v>
      </c>
      <c r="B57">
        <v>56</v>
      </c>
      <c r="C57" t="s">
        <v>168</v>
      </c>
      <c r="E57" t="s">
        <v>141</v>
      </c>
      <c r="F57" t="s">
        <v>141</v>
      </c>
      <c r="G57" t="s">
        <v>10</v>
      </c>
      <c r="H57">
        <v>2019</v>
      </c>
      <c r="I57" t="s">
        <v>11</v>
      </c>
    </row>
    <row r="58" spans="1:9" x14ac:dyDescent="0.2">
      <c r="A58" s="4" t="s">
        <v>295</v>
      </c>
      <c r="B58">
        <v>57</v>
      </c>
      <c r="C58" t="s">
        <v>168</v>
      </c>
      <c r="E58" t="s">
        <v>117</v>
      </c>
      <c r="F58" t="s">
        <v>117</v>
      </c>
      <c r="G58" t="s">
        <v>10</v>
      </c>
      <c r="H58">
        <v>2019</v>
      </c>
      <c r="I58" t="s">
        <v>11</v>
      </c>
    </row>
    <row r="59" spans="1:9" x14ac:dyDescent="0.2">
      <c r="A59" s="4" t="s">
        <v>295</v>
      </c>
      <c r="B59">
        <v>58</v>
      </c>
      <c r="C59" t="s">
        <v>168</v>
      </c>
      <c r="E59" t="s">
        <v>118</v>
      </c>
      <c r="F59" t="s">
        <v>118</v>
      </c>
      <c r="G59" t="s">
        <v>10</v>
      </c>
      <c r="H59">
        <v>2019</v>
      </c>
      <c r="I59" t="s">
        <v>11</v>
      </c>
    </row>
    <row r="60" spans="1:9" x14ac:dyDescent="0.2">
      <c r="A60" s="4" t="s">
        <v>295</v>
      </c>
      <c r="B60">
        <v>59</v>
      </c>
      <c r="C60" t="s">
        <v>168</v>
      </c>
      <c r="E60" t="s">
        <v>74</v>
      </c>
      <c r="F60" t="s">
        <v>74</v>
      </c>
      <c r="G60" t="s">
        <v>10</v>
      </c>
      <c r="H60">
        <v>2019</v>
      </c>
      <c r="I60" t="s">
        <v>11</v>
      </c>
    </row>
    <row r="61" spans="1:9" x14ac:dyDescent="0.2">
      <c r="A61" s="4" t="s">
        <v>295</v>
      </c>
      <c r="B61">
        <v>60</v>
      </c>
      <c r="C61" t="s">
        <v>168</v>
      </c>
      <c r="E61" t="s">
        <v>75</v>
      </c>
      <c r="F61" t="s">
        <v>75</v>
      </c>
      <c r="G61" t="s">
        <v>10</v>
      </c>
      <c r="H61">
        <v>2019</v>
      </c>
      <c r="I61" t="s">
        <v>11</v>
      </c>
    </row>
    <row r="62" spans="1:9" x14ac:dyDescent="0.2">
      <c r="A62" s="4" t="s">
        <v>295</v>
      </c>
      <c r="B62">
        <v>61</v>
      </c>
      <c r="C62" t="s">
        <v>168</v>
      </c>
      <c r="E62" t="s">
        <v>142</v>
      </c>
      <c r="F62" t="s">
        <v>142</v>
      </c>
      <c r="G62" t="s">
        <v>10</v>
      </c>
      <c r="H62">
        <v>2019</v>
      </c>
      <c r="I62" t="s">
        <v>11</v>
      </c>
    </row>
    <row r="63" spans="1:9" x14ac:dyDescent="0.2">
      <c r="A63" s="4" t="s">
        <v>295</v>
      </c>
      <c r="B63">
        <v>62</v>
      </c>
      <c r="C63" t="s">
        <v>168</v>
      </c>
      <c r="E63" t="s">
        <v>119</v>
      </c>
      <c r="F63" t="s">
        <v>119</v>
      </c>
      <c r="G63" t="s">
        <v>10</v>
      </c>
      <c r="H63">
        <v>2019</v>
      </c>
      <c r="I63" t="s">
        <v>11</v>
      </c>
    </row>
    <row r="64" spans="1:9" x14ac:dyDescent="0.2">
      <c r="A64" s="4" t="s">
        <v>295</v>
      </c>
      <c r="B64">
        <v>63</v>
      </c>
      <c r="C64" t="s">
        <v>168</v>
      </c>
      <c r="E64" t="s">
        <v>143</v>
      </c>
      <c r="F64" t="s">
        <v>143</v>
      </c>
      <c r="G64" t="s">
        <v>10</v>
      </c>
      <c r="H64">
        <v>2019</v>
      </c>
      <c r="I64" t="s">
        <v>11</v>
      </c>
    </row>
    <row r="65" spans="1:12" x14ac:dyDescent="0.2">
      <c r="A65" s="4" t="s">
        <v>295</v>
      </c>
      <c r="B65">
        <v>64</v>
      </c>
      <c r="C65" t="s">
        <v>168</v>
      </c>
      <c r="E65" t="s">
        <v>144</v>
      </c>
      <c r="F65" t="s">
        <v>144</v>
      </c>
      <c r="G65" t="s">
        <v>10</v>
      </c>
      <c r="H65">
        <v>2019</v>
      </c>
      <c r="I65" t="s">
        <v>11</v>
      </c>
    </row>
    <row r="66" spans="1:12" x14ac:dyDescent="0.2">
      <c r="A66" s="4" t="s">
        <v>295</v>
      </c>
      <c r="B66">
        <v>65</v>
      </c>
      <c r="C66" t="s">
        <v>168</v>
      </c>
      <c r="D66" t="s">
        <v>247</v>
      </c>
      <c r="E66" t="s">
        <v>50</v>
      </c>
      <c r="F66" t="s">
        <v>50</v>
      </c>
      <c r="G66" t="s">
        <v>10</v>
      </c>
      <c r="H66">
        <v>2019</v>
      </c>
      <c r="I66" t="s">
        <v>11</v>
      </c>
      <c r="K66" t="s">
        <v>239</v>
      </c>
    </row>
    <row r="67" spans="1:12" x14ac:dyDescent="0.2">
      <c r="A67" s="4" t="s">
        <v>295</v>
      </c>
      <c r="B67">
        <v>66</v>
      </c>
      <c r="C67" t="s">
        <v>168</v>
      </c>
      <c r="D67" t="s">
        <v>247</v>
      </c>
      <c r="E67" t="s">
        <v>92</v>
      </c>
      <c r="F67" t="s">
        <v>92</v>
      </c>
      <c r="G67" t="s">
        <v>10</v>
      </c>
      <c r="H67">
        <v>2019</v>
      </c>
      <c r="I67" t="s">
        <v>11</v>
      </c>
      <c r="K67" t="s">
        <v>239</v>
      </c>
      <c r="L67" t="s">
        <v>255</v>
      </c>
    </row>
    <row r="68" spans="1:12" x14ac:dyDescent="0.2">
      <c r="A68" s="4" t="s">
        <v>295</v>
      </c>
      <c r="B68">
        <v>67</v>
      </c>
      <c r="C68" t="s">
        <v>168</v>
      </c>
      <c r="D68" t="s">
        <v>247</v>
      </c>
      <c r="E68" t="s">
        <v>145</v>
      </c>
      <c r="F68" t="s">
        <v>145</v>
      </c>
      <c r="G68" t="s">
        <v>10</v>
      </c>
      <c r="H68">
        <v>2019</v>
      </c>
      <c r="I68" t="s">
        <v>11</v>
      </c>
      <c r="K68" t="s">
        <v>239</v>
      </c>
    </row>
    <row r="69" spans="1:12" x14ac:dyDescent="0.2">
      <c r="A69" s="4" t="s">
        <v>295</v>
      </c>
      <c r="B69">
        <v>68</v>
      </c>
      <c r="C69" t="s">
        <v>168</v>
      </c>
      <c r="E69" t="s">
        <v>128</v>
      </c>
      <c r="F69" t="s">
        <v>128</v>
      </c>
      <c r="G69" t="s">
        <v>10</v>
      </c>
      <c r="H69">
        <v>2019</v>
      </c>
      <c r="I69" t="s">
        <v>11</v>
      </c>
    </row>
    <row r="70" spans="1:12" x14ac:dyDescent="0.2">
      <c r="A70" s="4" t="s">
        <v>295</v>
      </c>
      <c r="B70">
        <v>69</v>
      </c>
      <c r="C70" t="s">
        <v>168</v>
      </c>
      <c r="E70" t="s">
        <v>146</v>
      </c>
      <c r="F70" t="s">
        <v>146</v>
      </c>
      <c r="G70" t="s">
        <v>10</v>
      </c>
      <c r="H70">
        <v>2019</v>
      </c>
      <c r="I70" t="s">
        <v>11</v>
      </c>
    </row>
    <row r="71" spans="1:12" x14ac:dyDescent="0.2">
      <c r="A71" s="4" t="s">
        <v>295</v>
      </c>
      <c r="B71">
        <v>70</v>
      </c>
      <c r="C71" t="s">
        <v>168</v>
      </c>
      <c r="E71" t="s">
        <v>147</v>
      </c>
      <c r="F71" t="s">
        <v>147</v>
      </c>
      <c r="G71" t="s">
        <v>10</v>
      </c>
      <c r="H71">
        <v>2019</v>
      </c>
      <c r="I71" t="s">
        <v>11</v>
      </c>
    </row>
    <row r="72" spans="1:12" x14ac:dyDescent="0.2">
      <c r="A72" s="4" t="s">
        <v>295</v>
      </c>
      <c r="B72">
        <v>71</v>
      </c>
      <c r="C72" t="s">
        <v>168</v>
      </c>
      <c r="E72" t="s">
        <v>148</v>
      </c>
      <c r="F72" t="s">
        <v>148</v>
      </c>
      <c r="G72" t="s">
        <v>10</v>
      </c>
      <c r="H72">
        <v>2019</v>
      </c>
      <c r="I72" t="s">
        <v>11</v>
      </c>
    </row>
    <row r="73" spans="1:12" x14ac:dyDescent="0.2">
      <c r="A73" s="4" t="s">
        <v>295</v>
      </c>
      <c r="B73">
        <v>72</v>
      </c>
      <c r="C73" t="s">
        <v>168</v>
      </c>
      <c r="D73" t="s">
        <v>247</v>
      </c>
      <c r="E73" t="s">
        <v>221</v>
      </c>
      <c r="F73" t="s">
        <v>149</v>
      </c>
      <c r="G73" t="s">
        <v>10</v>
      </c>
      <c r="H73">
        <v>2019</v>
      </c>
      <c r="I73" t="s">
        <v>11</v>
      </c>
      <c r="K73" t="s">
        <v>239</v>
      </c>
      <c r="L73" t="s">
        <v>258</v>
      </c>
    </row>
    <row r="74" spans="1:12" x14ac:dyDescent="0.2">
      <c r="A74" t="s">
        <v>297</v>
      </c>
      <c r="B74">
        <v>73</v>
      </c>
      <c r="C74" t="s">
        <v>64</v>
      </c>
      <c r="D74" t="s">
        <v>247</v>
      </c>
      <c r="E74" t="s">
        <v>84</v>
      </c>
      <c r="F74" t="s">
        <v>31</v>
      </c>
      <c r="G74" t="s">
        <v>10</v>
      </c>
      <c r="H74">
        <v>2018</v>
      </c>
      <c r="I74" t="s">
        <v>11</v>
      </c>
      <c r="K74" t="s">
        <v>239</v>
      </c>
    </row>
    <row r="75" spans="1:12" x14ac:dyDescent="0.2">
      <c r="A75" t="s">
        <v>297</v>
      </c>
      <c r="B75">
        <v>74</v>
      </c>
      <c r="C75" t="s">
        <v>64</v>
      </c>
      <c r="D75" t="s">
        <v>239</v>
      </c>
      <c r="E75" t="s">
        <v>29</v>
      </c>
      <c r="F75" t="s">
        <v>29</v>
      </c>
      <c r="G75" t="s">
        <v>10</v>
      </c>
      <c r="H75">
        <v>2018</v>
      </c>
      <c r="I75" t="s">
        <v>11</v>
      </c>
      <c r="K75" t="s">
        <v>239</v>
      </c>
    </row>
    <row r="76" spans="1:12" x14ac:dyDescent="0.2">
      <c r="A76" t="s">
        <v>297</v>
      </c>
      <c r="B76">
        <v>75</v>
      </c>
      <c r="C76" t="s">
        <v>64</v>
      </c>
      <c r="E76" t="s">
        <v>107</v>
      </c>
      <c r="F76" t="s">
        <v>32</v>
      </c>
      <c r="G76" t="s">
        <v>10</v>
      </c>
      <c r="H76">
        <v>2018</v>
      </c>
      <c r="I76" t="s">
        <v>11</v>
      </c>
    </row>
    <row r="77" spans="1:12" x14ac:dyDescent="0.2">
      <c r="A77" t="s">
        <v>297</v>
      </c>
      <c r="B77">
        <v>76</v>
      </c>
      <c r="C77" t="s">
        <v>64</v>
      </c>
      <c r="E77" t="s">
        <v>33</v>
      </c>
      <c r="F77" t="s">
        <v>33</v>
      </c>
      <c r="G77" t="s">
        <v>10</v>
      </c>
      <c r="H77">
        <v>2018</v>
      </c>
      <c r="I77" t="s">
        <v>11</v>
      </c>
    </row>
    <row r="78" spans="1:12" x14ac:dyDescent="0.2">
      <c r="A78" t="s">
        <v>297</v>
      </c>
      <c r="B78">
        <v>77</v>
      </c>
      <c r="C78" t="s">
        <v>64</v>
      </c>
      <c r="E78" t="s">
        <v>34</v>
      </c>
      <c r="F78" t="s">
        <v>34</v>
      </c>
      <c r="G78" t="s">
        <v>10</v>
      </c>
      <c r="H78">
        <v>2018</v>
      </c>
      <c r="I78" t="s">
        <v>11</v>
      </c>
    </row>
    <row r="79" spans="1:12" x14ac:dyDescent="0.2">
      <c r="A79" t="s">
        <v>297</v>
      </c>
      <c r="B79">
        <v>78</v>
      </c>
      <c r="C79" t="s">
        <v>64</v>
      </c>
      <c r="D79" t="s">
        <v>247</v>
      </c>
      <c r="E79" t="s">
        <v>240</v>
      </c>
      <c r="F79" t="s">
        <v>240</v>
      </c>
      <c r="G79" t="s">
        <v>10</v>
      </c>
      <c r="H79">
        <v>2018</v>
      </c>
      <c r="I79" t="s">
        <v>11</v>
      </c>
      <c r="K79" t="s">
        <v>239</v>
      </c>
    </row>
    <row r="80" spans="1:12" x14ac:dyDescent="0.2">
      <c r="A80" t="s">
        <v>297</v>
      </c>
      <c r="B80">
        <v>79</v>
      </c>
      <c r="C80" t="s">
        <v>64</v>
      </c>
      <c r="D80" t="s">
        <v>239</v>
      </c>
      <c r="E80" t="s">
        <v>27</v>
      </c>
      <c r="F80" t="s">
        <v>27</v>
      </c>
      <c r="G80" t="s">
        <v>10</v>
      </c>
      <c r="H80">
        <v>2018</v>
      </c>
      <c r="I80" t="s">
        <v>11</v>
      </c>
      <c r="K80" t="s">
        <v>239</v>
      </c>
    </row>
    <row r="81" spans="1:12" x14ac:dyDescent="0.2">
      <c r="A81" t="s">
        <v>297</v>
      </c>
      <c r="B81">
        <v>80</v>
      </c>
      <c r="C81" t="s">
        <v>64</v>
      </c>
      <c r="E81" t="s">
        <v>35</v>
      </c>
      <c r="F81" t="s">
        <v>35</v>
      </c>
      <c r="G81" t="s">
        <v>10</v>
      </c>
      <c r="H81">
        <v>2018</v>
      </c>
      <c r="I81" t="s">
        <v>11</v>
      </c>
    </row>
    <row r="82" spans="1:12" x14ac:dyDescent="0.2">
      <c r="A82" t="s">
        <v>297</v>
      </c>
      <c r="B82">
        <v>81</v>
      </c>
      <c r="C82" t="s">
        <v>64</v>
      </c>
      <c r="E82" t="s">
        <v>36</v>
      </c>
      <c r="F82" t="s">
        <v>36</v>
      </c>
      <c r="G82" t="s">
        <v>10</v>
      </c>
      <c r="H82">
        <v>2018</v>
      </c>
      <c r="I82" t="s">
        <v>11</v>
      </c>
    </row>
    <row r="83" spans="1:12" x14ac:dyDescent="0.2">
      <c r="A83" t="s">
        <v>297</v>
      </c>
      <c r="B83">
        <v>82</v>
      </c>
      <c r="C83" t="s">
        <v>64</v>
      </c>
      <c r="E83" t="s">
        <v>37</v>
      </c>
      <c r="F83" t="s">
        <v>37</v>
      </c>
      <c r="G83" t="s">
        <v>10</v>
      </c>
      <c r="H83">
        <v>2018</v>
      </c>
      <c r="I83" t="s">
        <v>11</v>
      </c>
    </row>
    <row r="84" spans="1:12" x14ac:dyDescent="0.2">
      <c r="A84" t="s">
        <v>297</v>
      </c>
      <c r="B84">
        <v>83</v>
      </c>
      <c r="C84" t="s">
        <v>64</v>
      </c>
      <c r="E84" t="s">
        <v>38</v>
      </c>
      <c r="F84" t="s">
        <v>38</v>
      </c>
      <c r="G84" t="s">
        <v>10</v>
      </c>
      <c r="H84">
        <v>2018</v>
      </c>
      <c r="I84" t="s">
        <v>11</v>
      </c>
    </row>
    <row r="85" spans="1:12" x14ac:dyDescent="0.2">
      <c r="A85" t="s">
        <v>297</v>
      </c>
      <c r="B85">
        <v>84</v>
      </c>
      <c r="C85" t="s">
        <v>64</v>
      </c>
      <c r="E85" t="s">
        <v>117</v>
      </c>
      <c r="F85" t="s">
        <v>39</v>
      </c>
      <c r="G85" t="s">
        <v>10</v>
      </c>
      <c r="H85">
        <v>2018</v>
      </c>
      <c r="I85" t="s">
        <v>11</v>
      </c>
    </row>
    <row r="86" spans="1:12" x14ac:dyDescent="0.2">
      <c r="A86" t="s">
        <v>297</v>
      </c>
      <c r="B86">
        <v>85</v>
      </c>
      <c r="C86" t="s">
        <v>64</v>
      </c>
      <c r="E86" t="s">
        <v>40</v>
      </c>
      <c r="F86" t="s">
        <v>40</v>
      </c>
      <c r="G86" t="s">
        <v>10</v>
      </c>
      <c r="H86">
        <v>2018</v>
      </c>
      <c r="I86" t="s">
        <v>11</v>
      </c>
    </row>
    <row r="87" spans="1:12" x14ac:dyDescent="0.2">
      <c r="A87" t="s">
        <v>297</v>
      </c>
      <c r="B87">
        <v>86</v>
      </c>
      <c r="C87" t="s">
        <v>64</v>
      </c>
      <c r="E87" t="s">
        <v>41</v>
      </c>
      <c r="F87" t="s">
        <v>41</v>
      </c>
      <c r="G87" t="s">
        <v>10</v>
      </c>
      <c r="H87">
        <v>2018</v>
      </c>
      <c r="I87" t="s">
        <v>11</v>
      </c>
    </row>
    <row r="88" spans="1:12" x14ac:dyDescent="0.2">
      <c r="A88" t="s">
        <v>297</v>
      </c>
      <c r="B88">
        <v>87</v>
      </c>
      <c r="C88" t="s">
        <v>64</v>
      </c>
      <c r="D88" t="s">
        <v>239</v>
      </c>
      <c r="E88" t="s">
        <v>42</v>
      </c>
      <c r="F88" t="s">
        <v>42</v>
      </c>
      <c r="G88" t="s">
        <v>10</v>
      </c>
      <c r="H88">
        <v>2018</v>
      </c>
      <c r="I88" t="s">
        <v>11</v>
      </c>
      <c r="K88" t="s">
        <v>239</v>
      </c>
    </row>
    <row r="89" spans="1:12" x14ac:dyDescent="0.2">
      <c r="A89" t="s">
        <v>297</v>
      </c>
      <c r="B89">
        <v>88</v>
      </c>
      <c r="C89" t="s">
        <v>64</v>
      </c>
      <c r="E89" t="s">
        <v>43</v>
      </c>
      <c r="F89" t="s">
        <v>43</v>
      </c>
      <c r="G89" t="s">
        <v>10</v>
      </c>
      <c r="H89">
        <v>2018</v>
      </c>
      <c r="I89" t="s">
        <v>11</v>
      </c>
    </row>
    <row r="90" spans="1:12" x14ac:dyDescent="0.2">
      <c r="A90" t="s">
        <v>297</v>
      </c>
      <c r="B90">
        <v>89</v>
      </c>
      <c r="C90" t="s">
        <v>64</v>
      </c>
      <c r="E90" t="s">
        <v>44</v>
      </c>
      <c r="F90" t="s">
        <v>44</v>
      </c>
      <c r="G90" t="s">
        <v>10</v>
      </c>
      <c r="H90">
        <v>2018</v>
      </c>
      <c r="I90" t="s">
        <v>11</v>
      </c>
    </row>
    <row r="91" spans="1:12" x14ac:dyDescent="0.2">
      <c r="A91" t="s">
        <v>297</v>
      </c>
      <c r="B91">
        <v>90</v>
      </c>
      <c r="C91" t="s">
        <v>64</v>
      </c>
      <c r="D91" t="s">
        <v>247</v>
      </c>
      <c r="E91" s="5" t="s">
        <v>45</v>
      </c>
      <c r="F91" t="s">
        <v>45</v>
      </c>
      <c r="G91" t="s">
        <v>10</v>
      </c>
      <c r="H91">
        <v>2018</v>
      </c>
      <c r="I91" t="s">
        <v>11</v>
      </c>
      <c r="K91" t="s">
        <v>239</v>
      </c>
      <c r="L91" t="s">
        <v>253</v>
      </c>
    </row>
    <row r="92" spans="1:12" x14ac:dyDescent="0.2">
      <c r="A92" t="s">
        <v>297</v>
      </c>
      <c r="B92">
        <v>91</v>
      </c>
      <c r="C92" t="s">
        <v>64</v>
      </c>
      <c r="D92" t="s">
        <v>239</v>
      </c>
      <c r="E92" t="s">
        <v>46</v>
      </c>
      <c r="F92" t="s">
        <v>46</v>
      </c>
      <c r="G92" t="s">
        <v>10</v>
      </c>
      <c r="H92">
        <v>2018</v>
      </c>
      <c r="I92" t="s">
        <v>11</v>
      </c>
      <c r="K92" t="s">
        <v>239</v>
      </c>
    </row>
    <row r="93" spans="1:12" x14ac:dyDescent="0.2">
      <c r="A93" t="s">
        <v>297</v>
      </c>
      <c r="B93">
        <v>92</v>
      </c>
      <c r="C93" t="s">
        <v>64</v>
      </c>
      <c r="E93" t="s">
        <v>122</v>
      </c>
      <c r="F93" t="s">
        <v>47</v>
      </c>
      <c r="G93" t="s">
        <v>10</v>
      </c>
      <c r="H93">
        <v>2018</v>
      </c>
      <c r="I93" t="s">
        <v>11</v>
      </c>
    </row>
    <row r="94" spans="1:12" x14ac:dyDescent="0.2">
      <c r="A94" t="s">
        <v>297</v>
      </c>
      <c r="B94">
        <v>93</v>
      </c>
      <c r="C94" t="s">
        <v>64</v>
      </c>
      <c r="E94" t="s">
        <v>48</v>
      </c>
      <c r="F94" t="s">
        <v>48</v>
      </c>
      <c r="G94" t="s">
        <v>10</v>
      </c>
      <c r="H94">
        <v>2018</v>
      </c>
      <c r="I94" t="s">
        <v>11</v>
      </c>
    </row>
    <row r="95" spans="1:12" x14ac:dyDescent="0.2">
      <c r="A95" t="s">
        <v>297</v>
      </c>
      <c r="B95">
        <v>94</v>
      </c>
      <c r="C95" t="s">
        <v>64</v>
      </c>
      <c r="E95" t="s">
        <v>49</v>
      </c>
      <c r="F95" t="s">
        <v>49</v>
      </c>
      <c r="G95" t="s">
        <v>10</v>
      </c>
      <c r="H95">
        <v>2018</v>
      </c>
      <c r="I95" t="s">
        <v>11</v>
      </c>
    </row>
    <row r="96" spans="1:12" x14ac:dyDescent="0.2">
      <c r="A96" t="s">
        <v>297</v>
      </c>
      <c r="B96">
        <v>95</v>
      </c>
      <c r="C96" t="s">
        <v>64</v>
      </c>
      <c r="D96" t="s">
        <v>247</v>
      </c>
      <c r="E96" t="s">
        <v>50</v>
      </c>
      <c r="F96" t="s">
        <v>50</v>
      </c>
      <c r="G96" t="s">
        <v>10</v>
      </c>
      <c r="H96">
        <v>2018</v>
      </c>
      <c r="I96" t="s">
        <v>11</v>
      </c>
      <c r="K96" t="s">
        <v>239</v>
      </c>
    </row>
    <row r="97" spans="1:12" x14ac:dyDescent="0.2">
      <c r="A97" t="s">
        <v>297</v>
      </c>
      <c r="B97">
        <v>96</v>
      </c>
      <c r="C97" t="s">
        <v>64</v>
      </c>
      <c r="E97" t="s">
        <v>90</v>
      </c>
      <c r="F97" t="s">
        <v>90</v>
      </c>
      <c r="G97" t="s">
        <v>10</v>
      </c>
      <c r="H97">
        <v>2018</v>
      </c>
      <c r="I97" t="s">
        <v>11</v>
      </c>
    </row>
    <row r="98" spans="1:12" x14ac:dyDescent="0.2">
      <c r="A98" t="s">
        <v>297</v>
      </c>
      <c r="B98">
        <v>97</v>
      </c>
      <c r="C98" t="s">
        <v>64</v>
      </c>
      <c r="E98" t="s">
        <v>51</v>
      </c>
      <c r="F98" t="s">
        <v>51</v>
      </c>
      <c r="G98" t="s">
        <v>10</v>
      </c>
      <c r="H98">
        <v>2018</v>
      </c>
      <c r="I98" t="s">
        <v>11</v>
      </c>
    </row>
    <row r="99" spans="1:12" x14ac:dyDescent="0.2">
      <c r="A99" t="s">
        <v>297</v>
      </c>
      <c r="B99">
        <v>98</v>
      </c>
      <c r="C99" t="s">
        <v>64</v>
      </c>
      <c r="E99" t="s">
        <v>52</v>
      </c>
      <c r="F99" t="s">
        <v>52</v>
      </c>
      <c r="G99" t="s">
        <v>10</v>
      </c>
      <c r="H99">
        <v>2018</v>
      </c>
      <c r="I99" t="s">
        <v>11</v>
      </c>
    </row>
    <row r="100" spans="1:12" x14ac:dyDescent="0.2">
      <c r="A100" t="s">
        <v>297</v>
      </c>
      <c r="B100">
        <v>99</v>
      </c>
      <c r="C100" t="s">
        <v>64</v>
      </c>
      <c r="D100" t="s">
        <v>239</v>
      </c>
      <c r="E100" t="s">
        <v>241</v>
      </c>
      <c r="F100" t="s">
        <v>241</v>
      </c>
      <c r="G100" t="s">
        <v>10</v>
      </c>
      <c r="H100">
        <v>2018</v>
      </c>
      <c r="I100" t="s">
        <v>11</v>
      </c>
      <c r="K100" t="s">
        <v>239</v>
      </c>
    </row>
    <row r="101" spans="1:12" x14ac:dyDescent="0.2">
      <c r="A101" t="s">
        <v>297</v>
      </c>
      <c r="B101">
        <v>100</v>
      </c>
      <c r="C101" t="s">
        <v>64</v>
      </c>
      <c r="E101" t="s">
        <v>53</v>
      </c>
      <c r="F101" t="s">
        <v>53</v>
      </c>
      <c r="G101" t="s">
        <v>10</v>
      </c>
      <c r="H101">
        <v>2018</v>
      </c>
      <c r="I101" t="s">
        <v>11</v>
      </c>
    </row>
    <row r="102" spans="1:12" x14ac:dyDescent="0.2">
      <c r="A102" t="s">
        <v>297</v>
      </c>
      <c r="B102">
        <v>101</v>
      </c>
      <c r="C102" t="s">
        <v>64</v>
      </c>
      <c r="D102" t="s">
        <v>247</v>
      </c>
      <c r="E102" t="s">
        <v>92</v>
      </c>
      <c r="F102" t="s">
        <v>54</v>
      </c>
      <c r="G102" t="s">
        <v>10</v>
      </c>
      <c r="H102">
        <v>2018</v>
      </c>
      <c r="I102" t="s">
        <v>11</v>
      </c>
      <c r="K102" t="s">
        <v>239</v>
      </c>
      <c r="L102" t="s">
        <v>255</v>
      </c>
    </row>
    <row r="103" spans="1:12" x14ac:dyDescent="0.2">
      <c r="A103" t="s">
        <v>297</v>
      </c>
      <c r="B103">
        <v>102</v>
      </c>
      <c r="C103" t="s">
        <v>64</v>
      </c>
      <c r="D103" t="s">
        <v>247</v>
      </c>
      <c r="E103" t="s">
        <v>55</v>
      </c>
      <c r="F103" t="s">
        <v>55</v>
      </c>
      <c r="G103" t="s">
        <v>10</v>
      </c>
      <c r="H103">
        <v>2018</v>
      </c>
      <c r="I103" t="s">
        <v>11</v>
      </c>
      <c r="K103" t="s">
        <v>239</v>
      </c>
    </row>
    <row r="104" spans="1:12" x14ac:dyDescent="0.2">
      <c r="A104" t="s">
        <v>297</v>
      </c>
      <c r="B104">
        <v>103</v>
      </c>
      <c r="C104" t="s">
        <v>64</v>
      </c>
      <c r="E104" t="s">
        <v>56</v>
      </c>
      <c r="F104" t="s">
        <v>56</v>
      </c>
      <c r="G104" t="s">
        <v>10</v>
      </c>
      <c r="H104">
        <v>2018</v>
      </c>
      <c r="I104" t="s">
        <v>11</v>
      </c>
    </row>
    <row r="105" spans="1:12" x14ac:dyDescent="0.2">
      <c r="A105" t="s">
        <v>297</v>
      </c>
      <c r="B105">
        <v>104</v>
      </c>
      <c r="C105" t="s">
        <v>64</v>
      </c>
      <c r="E105" t="s">
        <v>288</v>
      </c>
      <c r="F105" t="s">
        <v>57</v>
      </c>
      <c r="G105" t="s">
        <v>10</v>
      </c>
      <c r="H105">
        <v>2018</v>
      </c>
      <c r="I105" t="s">
        <v>11</v>
      </c>
    </row>
    <row r="106" spans="1:12" x14ac:dyDescent="0.2">
      <c r="A106" t="s">
        <v>297</v>
      </c>
      <c r="B106">
        <v>105</v>
      </c>
      <c r="C106" t="s">
        <v>64</v>
      </c>
      <c r="E106" t="s">
        <v>58</v>
      </c>
      <c r="F106" t="s">
        <v>58</v>
      </c>
      <c r="G106" t="s">
        <v>10</v>
      </c>
      <c r="H106">
        <v>2018</v>
      </c>
      <c r="I106" t="s">
        <v>11</v>
      </c>
    </row>
    <row r="107" spans="1:12" x14ac:dyDescent="0.2">
      <c r="A107" t="s">
        <v>297</v>
      </c>
      <c r="B107">
        <v>106</v>
      </c>
      <c r="C107" t="s">
        <v>64</v>
      </c>
      <c r="E107" t="s">
        <v>59</v>
      </c>
      <c r="F107" t="s">
        <v>59</v>
      </c>
      <c r="G107" t="s">
        <v>10</v>
      </c>
      <c r="H107">
        <v>2018</v>
      </c>
      <c r="I107" t="s">
        <v>11</v>
      </c>
    </row>
    <row r="108" spans="1:12" x14ac:dyDescent="0.2">
      <c r="A108" t="s">
        <v>297</v>
      </c>
      <c r="B108">
        <v>107</v>
      </c>
      <c r="C108" t="s">
        <v>64</v>
      </c>
      <c r="E108" t="s">
        <v>60</v>
      </c>
      <c r="F108" t="s">
        <v>60</v>
      </c>
      <c r="G108" t="s">
        <v>10</v>
      </c>
      <c r="H108">
        <v>2018</v>
      </c>
      <c r="I108" t="s">
        <v>11</v>
      </c>
    </row>
    <row r="109" spans="1:12" x14ac:dyDescent="0.2">
      <c r="A109" t="s">
        <v>297</v>
      </c>
      <c r="B109">
        <v>108</v>
      </c>
      <c r="C109" t="s">
        <v>64</v>
      </c>
      <c r="D109" t="s">
        <v>239</v>
      </c>
      <c r="E109" t="s">
        <v>132</v>
      </c>
      <c r="F109" t="s">
        <v>61</v>
      </c>
      <c r="G109" t="s">
        <v>10</v>
      </c>
      <c r="H109">
        <v>2018</v>
      </c>
      <c r="I109" t="s">
        <v>11</v>
      </c>
      <c r="K109" t="s">
        <v>239</v>
      </c>
    </row>
    <row r="110" spans="1:12" x14ac:dyDescent="0.2">
      <c r="A110" t="s">
        <v>297</v>
      </c>
      <c r="B110">
        <v>109</v>
      </c>
      <c r="C110" t="s">
        <v>64</v>
      </c>
      <c r="D110" t="s">
        <v>239</v>
      </c>
      <c r="E110" t="s">
        <v>62</v>
      </c>
      <c r="F110" t="s">
        <v>62</v>
      </c>
      <c r="G110" t="s">
        <v>10</v>
      </c>
      <c r="H110">
        <v>2018</v>
      </c>
      <c r="I110" t="s">
        <v>11</v>
      </c>
      <c r="K110" t="s">
        <v>239</v>
      </c>
      <c r="L110" t="s">
        <v>259</v>
      </c>
    </row>
    <row r="111" spans="1:12" x14ac:dyDescent="0.2">
      <c r="A111" t="s">
        <v>297</v>
      </c>
      <c r="B111">
        <v>110</v>
      </c>
      <c r="C111" t="s">
        <v>168</v>
      </c>
      <c r="E111" t="s">
        <v>65</v>
      </c>
      <c r="F111" t="s">
        <v>65</v>
      </c>
      <c r="G111" t="s">
        <v>10</v>
      </c>
      <c r="H111">
        <v>2018</v>
      </c>
      <c r="I111" t="s">
        <v>11</v>
      </c>
    </row>
    <row r="112" spans="1:12" x14ac:dyDescent="0.2">
      <c r="A112" t="s">
        <v>297</v>
      </c>
      <c r="B112">
        <v>111</v>
      </c>
      <c r="C112" t="s">
        <v>168</v>
      </c>
      <c r="E112" t="s">
        <v>66</v>
      </c>
      <c r="F112" t="s">
        <v>66</v>
      </c>
      <c r="G112" t="s">
        <v>10</v>
      </c>
      <c r="H112">
        <v>2018</v>
      </c>
      <c r="I112" t="s">
        <v>11</v>
      </c>
    </row>
    <row r="113" spans="1:12" x14ac:dyDescent="0.2">
      <c r="A113" t="s">
        <v>297</v>
      </c>
      <c r="B113">
        <v>112</v>
      </c>
      <c r="C113" t="s">
        <v>168</v>
      </c>
      <c r="D113" t="s">
        <v>239</v>
      </c>
      <c r="E113" t="s">
        <v>29</v>
      </c>
      <c r="F113" t="s">
        <v>29</v>
      </c>
      <c r="G113" t="s">
        <v>10</v>
      </c>
      <c r="H113">
        <v>2018</v>
      </c>
      <c r="I113" t="s">
        <v>11</v>
      </c>
      <c r="K113" t="s">
        <v>239</v>
      </c>
    </row>
    <row r="114" spans="1:12" x14ac:dyDescent="0.2">
      <c r="A114" t="s">
        <v>297</v>
      </c>
      <c r="B114">
        <v>113</v>
      </c>
      <c r="C114" t="s">
        <v>168</v>
      </c>
      <c r="E114" t="s">
        <v>67</v>
      </c>
      <c r="F114" t="s">
        <v>67</v>
      </c>
      <c r="G114" t="s">
        <v>10</v>
      </c>
      <c r="H114">
        <v>2018</v>
      </c>
      <c r="I114" t="s">
        <v>11</v>
      </c>
    </row>
    <row r="115" spans="1:12" x14ac:dyDescent="0.2">
      <c r="A115" t="s">
        <v>297</v>
      </c>
      <c r="B115">
        <v>114</v>
      </c>
      <c r="C115" t="s">
        <v>168</v>
      </c>
      <c r="E115" t="s">
        <v>68</v>
      </c>
      <c r="F115" t="s">
        <v>68</v>
      </c>
      <c r="G115" t="s">
        <v>10</v>
      </c>
      <c r="H115">
        <v>2018</v>
      </c>
      <c r="I115" t="s">
        <v>11</v>
      </c>
    </row>
    <row r="116" spans="1:12" x14ac:dyDescent="0.2">
      <c r="A116" t="s">
        <v>297</v>
      </c>
      <c r="B116">
        <v>115</v>
      </c>
      <c r="C116" t="s">
        <v>168</v>
      </c>
      <c r="E116" t="s">
        <v>69</v>
      </c>
      <c r="F116" t="s">
        <v>69</v>
      </c>
      <c r="G116" t="s">
        <v>10</v>
      </c>
      <c r="H116">
        <v>2018</v>
      </c>
      <c r="I116" t="s">
        <v>11</v>
      </c>
    </row>
    <row r="117" spans="1:12" x14ac:dyDescent="0.2">
      <c r="A117" t="s">
        <v>297</v>
      </c>
      <c r="B117">
        <v>116</v>
      </c>
      <c r="C117" t="s">
        <v>168</v>
      </c>
      <c r="E117" t="s">
        <v>138</v>
      </c>
      <c r="F117" t="s">
        <v>70</v>
      </c>
      <c r="G117" t="s">
        <v>10</v>
      </c>
      <c r="H117">
        <v>2018</v>
      </c>
      <c r="I117" t="s">
        <v>11</v>
      </c>
    </row>
    <row r="118" spans="1:12" x14ac:dyDescent="0.2">
      <c r="A118" t="s">
        <v>297</v>
      </c>
      <c r="B118">
        <v>117</v>
      </c>
      <c r="C118" t="s">
        <v>168</v>
      </c>
      <c r="E118" t="s">
        <v>71</v>
      </c>
      <c r="F118" t="s">
        <v>71</v>
      </c>
      <c r="G118" t="s">
        <v>10</v>
      </c>
      <c r="H118">
        <v>2018</v>
      </c>
      <c r="I118" t="s">
        <v>11</v>
      </c>
    </row>
    <row r="119" spans="1:12" x14ac:dyDescent="0.2">
      <c r="A119" t="s">
        <v>297</v>
      </c>
      <c r="B119">
        <v>118</v>
      </c>
      <c r="C119" t="s">
        <v>168</v>
      </c>
      <c r="E119" t="s">
        <v>72</v>
      </c>
      <c r="F119" t="s">
        <v>72</v>
      </c>
      <c r="G119" t="s">
        <v>10</v>
      </c>
      <c r="H119">
        <v>2018</v>
      </c>
      <c r="I119" t="s">
        <v>11</v>
      </c>
    </row>
    <row r="120" spans="1:12" x14ac:dyDescent="0.2">
      <c r="A120" t="s">
        <v>297</v>
      </c>
      <c r="B120">
        <v>119</v>
      </c>
      <c r="C120" t="s">
        <v>168</v>
      </c>
      <c r="E120" t="s">
        <v>115</v>
      </c>
      <c r="F120" t="s">
        <v>115</v>
      </c>
      <c r="G120" t="s">
        <v>10</v>
      </c>
      <c r="H120">
        <v>2018</v>
      </c>
      <c r="I120" t="s">
        <v>11</v>
      </c>
    </row>
    <row r="121" spans="1:12" x14ac:dyDescent="0.2">
      <c r="A121" t="s">
        <v>297</v>
      </c>
      <c r="B121">
        <v>120</v>
      </c>
      <c r="C121" t="s">
        <v>168</v>
      </c>
      <c r="E121" t="s">
        <v>118</v>
      </c>
      <c r="F121" t="s">
        <v>73</v>
      </c>
      <c r="G121" t="s">
        <v>10</v>
      </c>
      <c r="H121">
        <v>2018</v>
      </c>
      <c r="I121" t="s">
        <v>11</v>
      </c>
    </row>
    <row r="122" spans="1:12" x14ac:dyDescent="0.2">
      <c r="A122" t="s">
        <v>297</v>
      </c>
      <c r="B122">
        <v>121</v>
      </c>
      <c r="C122" t="s">
        <v>168</v>
      </c>
      <c r="E122" t="s">
        <v>74</v>
      </c>
      <c r="F122" t="s">
        <v>74</v>
      </c>
      <c r="G122" t="s">
        <v>10</v>
      </c>
      <c r="H122">
        <v>2018</v>
      </c>
      <c r="I122" t="s">
        <v>11</v>
      </c>
    </row>
    <row r="123" spans="1:12" x14ac:dyDescent="0.2">
      <c r="A123" t="s">
        <v>297</v>
      </c>
      <c r="B123">
        <v>122</v>
      </c>
      <c r="C123" t="s">
        <v>168</v>
      </c>
      <c r="E123" t="s">
        <v>75</v>
      </c>
      <c r="F123" t="s">
        <v>75</v>
      </c>
      <c r="G123" t="s">
        <v>10</v>
      </c>
      <c r="H123">
        <v>2018</v>
      </c>
      <c r="I123" t="s">
        <v>11</v>
      </c>
    </row>
    <row r="124" spans="1:12" x14ac:dyDescent="0.2">
      <c r="A124" t="s">
        <v>297</v>
      </c>
      <c r="B124">
        <v>123</v>
      </c>
      <c r="C124" t="s">
        <v>168</v>
      </c>
      <c r="E124" t="s">
        <v>181</v>
      </c>
      <c r="F124" t="s">
        <v>76</v>
      </c>
      <c r="G124" t="s">
        <v>10</v>
      </c>
      <c r="H124">
        <v>2018</v>
      </c>
      <c r="I124" t="s">
        <v>11</v>
      </c>
    </row>
    <row r="125" spans="1:12" x14ac:dyDescent="0.2">
      <c r="A125" t="s">
        <v>297</v>
      </c>
      <c r="B125">
        <v>124</v>
      </c>
      <c r="C125" t="s">
        <v>168</v>
      </c>
      <c r="D125" t="s">
        <v>239</v>
      </c>
      <c r="E125" t="s">
        <v>242</v>
      </c>
      <c r="F125" t="s">
        <v>242</v>
      </c>
      <c r="G125" t="s">
        <v>10</v>
      </c>
      <c r="H125">
        <v>2018</v>
      </c>
      <c r="I125" t="s">
        <v>11</v>
      </c>
      <c r="K125" t="s">
        <v>239</v>
      </c>
    </row>
    <row r="126" spans="1:12" x14ac:dyDescent="0.2">
      <c r="A126" t="s">
        <v>297</v>
      </c>
      <c r="B126">
        <v>125</v>
      </c>
      <c r="C126" t="s">
        <v>168</v>
      </c>
      <c r="E126" t="s">
        <v>49</v>
      </c>
      <c r="F126" t="s">
        <v>49</v>
      </c>
      <c r="G126" t="s">
        <v>10</v>
      </c>
      <c r="H126">
        <v>2018</v>
      </c>
      <c r="I126" t="s">
        <v>11</v>
      </c>
    </row>
    <row r="127" spans="1:12" x14ac:dyDescent="0.2">
      <c r="A127" t="s">
        <v>297</v>
      </c>
      <c r="B127">
        <v>126</v>
      </c>
      <c r="C127" t="s">
        <v>168</v>
      </c>
      <c r="E127" t="s">
        <v>144</v>
      </c>
      <c r="F127" t="s">
        <v>77</v>
      </c>
      <c r="G127" t="s">
        <v>10</v>
      </c>
      <c r="H127">
        <v>2018</v>
      </c>
      <c r="I127" t="s">
        <v>11</v>
      </c>
    </row>
    <row r="128" spans="1:12" x14ac:dyDescent="0.2">
      <c r="A128" t="s">
        <v>297</v>
      </c>
      <c r="B128">
        <v>127</v>
      </c>
      <c r="C128" t="s">
        <v>168</v>
      </c>
      <c r="D128" t="s">
        <v>247</v>
      </c>
      <c r="E128" t="s">
        <v>92</v>
      </c>
      <c r="F128" t="s">
        <v>54</v>
      </c>
      <c r="G128" t="s">
        <v>10</v>
      </c>
      <c r="H128">
        <v>2018</v>
      </c>
      <c r="I128" t="s">
        <v>11</v>
      </c>
      <c r="K128" t="s">
        <v>239</v>
      </c>
      <c r="L128" t="s">
        <v>255</v>
      </c>
    </row>
    <row r="129" spans="1:11" x14ac:dyDescent="0.2">
      <c r="A129" t="s">
        <v>297</v>
      </c>
      <c r="B129">
        <v>128</v>
      </c>
      <c r="C129" t="s">
        <v>168</v>
      </c>
      <c r="E129" t="s">
        <v>78</v>
      </c>
      <c r="F129" t="s">
        <v>78</v>
      </c>
      <c r="G129" t="s">
        <v>10</v>
      </c>
      <c r="H129">
        <v>2018</v>
      </c>
      <c r="I129" t="s">
        <v>11</v>
      </c>
    </row>
    <row r="130" spans="1:11" x14ac:dyDescent="0.2">
      <c r="A130" t="s">
        <v>297</v>
      </c>
      <c r="B130">
        <v>129</v>
      </c>
      <c r="C130" t="s">
        <v>168</v>
      </c>
      <c r="E130" t="s">
        <v>59</v>
      </c>
      <c r="F130" t="s">
        <v>59</v>
      </c>
      <c r="G130" t="s">
        <v>10</v>
      </c>
      <c r="H130">
        <v>2018</v>
      </c>
      <c r="I130" t="s">
        <v>11</v>
      </c>
    </row>
    <row r="131" spans="1:11" x14ac:dyDescent="0.2">
      <c r="A131" t="s">
        <v>297</v>
      </c>
      <c r="B131">
        <v>130</v>
      </c>
      <c r="C131" t="s">
        <v>168</v>
      </c>
      <c r="E131" t="s">
        <v>157</v>
      </c>
      <c r="F131" t="s">
        <v>79</v>
      </c>
      <c r="G131" t="s">
        <v>10</v>
      </c>
      <c r="H131">
        <v>2018</v>
      </c>
      <c r="I131" t="s">
        <v>11</v>
      </c>
    </row>
    <row r="132" spans="1:11" x14ac:dyDescent="0.2">
      <c r="A132" t="s">
        <v>297</v>
      </c>
      <c r="B132">
        <v>131</v>
      </c>
      <c r="C132" t="s">
        <v>168</v>
      </c>
      <c r="D132" t="s">
        <v>239</v>
      </c>
      <c r="E132" t="s">
        <v>80</v>
      </c>
      <c r="F132" t="s">
        <v>80</v>
      </c>
      <c r="G132" t="s">
        <v>10</v>
      </c>
      <c r="H132">
        <v>2018</v>
      </c>
      <c r="I132" t="s">
        <v>11</v>
      </c>
      <c r="K132" t="s">
        <v>239</v>
      </c>
    </row>
    <row r="133" spans="1:11" x14ac:dyDescent="0.2">
      <c r="A133" t="s">
        <v>297</v>
      </c>
      <c r="B133">
        <v>132</v>
      </c>
      <c r="C133" t="s">
        <v>168</v>
      </c>
      <c r="E133" t="s">
        <v>81</v>
      </c>
      <c r="F133" t="s">
        <v>81</v>
      </c>
      <c r="G133" t="s">
        <v>10</v>
      </c>
      <c r="H133">
        <v>2018</v>
      </c>
      <c r="I133" t="s">
        <v>11</v>
      </c>
    </row>
    <row r="134" spans="1:11" x14ac:dyDescent="0.2">
      <c r="A134" t="s">
        <v>297</v>
      </c>
      <c r="B134">
        <v>133</v>
      </c>
      <c r="C134" t="s">
        <v>168</v>
      </c>
      <c r="E134" t="s">
        <v>82</v>
      </c>
      <c r="F134" t="s">
        <v>82</v>
      </c>
      <c r="G134" t="s">
        <v>10</v>
      </c>
      <c r="H134">
        <v>2018</v>
      </c>
      <c r="I134" t="s">
        <v>11</v>
      </c>
    </row>
    <row r="135" spans="1:11" x14ac:dyDescent="0.2">
      <c r="A135" t="s">
        <v>298</v>
      </c>
      <c r="B135">
        <v>134</v>
      </c>
      <c r="C135" t="s">
        <v>64</v>
      </c>
      <c r="E135" t="s">
        <v>83</v>
      </c>
      <c r="F135" t="s">
        <v>83</v>
      </c>
      <c r="G135" t="s">
        <v>10</v>
      </c>
      <c r="H135">
        <v>2017</v>
      </c>
      <c r="I135" t="s">
        <v>11</v>
      </c>
    </row>
    <row r="136" spans="1:11" x14ac:dyDescent="0.2">
      <c r="A136" t="s">
        <v>298</v>
      </c>
      <c r="B136">
        <v>135</v>
      </c>
      <c r="C136" t="s">
        <v>64</v>
      </c>
      <c r="D136" t="s">
        <v>247</v>
      </c>
      <c r="E136" t="s">
        <v>84</v>
      </c>
      <c r="F136" t="s">
        <v>84</v>
      </c>
      <c r="G136" t="s">
        <v>10</v>
      </c>
      <c r="H136">
        <v>2017</v>
      </c>
      <c r="I136" t="s">
        <v>11</v>
      </c>
      <c r="K136" t="s">
        <v>239</v>
      </c>
    </row>
    <row r="137" spans="1:11" x14ac:dyDescent="0.2">
      <c r="A137" t="s">
        <v>298</v>
      </c>
      <c r="B137">
        <v>136</v>
      </c>
      <c r="C137" t="s">
        <v>64</v>
      </c>
      <c r="D137" t="s">
        <v>239</v>
      </c>
      <c r="E137" t="s">
        <v>29</v>
      </c>
      <c r="F137" t="s">
        <v>29</v>
      </c>
      <c r="G137" t="s">
        <v>10</v>
      </c>
      <c r="H137">
        <v>2017</v>
      </c>
      <c r="I137" t="s">
        <v>11</v>
      </c>
      <c r="K137" t="s">
        <v>239</v>
      </c>
    </row>
    <row r="138" spans="1:11" x14ac:dyDescent="0.2">
      <c r="A138" t="s">
        <v>298</v>
      </c>
      <c r="B138">
        <v>137</v>
      </c>
      <c r="C138" t="s">
        <v>64</v>
      </c>
      <c r="E138" t="s">
        <v>107</v>
      </c>
      <c r="F138" t="s">
        <v>32</v>
      </c>
      <c r="G138" t="s">
        <v>10</v>
      </c>
      <c r="H138">
        <v>2017</v>
      </c>
      <c r="I138" t="s">
        <v>11</v>
      </c>
    </row>
    <row r="139" spans="1:11" x14ac:dyDescent="0.2">
      <c r="A139" t="s">
        <v>298</v>
      </c>
      <c r="B139">
        <v>138</v>
      </c>
      <c r="C139" t="s">
        <v>64</v>
      </c>
      <c r="D139" t="s">
        <v>239</v>
      </c>
      <c r="E139" t="s">
        <v>85</v>
      </c>
      <c r="F139" t="s">
        <v>85</v>
      </c>
      <c r="G139" t="s">
        <v>10</v>
      </c>
      <c r="H139">
        <v>2017</v>
      </c>
      <c r="I139" t="s">
        <v>11</v>
      </c>
      <c r="K139" t="s">
        <v>239</v>
      </c>
    </row>
    <row r="140" spans="1:11" x14ac:dyDescent="0.2">
      <c r="A140" t="s">
        <v>298</v>
      </c>
      <c r="B140">
        <v>139</v>
      </c>
      <c r="C140" t="s">
        <v>64</v>
      </c>
      <c r="E140" t="s">
        <v>34</v>
      </c>
      <c r="F140" t="s">
        <v>34</v>
      </c>
      <c r="G140" t="s">
        <v>10</v>
      </c>
      <c r="H140">
        <v>2017</v>
      </c>
      <c r="I140" t="s">
        <v>11</v>
      </c>
    </row>
    <row r="141" spans="1:11" x14ac:dyDescent="0.2">
      <c r="A141" t="s">
        <v>298</v>
      </c>
      <c r="B141">
        <v>140</v>
      </c>
      <c r="C141" t="s">
        <v>64</v>
      </c>
      <c r="E141" t="s">
        <v>86</v>
      </c>
      <c r="F141" t="s">
        <v>86</v>
      </c>
      <c r="G141" t="s">
        <v>10</v>
      </c>
      <c r="H141">
        <v>2017</v>
      </c>
      <c r="I141" t="s">
        <v>11</v>
      </c>
      <c r="K141" t="s">
        <v>239</v>
      </c>
    </row>
    <row r="142" spans="1:11" x14ac:dyDescent="0.2">
      <c r="A142" t="s">
        <v>298</v>
      </c>
      <c r="B142">
        <v>141</v>
      </c>
      <c r="C142" t="s">
        <v>64</v>
      </c>
      <c r="E142" t="s">
        <v>33</v>
      </c>
      <c r="F142" t="s">
        <v>33</v>
      </c>
      <c r="G142" t="s">
        <v>10</v>
      </c>
      <c r="H142">
        <v>2017</v>
      </c>
      <c r="I142" t="s">
        <v>11</v>
      </c>
    </row>
    <row r="143" spans="1:11" x14ac:dyDescent="0.2">
      <c r="A143" t="s">
        <v>298</v>
      </c>
      <c r="B143">
        <v>142</v>
      </c>
      <c r="C143" t="s">
        <v>64</v>
      </c>
      <c r="D143" t="s">
        <v>239</v>
      </c>
      <c r="E143" t="s">
        <v>27</v>
      </c>
      <c r="F143" t="s">
        <v>27</v>
      </c>
      <c r="G143" t="s">
        <v>10</v>
      </c>
      <c r="H143">
        <v>2017</v>
      </c>
      <c r="I143" t="s">
        <v>11</v>
      </c>
      <c r="K143" t="s">
        <v>239</v>
      </c>
    </row>
    <row r="144" spans="1:11" x14ac:dyDescent="0.2">
      <c r="A144" t="s">
        <v>298</v>
      </c>
      <c r="B144">
        <v>143</v>
      </c>
      <c r="C144" t="s">
        <v>64</v>
      </c>
      <c r="E144" t="s">
        <v>72</v>
      </c>
      <c r="F144" t="s">
        <v>72</v>
      </c>
      <c r="G144" t="s">
        <v>10</v>
      </c>
      <c r="H144">
        <v>2017</v>
      </c>
      <c r="I144" t="s">
        <v>11</v>
      </c>
    </row>
    <row r="145" spans="1:12" x14ac:dyDescent="0.2">
      <c r="A145" t="s">
        <v>298</v>
      </c>
      <c r="B145">
        <v>144</v>
      </c>
      <c r="C145" t="s">
        <v>64</v>
      </c>
      <c r="E145" t="s">
        <v>41</v>
      </c>
      <c r="F145" t="s">
        <v>41</v>
      </c>
      <c r="G145" t="s">
        <v>10</v>
      </c>
      <c r="H145">
        <v>2017</v>
      </c>
      <c r="I145" t="s">
        <v>11</v>
      </c>
    </row>
    <row r="146" spans="1:12" x14ac:dyDescent="0.2">
      <c r="A146" t="s">
        <v>298</v>
      </c>
      <c r="B146">
        <v>145</v>
      </c>
      <c r="C146" t="s">
        <v>64</v>
      </c>
      <c r="D146" t="s">
        <v>239</v>
      </c>
      <c r="E146" t="s">
        <v>42</v>
      </c>
      <c r="F146" t="s">
        <v>42</v>
      </c>
      <c r="G146" t="s">
        <v>10</v>
      </c>
      <c r="H146">
        <v>2017</v>
      </c>
      <c r="I146" t="s">
        <v>11</v>
      </c>
      <c r="K146" t="s">
        <v>239</v>
      </c>
    </row>
    <row r="147" spans="1:12" x14ac:dyDescent="0.2">
      <c r="A147" t="s">
        <v>298</v>
      </c>
      <c r="B147">
        <v>146</v>
      </c>
      <c r="C147" t="s">
        <v>64</v>
      </c>
      <c r="E147" t="s">
        <v>87</v>
      </c>
      <c r="F147" t="s">
        <v>87</v>
      </c>
      <c r="G147" t="s">
        <v>10</v>
      </c>
      <c r="H147">
        <v>2017</v>
      </c>
      <c r="I147" t="s">
        <v>11</v>
      </c>
    </row>
    <row r="148" spans="1:12" x14ac:dyDescent="0.2">
      <c r="A148" t="s">
        <v>298</v>
      </c>
      <c r="B148">
        <v>147</v>
      </c>
      <c r="C148" t="s">
        <v>64</v>
      </c>
      <c r="D148" t="s">
        <v>247</v>
      </c>
      <c r="E148" s="5" t="s">
        <v>45</v>
      </c>
      <c r="F148" t="s">
        <v>45</v>
      </c>
      <c r="G148" t="s">
        <v>10</v>
      </c>
      <c r="H148">
        <v>2017</v>
      </c>
      <c r="I148" t="s">
        <v>11</v>
      </c>
      <c r="K148" t="s">
        <v>239</v>
      </c>
      <c r="L148" t="s">
        <v>253</v>
      </c>
    </row>
    <row r="149" spans="1:12" x14ac:dyDescent="0.2">
      <c r="A149" t="s">
        <v>298</v>
      </c>
      <c r="B149">
        <v>148</v>
      </c>
      <c r="C149" t="s">
        <v>64</v>
      </c>
      <c r="E149" t="s">
        <v>181</v>
      </c>
      <c r="F149" t="s">
        <v>88</v>
      </c>
      <c r="G149" t="s">
        <v>10</v>
      </c>
      <c r="H149">
        <v>2017</v>
      </c>
      <c r="I149" t="s">
        <v>11</v>
      </c>
    </row>
    <row r="150" spans="1:12" x14ac:dyDescent="0.2">
      <c r="A150" t="s">
        <v>298</v>
      </c>
      <c r="B150">
        <v>149</v>
      </c>
      <c r="C150" t="s">
        <v>64</v>
      </c>
      <c r="D150" t="s">
        <v>239</v>
      </c>
      <c r="E150" t="s">
        <v>46</v>
      </c>
      <c r="F150" t="s">
        <v>46</v>
      </c>
      <c r="G150" t="s">
        <v>10</v>
      </c>
      <c r="H150">
        <v>2017</v>
      </c>
      <c r="I150" t="s">
        <v>11</v>
      </c>
      <c r="K150" t="s">
        <v>239</v>
      </c>
    </row>
    <row r="151" spans="1:12" x14ac:dyDescent="0.2">
      <c r="A151" t="s">
        <v>298</v>
      </c>
      <c r="B151">
        <v>150</v>
      </c>
      <c r="C151" t="s">
        <v>64</v>
      </c>
      <c r="E151" t="s">
        <v>122</v>
      </c>
      <c r="F151" t="s">
        <v>47</v>
      </c>
      <c r="G151" t="s">
        <v>10</v>
      </c>
      <c r="H151">
        <v>2017</v>
      </c>
      <c r="I151" t="s">
        <v>11</v>
      </c>
    </row>
    <row r="152" spans="1:12" x14ac:dyDescent="0.2">
      <c r="A152" t="s">
        <v>298</v>
      </c>
      <c r="B152">
        <v>151</v>
      </c>
      <c r="C152" t="s">
        <v>64</v>
      </c>
      <c r="E152" t="s">
        <v>49</v>
      </c>
      <c r="F152" t="s">
        <v>49</v>
      </c>
      <c r="G152" t="s">
        <v>10</v>
      </c>
      <c r="H152">
        <v>2017</v>
      </c>
      <c r="I152" t="s">
        <v>11</v>
      </c>
    </row>
    <row r="153" spans="1:12" x14ac:dyDescent="0.2">
      <c r="A153" t="s">
        <v>298</v>
      </c>
      <c r="B153">
        <v>152</v>
      </c>
      <c r="C153" t="s">
        <v>64</v>
      </c>
      <c r="E153" t="s">
        <v>48</v>
      </c>
      <c r="F153" t="s">
        <v>48</v>
      </c>
      <c r="G153" t="s">
        <v>10</v>
      </c>
      <c r="H153">
        <v>2017</v>
      </c>
      <c r="I153" t="s">
        <v>11</v>
      </c>
    </row>
    <row r="154" spans="1:12" x14ac:dyDescent="0.2">
      <c r="A154" t="s">
        <v>298</v>
      </c>
      <c r="B154">
        <v>153</v>
      </c>
      <c r="C154" t="s">
        <v>64</v>
      </c>
      <c r="E154" t="s">
        <v>89</v>
      </c>
      <c r="F154" t="s">
        <v>89</v>
      </c>
      <c r="G154" t="s">
        <v>10</v>
      </c>
      <c r="H154">
        <v>2017</v>
      </c>
      <c r="I154" t="s">
        <v>11</v>
      </c>
    </row>
    <row r="155" spans="1:12" x14ac:dyDescent="0.2">
      <c r="A155" t="s">
        <v>298</v>
      </c>
      <c r="B155">
        <v>154</v>
      </c>
      <c r="C155" t="s">
        <v>64</v>
      </c>
      <c r="E155" t="s">
        <v>90</v>
      </c>
      <c r="F155" t="s">
        <v>90</v>
      </c>
      <c r="G155" t="s">
        <v>10</v>
      </c>
      <c r="H155">
        <v>2017</v>
      </c>
      <c r="I155" t="s">
        <v>11</v>
      </c>
    </row>
    <row r="156" spans="1:12" x14ac:dyDescent="0.2">
      <c r="A156" t="s">
        <v>298</v>
      </c>
      <c r="B156">
        <v>155</v>
      </c>
      <c r="C156" t="s">
        <v>64</v>
      </c>
      <c r="E156" t="s">
        <v>91</v>
      </c>
      <c r="F156" t="s">
        <v>91</v>
      </c>
      <c r="G156" t="s">
        <v>10</v>
      </c>
      <c r="H156">
        <v>2017</v>
      </c>
      <c r="I156" t="s">
        <v>11</v>
      </c>
    </row>
    <row r="157" spans="1:12" x14ac:dyDescent="0.2">
      <c r="A157" t="s">
        <v>298</v>
      </c>
      <c r="B157">
        <v>156</v>
      </c>
      <c r="C157" t="s">
        <v>64</v>
      </c>
      <c r="D157" t="s">
        <v>247</v>
      </c>
      <c r="E157" t="s">
        <v>92</v>
      </c>
      <c r="F157" t="s">
        <v>92</v>
      </c>
      <c r="G157" t="s">
        <v>10</v>
      </c>
      <c r="H157">
        <v>2017</v>
      </c>
      <c r="I157" t="s">
        <v>11</v>
      </c>
      <c r="K157" t="s">
        <v>239</v>
      </c>
      <c r="L157" t="s">
        <v>255</v>
      </c>
    </row>
    <row r="158" spans="1:12" x14ac:dyDescent="0.2">
      <c r="A158" t="s">
        <v>298</v>
      </c>
      <c r="B158">
        <v>157</v>
      </c>
      <c r="C158" t="s">
        <v>64</v>
      </c>
      <c r="D158" t="s">
        <v>239</v>
      </c>
      <c r="E158" t="s">
        <v>94</v>
      </c>
      <c r="F158" t="s">
        <v>94</v>
      </c>
      <c r="G158" t="s">
        <v>10</v>
      </c>
      <c r="H158">
        <v>2017</v>
      </c>
      <c r="I158" t="s">
        <v>11</v>
      </c>
      <c r="K158" t="s">
        <v>239</v>
      </c>
    </row>
    <row r="159" spans="1:12" x14ac:dyDescent="0.2">
      <c r="A159" t="s">
        <v>298</v>
      </c>
      <c r="B159">
        <v>158</v>
      </c>
      <c r="C159" t="s">
        <v>64</v>
      </c>
      <c r="D159" t="s">
        <v>239</v>
      </c>
      <c r="E159" t="s">
        <v>132</v>
      </c>
      <c r="F159" t="s">
        <v>61</v>
      </c>
      <c r="G159" t="s">
        <v>10</v>
      </c>
      <c r="H159">
        <v>2017</v>
      </c>
      <c r="I159" t="s">
        <v>11</v>
      </c>
      <c r="K159" t="s">
        <v>239</v>
      </c>
    </row>
    <row r="160" spans="1:12" x14ac:dyDescent="0.2">
      <c r="A160" t="s">
        <v>298</v>
      </c>
      <c r="B160">
        <v>159</v>
      </c>
      <c r="C160" t="s">
        <v>64</v>
      </c>
      <c r="E160" t="s">
        <v>93</v>
      </c>
      <c r="F160" t="s">
        <v>93</v>
      </c>
      <c r="G160" t="s">
        <v>10</v>
      </c>
      <c r="H160">
        <v>2017</v>
      </c>
      <c r="I160" t="s">
        <v>11</v>
      </c>
    </row>
    <row r="161" spans="1:12" x14ac:dyDescent="0.2">
      <c r="A161" t="s">
        <v>298</v>
      </c>
      <c r="B161">
        <v>160</v>
      </c>
      <c r="C161" t="s">
        <v>168</v>
      </c>
      <c r="E161" t="s">
        <v>95</v>
      </c>
      <c r="F161" t="s">
        <v>95</v>
      </c>
      <c r="G161" t="s">
        <v>10</v>
      </c>
      <c r="H161">
        <v>2017</v>
      </c>
      <c r="I161" t="s">
        <v>11</v>
      </c>
    </row>
    <row r="162" spans="1:12" x14ac:dyDescent="0.2">
      <c r="A162" t="s">
        <v>298</v>
      </c>
      <c r="B162">
        <v>161</v>
      </c>
      <c r="C162" t="s">
        <v>168</v>
      </c>
      <c r="E162" t="s">
        <v>96</v>
      </c>
      <c r="F162" t="s">
        <v>96</v>
      </c>
      <c r="G162" t="s">
        <v>10</v>
      </c>
      <c r="H162">
        <v>2017</v>
      </c>
      <c r="I162" t="s">
        <v>11</v>
      </c>
    </row>
    <row r="163" spans="1:12" x14ac:dyDescent="0.2">
      <c r="A163" t="s">
        <v>298</v>
      </c>
      <c r="B163">
        <v>162</v>
      </c>
      <c r="C163" t="s">
        <v>168</v>
      </c>
      <c r="E163" t="s">
        <v>97</v>
      </c>
      <c r="F163" t="s">
        <v>97</v>
      </c>
      <c r="G163" t="s">
        <v>10</v>
      </c>
      <c r="H163">
        <v>2017</v>
      </c>
      <c r="I163" t="s">
        <v>11</v>
      </c>
    </row>
    <row r="164" spans="1:12" x14ac:dyDescent="0.2">
      <c r="A164" t="s">
        <v>298</v>
      </c>
      <c r="B164">
        <v>163</v>
      </c>
      <c r="C164" t="s">
        <v>168</v>
      </c>
      <c r="E164" t="s">
        <v>98</v>
      </c>
      <c r="F164" t="s">
        <v>98</v>
      </c>
      <c r="G164" t="s">
        <v>10</v>
      </c>
      <c r="H164">
        <v>2017</v>
      </c>
      <c r="I164" t="s">
        <v>11</v>
      </c>
    </row>
    <row r="165" spans="1:12" x14ac:dyDescent="0.2">
      <c r="A165" t="s">
        <v>298</v>
      </c>
      <c r="B165">
        <v>164</v>
      </c>
      <c r="C165" t="s">
        <v>168</v>
      </c>
      <c r="E165" t="s">
        <v>99</v>
      </c>
      <c r="F165" t="s">
        <v>99</v>
      </c>
      <c r="G165" t="s">
        <v>10</v>
      </c>
      <c r="H165">
        <v>2017</v>
      </c>
      <c r="I165" t="s">
        <v>11</v>
      </c>
    </row>
    <row r="166" spans="1:12" x14ac:dyDescent="0.2">
      <c r="A166" t="s">
        <v>298</v>
      </c>
      <c r="B166">
        <v>165</v>
      </c>
      <c r="C166" t="s">
        <v>168</v>
      </c>
      <c r="E166" t="s">
        <v>100</v>
      </c>
      <c r="F166" t="s">
        <v>100</v>
      </c>
      <c r="G166" t="s">
        <v>10</v>
      </c>
      <c r="H166">
        <v>2017</v>
      </c>
      <c r="I166" t="s">
        <v>11</v>
      </c>
    </row>
    <row r="167" spans="1:12" x14ac:dyDescent="0.2">
      <c r="A167" t="s">
        <v>298</v>
      </c>
      <c r="B167">
        <v>166</v>
      </c>
      <c r="C167" t="s">
        <v>168</v>
      </c>
      <c r="E167" t="s">
        <v>74</v>
      </c>
      <c r="F167" t="s">
        <v>74</v>
      </c>
      <c r="G167" t="s">
        <v>10</v>
      </c>
      <c r="H167">
        <v>2017</v>
      </c>
      <c r="I167" t="s">
        <v>11</v>
      </c>
    </row>
    <row r="168" spans="1:12" x14ac:dyDescent="0.2">
      <c r="A168" t="s">
        <v>298</v>
      </c>
      <c r="B168">
        <v>167</v>
      </c>
      <c r="C168" t="s">
        <v>168</v>
      </c>
      <c r="E168" t="s">
        <v>40</v>
      </c>
      <c r="F168" t="s">
        <v>40</v>
      </c>
      <c r="G168" t="s">
        <v>10</v>
      </c>
      <c r="H168">
        <v>2017</v>
      </c>
      <c r="I168" t="s">
        <v>11</v>
      </c>
    </row>
    <row r="169" spans="1:12" x14ac:dyDescent="0.2">
      <c r="A169" t="s">
        <v>298</v>
      </c>
      <c r="B169">
        <v>168</v>
      </c>
      <c r="C169" t="s">
        <v>168</v>
      </c>
      <c r="E169" t="s">
        <v>87</v>
      </c>
      <c r="F169" t="s">
        <v>87</v>
      </c>
      <c r="G169" t="s">
        <v>10</v>
      </c>
      <c r="H169">
        <v>2017</v>
      </c>
      <c r="I169" t="s">
        <v>11</v>
      </c>
    </row>
    <row r="170" spans="1:12" x14ac:dyDescent="0.2">
      <c r="A170" t="s">
        <v>298</v>
      </c>
      <c r="B170">
        <v>169</v>
      </c>
      <c r="C170" t="s">
        <v>168</v>
      </c>
      <c r="E170" t="s">
        <v>101</v>
      </c>
      <c r="F170" t="s">
        <v>101</v>
      </c>
      <c r="G170" t="s">
        <v>10</v>
      </c>
      <c r="H170">
        <v>2017</v>
      </c>
      <c r="I170" t="s">
        <v>11</v>
      </c>
    </row>
    <row r="171" spans="1:12" x14ac:dyDescent="0.2">
      <c r="A171" t="s">
        <v>298</v>
      </c>
      <c r="B171">
        <v>170</v>
      </c>
      <c r="C171" t="s">
        <v>168</v>
      </c>
      <c r="E171" t="s">
        <v>102</v>
      </c>
      <c r="F171" t="s">
        <v>102</v>
      </c>
      <c r="G171" t="s">
        <v>10</v>
      </c>
      <c r="H171">
        <v>2017</v>
      </c>
      <c r="I171" t="s">
        <v>11</v>
      </c>
    </row>
    <row r="172" spans="1:12" x14ac:dyDescent="0.2">
      <c r="A172" t="s">
        <v>298</v>
      </c>
      <c r="B172">
        <v>171</v>
      </c>
      <c r="C172" t="s">
        <v>168</v>
      </c>
      <c r="E172" t="s">
        <v>49</v>
      </c>
      <c r="F172" t="s">
        <v>49</v>
      </c>
      <c r="G172" t="s">
        <v>10</v>
      </c>
      <c r="H172">
        <v>2017</v>
      </c>
      <c r="I172" t="s">
        <v>11</v>
      </c>
    </row>
    <row r="173" spans="1:12" x14ac:dyDescent="0.2">
      <c r="A173" t="s">
        <v>298</v>
      </c>
      <c r="B173">
        <v>172</v>
      </c>
      <c r="C173" t="s">
        <v>168</v>
      </c>
      <c r="D173" t="s">
        <v>247</v>
      </c>
      <c r="E173" t="s">
        <v>50</v>
      </c>
      <c r="F173" t="s">
        <v>50</v>
      </c>
      <c r="G173" t="s">
        <v>10</v>
      </c>
      <c r="H173">
        <v>2017</v>
      </c>
      <c r="I173" t="s">
        <v>11</v>
      </c>
      <c r="K173" t="s">
        <v>239</v>
      </c>
    </row>
    <row r="174" spans="1:12" x14ac:dyDescent="0.2">
      <c r="A174" t="s">
        <v>298</v>
      </c>
      <c r="B174">
        <v>173</v>
      </c>
      <c r="C174" t="s">
        <v>168</v>
      </c>
      <c r="D174" t="s">
        <v>247</v>
      </c>
      <c r="E174" t="s">
        <v>92</v>
      </c>
      <c r="F174" t="s">
        <v>92</v>
      </c>
      <c r="G174" t="s">
        <v>10</v>
      </c>
      <c r="H174">
        <v>2017</v>
      </c>
      <c r="I174" t="s">
        <v>11</v>
      </c>
      <c r="K174" t="s">
        <v>239</v>
      </c>
      <c r="L174" t="s">
        <v>255</v>
      </c>
    </row>
    <row r="175" spans="1:12" x14ac:dyDescent="0.2">
      <c r="A175" t="s">
        <v>298</v>
      </c>
      <c r="B175">
        <v>174</v>
      </c>
      <c r="C175" t="s">
        <v>168</v>
      </c>
      <c r="E175" t="s">
        <v>103</v>
      </c>
      <c r="F175" t="s">
        <v>103</v>
      </c>
      <c r="G175" t="s">
        <v>10</v>
      </c>
      <c r="H175">
        <v>2017</v>
      </c>
      <c r="I175" t="s">
        <v>11</v>
      </c>
    </row>
    <row r="176" spans="1:12" x14ac:dyDescent="0.2">
      <c r="A176" t="s">
        <v>298</v>
      </c>
      <c r="B176">
        <v>175</v>
      </c>
      <c r="C176" t="s">
        <v>168</v>
      </c>
      <c r="E176" t="s">
        <v>59</v>
      </c>
      <c r="F176" t="s">
        <v>59</v>
      </c>
      <c r="G176" t="s">
        <v>10</v>
      </c>
      <c r="H176">
        <v>2017</v>
      </c>
      <c r="I176" t="s">
        <v>11</v>
      </c>
    </row>
    <row r="177" spans="1:12" x14ac:dyDescent="0.2">
      <c r="A177" t="s">
        <v>298</v>
      </c>
      <c r="B177">
        <v>176</v>
      </c>
      <c r="C177" t="s">
        <v>168</v>
      </c>
      <c r="E177" t="s">
        <v>104</v>
      </c>
      <c r="F177" t="s">
        <v>104</v>
      </c>
      <c r="G177" t="s">
        <v>10</v>
      </c>
      <c r="H177">
        <v>2017</v>
      </c>
      <c r="I177" t="s">
        <v>11</v>
      </c>
    </row>
    <row r="178" spans="1:12" x14ac:dyDescent="0.2">
      <c r="A178" t="s">
        <v>298</v>
      </c>
      <c r="B178">
        <v>177</v>
      </c>
      <c r="C178" t="s">
        <v>168</v>
      </c>
      <c r="E178" t="s">
        <v>105</v>
      </c>
      <c r="F178" t="s">
        <v>105</v>
      </c>
      <c r="G178" t="s">
        <v>10</v>
      </c>
      <c r="H178">
        <v>2017</v>
      </c>
      <c r="I178" t="s">
        <v>11</v>
      </c>
    </row>
    <row r="179" spans="1:12" x14ac:dyDescent="0.2">
      <c r="A179" t="s">
        <v>299</v>
      </c>
      <c r="B179">
        <v>178</v>
      </c>
      <c r="C179" t="s">
        <v>64</v>
      </c>
      <c r="D179" t="s">
        <v>247</v>
      </c>
      <c r="E179" t="s">
        <v>84</v>
      </c>
      <c r="F179" t="s">
        <v>31</v>
      </c>
      <c r="G179" t="s">
        <v>10</v>
      </c>
      <c r="H179">
        <v>2016</v>
      </c>
      <c r="I179" t="s">
        <v>11</v>
      </c>
      <c r="K179" t="s">
        <v>239</v>
      </c>
    </row>
    <row r="180" spans="1:12" x14ac:dyDescent="0.2">
      <c r="A180" t="s">
        <v>299</v>
      </c>
      <c r="B180">
        <v>179</v>
      </c>
      <c r="C180" t="s">
        <v>64</v>
      </c>
      <c r="D180" t="s">
        <v>239</v>
      </c>
      <c r="E180" t="s">
        <v>29</v>
      </c>
      <c r="F180" t="s">
        <v>29</v>
      </c>
      <c r="G180" t="s">
        <v>10</v>
      </c>
      <c r="H180">
        <v>2016</v>
      </c>
      <c r="I180" t="s">
        <v>11</v>
      </c>
      <c r="K180" t="s">
        <v>239</v>
      </c>
    </row>
    <row r="181" spans="1:12" x14ac:dyDescent="0.2">
      <c r="A181" t="s">
        <v>299</v>
      </c>
      <c r="B181">
        <v>180</v>
      </c>
      <c r="C181" t="s">
        <v>64</v>
      </c>
      <c r="E181" t="s">
        <v>224</v>
      </c>
      <c r="F181" t="s">
        <v>224</v>
      </c>
      <c r="G181" t="s">
        <v>10</v>
      </c>
      <c r="H181">
        <v>2016</v>
      </c>
      <c r="I181" t="s">
        <v>11</v>
      </c>
    </row>
    <row r="182" spans="1:12" x14ac:dyDescent="0.2">
      <c r="A182" t="s">
        <v>299</v>
      </c>
      <c r="B182">
        <v>181</v>
      </c>
      <c r="C182" t="s">
        <v>64</v>
      </c>
      <c r="E182" t="s">
        <v>225</v>
      </c>
      <c r="F182" t="s">
        <v>225</v>
      </c>
      <c r="G182" t="s">
        <v>10</v>
      </c>
      <c r="H182">
        <v>2016</v>
      </c>
      <c r="I182" t="s">
        <v>11</v>
      </c>
    </row>
    <row r="183" spans="1:12" x14ac:dyDescent="0.2">
      <c r="A183" t="s">
        <v>299</v>
      </c>
      <c r="B183">
        <v>182</v>
      </c>
      <c r="C183" t="s">
        <v>64</v>
      </c>
      <c r="E183" t="s">
        <v>226</v>
      </c>
      <c r="F183" t="s">
        <v>226</v>
      </c>
      <c r="G183" t="s">
        <v>10</v>
      </c>
      <c r="H183">
        <v>2016</v>
      </c>
      <c r="I183" t="s">
        <v>11</v>
      </c>
    </row>
    <row r="184" spans="1:12" x14ac:dyDescent="0.2">
      <c r="A184" t="s">
        <v>299</v>
      </c>
      <c r="B184">
        <v>183</v>
      </c>
      <c r="C184" t="s">
        <v>64</v>
      </c>
      <c r="E184" t="s">
        <v>34</v>
      </c>
      <c r="F184" t="s">
        <v>111</v>
      </c>
      <c r="G184" t="s">
        <v>10</v>
      </c>
      <c r="H184">
        <v>2016</v>
      </c>
      <c r="I184" t="s">
        <v>11</v>
      </c>
    </row>
    <row r="185" spans="1:12" x14ac:dyDescent="0.2">
      <c r="A185" t="s">
        <v>299</v>
      </c>
      <c r="B185">
        <v>184</v>
      </c>
      <c r="C185" t="s">
        <v>64</v>
      </c>
      <c r="E185" t="s">
        <v>86</v>
      </c>
      <c r="F185" t="s">
        <v>86</v>
      </c>
      <c r="G185" t="s">
        <v>10</v>
      </c>
      <c r="H185">
        <v>2016</v>
      </c>
      <c r="I185" t="s">
        <v>11</v>
      </c>
      <c r="K185" t="s">
        <v>239</v>
      </c>
    </row>
    <row r="186" spans="1:12" x14ac:dyDescent="0.2">
      <c r="A186" t="s">
        <v>299</v>
      </c>
      <c r="B186">
        <v>185</v>
      </c>
      <c r="C186" t="s">
        <v>64</v>
      </c>
      <c r="E186" t="s">
        <v>227</v>
      </c>
      <c r="F186" t="s">
        <v>227</v>
      </c>
      <c r="G186" t="s">
        <v>10</v>
      </c>
      <c r="H186">
        <v>2016</v>
      </c>
      <c r="I186" t="s">
        <v>11</v>
      </c>
    </row>
    <row r="187" spans="1:12" x14ac:dyDescent="0.2">
      <c r="A187" t="s">
        <v>299</v>
      </c>
      <c r="B187">
        <v>186</v>
      </c>
      <c r="C187" t="s">
        <v>64</v>
      </c>
      <c r="D187" t="s">
        <v>239</v>
      </c>
      <c r="E187" t="s">
        <v>27</v>
      </c>
      <c r="F187" t="s">
        <v>27</v>
      </c>
      <c r="G187" t="s">
        <v>10</v>
      </c>
      <c r="H187">
        <v>2016</v>
      </c>
      <c r="I187" t="s">
        <v>11</v>
      </c>
      <c r="K187" t="s">
        <v>239</v>
      </c>
    </row>
    <row r="188" spans="1:12" x14ac:dyDescent="0.2">
      <c r="A188" t="s">
        <v>299</v>
      </c>
      <c r="B188">
        <v>187</v>
      </c>
      <c r="C188" t="s">
        <v>64</v>
      </c>
      <c r="E188" t="s">
        <v>228</v>
      </c>
      <c r="F188" t="s">
        <v>228</v>
      </c>
      <c r="G188" t="s">
        <v>10</v>
      </c>
      <c r="H188">
        <v>2016</v>
      </c>
      <c r="I188" t="s">
        <v>11</v>
      </c>
    </row>
    <row r="189" spans="1:12" x14ac:dyDescent="0.2">
      <c r="A189" t="s">
        <v>299</v>
      </c>
      <c r="B189">
        <v>188</v>
      </c>
      <c r="C189" t="s">
        <v>64</v>
      </c>
      <c r="E189" t="s">
        <v>229</v>
      </c>
      <c r="F189" t="s">
        <v>229</v>
      </c>
      <c r="G189" t="s">
        <v>10</v>
      </c>
      <c r="H189">
        <v>2016</v>
      </c>
      <c r="I189" t="s">
        <v>11</v>
      </c>
    </row>
    <row r="190" spans="1:12" x14ac:dyDescent="0.2">
      <c r="A190" t="s">
        <v>299</v>
      </c>
      <c r="B190">
        <v>189</v>
      </c>
      <c r="C190" t="s">
        <v>64</v>
      </c>
      <c r="E190" t="s">
        <v>44</v>
      </c>
      <c r="F190" t="s">
        <v>44</v>
      </c>
      <c r="G190" t="s">
        <v>10</v>
      </c>
      <c r="H190">
        <v>2016</v>
      </c>
      <c r="I190" t="s">
        <v>11</v>
      </c>
    </row>
    <row r="191" spans="1:12" x14ac:dyDescent="0.2">
      <c r="A191" t="s">
        <v>299</v>
      </c>
      <c r="B191">
        <v>190</v>
      </c>
      <c r="C191" t="s">
        <v>64</v>
      </c>
      <c r="D191" t="s">
        <v>247</v>
      </c>
      <c r="E191" s="5" t="s">
        <v>45</v>
      </c>
      <c r="F191" t="s">
        <v>230</v>
      </c>
      <c r="G191" t="s">
        <v>10</v>
      </c>
      <c r="H191">
        <v>2016</v>
      </c>
      <c r="I191" t="s">
        <v>11</v>
      </c>
      <c r="K191" t="s">
        <v>239</v>
      </c>
      <c r="L191" t="s">
        <v>253</v>
      </c>
    </row>
    <row r="192" spans="1:12" x14ac:dyDescent="0.2">
      <c r="A192" t="s">
        <v>299</v>
      </c>
      <c r="B192">
        <v>191</v>
      </c>
      <c r="C192" t="s">
        <v>64</v>
      </c>
      <c r="E192" t="s">
        <v>231</v>
      </c>
      <c r="F192" t="s">
        <v>231</v>
      </c>
      <c r="G192" t="s">
        <v>10</v>
      </c>
      <c r="H192">
        <v>2016</v>
      </c>
      <c r="I192" t="s">
        <v>11</v>
      </c>
    </row>
    <row r="193" spans="1:11" x14ac:dyDescent="0.2">
      <c r="A193" t="s">
        <v>299</v>
      </c>
      <c r="B193">
        <v>192</v>
      </c>
      <c r="C193" t="s">
        <v>64</v>
      </c>
      <c r="E193" t="s">
        <v>181</v>
      </c>
      <c r="F193" t="s">
        <v>163</v>
      </c>
      <c r="G193" t="s">
        <v>10</v>
      </c>
      <c r="H193">
        <v>2016</v>
      </c>
      <c r="I193" t="s">
        <v>11</v>
      </c>
    </row>
    <row r="194" spans="1:11" x14ac:dyDescent="0.2">
      <c r="A194" t="s">
        <v>299</v>
      </c>
      <c r="B194">
        <v>193</v>
      </c>
      <c r="C194" t="s">
        <v>64</v>
      </c>
      <c r="D194" t="s">
        <v>239</v>
      </c>
      <c r="E194" t="s">
        <v>232</v>
      </c>
      <c r="F194" t="s">
        <v>232</v>
      </c>
      <c r="G194" t="s">
        <v>10</v>
      </c>
      <c r="H194">
        <v>2016</v>
      </c>
      <c r="I194" t="s">
        <v>11</v>
      </c>
      <c r="K194" t="s">
        <v>239</v>
      </c>
    </row>
    <row r="195" spans="1:11" x14ac:dyDescent="0.2">
      <c r="A195" t="s">
        <v>299</v>
      </c>
      <c r="B195">
        <v>194</v>
      </c>
      <c r="C195" t="s">
        <v>64</v>
      </c>
      <c r="E195" t="s">
        <v>48</v>
      </c>
      <c r="F195" t="s">
        <v>48</v>
      </c>
      <c r="G195" t="s">
        <v>10</v>
      </c>
      <c r="H195">
        <v>2016</v>
      </c>
      <c r="I195" t="s">
        <v>11</v>
      </c>
    </row>
    <row r="196" spans="1:11" x14ac:dyDescent="0.2">
      <c r="A196" t="s">
        <v>299</v>
      </c>
      <c r="B196">
        <v>195</v>
      </c>
      <c r="C196" t="s">
        <v>64</v>
      </c>
      <c r="D196" t="s">
        <v>247</v>
      </c>
      <c r="E196" t="s">
        <v>50</v>
      </c>
      <c r="F196" t="s">
        <v>50</v>
      </c>
      <c r="G196" t="s">
        <v>10</v>
      </c>
      <c r="H196">
        <v>2016</v>
      </c>
      <c r="I196" t="s">
        <v>11</v>
      </c>
      <c r="K196" t="s">
        <v>239</v>
      </c>
    </row>
    <row r="197" spans="1:11" x14ac:dyDescent="0.2">
      <c r="A197" t="s">
        <v>299</v>
      </c>
      <c r="B197">
        <v>196</v>
      </c>
      <c r="C197" t="s">
        <v>64</v>
      </c>
      <c r="E197" t="s">
        <v>90</v>
      </c>
      <c r="F197" t="s">
        <v>90</v>
      </c>
      <c r="G197" t="s">
        <v>10</v>
      </c>
      <c r="H197">
        <v>2016</v>
      </c>
      <c r="I197" t="s">
        <v>11</v>
      </c>
    </row>
    <row r="198" spans="1:11" x14ac:dyDescent="0.2">
      <c r="A198" t="s">
        <v>299</v>
      </c>
      <c r="B198">
        <v>197</v>
      </c>
      <c r="C198" t="s">
        <v>64</v>
      </c>
      <c r="E198" t="s">
        <v>211</v>
      </c>
      <c r="F198" t="s">
        <v>211</v>
      </c>
      <c r="G198" t="s">
        <v>10</v>
      </c>
      <c r="H198">
        <v>2016</v>
      </c>
      <c r="I198" t="s">
        <v>11</v>
      </c>
    </row>
    <row r="199" spans="1:11" x14ac:dyDescent="0.2">
      <c r="A199" t="s">
        <v>299</v>
      </c>
      <c r="B199">
        <v>198</v>
      </c>
      <c r="C199" t="s">
        <v>64</v>
      </c>
      <c r="D199" t="s">
        <v>247</v>
      </c>
      <c r="E199" t="s">
        <v>152</v>
      </c>
      <c r="F199" t="s">
        <v>152</v>
      </c>
      <c r="G199" t="s">
        <v>10</v>
      </c>
      <c r="H199">
        <v>2016</v>
      </c>
      <c r="I199" t="s">
        <v>11</v>
      </c>
      <c r="K199" t="s">
        <v>239</v>
      </c>
    </row>
    <row r="200" spans="1:11" x14ac:dyDescent="0.2">
      <c r="A200" t="s">
        <v>299</v>
      </c>
      <c r="B200">
        <v>199</v>
      </c>
      <c r="C200" t="s">
        <v>64</v>
      </c>
      <c r="E200" t="s">
        <v>233</v>
      </c>
      <c r="F200" t="s">
        <v>233</v>
      </c>
      <c r="G200" t="s">
        <v>10</v>
      </c>
      <c r="H200">
        <v>2016</v>
      </c>
      <c r="I200" t="s">
        <v>11</v>
      </c>
    </row>
    <row r="201" spans="1:11" x14ac:dyDescent="0.2">
      <c r="A201" t="s">
        <v>299</v>
      </c>
      <c r="B201">
        <v>200</v>
      </c>
      <c r="C201" t="s">
        <v>64</v>
      </c>
      <c r="E201" t="s">
        <v>234</v>
      </c>
      <c r="F201" t="s">
        <v>234</v>
      </c>
      <c r="G201" t="s">
        <v>10</v>
      </c>
      <c r="H201">
        <v>2016</v>
      </c>
      <c r="I201" t="s">
        <v>11</v>
      </c>
    </row>
    <row r="202" spans="1:11" x14ac:dyDescent="0.2">
      <c r="A202" t="s">
        <v>299</v>
      </c>
      <c r="B202">
        <v>201</v>
      </c>
      <c r="C202" t="s">
        <v>64</v>
      </c>
      <c r="E202" t="s">
        <v>93</v>
      </c>
      <c r="F202" t="s">
        <v>93</v>
      </c>
      <c r="G202" t="s">
        <v>10</v>
      </c>
      <c r="H202">
        <v>2016</v>
      </c>
      <c r="I202" t="s">
        <v>11</v>
      </c>
    </row>
    <row r="203" spans="1:11" x14ac:dyDescent="0.2">
      <c r="A203" t="s">
        <v>299</v>
      </c>
      <c r="B203">
        <v>202</v>
      </c>
      <c r="C203" t="s">
        <v>64</v>
      </c>
      <c r="D203" t="s">
        <v>239</v>
      </c>
      <c r="E203" t="s">
        <v>132</v>
      </c>
      <c r="F203" t="s">
        <v>132</v>
      </c>
      <c r="G203" t="s">
        <v>10</v>
      </c>
      <c r="H203">
        <v>2016</v>
      </c>
      <c r="I203" t="s">
        <v>11</v>
      </c>
      <c r="K203" t="s">
        <v>239</v>
      </c>
    </row>
    <row r="204" spans="1:11" x14ac:dyDescent="0.2">
      <c r="A204" t="s">
        <v>299</v>
      </c>
      <c r="B204">
        <v>203</v>
      </c>
      <c r="C204" t="s">
        <v>168</v>
      </c>
      <c r="E204" t="s">
        <v>97</v>
      </c>
      <c r="F204" t="s">
        <v>97</v>
      </c>
      <c r="G204" t="s">
        <v>10</v>
      </c>
      <c r="H204">
        <v>2016</v>
      </c>
      <c r="I204" t="s">
        <v>11</v>
      </c>
    </row>
    <row r="205" spans="1:11" x14ac:dyDescent="0.2">
      <c r="A205" t="s">
        <v>299</v>
      </c>
      <c r="B205">
        <v>204</v>
      </c>
      <c r="C205" t="s">
        <v>168</v>
      </c>
      <c r="E205" t="s">
        <v>205</v>
      </c>
      <c r="F205" t="s">
        <v>205</v>
      </c>
      <c r="G205" t="s">
        <v>10</v>
      </c>
      <c r="H205">
        <v>2016</v>
      </c>
      <c r="I205" t="s">
        <v>11</v>
      </c>
    </row>
    <row r="206" spans="1:11" x14ac:dyDescent="0.2">
      <c r="A206" t="s">
        <v>299</v>
      </c>
      <c r="B206">
        <v>205</v>
      </c>
      <c r="C206" t="s">
        <v>168</v>
      </c>
      <c r="E206" t="s">
        <v>136</v>
      </c>
      <c r="F206" t="s">
        <v>136</v>
      </c>
      <c r="G206" t="s">
        <v>10</v>
      </c>
      <c r="H206">
        <v>2016</v>
      </c>
      <c r="I206" t="s">
        <v>11</v>
      </c>
    </row>
    <row r="207" spans="1:11" x14ac:dyDescent="0.2">
      <c r="A207" t="s">
        <v>299</v>
      </c>
      <c r="B207">
        <v>206</v>
      </c>
      <c r="C207" t="s">
        <v>168</v>
      </c>
      <c r="E207" t="s">
        <v>98</v>
      </c>
      <c r="F207" t="s">
        <v>235</v>
      </c>
      <c r="G207" t="s">
        <v>10</v>
      </c>
      <c r="H207">
        <v>2016</v>
      </c>
      <c r="I207" t="s">
        <v>11</v>
      </c>
    </row>
    <row r="208" spans="1:11" x14ac:dyDescent="0.2">
      <c r="A208" t="s">
        <v>299</v>
      </c>
      <c r="B208">
        <v>207</v>
      </c>
      <c r="C208" t="s">
        <v>168</v>
      </c>
      <c r="E208" t="s">
        <v>217</v>
      </c>
      <c r="F208" t="s">
        <v>217</v>
      </c>
      <c r="G208" t="s">
        <v>10</v>
      </c>
      <c r="H208">
        <v>2016</v>
      </c>
      <c r="I208" t="s">
        <v>11</v>
      </c>
    </row>
    <row r="209" spans="1:12" x14ac:dyDescent="0.2">
      <c r="A209" t="s">
        <v>299</v>
      </c>
      <c r="B209">
        <v>208</v>
      </c>
      <c r="C209" t="s">
        <v>168</v>
      </c>
      <c r="E209" t="s">
        <v>74</v>
      </c>
      <c r="F209" t="s">
        <v>74</v>
      </c>
      <c r="G209" t="s">
        <v>10</v>
      </c>
      <c r="H209">
        <v>2016</v>
      </c>
      <c r="I209" t="s">
        <v>11</v>
      </c>
    </row>
    <row r="210" spans="1:12" x14ac:dyDescent="0.2">
      <c r="A210" t="s">
        <v>299</v>
      </c>
      <c r="B210">
        <v>209</v>
      </c>
      <c r="C210" t="s">
        <v>168</v>
      </c>
      <c r="E210" t="s">
        <v>236</v>
      </c>
      <c r="F210" t="s">
        <v>236</v>
      </c>
      <c r="G210" t="s">
        <v>10</v>
      </c>
      <c r="H210">
        <v>2016</v>
      </c>
      <c r="I210" t="s">
        <v>11</v>
      </c>
    </row>
    <row r="211" spans="1:12" x14ac:dyDescent="0.2">
      <c r="A211" t="s">
        <v>299</v>
      </c>
      <c r="B211">
        <v>210</v>
      </c>
      <c r="C211" t="s">
        <v>168</v>
      </c>
      <c r="E211" t="s">
        <v>206</v>
      </c>
      <c r="F211" t="s">
        <v>237</v>
      </c>
      <c r="G211" t="s">
        <v>10</v>
      </c>
      <c r="H211">
        <v>2016</v>
      </c>
      <c r="I211" t="s">
        <v>11</v>
      </c>
    </row>
    <row r="212" spans="1:12" x14ac:dyDescent="0.2">
      <c r="A212" t="s">
        <v>300</v>
      </c>
      <c r="B212">
        <v>211</v>
      </c>
      <c r="C212" t="s">
        <v>64</v>
      </c>
      <c r="D212" t="s">
        <v>247</v>
      </c>
      <c r="E212" t="s">
        <v>84</v>
      </c>
      <c r="F212" t="s">
        <v>214</v>
      </c>
      <c r="G212" t="s">
        <v>10</v>
      </c>
      <c r="H212">
        <v>2015</v>
      </c>
      <c r="I212" t="s">
        <v>11</v>
      </c>
      <c r="K212" t="s">
        <v>239</v>
      </c>
    </row>
    <row r="213" spans="1:12" x14ac:dyDescent="0.2">
      <c r="A213" t="s">
        <v>300</v>
      </c>
      <c r="B213">
        <v>212</v>
      </c>
      <c r="C213" t="s">
        <v>64</v>
      </c>
      <c r="D213" t="s">
        <v>239</v>
      </c>
      <c r="E213" t="s">
        <v>29</v>
      </c>
      <c r="F213" t="s">
        <v>29</v>
      </c>
      <c r="G213" t="s">
        <v>10</v>
      </c>
      <c r="H213">
        <v>2015</v>
      </c>
      <c r="I213" t="s">
        <v>11</v>
      </c>
      <c r="K213" t="s">
        <v>239</v>
      </c>
    </row>
    <row r="214" spans="1:12" x14ac:dyDescent="0.2">
      <c r="A214" t="s">
        <v>300</v>
      </c>
      <c r="B214">
        <v>213</v>
      </c>
      <c r="C214" t="s">
        <v>64</v>
      </c>
      <c r="E214" t="s">
        <v>215</v>
      </c>
      <c r="F214" t="s">
        <v>215</v>
      </c>
      <c r="G214" t="s">
        <v>10</v>
      </c>
      <c r="H214">
        <v>2015</v>
      </c>
      <c r="I214" t="s">
        <v>11</v>
      </c>
    </row>
    <row r="215" spans="1:12" x14ac:dyDescent="0.2">
      <c r="A215" t="s">
        <v>300</v>
      </c>
      <c r="B215">
        <v>214</v>
      </c>
      <c r="C215" t="s">
        <v>64</v>
      </c>
      <c r="E215" t="s">
        <v>216</v>
      </c>
      <c r="F215" t="s">
        <v>216</v>
      </c>
      <c r="G215" t="s">
        <v>10</v>
      </c>
      <c r="H215">
        <v>2015</v>
      </c>
      <c r="I215" t="s">
        <v>11</v>
      </c>
    </row>
    <row r="216" spans="1:12" x14ac:dyDescent="0.2">
      <c r="A216" t="s">
        <v>300</v>
      </c>
      <c r="B216">
        <v>215</v>
      </c>
      <c r="C216" t="s">
        <v>64</v>
      </c>
      <c r="E216" t="s">
        <v>204</v>
      </c>
      <c r="F216" t="s">
        <v>204</v>
      </c>
      <c r="G216" t="s">
        <v>10</v>
      </c>
      <c r="H216">
        <v>2015</v>
      </c>
      <c r="I216" t="s">
        <v>11</v>
      </c>
    </row>
    <row r="217" spans="1:12" x14ac:dyDescent="0.2">
      <c r="A217" t="s">
        <v>300</v>
      </c>
      <c r="B217">
        <v>216</v>
      </c>
      <c r="C217" t="s">
        <v>64</v>
      </c>
      <c r="E217" t="s">
        <v>217</v>
      </c>
      <c r="F217" t="s">
        <v>217</v>
      </c>
      <c r="G217" t="s">
        <v>10</v>
      </c>
      <c r="H217">
        <v>2015</v>
      </c>
      <c r="I217" t="s">
        <v>11</v>
      </c>
    </row>
    <row r="218" spans="1:12" x14ac:dyDescent="0.2">
      <c r="A218" t="s">
        <v>300</v>
      </c>
      <c r="B218">
        <v>217</v>
      </c>
      <c r="C218" t="s">
        <v>64</v>
      </c>
      <c r="D218" t="s">
        <v>247</v>
      </c>
      <c r="E218" t="s">
        <v>86</v>
      </c>
      <c r="F218" t="s">
        <v>86</v>
      </c>
      <c r="G218" t="s">
        <v>10</v>
      </c>
      <c r="H218">
        <v>2015</v>
      </c>
      <c r="I218" t="s">
        <v>11</v>
      </c>
      <c r="K218" t="s">
        <v>239</v>
      </c>
    </row>
    <row r="219" spans="1:12" x14ac:dyDescent="0.2">
      <c r="A219" t="s">
        <v>300</v>
      </c>
      <c r="B219">
        <v>218</v>
      </c>
      <c r="C219" t="s">
        <v>64</v>
      </c>
      <c r="E219" t="s">
        <v>218</v>
      </c>
      <c r="F219" t="s">
        <v>218</v>
      </c>
      <c r="G219" t="s">
        <v>10</v>
      </c>
      <c r="H219">
        <v>2015</v>
      </c>
      <c r="I219" t="s">
        <v>11</v>
      </c>
    </row>
    <row r="220" spans="1:12" x14ac:dyDescent="0.2">
      <c r="A220" t="s">
        <v>300</v>
      </c>
      <c r="B220">
        <v>219</v>
      </c>
      <c r="C220" t="s">
        <v>64</v>
      </c>
      <c r="D220" t="s">
        <v>239</v>
      </c>
      <c r="E220" t="s">
        <v>27</v>
      </c>
      <c r="F220" t="s">
        <v>27</v>
      </c>
      <c r="G220" t="s">
        <v>10</v>
      </c>
      <c r="H220">
        <v>2015</v>
      </c>
      <c r="I220" t="s">
        <v>11</v>
      </c>
      <c r="K220" t="s">
        <v>239</v>
      </c>
    </row>
    <row r="221" spans="1:12" x14ac:dyDescent="0.2">
      <c r="A221" t="s">
        <v>300</v>
      </c>
      <c r="B221">
        <v>220</v>
      </c>
      <c r="C221" t="s">
        <v>64</v>
      </c>
      <c r="E221" t="s">
        <v>219</v>
      </c>
      <c r="F221" t="s">
        <v>219</v>
      </c>
      <c r="G221" t="s">
        <v>10</v>
      </c>
      <c r="H221">
        <v>2015</v>
      </c>
      <c r="I221" t="s">
        <v>11</v>
      </c>
    </row>
    <row r="222" spans="1:12" x14ac:dyDescent="0.2">
      <c r="A222" t="s">
        <v>300</v>
      </c>
      <c r="B222">
        <v>221</v>
      </c>
      <c r="C222" t="s">
        <v>64</v>
      </c>
      <c r="D222" t="s">
        <v>247</v>
      </c>
      <c r="E222" t="s">
        <v>42</v>
      </c>
      <c r="F222" t="s">
        <v>42</v>
      </c>
      <c r="G222" t="s">
        <v>10</v>
      </c>
      <c r="H222">
        <v>2015</v>
      </c>
      <c r="I222" t="s">
        <v>11</v>
      </c>
      <c r="K222" t="s">
        <v>239</v>
      </c>
    </row>
    <row r="223" spans="1:12" x14ac:dyDescent="0.2">
      <c r="A223" t="s">
        <v>300</v>
      </c>
      <c r="B223">
        <v>222</v>
      </c>
      <c r="C223" t="s">
        <v>64</v>
      </c>
      <c r="D223" t="s">
        <v>247</v>
      </c>
      <c r="E223" s="5" t="s">
        <v>45</v>
      </c>
      <c r="F223" t="s">
        <v>180</v>
      </c>
      <c r="G223" t="s">
        <v>10</v>
      </c>
      <c r="H223">
        <v>2015</v>
      </c>
      <c r="I223" t="s">
        <v>11</v>
      </c>
      <c r="K223" t="s">
        <v>239</v>
      </c>
      <c r="L223" t="s">
        <v>253</v>
      </c>
    </row>
    <row r="224" spans="1:12" x14ac:dyDescent="0.2">
      <c r="A224" t="s">
        <v>300</v>
      </c>
      <c r="B224">
        <v>223</v>
      </c>
      <c r="C224" t="s">
        <v>64</v>
      </c>
      <c r="E224" t="s">
        <v>181</v>
      </c>
      <c r="F224" t="s">
        <v>163</v>
      </c>
      <c r="G224" t="s">
        <v>10</v>
      </c>
      <c r="H224">
        <v>2015</v>
      </c>
      <c r="I224" t="s">
        <v>11</v>
      </c>
    </row>
    <row r="225" spans="1:12" x14ac:dyDescent="0.2">
      <c r="A225" t="s">
        <v>300</v>
      </c>
      <c r="B225">
        <v>224</v>
      </c>
      <c r="C225" t="s">
        <v>64</v>
      </c>
      <c r="D225" t="s">
        <v>247</v>
      </c>
      <c r="E225" t="s">
        <v>46</v>
      </c>
      <c r="F225" t="s">
        <v>46</v>
      </c>
      <c r="G225" t="s">
        <v>10</v>
      </c>
      <c r="H225">
        <v>2015</v>
      </c>
      <c r="I225" t="s">
        <v>11</v>
      </c>
      <c r="K225" t="s">
        <v>239</v>
      </c>
    </row>
    <row r="226" spans="1:12" x14ac:dyDescent="0.2">
      <c r="A226" t="s">
        <v>300</v>
      </c>
      <c r="B226">
        <v>225</v>
      </c>
      <c r="C226" t="s">
        <v>64</v>
      </c>
      <c r="E226" t="s">
        <v>220</v>
      </c>
      <c r="F226" t="s">
        <v>220</v>
      </c>
      <c r="G226" t="s">
        <v>10</v>
      </c>
      <c r="H226">
        <v>2015</v>
      </c>
      <c r="I226" t="s">
        <v>11</v>
      </c>
    </row>
    <row r="227" spans="1:12" x14ac:dyDescent="0.2">
      <c r="A227" t="s">
        <v>300</v>
      </c>
      <c r="B227">
        <v>226</v>
      </c>
      <c r="C227" t="s">
        <v>64</v>
      </c>
      <c r="E227" t="s">
        <v>213</v>
      </c>
      <c r="F227" t="s">
        <v>213</v>
      </c>
      <c r="G227" t="s">
        <v>10</v>
      </c>
      <c r="H227">
        <v>2015</v>
      </c>
      <c r="I227" t="s">
        <v>11</v>
      </c>
    </row>
    <row r="228" spans="1:12" x14ac:dyDescent="0.2">
      <c r="A228" t="s">
        <v>300</v>
      </c>
      <c r="B228">
        <v>227</v>
      </c>
      <c r="C228" t="s">
        <v>64</v>
      </c>
      <c r="D228" t="s">
        <v>247</v>
      </c>
      <c r="E228" t="s">
        <v>132</v>
      </c>
      <c r="F228" t="s">
        <v>61</v>
      </c>
      <c r="G228" t="s">
        <v>10</v>
      </c>
      <c r="H228">
        <v>2015</v>
      </c>
      <c r="I228" t="s">
        <v>11</v>
      </c>
      <c r="K228" t="s">
        <v>239</v>
      </c>
    </row>
    <row r="229" spans="1:12" x14ac:dyDescent="0.2">
      <c r="A229" t="s">
        <v>300</v>
      </c>
      <c r="B229">
        <v>228</v>
      </c>
      <c r="C229" t="s">
        <v>64</v>
      </c>
      <c r="E229" t="s">
        <v>221</v>
      </c>
      <c r="F229" t="s">
        <v>221</v>
      </c>
      <c r="G229" t="s">
        <v>10</v>
      </c>
      <c r="H229">
        <v>2015</v>
      </c>
      <c r="I229" t="s">
        <v>11</v>
      </c>
    </row>
    <row r="230" spans="1:12" x14ac:dyDescent="0.2">
      <c r="A230" t="s">
        <v>300</v>
      </c>
      <c r="B230">
        <v>229</v>
      </c>
      <c r="C230" t="s">
        <v>64</v>
      </c>
      <c r="E230" t="s">
        <v>222</v>
      </c>
      <c r="F230" t="s">
        <v>222</v>
      </c>
      <c r="G230" t="s">
        <v>10</v>
      </c>
      <c r="H230">
        <v>2015</v>
      </c>
      <c r="I230" t="s">
        <v>11</v>
      </c>
    </row>
    <row r="231" spans="1:12" x14ac:dyDescent="0.2">
      <c r="A231" t="s">
        <v>300</v>
      </c>
      <c r="B231">
        <v>230</v>
      </c>
      <c r="C231" t="s">
        <v>64</v>
      </c>
      <c r="D231" t="s">
        <v>239</v>
      </c>
      <c r="E231" t="s">
        <v>62</v>
      </c>
      <c r="F231" t="s">
        <v>62</v>
      </c>
      <c r="G231" t="s">
        <v>10</v>
      </c>
      <c r="H231">
        <v>2015</v>
      </c>
      <c r="I231" t="s">
        <v>11</v>
      </c>
      <c r="K231" t="s">
        <v>239</v>
      </c>
      <c r="L231" t="s">
        <v>259</v>
      </c>
    </row>
    <row r="232" spans="1:12" x14ac:dyDescent="0.2">
      <c r="A232" t="s">
        <v>300</v>
      </c>
      <c r="B232">
        <v>231</v>
      </c>
      <c r="C232" t="s">
        <v>168</v>
      </c>
      <c r="D232" t="s">
        <v>247</v>
      </c>
      <c r="E232" t="s">
        <v>86</v>
      </c>
      <c r="F232" t="s">
        <v>86</v>
      </c>
      <c r="G232" t="s">
        <v>10</v>
      </c>
      <c r="H232">
        <v>2015</v>
      </c>
      <c r="I232" t="s">
        <v>11</v>
      </c>
      <c r="K232" t="s">
        <v>239</v>
      </c>
    </row>
    <row r="233" spans="1:12" x14ac:dyDescent="0.2">
      <c r="A233" t="s">
        <v>300</v>
      </c>
      <c r="B233">
        <v>232</v>
      </c>
      <c r="C233" t="s">
        <v>168</v>
      </c>
      <c r="E233" t="s">
        <v>205</v>
      </c>
      <c r="F233" t="s">
        <v>205</v>
      </c>
      <c r="G233" t="s">
        <v>10</v>
      </c>
      <c r="H233">
        <v>2015</v>
      </c>
      <c r="I233" t="s">
        <v>11</v>
      </c>
    </row>
    <row r="234" spans="1:12" x14ac:dyDescent="0.2">
      <c r="A234" t="s">
        <v>300</v>
      </c>
      <c r="B234">
        <v>233</v>
      </c>
      <c r="C234" t="s">
        <v>168</v>
      </c>
      <c r="E234" t="s">
        <v>136</v>
      </c>
      <c r="F234" t="s">
        <v>136</v>
      </c>
      <c r="G234" t="s">
        <v>10</v>
      </c>
      <c r="H234">
        <v>2015</v>
      </c>
      <c r="I234" t="s">
        <v>11</v>
      </c>
    </row>
    <row r="235" spans="1:12" x14ac:dyDescent="0.2">
      <c r="A235" t="s">
        <v>300</v>
      </c>
      <c r="B235">
        <v>234</v>
      </c>
      <c r="C235" t="s">
        <v>168</v>
      </c>
      <c r="E235" t="s">
        <v>74</v>
      </c>
      <c r="F235" t="s">
        <v>74</v>
      </c>
      <c r="G235" t="s">
        <v>10</v>
      </c>
      <c r="H235">
        <v>2015</v>
      </c>
      <c r="I235" t="s">
        <v>11</v>
      </c>
    </row>
    <row r="236" spans="1:12" x14ac:dyDescent="0.2">
      <c r="A236" t="s">
        <v>300</v>
      </c>
      <c r="B236">
        <v>235</v>
      </c>
      <c r="C236" t="s">
        <v>168</v>
      </c>
      <c r="E236" t="s">
        <v>213</v>
      </c>
      <c r="F236" t="s">
        <v>213</v>
      </c>
      <c r="G236" t="s">
        <v>10</v>
      </c>
      <c r="H236">
        <v>2015</v>
      </c>
      <c r="I236" t="s">
        <v>11</v>
      </c>
    </row>
    <row r="237" spans="1:12" x14ac:dyDescent="0.2">
      <c r="A237" t="s">
        <v>300</v>
      </c>
      <c r="B237">
        <v>236</v>
      </c>
      <c r="C237" t="s">
        <v>168</v>
      </c>
      <c r="E237" t="s">
        <v>223</v>
      </c>
      <c r="F237" t="s">
        <v>223</v>
      </c>
      <c r="G237" t="s">
        <v>10</v>
      </c>
      <c r="H237">
        <v>2015</v>
      </c>
      <c r="I237" t="s">
        <v>11</v>
      </c>
    </row>
    <row r="238" spans="1:12" x14ac:dyDescent="0.2">
      <c r="A238" t="s">
        <v>300</v>
      </c>
      <c r="B238">
        <v>237</v>
      </c>
      <c r="C238" t="s">
        <v>168</v>
      </c>
      <c r="E238" t="s">
        <v>206</v>
      </c>
      <c r="F238" t="s">
        <v>206</v>
      </c>
      <c r="G238" t="s">
        <v>10</v>
      </c>
      <c r="H238">
        <v>2015</v>
      </c>
      <c r="I238" t="s">
        <v>11</v>
      </c>
    </row>
    <row r="239" spans="1:12" x14ac:dyDescent="0.2">
      <c r="A239" t="s">
        <v>301</v>
      </c>
      <c r="B239">
        <v>238</v>
      </c>
      <c r="C239" t="s">
        <v>64</v>
      </c>
      <c r="D239" t="s">
        <v>239</v>
      </c>
      <c r="E239" t="s">
        <v>29</v>
      </c>
      <c r="F239" t="s">
        <v>29</v>
      </c>
      <c r="G239" t="s">
        <v>10</v>
      </c>
      <c r="H239">
        <v>2014</v>
      </c>
      <c r="I239" t="s">
        <v>11</v>
      </c>
      <c r="K239" t="s">
        <v>239</v>
      </c>
    </row>
    <row r="240" spans="1:12" x14ac:dyDescent="0.2">
      <c r="A240" t="s">
        <v>301</v>
      </c>
      <c r="B240">
        <v>239</v>
      </c>
      <c r="C240" t="s">
        <v>64</v>
      </c>
      <c r="E240" t="s">
        <v>107</v>
      </c>
      <c r="F240" t="s">
        <v>32</v>
      </c>
      <c r="G240" t="s">
        <v>10</v>
      </c>
      <c r="H240">
        <v>2014</v>
      </c>
      <c r="I240" t="s">
        <v>11</v>
      </c>
    </row>
    <row r="241" spans="1:12" x14ac:dyDescent="0.2">
      <c r="A241" t="s">
        <v>301</v>
      </c>
      <c r="B241">
        <v>240</v>
      </c>
      <c r="C241" t="s">
        <v>64</v>
      </c>
      <c r="E241" t="s">
        <v>204</v>
      </c>
      <c r="F241" t="s">
        <v>204</v>
      </c>
      <c r="G241" t="s">
        <v>10</v>
      </c>
      <c r="H241">
        <v>2014</v>
      </c>
      <c r="I241" t="s">
        <v>11</v>
      </c>
    </row>
    <row r="242" spans="1:12" x14ac:dyDescent="0.2">
      <c r="A242" t="s">
        <v>301</v>
      </c>
      <c r="B242">
        <v>241</v>
      </c>
      <c r="C242" t="s">
        <v>64</v>
      </c>
      <c r="D242" t="s">
        <v>239</v>
      </c>
      <c r="E242" t="s">
        <v>27</v>
      </c>
      <c r="F242" t="s">
        <v>27</v>
      </c>
      <c r="G242" t="s">
        <v>10</v>
      </c>
      <c r="H242">
        <v>2014</v>
      </c>
      <c r="I242" t="s">
        <v>11</v>
      </c>
      <c r="K242" t="s">
        <v>239</v>
      </c>
    </row>
    <row r="243" spans="1:12" x14ac:dyDescent="0.2">
      <c r="A243" t="s">
        <v>301</v>
      </c>
      <c r="B243">
        <v>242</v>
      </c>
      <c r="C243" t="s">
        <v>64</v>
      </c>
      <c r="E243" t="s">
        <v>177</v>
      </c>
      <c r="F243" t="s">
        <v>198</v>
      </c>
      <c r="G243" t="s">
        <v>10</v>
      </c>
      <c r="H243">
        <v>2014</v>
      </c>
      <c r="I243" t="s">
        <v>11</v>
      </c>
    </row>
    <row r="244" spans="1:12" x14ac:dyDescent="0.2">
      <c r="A244" t="s">
        <v>301</v>
      </c>
      <c r="B244">
        <v>243</v>
      </c>
      <c r="C244" t="s">
        <v>64</v>
      </c>
      <c r="E244" t="s">
        <v>117</v>
      </c>
      <c r="F244" t="s">
        <v>117</v>
      </c>
      <c r="G244" t="s">
        <v>10</v>
      </c>
      <c r="H244">
        <v>2014</v>
      </c>
      <c r="I244" t="s">
        <v>11</v>
      </c>
    </row>
    <row r="245" spans="1:12" x14ac:dyDescent="0.2">
      <c r="A245" t="s">
        <v>301</v>
      </c>
      <c r="B245">
        <v>244</v>
      </c>
      <c r="C245" t="s">
        <v>64</v>
      </c>
      <c r="D245" t="s">
        <v>247</v>
      </c>
      <c r="E245" t="s">
        <v>208</v>
      </c>
      <c r="F245" t="s">
        <v>208</v>
      </c>
      <c r="G245" t="s">
        <v>10</v>
      </c>
      <c r="H245">
        <v>2014</v>
      </c>
      <c r="I245" t="s">
        <v>11</v>
      </c>
      <c r="K245" t="s">
        <v>239</v>
      </c>
    </row>
    <row r="246" spans="1:12" x14ac:dyDescent="0.2">
      <c r="A246" t="s">
        <v>301</v>
      </c>
      <c r="B246">
        <v>245</v>
      </c>
      <c r="C246" t="s">
        <v>64</v>
      </c>
      <c r="E246" t="s">
        <v>142</v>
      </c>
      <c r="F246" t="s">
        <v>209</v>
      </c>
      <c r="G246" t="s">
        <v>10</v>
      </c>
      <c r="H246">
        <v>2014</v>
      </c>
      <c r="I246" t="s">
        <v>11</v>
      </c>
    </row>
    <row r="247" spans="1:12" x14ac:dyDescent="0.2">
      <c r="A247" t="s">
        <v>301</v>
      </c>
      <c r="B247">
        <v>246</v>
      </c>
      <c r="C247" t="s">
        <v>64</v>
      </c>
      <c r="D247" t="s">
        <v>247</v>
      </c>
      <c r="E247" t="s">
        <v>199</v>
      </c>
      <c r="F247" t="s">
        <v>199</v>
      </c>
      <c r="G247" t="s">
        <v>10</v>
      </c>
      <c r="H247">
        <v>2014</v>
      </c>
      <c r="I247" t="s">
        <v>11</v>
      </c>
      <c r="K247" t="s">
        <v>239</v>
      </c>
    </row>
    <row r="248" spans="1:12" x14ac:dyDescent="0.2">
      <c r="A248" t="s">
        <v>301</v>
      </c>
      <c r="B248">
        <v>247</v>
      </c>
      <c r="C248" t="s">
        <v>64</v>
      </c>
      <c r="E248" t="s">
        <v>210</v>
      </c>
      <c r="F248" t="s">
        <v>210</v>
      </c>
      <c r="G248" t="s">
        <v>10</v>
      </c>
      <c r="H248">
        <v>2014</v>
      </c>
      <c r="I248" t="s">
        <v>11</v>
      </c>
    </row>
    <row r="249" spans="1:12" x14ac:dyDescent="0.2">
      <c r="A249" t="s">
        <v>301</v>
      </c>
      <c r="B249">
        <v>248</v>
      </c>
      <c r="C249" t="s">
        <v>64</v>
      </c>
      <c r="D249" t="s">
        <v>247</v>
      </c>
      <c r="E249" s="5" t="s">
        <v>45</v>
      </c>
      <c r="F249" t="s">
        <v>180</v>
      </c>
      <c r="G249" t="s">
        <v>10</v>
      </c>
      <c r="H249">
        <v>2014</v>
      </c>
      <c r="I249" t="s">
        <v>11</v>
      </c>
      <c r="K249" t="s">
        <v>239</v>
      </c>
      <c r="L249" t="s">
        <v>253</v>
      </c>
    </row>
    <row r="250" spans="1:12" x14ac:dyDescent="0.2">
      <c r="A250" t="s">
        <v>301</v>
      </c>
      <c r="B250">
        <v>249</v>
      </c>
      <c r="C250" t="s">
        <v>64</v>
      </c>
      <c r="E250" t="s">
        <v>181</v>
      </c>
      <c r="F250" t="s">
        <v>181</v>
      </c>
      <c r="G250" t="s">
        <v>10</v>
      </c>
      <c r="H250">
        <v>2014</v>
      </c>
      <c r="I250" t="s">
        <v>11</v>
      </c>
    </row>
    <row r="251" spans="1:12" x14ac:dyDescent="0.2">
      <c r="A251" t="s">
        <v>301</v>
      </c>
      <c r="B251">
        <v>250</v>
      </c>
      <c r="C251" t="s">
        <v>64</v>
      </c>
      <c r="E251" t="s">
        <v>122</v>
      </c>
      <c r="F251" t="s">
        <v>47</v>
      </c>
      <c r="G251" t="s">
        <v>10</v>
      </c>
      <c r="H251">
        <v>2014</v>
      </c>
      <c r="I251" t="s">
        <v>11</v>
      </c>
    </row>
    <row r="252" spans="1:12" x14ac:dyDescent="0.2">
      <c r="A252" t="s">
        <v>301</v>
      </c>
      <c r="B252">
        <v>251</v>
      </c>
      <c r="C252" t="s">
        <v>64</v>
      </c>
      <c r="E252" t="s">
        <v>48</v>
      </c>
      <c r="F252" t="s">
        <v>48</v>
      </c>
      <c r="G252" t="s">
        <v>10</v>
      </c>
      <c r="H252">
        <v>2014</v>
      </c>
      <c r="I252" t="s">
        <v>11</v>
      </c>
    </row>
    <row r="253" spans="1:12" x14ac:dyDescent="0.2">
      <c r="A253" t="s">
        <v>301</v>
      </c>
      <c r="B253">
        <v>252</v>
      </c>
      <c r="C253" t="s">
        <v>64</v>
      </c>
      <c r="E253" t="s">
        <v>211</v>
      </c>
      <c r="F253" t="s">
        <v>211</v>
      </c>
      <c r="G253" t="s">
        <v>10</v>
      </c>
      <c r="H253">
        <v>2014</v>
      </c>
      <c r="I253" t="s">
        <v>11</v>
      </c>
    </row>
    <row r="254" spans="1:12" x14ac:dyDescent="0.2">
      <c r="A254" t="s">
        <v>301</v>
      </c>
      <c r="B254">
        <v>253</v>
      </c>
      <c r="C254" t="s">
        <v>64</v>
      </c>
      <c r="D254" t="s">
        <v>247</v>
      </c>
      <c r="E254" t="s">
        <v>55</v>
      </c>
      <c r="F254" t="s">
        <v>55</v>
      </c>
      <c r="G254" t="s">
        <v>10</v>
      </c>
      <c r="H254">
        <v>2014</v>
      </c>
      <c r="I254" t="s">
        <v>11</v>
      </c>
      <c r="K254" t="s">
        <v>239</v>
      </c>
    </row>
    <row r="255" spans="1:12" x14ac:dyDescent="0.2">
      <c r="A255" t="s">
        <v>301</v>
      </c>
      <c r="B255">
        <v>254</v>
      </c>
      <c r="C255" t="s">
        <v>64</v>
      </c>
      <c r="D255" t="s">
        <v>247</v>
      </c>
      <c r="E255" t="s">
        <v>152</v>
      </c>
      <c r="F255" t="s">
        <v>152</v>
      </c>
      <c r="G255" t="s">
        <v>10</v>
      </c>
      <c r="H255">
        <v>2014</v>
      </c>
      <c r="I255" t="s">
        <v>11</v>
      </c>
      <c r="K255" t="s">
        <v>239</v>
      </c>
    </row>
    <row r="256" spans="1:12" x14ac:dyDescent="0.2">
      <c r="A256" t="s">
        <v>301</v>
      </c>
      <c r="B256">
        <v>255</v>
      </c>
      <c r="C256" t="s">
        <v>64</v>
      </c>
      <c r="E256" t="s">
        <v>212</v>
      </c>
      <c r="F256" t="s">
        <v>212</v>
      </c>
      <c r="G256" t="s">
        <v>10</v>
      </c>
      <c r="H256">
        <v>2014</v>
      </c>
      <c r="I256" t="s">
        <v>11</v>
      </c>
    </row>
    <row r="257" spans="1:11" x14ac:dyDescent="0.2">
      <c r="A257" t="s">
        <v>301</v>
      </c>
      <c r="B257">
        <v>256</v>
      </c>
      <c r="C257" t="s">
        <v>64</v>
      </c>
      <c r="E257" t="s">
        <v>157</v>
      </c>
      <c r="F257" t="s">
        <v>79</v>
      </c>
      <c r="G257" t="s">
        <v>10</v>
      </c>
      <c r="H257">
        <v>2014</v>
      </c>
      <c r="I257" t="s">
        <v>11</v>
      </c>
    </row>
    <row r="258" spans="1:11" x14ac:dyDescent="0.2">
      <c r="A258" t="s">
        <v>301</v>
      </c>
      <c r="B258">
        <v>257</v>
      </c>
      <c r="C258" t="s">
        <v>64</v>
      </c>
      <c r="D258" t="s">
        <v>247</v>
      </c>
      <c r="E258" t="s">
        <v>201</v>
      </c>
      <c r="F258" t="s">
        <v>201</v>
      </c>
      <c r="G258" t="s">
        <v>10</v>
      </c>
      <c r="H258">
        <v>2014</v>
      </c>
      <c r="I258" t="s">
        <v>11</v>
      </c>
      <c r="K258" t="s">
        <v>239</v>
      </c>
    </row>
    <row r="259" spans="1:11" x14ac:dyDescent="0.2">
      <c r="A259" t="s">
        <v>301</v>
      </c>
      <c r="B259">
        <v>258</v>
      </c>
      <c r="C259" t="s">
        <v>64</v>
      </c>
      <c r="E259" t="s">
        <v>93</v>
      </c>
      <c r="F259" t="s">
        <v>93</v>
      </c>
      <c r="G259" t="s">
        <v>10</v>
      </c>
      <c r="H259">
        <v>2014</v>
      </c>
      <c r="I259" t="s">
        <v>11</v>
      </c>
    </row>
    <row r="260" spans="1:11" x14ac:dyDescent="0.2">
      <c r="A260" t="s">
        <v>301</v>
      </c>
      <c r="B260">
        <v>259</v>
      </c>
      <c r="C260" t="s">
        <v>64</v>
      </c>
      <c r="D260" t="s">
        <v>247</v>
      </c>
      <c r="E260" t="s">
        <v>132</v>
      </c>
      <c r="F260" t="s">
        <v>132</v>
      </c>
      <c r="G260" t="s">
        <v>10</v>
      </c>
      <c r="H260">
        <v>2014</v>
      </c>
      <c r="I260" t="s">
        <v>11</v>
      </c>
      <c r="K260" t="s">
        <v>239</v>
      </c>
    </row>
    <row r="261" spans="1:11" x14ac:dyDescent="0.2">
      <c r="A261" t="s">
        <v>301</v>
      </c>
      <c r="B261">
        <v>260</v>
      </c>
      <c r="C261" t="s">
        <v>168</v>
      </c>
      <c r="E261" t="s">
        <v>191</v>
      </c>
      <c r="F261" t="s">
        <v>191</v>
      </c>
      <c r="G261" t="s">
        <v>10</v>
      </c>
      <c r="H261">
        <v>2014</v>
      </c>
      <c r="I261" t="s">
        <v>11</v>
      </c>
    </row>
    <row r="262" spans="1:11" x14ac:dyDescent="0.2">
      <c r="A262" t="s">
        <v>301</v>
      </c>
      <c r="B262">
        <v>261</v>
      </c>
      <c r="C262" t="s">
        <v>168</v>
      </c>
      <c r="E262" t="s">
        <v>205</v>
      </c>
      <c r="F262" t="s">
        <v>205</v>
      </c>
      <c r="G262" t="s">
        <v>10</v>
      </c>
      <c r="H262">
        <v>2014</v>
      </c>
      <c r="I262" t="s">
        <v>11</v>
      </c>
    </row>
    <row r="263" spans="1:11" x14ac:dyDescent="0.2">
      <c r="A263" t="s">
        <v>301</v>
      </c>
      <c r="B263">
        <v>262</v>
      </c>
      <c r="C263" t="s">
        <v>168</v>
      </c>
      <c r="E263" t="s">
        <v>136</v>
      </c>
      <c r="F263" t="s">
        <v>136</v>
      </c>
      <c r="G263" t="s">
        <v>10</v>
      </c>
      <c r="H263">
        <v>2014</v>
      </c>
      <c r="I263" t="s">
        <v>11</v>
      </c>
    </row>
    <row r="264" spans="1:11" x14ac:dyDescent="0.2">
      <c r="A264" t="s">
        <v>301</v>
      </c>
      <c r="B264">
        <v>263</v>
      </c>
      <c r="C264" t="s">
        <v>168</v>
      </c>
      <c r="E264" t="s">
        <v>193</v>
      </c>
      <c r="F264" t="s">
        <v>193</v>
      </c>
      <c r="G264" t="s">
        <v>10</v>
      </c>
      <c r="H264">
        <v>2014</v>
      </c>
      <c r="I264" t="s">
        <v>11</v>
      </c>
    </row>
    <row r="265" spans="1:11" x14ac:dyDescent="0.2">
      <c r="A265" t="s">
        <v>301</v>
      </c>
      <c r="B265">
        <v>264</v>
      </c>
      <c r="C265" t="s">
        <v>168</v>
      </c>
      <c r="E265" t="s">
        <v>74</v>
      </c>
      <c r="F265" t="s">
        <v>74</v>
      </c>
      <c r="G265" t="s">
        <v>10</v>
      </c>
      <c r="H265">
        <v>2014</v>
      </c>
      <c r="I265" t="s">
        <v>11</v>
      </c>
    </row>
    <row r="266" spans="1:11" x14ac:dyDescent="0.2">
      <c r="A266" t="s">
        <v>301</v>
      </c>
      <c r="B266">
        <v>265</v>
      </c>
      <c r="C266" t="s">
        <v>168</v>
      </c>
      <c r="E266" t="s">
        <v>213</v>
      </c>
      <c r="F266" t="s">
        <v>213</v>
      </c>
      <c r="G266" t="s">
        <v>10</v>
      </c>
      <c r="H266">
        <v>2014</v>
      </c>
      <c r="I266" t="s">
        <v>11</v>
      </c>
    </row>
    <row r="267" spans="1:11" x14ac:dyDescent="0.2">
      <c r="A267" t="s">
        <v>301</v>
      </c>
      <c r="B267">
        <v>266</v>
      </c>
      <c r="C267" t="s">
        <v>168</v>
      </c>
      <c r="E267" t="s">
        <v>206</v>
      </c>
      <c r="F267" t="s">
        <v>206</v>
      </c>
      <c r="G267" t="s">
        <v>10</v>
      </c>
      <c r="H267">
        <v>2014</v>
      </c>
      <c r="I267" t="s">
        <v>11</v>
      </c>
    </row>
    <row r="268" spans="1:11" x14ac:dyDescent="0.2">
      <c r="A268" t="s">
        <v>296</v>
      </c>
      <c r="B268">
        <v>267</v>
      </c>
      <c r="C268" t="s">
        <v>64</v>
      </c>
      <c r="D268" t="s">
        <v>239</v>
      </c>
      <c r="E268" t="s">
        <v>29</v>
      </c>
      <c r="F268" t="s">
        <v>29</v>
      </c>
      <c r="G268" t="s">
        <v>10</v>
      </c>
      <c r="H268">
        <v>2013</v>
      </c>
      <c r="I268" t="s">
        <v>11</v>
      </c>
      <c r="K268" t="s">
        <v>239</v>
      </c>
    </row>
    <row r="269" spans="1:11" x14ac:dyDescent="0.2">
      <c r="A269" t="s">
        <v>296</v>
      </c>
      <c r="B269">
        <v>268</v>
      </c>
      <c r="C269" t="s">
        <v>64</v>
      </c>
      <c r="E269" t="s">
        <v>197</v>
      </c>
      <c r="F269" t="s">
        <v>197</v>
      </c>
      <c r="G269" t="s">
        <v>10</v>
      </c>
      <c r="H269">
        <v>2013</v>
      </c>
      <c r="I269" t="s">
        <v>11</v>
      </c>
    </row>
    <row r="270" spans="1:11" x14ac:dyDescent="0.2">
      <c r="A270" t="s">
        <v>296</v>
      </c>
      <c r="B270">
        <v>269</v>
      </c>
      <c r="C270" t="s">
        <v>64</v>
      </c>
      <c r="E270" t="s">
        <v>107</v>
      </c>
      <c r="F270" t="s">
        <v>32</v>
      </c>
      <c r="G270" t="s">
        <v>10</v>
      </c>
      <c r="H270">
        <v>2013</v>
      </c>
      <c r="I270" t="s">
        <v>11</v>
      </c>
    </row>
    <row r="271" spans="1:11" x14ac:dyDescent="0.2">
      <c r="A271" t="s">
        <v>296</v>
      </c>
      <c r="B271">
        <v>270</v>
      </c>
      <c r="C271" t="s">
        <v>64</v>
      </c>
      <c r="D271" t="s">
        <v>239</v>
      </c>
      <c r="E271" t="s">
        <v>27</v>
      </c>
      <c r="F271" t="s">
        <v>27</v>
      </c>
      <c r="G271" t="s">
        <v>10</v>
      </c>
      <c r="H271">
        <v>2013</v>
      </c>
      <c r="I271" t="s">
        <v>11</v>
      </c>
      <c r="K271" t="s">
        <v>239</v>
      </c>
    </row>
    <row r="272" spans="1:11" x14ac:dyDescent="0.2">
      <c r="A272" t="s">
        <v>296</v>
      </c>
      <c r="B272">
        <v>271</v>
      </c>
      <c r="C272" t="s">
        <v>64</v>
      </c>
      <c r="E272" t="s">
        <v>177</v>
      </c>
      <c r="F272" t="s">
        <v>198</v>
      </c>
      <c r="G272" t="s">
        <v>10</v>
      </c>
      <c r="H272">
        <v>2013</v>
      </c>
      <c r="I272" t="s">
        <v>11</v>
      </c>
    </row>
    <row r="273" spans="1:12" x14ac:dyDescent="0.2">
      <c r="A273" t="s">
        <v>296</v>
      </c>
      <c r="B273">
        <v>272</v>
      </c>
      <c r="C273" t="s">
        <v>64</v>
      </c>
      <c r="E273" t="s">
        <v>193</v>
      </c>
      <c r="F273" t="s">
        <v>160</v>
      </c>
      <c r="G273" t="s">
        <v>10</v>
      </c>
      <c r="H273">
        <v>2013</v>
      </c>
      <c r="I273" t="s">
        <v>11</v>
      </c>
    </row>
    <row r="274" spans="1:12" x14ac:dyDescent="0.2">
      <c r="A274" t="s">
        <v>296</v>
      </c>
      <c r="B274">
        <v>273</v>
      </c>
      <c r="C274" t="s">
        <v>64</v>
      </c>
      <c r="D274" t="s">
        <v>247</v>
      </c>
      <c r="E274" t="s">
        <v>199</v>
      </c>
      <c r="F274" t="s">
        <v>199</v>
      </c>
      <c r="G274" t="s">
        <v>10</v>
      </c>
      <c r="H274">
        <v>2013</v>
      </c>
      <c r="I274" t="s">
        <v>11</v>
      </c>
      <c r="K274" t="s">
        <v>239</v>
      </c>
    </row>
    <row r="275" spans="1:12" x14ac:dyDescent="0.2">
      <c r="A275" t="s">
        <v>296</v>
      </c>
      <c r="B275">
        <v>274</v>
      </c>
      <c r="C275" t="s">
        <v>64</v>
      </c>
      <c r="D275" t="s">
        <v>247</v>
      </c>
      <c r="E275" s="5" t="s">
        <v>45</v>
      </c>
      <c r="F275" t="s">
        <v>180</v>
      </c>
      <c r="G275" t="s">
        <v>10</v>
      </c>
      <c r="H275">
        <v>2013</v>
      </c>
      <c r="I275" t="s">
        <v>11</v>
      </c>
      <c r="K275" t="s">
        <v>239</v>
      </c>
      <c r="L275" t="s">
        <v>253</v>
      </c>
    </row>
    <row r="276" spans="1:12" x14ac:dyDescent="0.2">
      <c r="A276" t="s">
        <v>296</v>
      </c>
      <c r="B276">
        <v>275</v>
      </c>
      <c r="C276" t="s">
        <v>64</v>
      </c>
      <c r="E276" t="s">
        <v>181</v>
      </c>
      <c r="F276" t="s">
        <v>181</v>
      </c>
      <c r="G276" t="s">
        <v>10</v>
      </c>
      <c r="H276">
        <v>2013</v>
      </c>
      <c r="I276" t="s">
        <v>11</v>
      </c>
    </row>
    <row r="277" spans="1:12" x14ac:dyDescent="0.2">
      <c r="A277" t="s">
        <v>296</v>
      </c>
      <c r="B277">
        <v>276</v>
      </c>
      <c r="C277" t="s">
        <v>64</v>
      </c>
      <c r="E277" t="s">
        <v>48</v>
      </c>
      <c r="F277" t="s">
        <v>48</v>
      </c>
      <c r="G277" t="s">
        <v>10</v>
      </c>
      <c r="H277">
        <v>2013</v>
      </c>
      <c r="I277" t="s">
        <v>11</v>
      </c>
    </row>
    <row r="278" spans="1:12" x14ac:dyDescent="0.2">
      <c r="A278" t="s">
        <v>296</v>
      </c>
      <c r="B278">
        <v>277</v>
      </c>
      <c r="C278" t="s">
        <v>64</v>
      </c>
      <c r="E278" t="s">
        <v>200</v>
      </c>
      <c r="F278" t="s">
        <v>200</v>
      </c>
      <c r="G278" t="s">
        <v>10</v>
      </c>
      <c r="H278">
        <v>2013</v>
      </c>
      <c r="I278" t="s">
        <v>11</v>
      </c>
    </row>
    <row r="279" spans="1:12" x14ac:dyDescent="0.2">
      <c r="A279" t="s">
        <v>296</v>
      </c>
      <c r="B279">
        <v>278</v>
      </c>
      <c r="C279" t="s">
        <v>64</v>
      </c>
      <c r="D279" t="s">
        <v>247</v>
      </c>
      <c r="E279" t="s">
        <v>55</v>
      </c>
      <c r="F279" t="s">
        <v>55</v>
      </c>
      <c r="G279" t="s">
        <v>10</v>
      </c>
      <c r="H279">
        <v>2013</v>
      </c>
      <c r="I279" t="s">
        <v>11</v>
      </c>
      <c r="K279" t="s">
        <v>239</v>
      </c>
    </row>
    <row r="280" spans="1:12" x14ac:dyDescent="0.2">
      <c r="A280" t="s">
        <v>296</v>
      </c>
      <c r="B280">
        <v>279</v>
      </c>
      <c r="C280" t="s">
        <v>64</v>
      </c>
      <c r="D280" t="s">
        <v>247</v>
      </c>
      <c r="E280" t="s">
        <v>152</v>
      </c>
      <c r="F280" t="s">
        <v>152</v>
      </c>
      <c r="G280" t="s">
        <v>10</v>
      </c>
      <c r="H280">
        <v>2013</v>
      </c>
      <c r="I280" t="s">
        <v>11</v>
      </c>
      <c r="K280" t="s">
        <v>239</v>
      </c>
    </row>
    <row r="281" spans="1:12" x14ac:dyDescent="0.2">
      <c r="A281" t="s">
        <v>296</v>
      </c>
      <c r="B281">
        <v>280</v>
      </c>
      <c r="C281" t="s">
        <v>64</v>
      </c>
      <c r="E281" t="s">
        <v>288</v>
      </c>
      <c r="F281" t="s">
        <v>183</v>
      </c>
      <c r="G281" t="s">
        <v>10</v>
      </c>
      <c r="H281">
        <v>2013</v>
      </c>
      <c r="I281" t="s">
        <v>11</v>
      </c>
    </row>
    <row r="282" spans="1:12" x14ac:dyDescent="0.2">
      <c r="A282" t="s">
        <v>296</v>
      </c>
      <c r="B282">
        <v>281</v>
      </c>
      <c r="C282" t="s">
        <v>64</v>
      </c>
      <c r="E282" t="s">
        <v>157</v>
      </c>
      <c r="F282" t="s">
        <v>79</v>
      </c>
      <c r="G282" t="s">
        <v>10</v>
      </c>
      <c r="H282">
        <v>2013</v>
      </c>
      <c r="I282" t="s">
        <v>11</v>
      </c>
    </row>
    <row r="283" spans="1:12" x14ac:dyDescent="0.2">
      <c r="A283" t="s">
        <v>296</v>
      </c>
      <c r="B283">
        <v>282</v>
      </c>
      <c r="C283" t="s">
        <v>64</v>
      </c>
      <c r="D283" t="s">
        <v>247</v>
      </c>
      <c r="E283" t="s">
        <v>201</v>
      </c>
      <c r="F283" t="s">
        <v>201</v>
      </c>
      <c r="G283" t="s">
        <v>10</v>
      </c>
      <c r="H283">
        <v>2013</v>
      </c>
      <c r="I283" t="s">
        <v>11</v>
      </c>
      <c r="K283" t="s">
        <v>239</v>
      </c>
    </row>
    <row r="284" spans="1:12" x14ac:dyDescent="0.2">
      <c r="A284" t="s">
        <v>296</v>
      </c>
      <c r="B284">
        <v>283</v>
      </c>
      <c r="C284" t="s">
        <v>64</v>
      </c>
      <c r="D284" t="s">
        <v>247</v>
      </c>
      <c r="E284" t="s">
        <v>62</v>
      </c>
      <c r="F284" t="s">
        <v>62</v>
      </c>
      <c r="G284" t="s">
        <v>10</v>
      </c>
      <c r="H284">
        <v>2013</v>
      </c>
      <c r="I284" t="s">
        <v>11</v>
      </c>
      <c r="K284" t="s">
        <v>239</v>
      </c>
      <c r="L284" t="s">
        <v>259</v>
      </c>
    </row>
    <row r="285" spans="1:12" x14ac:dyDescent="0.2">
      <c r="A285" t="s">
        <v>296</v>
      </c>
      <c r="B285">
        <v>284</v>
      </c>
      <c r="C285" t="s">
        <v>64</v>
      </c>
      <c r="D285" t="s">
        <v>247</v>
      </c>
      <c r="E285" t="s">
        <v>132</v>
      </c>
      <c r="F285" t="s">
        <v>132</v>
      </c>
      <c r="G285" t="s">
        <v>10</v>
      </c>
      <c r="H285">
        <v>2013</v>
      </c>
      <c r="I285" t="s">
        <v>11</v>
      </c>
      <c r="K285" t="s">
        <v>239</v>
      </c>
    </row>
    <row r="286" spans="1:12" x14ac:dyDescent="0.2">
      <c r="A286" t="s">
        <v>296</v>
      </c>
      <c r="B286">
        <v>285</v>
      </c>
      <c r="C286" t="s">
        <v>168</v>
      </c>
      <c r="E286" t="s">
        <v>202</v>
      </c>
      <c r="F286" t="s">
        <v>202</v>
      </c>
      <c r="G286" t="s">
        <v>10</v>
      </c>
      <c r="H286">
        <v>2013</v>
      </c>
      <c r="I286" t="s">
        <v>11</v>
      </c>
    </row>
    <row r="287" spans="1:12" x14ac:dyDescent="0.2">
      <c r="A287" t="s">
        <v>296</v>
      </c>
      <c r="B287">
        <v>286</v>
      </c>
      <c r="C287" t="s">
        <v>168</v>
      </c>
      <c r="E287" t="s">
        <v>109</v>
      </c>
      <c r="F287" t="s">
        <v>203</v>
      </c>
      <c r="G287" t="s">
        <v>10</v>
      </c>
      <c r="H287">
        <v>2013</v>
      </c>
      <c r="I287" t="s">
        <v>11</v>
      </c>
    </row>
    <row r="288" spans="1:12" x14ac:dyDescent="0.2">
      <c r="A288" t="s">
        <v>296</v>
      </c>
      <c r="B288">
        <v>287</v>
      </c>
      <c r="C288" t="s">
        <v>168</v>
      </c>
      <c r="E288" t="s">
        <v>204</v>
      </c>
      <c r="F288" t="s">
        <v>204</v>
      </c>
      <c r="G288" t="s">
        <v>10</v>
      </c>
      <c r="H288">
        <v>2013</v>
      </c>
      <c r="I288" t="s">
        <v>11</v>
      </c>
    </row>
    <row r="289" spans="1:11" x14ac:dyDescent="0.2">
      <c r="A289" t="s">
        <v>296</v>
      </c>
      <c r="B289">
        <v>288</v>
      </c>
      <c r="C289" t="s">
        <v>168</v>
      </c>
      <c r="E289" t="s">
        <v>205</v>
      </c>
      <c r="F289" t="s">
        <v>205</v>
      </c>
      <c r="G289" t="s">
        <v>10</v>
      </c>
      <c r="H289">
        <v>2013</v>
      </c>
      <c r="I289" t="s">
        <v>11</v>
      </c>
    </row>
    <row r="290" spans="1:11" x14ac:dyDescent="0.2">
      <c r="A290" t="s">
        <v>296</v>
      </c>
      <c r="B290">
        <v>289</v>
      </c>
      <c r="C290" t="s">
        <v>168</v>
      </c>
      <c r="E290" t="s">
        <v>136</v>
      </c>
      <c r="F290" t="s">
        <v>136</v>
      </c>
      <c r="G290" t="s">
        <v>10</v>
      </c>
      <c r="H290">
        <v>2013</v>
      </c>
      <c r="I290" t="s">
        <v>11</v>
      </c>
    </row>
    <row r="291" spans="1:11" x14ac:dyDescent="0.2">
      <c r="A291" t="s">
        <v>296</v>
      </c>
      <c r="B291">
        <v>290</v>
      </c>
      <c r="C291" t="s">
        <v>168</v>
      </c>
      <c r="E291" t="s">
        <v>74</v>
      </c>
      <c r="F291" t="s">
        <v>74</v>
      </c>
      <c r="G291" t="s">
        <v>10</v>
      </c>
      <c r="H291">
        <v>2013</v>
      </c>
      <c r="I291" t="s">
        <v>11</v>
      </c>
    </row>
    <row r="292" spans="1:11" x14ac:dyDescent="0.2">
      <c r="A292" t="s">
        <v>296</v>
      </c>
      <c r="B292">
        <v>291</v>
      </c>
      <c r="C292" t="s">
        <v>168</v>
      </c>
      <c r="E292" t="s">
        <v>193</v>
      </c>
      <c r="F292" t="s">
        <v>160</v>
      </c>
      <c r="G292" t="s">
        <v>10</v>
      </c>
      <c r="H292">
        <v>2013</v>
      </c>
      <c r="I292" t="s">
        <v>11</v>
      </c>
    </row>
    <row r="293" spans="1:11" x14ac:dyDescent="0.2">
      <c r="A293" t="s">
        <v>296</v>
      </c>
      <c r="B293">
        <v>292</v>
      </c>
      <c r="C293" t="s">
        <v>168</v>
      </c>
      <c r="E293" t="s">
        <v>206</v>
      </c>
      <c r="F293" t="s">
        <v>206</v>
      </c>
      <c r="G293" t="s">
        <v>10</v>
      </c>
      <c r="H293">
        <v>2013</v>
      </c>
      <c r="I293" t="s">
        <v>11</v>
      </c>
    </row>
    <row r="294" spans="1:11" x14ac:dyDescent="0.2">
      <c r="A294" t="s">
        <v>296</v>
      </c>
      <c r="B294">
        <v>293</v>
      </c>
      <c r="C294" t="s">
        <v>168</v>
      </c>
      <c r="E294" t="s">
        <v>207</v>
      </c>
      <c r="F294" t="s">
        <v>207</v>
      </c>
      <c r="G294" t="s">
        <v>10</v>
      </c>
      <c r="H294">
        <v>2013</v>
      </c>
      <c r="I294" t="s">
        <v>11</v>
      </c>
    </row>
    <row r="295" spans="1:11" x14ac:dyDescent="0.2">
      <c r="A295" t="s">
        <v>302</v>
      </c>
      <c r="B295">
        <v>294</v>
      </c>
      <c r="C295" t="s">
        <v>64</v>
      </c>
      <c r="E295" t="s">
        <v>106</v>
      </c>
      <c r="F295" t="s">
        <v>106</v>
      </c>
      <c r="G295" t="s">
        <v>10</v>
      </c>
      <c r="H295">
        <v>2012</v>
      </c>
      <c r="I295" t="s">
        <v>11</v>
      </c>
    </row>
    <row r="296" spans="1:11" x14ac:dyDescent="0.2">
      <c r="A296" t="s">
        <v>302</v>
      </c>
      <c r="B296">
        <v>295</v>
      </c>
      <c r="C296" t="s">
        <v>64</v>
      </c>
      <c r="D296" t="s">
        <v>247</v>
      </c>
      <c r="E296" t="s">
        <v>84</v>
      </c>
      <c r="F296" t="s">
        <v>31</v>
      </c>
      <c r="G296" t="s">
        <v>10</v>
      </c>
      <c r="H296">
        <v>2012</v>
      </c>
      <c r="I296" t="s">
        <v>11</v>
      </c>
      <c r="K296" t="s">
        <v>239</v>
      </c>
    </row>
    <row r="297" spans="1:11" x14ac:dyDescent="0.2">
      <c r="A297" t="s">
        <v>302</v>
      </c>
      <c r="B297">
        <v>296</v>
      </c>
      <c r="C297" t="s">
        <v>64</v>
      </c>
      <c r="D297" t="s">
        <v>239</v>
      </c>
      <c r="E297" t="s">
        <v>29</v>
      </c>
      <c r="F297" t="s">
        <v>29</v>
      </c>
      <c r="G297" t="s">
        <v>10</v>
      </c>
      <c r="H297">
        <v>2012</v>
      </c>
      <c r="I297" t="s">
        <v>11</v>
      </c>
      <c r="K297" t="s">
        <v>239</v>
      </c>
    </row>
    <row r="298" spans="1:11" x14ac:dyDescent="0.2">
      <c r="A298" t="s">
        <v>302</v>
      </c>
      <c r="B298">
        <v>297</v>
      </c>
      <c r="C298" t="s">
        <v>64</v>
      </c>
      <c r="E298" t="s">
        <v>158</v>
      </c>
      <c r="F298" t="s">
        <v>158</v>
      </c>
      <c r="G298" t="s">
        <v>10</v>
      </c>
      <c r="H298">
        <v>2012</v>
      </c>
      <c r="I298" t="s">
        <v>11</v>
      </c>
    </row>
    <row r="299" spans="1:11" x14ac:dyDescent="0.2">
      <c r="A299" t="s">
        <v>302</v>
      </c>
      <c r="B299">
        <v>298</v>
      </c>
      <c r="C299" t="s">
        <v>64</v>
      </c>
      <c r="E299" t="s">
        <v>176</v>
      </c>
      <c r="F299" t="s">
        <v>176</v>
      </c>
      <c r="G299" t="s">
        <v>10</v>
      </c>
      <c r="H299">
        <v>2012</v>
      </c>
      <c r="I299" t="s">
        <v>11</v>
      </c>
    </row>
    <row r="300" spans="1:11" x14ac:dyDescent="0.2">
      <c r="A300" t="s">
        <v>302</v>
      </c>
      <c r="B300">
        <v>299</v>
      </c>
      <c r="C300" t="s">
        <v>64</v>
      </c>
      <c r="D300" t="s">
        <v>239</v>
      </c>
      <c r="E300" t="s">
        <v>27</v>
      </c>
      <c r="F300" t="s">
        <v>27</v>
      </c>
      <c r="G300" t="s">
        <v>10</v>
      </c>
      <c r="H300">
        <v>2012</v>
      </c>
      <c r="I300" t="s">
        <v>11</v>
      </c>
      <c r="K300" t="s">
        <v>239</v>
      </c>
    </row>
    <row r="301" spans="1:11" x14ac:dyDescent="0.2">
      <c r="A301" t="s">
        <v>302</v>
      </c>
      <c r="B301">
        <v>300</v>
      </c>
      <c r="C301" t="s">
        <v>64</v>
      </c>
      <c r="E301" t="s">
        <v>177</v>
      </c>
      <c r="F301" t="s">
        <v>177</v>
      </c>
      <c r="G301" t="s">
        <v>10</v>
      </c>
      <c r="H301">
        <v>2012</v>
      </c>
      <c r="I301" t="s">
        <v>11</v>
      </c>
    </row>
    <row r="302" spans="1:11" x14ac:dyDescent="0.2">
      <c r="A302" t="s">
        <v>302</v>
      </c>
      <c r="B302">
        <v>301</v>
      </c>
      <c r="C302" t="s">
        <v>64</v>
      </c>
      <c r="E302" t="s">
        <v>193</v>
      </c>
      <c r="F302" t="s">
        <v>160</v>
      </c>
      <c r="G302" t="s">
        <v>10</v>
      </c>
      <c r="H302">
        <v>2012</v>
      </c>
      <c r="I302" t="s">
        <v>11</v>
      </c>
    </row>
    <row r="303" spans="1:11" x14ac:dyDescent="0.2">
      <c r="A303" t="s">
        <v>302</v>
      </c>
      <c r="B303">
        <v>302</v>
      </c>
      <c r="C303" t="s">
        <v>64</v>
      </c>
      <c r="D303" t="s">
        <v>247</v>
      </c>
      <c r="E303" t="s">
        <v>178</v>
      </c>
      <c r="F303" t="s">
        <v>178</v>
      </c>
      <c r="G303" t="s">
        <v>10</v>
      </c>
      <c r="H303">
        <v>2012</v>
      </c>
      <c r="I303" t="s">
        <v>11</v>
      </c>
      <c r="K303" t="s">
        <v>239</v>
      </c>
    </row>
    <row r="304" spans="1:11" x14ac:dyDescent="0.2">
      <c r="A304" t="s">
        <v>302</v>
      </c>
      <c r="B304">
        <v>303</v>
      </c>
      <c r="C304" t="s">
        <v>64</v>
      </c>
      <c r="E304" t="s">
        <v>142</v>
      </c>
      <c r="F304" t="s">
        <v>179</v>
      </c>
      <c r="G304" t="s">
        <v>10</v>
      </c>
      <c r="H304">
        <v>2012</v>
      </c>
      <c r="I304" t="s">
        <v>11</v>
      </c>
    </row>
    <row r="305" spans="1:12" x14ac:dyDescent="0.2">
      <c r="A305" t="s">
        <v>302</v>
      </c>
      <c r="B305">
        <v>304</v>
      </c>
      <c r="C305" t="s">
        <v>64</v>
      </c>
      <c r="D305" t="s">
        <v>247</v>
      </c>
      <c r="E305" s="5" t="s">
        <v>45</v>
      </c>
      <c r="F305" t="s">
        <v>180</v>
      </c>
      <c r="G305" t="s">
        <v>10</v>
      </c>
      <c r="H305">
        <v>2012</v>
      </c>
      <c r="I305" t="s">
        <v>11</v>
      </c>
      <c r="K305" t="s">
        <v>239</v>
      </c>
      <c r="L305" t="s">
        <v>253</v>
      </c>
    </row>
    <row r="306" spans="1:12" x14ac:dyDescent="0.2">
      <c r="A306" t="s">
        <v>302</v>
      </c>
      <c r="B306">
        <v>305</v>
      </c>
      <c r="C306" t="s">
        <v>64</v>
      </c>
      <c r="E306" t="s">
        <v>181</v>
      </c>
      <c r="F306" t="s">
        <v>181</v>
      </c>
      <c r="G306" t="s">
        <v>10</v>
      </c>
      <c r="H306">
        <v>2012</v>
      </c>
      <c r="I306" t="s">
        <v>11</v>
      </c>
    </row>
    <row r="307" spans="1:12" x14ac:dyDescent="0.2">
      <c r="A307" t="s">
        <v>302</v>
      </c>
      <c r="B307">
        <v>306</v>
      </c>
      <c r="C307" t="s">
        <v>64</v>
      </c>
      <c r="E307" t="s">
        <v>122</v>
      </c>
      <c r="F307" t="s">
        <v>122</v>
      </c>
      <c r="G307" t="s">
        <v>10</v>
      </c>
      <c r="H307">
        <v>2012</v>
      </c>
      <c r="I307" t="s">
        <v>11</v>
      </c>
    </row>
    <row r="308" spans="1:12" x14ac:dyDescent="0.2">
      <c r="A308" t="s">
        <v>302</v>
      </c>
      <c r="B308">
        <v>307</v>
      </c>
      <c r="C308" t="s">
        <v>64</v>
      </c>
      <c r="E308" t="s">
        <v>182</v>
      </c>
      <c r="F308" t="s">
        <v>182</v>
      </c>
      <c r="G308" t="s">
        <v>10</v>
      </c>
      <c r="H308">
        <v>2012</v>
      </c>
      <c r="I308" t="s">
        <v>11</v>
      </c>
    </row>
    <row r="309" spans="1:12" x14ac:dyDescent="0.2">
      <c r="A309" t="s">
        <v>302</v>
      </c>
      <c r="B309">
        <v>308</v>
      </c>
      <c r="C309" t="s">
        <v>64</v>
      </c>
      <c r="D309" t="s">
        <v>247</v>
      </c>
      <c r="E309" t="s">
        <v>152</v>
      </c>
      <c r="F309" t="s">
        <v>152</v>
      </c>
      <c r="G309" t="s">
        <v>10</v>
      </c>
      <c r="H309">
        <v>2012</v>
      </c>
      <c r="I309" t="s">
        <v>11</v>
      </c>
      <c r="K309" t="s">
        <v>239</v>
      </c>
    </row>
    <row r="310" spans="1:12" x14ac:dyDescent="0.2">
      <c r="A310" t="s">
        <v>302</v>
      </c>
      <c r="B310">
        <v>309</v>
      </c>
      <c r="C310" t="s">
        <v>64</v>
      </c>
      <c r="E310" t="s">
        <v>288</v>
      </c>
      <c r="F310" t="s">
        <v>183</v>
      </c>
      <c r="G310" t="s">
        <v>10</v>
      </c>
      <c r="H310">
        <v>2012</v>
      </c>
      <c r="I310" t="s">
        <v>11</v>
      </c>
    </row>
    <row r="311" spans="1:12" x14ac:dyDescent="0.2">
      <c r="A311" t="s">
        <v>302</v>
      </c>
      <c r="B311">
        <v>310</v>
      </c>
      <c r="C311" t="s">
        <v>64</v>
      </c>
      <c r="D311" t="s">
        <v>247</v>
      </c>
      <c r="E311" t="s">
        <v>184</v>
      </c>
      <c r="F311" t="s">
        <v>184</v>
      </c>
      <c r="G311" t="s">
        <v>10</v>
      </c>
      <c r="H311">
        <v>2012</v>
      </c>
      <c r="I311" t="s">
        <v>11</v>
      </c>
      <c r="K311" t="s">
        <v>239</v>
      </c>
    </row>
    <row r="312" spans="1:12" x14ac:dyDescent="0.2">
      <c r="A312" t="s">
        <v>302</v>
      </c>
      <c r="B312">
        <v>311</v>
      </c>
      <c r="C312" t="s">
        <v>64</v>
      </c>
      <c r="E312" t="s">
        <v>185</v>
      </c>
      <c r="F312" t="s">
        <v>185</v>
      </c>
      <c r="G312" t="s">
        <v>10</v>
      </c>
      <c r="H312">
        <v>2012</v>
      </c>
      <c r="I312" t="s">
        <v>11</v>
      </c>
    </row>
    <row r="313" spans="1:12" x14ac:dyDescent="0.2">
      <c r="A313" t="s">
        <v>302</v>
      </c>
      <c r="B313">
        <v>312</v>
      </c>
      <c r="C313" t="s">
        <v>64</v>
      </c>
      <c r="D313" t="s">
        <v>247</v>
      </c>
      <c r="E313" t="s">
        <v>62</v>
      </c>
      <c r="F313" t="s">
        <v>129</v>
      </c>
      <c r="G313" t="s">
        <v>10</v>
      </c>
      <c r="H313">
        <v>2012</v>
      </c>
      <c r="I313" t="s">
        <v>11</v>
      </c>
      <c r="K313" t="s">
        <v>239</v>
      </c>
      <c r="L313" t="s">
        <v>257</v>
      </c>
    </row>
    <row r="314" spans="1:12" x14ac:dyDescent="0.2">
      <c r="A314" t="s">
        <v>302</v>
      </c>
      <c r="B314">
        <v>313</v>
      </c>
      <c r="C314" t="s">
        <v>64</v>
      </c>
      <c r="E314" t="s">
        <v>157</v>
      </c>
      <c r="F314" t="s">
        <v>157</v>
      </c>
      <c r="G314" t="s">
        <v>10</v>
      </c>
      <c r="H314">
        <v>2012</v>
      </c>
      <c r="I314" t="s">
        <v>11</v>
      </c>
    </row>
    <row r="315" spans="1:12" x14ac:dyDescent="0.2">
      <c r="A315" t="s">
        <v>302</v>
      </c>
      <c r="B315">
        <v>314</v>
      </c>
      <c r="C315" t="s">
        <v>64</v>
      </c>
      <c r="D315" t="s">
        <v>247</v>
      </c>
      <c r="E315" t="s">
        <v>186</v>
      </c>
      <c r="F315" t="s">
        <v>186</v>
      </c>
      <c r="G315" t="s">
        <v>10</v>
      </c>
      <c r="H315">
        <v>2012</v>
      </c>
      <c r="I315" t="s">
        <v>11</v>
      </c>
      <c r="K315" t="s">
        <v>239</v>
      </c>
    </row>
    <row r="316" spans="1:12" x14ac:dyDescent="0.2">
      <c r="A316" t="s">
        <v>302</v>
      </c>
      <c r="B316">
        <v>315</v>
      </c>
      <c r="C316" t="s">
        <v>64</v>
      </c>
      <c r="D316" t="s">
        <v>247</v>
      </c>
      <c r="E316" t="s">
        <v>153</v>
      </c>
      <c r="F316" t="s">
        <v>153</v>
      </c>
      <c r="G316" t="s">
        <v>10</v>
      </c>
      <c r="H316">
        <v>2012</v>
      </c>
      <c r="I316" t="s">
        <v>11</v>
      </c>
      <c r="K316" t="s">
        <v>239</v>
      </c>
    </row>
    <row r="317" spans="1:12" x14ac:dyDescent="0.2">
      <c r="A317" t="s">
        <v>302</v>
      </c>
      <c r="B317">
        <v>316</v>
      </c>
      <c r="C317" t="s">
        <v>64</v>
      </c>
      <c r="E317" t="s">
        <v>187</v>
      </c>
      <c r="F317" t="s">
        <v>187</v>
      </c>
      <c r="G317" t="s">
        <v>10</v>
      </c>
      <c r="H317">
        <v>2012</v>
      </c>
      <c r="I317" t="s">
        <v>11</v>
      </c>
    </row>
    <row r="318" spans="1:12" x14ac:dyDescent="0.2">
      <c r="A318" t="s">
        <v>302</v>
      </c>
      <c r="B318">
        <v>317</v>
      </c>
      <c r="C318" t="s">
        <v>64</v>
      </c>
      <c r="D318" t="s">
        <v>247</v>
      </c>
      <c r="E318" t="s">
        <v>132</v>
      </c>
      <c r="F318" t="s">
        <v>132</v>
      </c>
      <c r="G318" t="s">
        <v>10</v>
      </c>
      <c r="H318">
        <v>2012</v>
      </c>
      <c r="I318" t="s">
        <v>11</v>
      </c>
      <c r="K318" t="s">
        <v>239</v>
      </c>
    </row>
    <row r="319" spans="1:12" x14ac:dyDescent="0.2">
      <c r="A319" t="s">
        <v>302</v>
      </c>
      <c r="B319">
        <v>318</v>
      </c>
      <c r="C319" t="s">
        <v>168</v>
      </c>
      <c r="E319" t="s">
        <v>188</v>
      </c>
      <c r="F319" t="s">
        <v>188</v>
      </c>
      <c r="G319" t="s">
        <v>10</v>
      </c>
      <c r="H319">
        <v>2012</v>
      </c>
      <c r="I319" t="s">
        <v>11</v>
      </c>
    </row>
    <row r="320" spans="1:12" x14ac:dyDescent="0.2">
      <c r="A320" t="s">
        <v>302</v>
      </c>
      <c r="B320">
        <v>319</v>
      </c>
      <c r="C320" t="s">
        <v>168</v>
      </c>
      <c r="E320" t="s">
        <v>189</v>
      </c>
      <c r="F320" t="s">
        <v>189</v>
      </c>
      <c r="G320" t="s">
        <v>10</v>
      </c>
      <c r="H320">
        <v>2012</v>
      </c>
      <c r="I320" t="s">
        <v>11</v>
      </c>
    </row>
    <row r="321" spans="1:12" x14ac:dyDescent="0.2">
      <c r="A321" t="s">
        <v>302</v>
      </c>
      <c r="B321">
        <v>320</v>
      </c>
      <c r="C321" t="s">
        <v>168</v>
      </c>
      <c r="E321" t="s">
        <v>190</v>
      </c>
      <c r="F321" t="s">
        <v>190</v>
      </c>
      <c r="G321" t="s">
        <v>10</v>
      </c>
      <c r="H321">
        <v>2012</v>
      </c>
      <c r="I321" t="s">
        <v>11</v>
      </c>
    </row>
    <row r="322" spans="1:12" x14ac:dyDescent="0.2">
      <c r="A322" t="s">
        <v>302</v>
      </c>
      <c r="B322">
        <v>321</v>
      </c>
      <c r="C322" t="s">
        <v>168</v>
      </c>
      <c r="E322" t="s">
        <v>172</v>
      </c>
      <c r="F322" t="s">
        <v>172</v>
      </c>
      <c r="G322" t="s">
        <v>10</v>
      </c>
      <c r="H322">
        <v>2012</v>
      </c>
      <c r="I322" t="s">
        <v>11</v>
      </c>
    </row>
    <row r="323" spans="1:12" x14ac:dyDescent="0.2">
      <c r="A323" t="s">
        <v>302</v>
      </c>
      <c r="B323">
        <v>322</v>
      </c>
      <c r="C323" t="s">
        <v>168</v>
      </c>
      <c r="E323" t="s">
        <v>191</v>
      </c>
      <c r="F323" t="s">
        <v>191</v>
      </c>
      <c r="G323" t="s">
        <v>10</v>
      </c>
      <c r="H323">
        <v>2012</v>
      </c>
      <c r="I323" t="s">
        <v>11</v>
      </c>
    </row>
    <row r="324" spans="1:12" x14ac:dyDescent="0.2">
      <c r="A324" t="s">
        <v>302</v>
      </c>
      <c r="B324">
        <v>323</v>
      </c>
      <c r="C324" t="s">
        <v>168</v>
      </c>
      <c r="E324" t="s">
        <v>192</v>
      </c>
      <c r="F324" t="s">
        <v>192</v>
      </c>
      <c r="G324" t="s">
        <v>10</v>
      </c>
      <c r="H324">
        <v>2012</v>
      </c>
      <c r="I324" t="s">
        <v>11</v>
      </c>
    </row>
    <row r="325" spans="1:12" x14ac:dyDescent="0.2">
      <c r="A325" t="s">
        <v>302</v>
      </c>
      <c r="B325">
        <v>324</v>
      </c>
      <c r="C325" t="s">
        <v>168</v>
      </c>
      <c r="E325" t="s">
        <v>193</v>
      </c>
      <c r="F325" t="s">
        <v>193</v>
      </c>
      <c r="G325" t="s">
        <v>10</v>
      </c>
      <c r="H325">
        <v>2012</v>
      </c>
      <c r="I325" t="s">
        <v>11</v>
      </c>
    </row>
    <row r="326" spans="1:12" x14ac:dyDescent="0.2">
      <c r="A326" t="s">
        <v>302</v>
      </c>
      <c r="B326">
        <v>325</v>
      </c>
      <c r="C326" t="s">
        <v>168</v>
      </c>
      <c r="E326" t="s">
        <v>118</v>
      </c>
      <c r="F326" t="s">
        <v>194</v>
      </c>
      <c r="G326" t="s">
        <v>10</v>
      </c>
      <c r="H326">
        <v>2012</v>
      </c>
      <c r="I326" t="s">
        <v>11</v>
      </c>
    </row>
    <row r="327" spans="1:12" x14ac:dyDescent="0.2">
      <c r="A327" t="s">
        <v>302</v>
      </c>
      <c r="B327">
        <v>326</v>
      </c>
      <c r="C327" t="s">
        <v>168</v>
      </c>
      <c r="E327" t="s">
        <v>74</v>
      </c>
      <c r="F327" t="s">
        <v>74</v>
      </c>
      <c r="G327" t="s">
        <v>10</v>
      </c>
      <c r="H327">
        <v>2012</v>
      </c>
      <c r="I327" t="s">
        <v>11</v>
      </c>
    </row>
    <row r="328" spans="1:12" x14ac:dyDescent="0.2">
      <c r="A328" t="s">
        <v>302</v>
      </c>
      <c r="B328">
        <v>327</v>
      </c>
      <c r="C328" t="s">
        <v>168</v>
      </c>
      <c r="E328" t="s">
        <v>195</v>
      </c>
      <c r="F328" t="s">
        <v>195</v>
      </c>
      <c r="G328" t="s">
        <v>10</v>
      </c>
      <c r="H328">
        <v>2012</v>
      </c>
      <c r="I328" t="s">
        <v>11</v>
      </c>
    </row>
    <row r="329" spans="1:12" x14ac:dyDescent="0.2">
      <c r="A329" t="s">
        <v>302</v>
      </c>
      <c r="B329">
        <v>328</v>
      </c>
      <c r="C329" t="s">
        <v>168</v>
      </c>
      <c r="E329" t="s">
        <v>196</v>
      </c>
      <c r="F329" t="s">
        <v>196</v>
      </c>
      <c r="G329" t="s">
        <v>10</v>
      </c>
      <c r="H329">
        <v>2012</v>
      </c>
      <c r="I329" t="s">
        <v>11</v>
      </c>
    </row>
    <row r="330" spans="1:12" x14ac:dyDescent="0.2">
      <c r="A330" t="s">
        <v>303</v>
      </c>
      <c r="B330">
        <v>329</v>
      </c>
      <c r="C330" t="s">
        <v>64</v>
      </c>
      <c r="D330" t="s">
        <v>239</v>
      </c>
      <c r="E330" t="s">
        <v>29</v>
      </c>
      <c r="F330" t="s">
        <v>29</v>
      </c>
      <c r="G330" t="s">
        <v>10</v>
      </c>
      <c r="H330">
        <v>2011</v>
      </c>
      <c r="I330" t="s">
        <v>11</v>
      </c>
      <c r="K330" t="s">
        <v>239</v>
      </c>
    </row>
    <row r="331" spans="1:12" x14ac:dyDescent="0.2">
      <c r="A331" t="s">
        <v>303</v>
      </c>
      <c r="B331">
        <v>330</v>
      </c>
      <c r="C331" t="s">
        <v>64</v>
      </c>
      <c r="D331" t="s">
        <v>247</v>
      </c>
      <c r="E331" s="5" t="s">
        <v>45</v>
      </c>
      <c r="F331" t="s">
        <v>150</v>
      </c>
      <c r="G331" t="s">
        <v>10</v>
      </c>
      <c r="H331">
        <v>2011</v>
      </c>
      <c r="I331" t="s">
        <v>11</v>
      </c>
      <c r="K331" t="s">
        <v>239</v>
      </c>
      <c r="L331" t="s">
        <v>253</v>
      </c>
    </row>
    <row r="332" spans="1:12" x14ac:dyDescent="0.2">
      <c r="A332" t="s">
        <v>303</v>
      </c>
      <c r="B332">
        <v>331</v>
      </c>
      <c r="C332" t="s">
        <v>64</v>
      </c>
      <c r="D332" t="s">
        <v>239</v>
      </c>
      <c r="E332" t="s">
        <v>27</v>
      </c>
      <c r="F332" t="s">
        <v>27</v>
      </c>
      <c r="G332" t="s">
        <v>10</v>
      </c>
      <c r="H332">
        <v>2011</v>
      </c>
      <c r="I332" t="s">
        <v>11</v>
      </c>
      <c r="K332" t="s">
        <v>239</v>
      </c>
    </row>
    <row r="333" spans="1:12" x14ac:dyDescent="0.2">
      <c r="A333" t="s">
        <v>303</v>
      </c>
      <c r="B333">
        <v>332</v>
      </c>
      <c r="C333" t="s">
        <v>64</v>
      </c>
      <c r="D333" t="s">
        <v>247</v>
      </c>
      <c r="E333" t="s">
        <v>132</v>
      </c>
      <c r="F333" t="s">
        <v>132</v>
      </c>
      <c r="G333" t="s">
        <v>10</v>
      </c>
      <c r="H333">
        <v>2011</v>
      </c>
      <c r="I333" t="s">
        <v>11</v>
      </c>
      <c r="K333" t="s">
        <v>239</v>
      </c>
    </row>
    <row r="334" spans="1:12" x14ac:dyDescent="0.2">
      <c r="A334" t="s">
        <v>303</v>
      </c>
      <c r="B334">
        <v>333</v>
      </c>
      <c r="C334" t="s">
        <v>64</v>
      </c>
      <c r="D334" t="s">
        <v>247</v>
      </c>
      <c r="E334" t="s">
        <v>186</v>
      </c>
      <c r="F334" t="s">
        <v>151</v>
      </c>
      <c r="G334" t="s">
        <v>10</v>
      </c>
      <c r="H334">
        <v>2011</v>
      </c>
      <c r="I334" t="s">
        <v>11</v>
      </c>
      <c r="K334" t="s">
        <v>239</v>
      </c>
    </row>
    <row r="335" spans="1:12" x14ac:dyDescent="0.2">
      <c r="A335" t="s">
        <v>303</v>
      </c>
      <c r="B335">
        <v>334</v>
      </c>
      <c r="C335" t="s">
        <v>64</v>
      </c>
      <c r="D335" t="s">
        <v>247</v>
      </c>
      <c r="E335" t="s">
        <v>84</v>
      </c>
      <c r="F335" t="s">
        <v>31</v>
      </c>
      <c r="G335" t="s">
        <v>10</v>
      </c>
      <c r="H335">
        <v>2011</v>
      </c>
      <c r="I335" t="s">
        <v>11</v>
      </c>
      <c r="K335" t="s">
        <v>239</v>
      </c>
    </row>
    <row r="336" spans="1:12" x14ac:dyDescent="0.2">
      <c r="A336" t="s">
        <v>303</v>
      </c>
      <c r="B336">
        <v>335</v>
      </c>
      <c r="C336" t="s">
        <v>64</v>
      </c>
      <c r="D336" t="s">
        <v>247</v>
      </c>
      <c r="E336" t="s">
        <v>152</v>
      </c>
      <c r="F336" t="s">
        <v>152</v>
      </c>
      <c r="G336" t="s">
        <v>10</v>
      </c>
      <c r="H336">
        <v>2011</v>
      </c>
      <c r="I336" t="s">
        <v>11</v>
      </c>
      <c r="K336" t="s">
        <v>239</v>
      </c>
    </row>
    <row r="337" spans="1:12" x14ac:dyDescent="0.2">
      <c r="A337" t="s">
        <v>303</v>
      </c>
      <c r="B337">
        <v>336</v>
      </c>
      <c r="C337" t="s">
        <v>64</v>
      </c>
      <c r="D337" t="s">
        <v>247</v>
      </c>
      <c r="E337" t="s">
        <v>153</v>
      </c>
      <c r="F337" t="s">
        <v>153</v>
      </c>
      <c r="G337" t="s">
        <v>10</v>
      </c>
      <c r="H337">
        <v>2011</v>
      </c>
      <c r="I337" t="s">
        <v>11</v>
      </c>
      <c r="K337" t="s">
        <v>239</v>
      </c>
    </row>
    <row r="338" spans="1:12" x14ac:dyDescent="0.2">
      <c r="A338" t="s">
        <v>303</v>
      </c>
      <c r="B338">
        <v>337</v>
      </c>
      <c r="C338" t="s">
        <v>64</v>
      </c>
      <c r="E338" t="s">
        <v>176</v>
      </c>
      <c r="F338" t="s">
        <v>154</v>
      </c>
      <c r="G338" t="s">
        <v>10</v>
      </c>
      <c r="H338">
        <v>2011</v>
      </c>
      <c r="I338" t="s">
        <v>11</v>
      </c>
    </row>
    <row r="339" spans="1:12" x14ac:dyDescent="0.2">
      <c r="A339" t="s">
        <v>303</v>
      </c>
      <c r="B339">
        <v>338</v>
      </c>
      <c r="C339" t="s">
        <v>64</v>
      </c>
      <c r="E339" t="s">
        <v>106</v>
      </c>
      <c r="F339" t="s">
        <v>155</v>
      </c>
      <c r="G339" t="s">
        <v>10</v>
      </c>
      <c r="H339">
        <v>2011</v>
      </c>
      <c r="I339" t="s">
        <v>11</v>
      </c>
    </row>
    <row r="340" spans="1:12" x14ac:dyDescent="0.2">
      <c r="A340" t="s">
        <v>303</v>
      </c>
      <c r="B340">
        <v>339</v>
      </c>
      <c r="C340" t="s">
        <v>64</v>
      </c>
      <c r="E340" t="s">
        <v>156</v>
      </c>
      <c r="F340" t="s">
        <v>156</v>
      </c>
      <c r="G340" t="s">
        <v>10</v>
      </c>
      <c r="H340">
        <v>2011</v>
      </c>
      <c r="I340" t="s">
        <v>11</v>
      </c>
    </row>
    <row r="341" spans="1:12" x14ac:dyDescent="0.2">
      <c r="A341" t="s">
        <v>303</v>
      </c>
      <c r="B341">
        <v>340</v>
      </c>
      <c r="C341" t="s">
        <v>64</v>
      </c>
      <c r="D341" t="s">
        <v>247</v>
      </c>
      <c r="E341" t="s">
        <v>92</v>
      </c>
      <c r="F341" t="s">
        <v>245</v>
      </c>
      <c r="G341" t="s">
        <v>10</v>
      </c>
      <c r="H341">
        <v>2011</v>
      </c>
      <c r="I341" t="s">
        <v>11</v>
      </c>
      <c r="K341" t="s">
        <v>239</v>
      </c>
      <c r="L341" t="s">
        <v>255</v>
      </c>
    </row>
    <row r="342" spans="1:12" x14ac:dyDescent="0.2">
      <c r="A342" t="s">
        <v>303</v>
      </c>
      <c r="B342">
        <v>341</v>
      </c>
      <c r="C342" t="s">
        <v>64</v>
      </c>
      <c r="E342" t="s">
        <v>122</v>
      </c>
      <c r="F342" t="s">
        <v>122</v>
      </c>
      <c r="G342" t="s">
        <v>10</v>
      </c>
      <c r="H342">
        <v>2011</v>
      </c>
      <c r="I342" t="s">
        <v>11</v>
      </c>
    </row>
    <row r="343" spans="1:12" x14ac:dyDescent="0.2">
      <c r="A343" t="s">
        <v>303</v>
      </c>
      <c r="B343">
        <v>342</v>
      </c>
      <c r="C343" t="s">
        <v>64</v>
      </c>
      <c r="E343" t="s">
        <v>182</v>
      </c>
      <c r="F343" t="s">
        <v>123</v>
      </c>
      <c r="G343" t="s">
        <v>10</v>
      </c>
      <c r="H343">
        <v>2011</v>
      </c>
      <c r="I343" t="s">
        <v>11</v>
      </c>
    </row>
    <row r="344" spans="1:12" x14ac:dyDescent="0.2">
      <c r="A344" t="s">
        <v>303</v>
      </c>
      <c r="B344">
        <v>343</v>
      </c>
      <c r="C344" t="s">
        <v>64</v>
      </c>
      <c r="E344" t="s">
        <v>83</v>
      </c>
      <c r="F344" t="s">
        <v>83</v>
      </c>
      <c r="G344" t="s">
        <v>10</v>
      </c>
      <c r="H344">
        <v>2011</v>
      </c>
      <c r="I344" t="s">
        <v>11</v>
      </c>
    </row>
    <row r="345" spans="1:12" x14ac:dyDescent="0.2">
      <c r="A345" t="s">
        <v>303</v>
      </c>
      <c r="B345">
        <v>344</v>
      </c>
      <c r="C345" t="s">
        <v>64</v>
      </c>
      <c r="E345" t="s">
        <v>157</v>
      </c>
      <c r="F345" t="s">
        <v>157</v>
      </c>
      <c r="G345" t="s">
        <v>10</v>
      </c>
      <c r="H345">
        <v>2011</v>
      </c>
      <c r="I345" t="s">
        <v>11</v>
      </c>
    </row>
    <row r="346" spans="1:12" x14ac:dyDescent="0.2">
      <c r="A346" t="s">
        <v>303</v>
      </c>
      <c r="B346">
        <v>345</v>
      </c>
      <c r="C346" t="s">
        <v>64</v>
      </c>
      <c r="E346" t="s">
        <v>158</v>
      </c>
      <c r="F346" t="s">
        <v>158</v>
      </c>
      <c r="G346" t="s">
        <v>10</v>
      </c>
      <c r="H346">
        <v>2011</v>
      </c>
      <c r="I346" t="s">
        <v>11</v>
      </c>
    </row>
    <row r="347" spans="1:12" x14ac:dyDescent="0.2">
      <c r="A347" t="s">
        <v>303</v>
      </c>
      <c r="B347">
        <v>346</v>
      </c>
      <c r="C347" t="s">
        <v>64</v>
      </c>
      <c r="E347" t="s">
        <v>159</v>
      </c>
      <c r="F347" t="s">
        <v>159</v>
      </c>
      <c r="G347" t="s">
        <v>10</v>
      </c>
      <c r="H347">
        <v>2011</v>
      </c>
      <c r="I347" t="s">
        <v>11</v>
      </c>
    </row>
    <row r="348" spans="1:12" x14ac:dyDescent="0.2">
      <c r="A348" t="s">
        <v>303</v>
      </c>
      <c r="B348">
        <v>347</v>
      </c>
      <c r="C348" t="s">
        <v>64</v>
      </c>
      <c r="E348" t="s">
        <v>193</v>
      </c>
      <c r="F348" t="s">
        <v>160</v>
      </c>
      <c r="G348" t="s">
        <v>10</v>
      </c>
      <c r="H348">
        <v>2011</v>
      </c>
      <c r="I348" t="s">
        <v>11</v>
      </c>
    </row>
    <row r="349" spans="1:12" x14ac:dyDescent="0.2">
      <c r="A349" t="s">
        <v>303</v>
      </c>
      <c r="B349">
        <v>348</v>
      </c>
      <c r="C349" t="s">
        <v>64</v>
      </c>
      <c r="E349" t="s">
        <v>161</v>
      </c>
      <c r="F349" t="s">
        <v>161</v>
      </c>
      <c r="G349" t="s">
        <v>10</v>
      </c>
      <c r="H349">
        <v>2011</v>
      </c>
      <c r="I349" t="s">
        <v>11</v>
      </c>
    </row>
    <row r="350" spans="1:12" x14ac:dyDescent="0.2">
      <c r="A350" t="s">
        <v>303</v>
      </c>
      <c r="B350">
        <v>349</v>
      </c>
      <c r="C350" t="s">
        <v>64</v>
      </c>
      <c r="E350" t="s">
        <v>162</v>
      </c>
      <c r="F350" t="s">
        <v>162</v>
      </c>
      <c r="G350" t="s">
        <v>10</v>
      </c>
      <c r="H350">
        <v>2011</v>
      </c>
      <c r="I350" t="s">
        <v>11</v>
      </c>
    </row>
    <row r="351" spans="1:12" x14ac:dyDescent="0.2">
      <c r="A351" t="s">
        <v>303</v>
      </c>
      <c r="B351">
        <v>350</v>
      </c>
      <c r="C351" t="s">
        <v>64</v>
      </c>
      <c r="E351" t="s">
        <v>181</v>
      </c>
      <c r="F351" t="s">
        <v>163</v>
      </c>
      <c r="G351" t="s">
        <v>10</v>
      </c>
      <c r="H351">
        <v>2011</v>
      </c>
      <c r="I351" t="s">
        <v>11</v>
      </c>
    </row>
    <row r="352" spans="1:12" x14ac:dyDescent="0.2">
      <c r="A352" t="s">
        <v>303</v>
      </c>
      <c r="B352">
        <v>351</v>
      </c>
      <c r="C352" t="s">
        <v>64</v>
      </c>
      <c r="E352" t="s">
        <v>142</v>
      </c>
      <c r="F352" t="s">
        <v>164</v>
      </c>
      <c r="G352" t="s">
        <v>10</v>
      </c>
      <c r="H352">
        <v>2011</v>
      </c>
      <c r="I352" t="s">
        <v>11</v>
      </c>
    </row>
    <row r="353" spans="1:9" x14ac:dyDescent="0.2">
      <c r="A353" t="s">
        <v>303</v>
      </c>
      <c r="B353">
        <v>352</v>
      </c>
      <c r="C353" t="s">
        <v>64</v>
      </c>
      <c r="E353" t="s">
        <v>177</v>
      </c>
      <c r="F353" t="s">
        <v>165</v>
      </c>
      <c r="G353" t="s">
        <v>10</v>
      </c>
      <c r="H353">
        <v>2011</v>
      </c>
      <c r="I353" t="s">
        <v>11</v>
      </c>
    </row>
    <row r="354" spans="1:9" x14ac:dyDescent="0.2">
      <c r="A354" t="s">
        <v>303</v>
      </c>
      <c r="B354">
        <v>353</v>
      </c>
      <c r="C354" t="s">
        <v>64</v>
      </c>
      <c r="E354" t="s">
        <v>166</v>
      </c>
      <c r="F354" t="s">
        <v>166</v>
      </c>
      <c r="G354" t="s">
        <v>10</v>
      </c>
      <c r="H354">
        <v>2011</v>
      </c>
      <c r="I354" t="s">
        <v>11</v>
      </c>
    </row>
    <row r="355" spans="1:9" x14ac:dyDescent="0.2">
      <c r="A355" t="s">
        <v>303</v>
      </c>
      <c r="B355">
        <v>354</v>
      </c>
      <c r="C355" t="s">
        <v>64</v>
      </c>
      <c r="E355" t="s">
        <v>167</v>
      </c>
      <c r="F355" t="s">
        <v>167</v>
      </c>
      <c r="G355" t="s">
        <v>10</v>
      </c>
      <c r="H355">
        <v>2011</v>
      </c>
      <c r="I355" t="s">
        <v>11</v>
      </c>
    </row>
    <row r="356" spans="1:9" x14ac:dyDescent="0.2">
      <c r="A356" t="s">
        <v>303</v>
      </c>
      <c r="B356">
        <v>355</v>
      </c>
      <c r="C356" t="s">
        <v>168</v>
      </c>
      <c r="E356" t="s">
        <v>169</v>
      </c>
      <c r="F356" t="s">
        <v>169</v>
      </c>
      <c r="G356" t="s">
        <v>10</v>
      </c>
      <c r="H356">
        <v>2011</v>
      </c>
      <c r="I356" t="s">
        <v>11</v>
      </c>
    </row>
    <row r="357" spans="1:9" x14ac:dyDescent="0.2">
      <c r="A357" t="s">
        <v>303</v>
      </c>
      <c r="B357">
        <v>356</v>
      </c>
      <c r="C357" t="s">
        <v>168</v>
      </c>
      <c r="E357" t="s">
        <v>182</v>
      </c>
      <c r="F357" t="s">
        <v>123</v>
      </c>
      <c r="G357" t="s">
        <v>10</v>
      </c>
      <c r="H357">
        <v>2011</v>
      </c>
      <c r="I357" t="s">
        <v>11</v>
      </c>
    </row>
    <row r="358" spans="1:9" x14ac:dyDescent="0.2">
      <c r="A358" t="s">
        <v>303</v>
      </c>
      <c r="B358">
        <v>357</v>
      </c>
      <c r="C358" t="s">
        <v>168</v>
      </c>
      <c r="E358" t="s">
        <v>170</v>
      </c>
      <c r="F358" t="s">
        <v>170</v>
      </c>
      <c r="G358" t="s">
        <v>10</v>
      </c>
      <c r="H358">
        <v>2011</v>
      </c>
      <c r="I358" t="s">
        <v>11</v>
      </c>
    </row>
    <row r="359" spans="1:9" x14ac:dyDescent="0.2">
      <c r="A359" t="s">
        <v>303</v>
      </c>
      <c r="B359">
        <v>358</v>
      </c>
      <c r="C359" t="s">
        <v>168</v>
      </c>
      <c r="E359" t="s">
        <v>171</v>
      </c>
      <c r="F359" t="s">
        <v>171</v>
      </c>
      <c r="G359" t="s">
        <v>10</v>
      </c>
      <c r="H359">
        <v>2011</v>
      </c>
      <c r="I359" t="s">
        <v>11</v>
      </c>
    </row>
    <row r="360" spans="1:9" x14ac:dyDescent="0.2">
      <c r="A360" t="s">
        <v>303</v>
      </c>
      <c r="B360">
        <v>359</v>
      </c>
      <c r="C360" t="s">
        <v>168</v>
      </c>
      <c r="E360" t="s">
        <v>172</v>
      </c>
      <c r="F360" t="s">
        <v>172</v>
      </c>
      <c r="G360" t="s">
        <v>10</v>
      </c>
      <c r="H360">
        <v>2011</v>
      </c>
      <c r="I360" t="s">
        <v>11</v>
      </c>
    </row>
    <row r="361" spans="1:9" x14ac:dyDescent="0.2">
      <c r="A361" t="s">
        <v>303</v>
      </c>
      <c r="B361">
        <v>360</v>
      </c>
      <c r="C361" t="s">
        <v>168</v>
      </c>
      <c r="E361" t="s">
        <v>118</v>
      </c>
      <c r="F361" t="s">
        <v>173</v>
      </c>
      <c r="G361" t="s">
        <v>10</v>
      </c>
      <c r="H361">
        <v>2011</v>
      </c>
      <c r="I361" t="s">
        <v>11</v>
      </c>
    </row>
    <row r="362" spans="1:9" x14ac:dyDescent="0.2">
      <c r="A362" t="s">
        <v>303</v>
      </c>
      <c r="B362">
        <v>361</v>
      </c>
      <c r="C362" t="s">
        <v>168</v>
      </c>
      <c r="E362" t="s">
        <v>191</v>
      </c>
      <c r="F362" t="s">
        <v>191</v>
      </c>
      <c r="G362" t="s">
        <v>10</v>
      </c>
      <c r="H362">
        <v>2011</v>
      </c>
      <c r="I362" t="s">
        <v>11</v>
      </c>
    </row>
    <row r="363" spans="1:9" x14ac:dyDescent="0.2">
      <c r="A363" t="s">
        <v>303</v>
      </c>
      <c r="B363">
        <v>362</v>
      </c>
      <c r="C363" t="s">
        <v>168</v>
      </c>
      <c r="E363" t="s">
        <v>193</v>
      </c>
      <c r="F363" t="s">
        <v>174</v>
      </c>
      <c r="G363" t="s">
        <v>10</v>
      </c>
      <c r="H363">
        <v>2011</v>
      </c>
      <c r="I363" t="s">
        <v>11</v>
      </c>
    </row>
    <row r="364" spans="1:9" x14ac:dyDescent="0.2">
      <c r="A364" t="s">
        <v>303</v>
      </c>
      <c r="B364">
        <v>363</v>
      </c>
      <c r="C364" t="s">
        <v>168</v>
      </c>
      <c r="E364" t="s">
        <v>176</v>
      </c>
      <c r="F364" t="s">
        <v>154</v>
      </c>
      <c r="G364" t="s">
        <v>10</v>
      </c>
      <c r="H364">
        <v>2011</v>
      </c>
      <c r="I364" t="s">
        <v>11</v>
      </c>
    </row>
    <row r="365" spans="1:9" x14ac:dyDescent="0.2">
      <c r="A365" t="s">
        <v>303</v>
      </c>
      <c r="B365">
        <v>364</v>
      </c>
      <c r="C365" t="s">
        <v>168</v>
      </c>
      <c r="E365" t="s">
        <v>175</v>
      </c>
      <c r="F365" t="s">
        <v>175</v>
      </c>
      <c r="G365" t="s">
        <v>10</v>
      </c>
      <c r="H365">
        <v>2011</v>
      </c>
      <c r="I365" t="s">
        <v>11</v>
      </c>
    </row>
  </sheetData>
  <autoFilter ref="A1:L370" xr:uid="{490A47AC-A4CA-8942-90E4-5EDA5E4A5094}">
    <sortState xmlns:xlrd2="http://schemas.microsoft.com/office/spreadsheetml/2017/richdata2" ref="A2:L365">
      <sortCondition ref="B1:B370"/>
    </sortState>
  </autoFilter>
  <sortState xmlns:xlrd2="http://schemas.microsoft.com/office/spreadsheetml/2017/richdata2" ref="A2:J365">
    <sortCondition descending="1" ref="H2:H365"/>
  </sortState>
  <hyperlinks>
    <hyperlink ref="A59" r:id="rId1" xr:uid="{DA8DDB94-1A71-C84B-BD86-73873B2A22D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F5606-3402-9445-92C1-DF8B51B53D86}">
  <dimension ref="A1:D426"/>
  <sheetViews>
    <sheetView topLeftCell="A39" workbookViewId="0">
      <selection activeCell="A79" sqref="A79:XFD79"/>
    </sheetView>
  </sheetViews>
  <sheetFormatPr baseColWidth="10" defaultRowHeight="16" x14ac:dyDescent="0.2"/>
  <cols>
    <col min="1" max="1" width="69.6640625" style="15" customWidth="1"/>
    <col min="2" max="2" width="88.6640625" customWidth="1"/>
    <col min="3" max="3" width="56.83203125" customWidth="1"/>
  </cols>
  <sheetData>
    <row r="1" spans="1:3" x14ac:dyDescent="0.2">
      <c r="A1" s="14" t="s">
        <v>2</v>
      </c>
      <c r="B1" s="1" t="s">
        <v>269</v>
      </c>
      <c r="C1" s="1" t="s">
        <v>270</v>
      </c>
    </row>
    <row r="2" spans="1:3" x14ac:dyDescent="0.2">
      <c r="A2" s="15" t="s">
        <v>133</v>
      </c>
      <c r="C2" t="str">
        <f>A2&amp;" DeSmog OR Sourcewatch"</f>
        <v>3Sixty DeSmog OR Sourcewatch</v>
      </c>
    </row>
    <row r="3" spans="1:3" x14ac:dyDescent="0.2">
      <c r="A3" s="15" t="s">
        <v>65</v>
      </c>
      <c r="C3" t="str">
        <f t="shared" ref="C3:C66" si="0">A3&amp;" DeSmog OR Sourcewatch"</f>
        <v>ACTION for Trade DeSmog OR Sourcewatch</v>
      </c>
    </row>
    <row r="4" spans="1:3" x14ac:dyDescent="0.2">
      <c r="A4" s="15" t="s">
        <v>162</v>
      </c>
      <c r="C4" t="str">
        <f t="shared" si="0"/>
        <v>Aecon Construction Ltd. DeSmog OR Sourcewatch</v>
      </c>
    </row>
    <row r="5" spans="1:3" x14ac:dyDescent="0.2">
      <c r="A5" s="15" t="s">
        <v>202</v>
      </c>
      <c r="C5" t="str">
        <f t="shared" si="0"/>
        <v>Arc Resources DeSmog OR Sourcewatch</v>
      </c>
    </row>
    <row r="6" spans="1:3" x14ac:dyDescent="0.2">
      <c r="A6" s="15" t="s">
        <v>95</v>
      </c>
      <c r="C6" t="str">
        <f t="shared" si="0"/>
        <v>Association of Canadian Distillers (Spirits Canada) DeSmog OR Sourcewatch</v>
      </c>
    </row>
    <row r="7" spans="1:3" x14ac:dyDescent="0.2">
      <c r="A7" s="15" t="s">
        <v>83</v>
      </c>
      <c r="C7" t="str">
        <f t="shared" si="0"/>
        <v>AstraZeneca Canada Inc. DeSmog OR Sourcewatch</v>
      </c>
    </row>
    <row r="8" spans="1:3" x14ac:dyDescent="0.2">
      <c r="A8" s="15" t="s">
        <v>155</v>
      </c>
      <c r="C8" t="str">
        <f t="shared" si="0"/>
        <v>Atlantic Policy Congress of First DeSmog OR Sourcewatch</v>
      </c>
    </row>
    <row r="9" spans="1:3" x14ac:dyDescent="0.2">
      <c r="A9" s="15" t="s">
        <v>106</v>
      </c>
      <c r="C9" t="str">
        <f t="shared" si="0"/>
        <v>Atlantic Policy Congress of First Nations Chiefs DeSmog OR Sourcewatch</v>
      </c>
    </row>
    <row r="10" spans="1:3" x14ac:dyDescent="0.2">
      <c r="A10" s="15" t="s">
        <v>84</v>
      </c>
      <c r="B10" s="4" t="s">
        <v>294</v>
      </c>
      <c r="C10" t="str">
        <f t="shared" si="0"/>
        <v>Atlas Network DeSmog OR Sourcewatch</v>
      </c>
    </row>
    <row r="11" spans="1:3" x14ac:dyDescent="0.2">
      <c r="A11" s="15" t="s">
        <v>66</v>
      </c>
      <c r="C11" t="str">
        <f t="shared" si="0"/>
        <v>Atlas Partners LP DeSmog OR Sourcewatch</v>
      </c>
    </row>
    <row r="12" spans="1:3" x14ac:dyDescent="0.2">
      <c r="A12" s="15" t="s">
        <v>29</v>
      </c>
      <c r="C12" t="str">
        <f t="shared" si="0"/>
        <v>Aurea Foundation DeSmog OR Sourcewatch</v>
      </c>
    </row>
    <row r="13" spans="1:3" x14ac:dyDescent="0.2">
      <c r="A13" s="15" t="s">
        <v>197</v>
      </c>
      <c r="C13" t="str">
        <f t="shared" si="0"/>
        <v>Bank of Montreal DeSmog OR Sourcewatch</v>
      </c>
    </row>
    <row r="14" spans="1:3" x14ac:dyDescent="0.2">
      <c r="A14" s="15" t="s">
        <v>224</v>
      </c>
      <c r="C14" t="str">
        <f t="shared" si="0"/>
        <v>BCE Bell Canada Enterprises DeSmog OR Sourcewatch</v>
      </c>
    </row>
    <row r="15" spans="1:3" x14ac:dyDescent="0.2">
      <c r="A15" s="15" t="s">
        <v>107</v>
      </c>
      <c r="C15" t="str">
        <f t="shared" si="0"/>
        <v>BCSG DeSmog OR Sourcewatch</v>
      </c>
    </row>
    <row r="16" spans="1:3" x14ac:dyDescent="0.2">
      <c r="A16" s="15" t="s">
        <v>225</v>
      </c>
      <c r="C16" t="str">
        <f t="shared" si="0"/>
        <v>Biotechnology Innovation Organization DeSmog OR Sourcewatch</v>
      </c>
    </row>
    <row r="17" spans="1:3" x14ac:dyDescent="0.2">
      <c r="A17" s="15" t="s">
        <v>158</v>
      </c>
      <c r="C17" t="str">
        <f t="shared" si="0"/>
        <v>BMO Financial Group DeSmog OR Sourcewatch</v>
      </c>
    </row>
    <row r="18" spans="1:3" x14ac:dyDescent="0.2">
      <c r="A18" s="15" t="s">
        <v>108</v>
      </c>
      <c r="C18" t="str">
        <f t="shared" si="0"/>
        <v>Brendan Calder DeSmog OR Sourcewatch</v>
      </c>
    </row>
    <row r="19" spans="1:3" x14ac:dyDescent="0.2">
      <c r="A19" s="15" t="s">
        <v>215</v>
      </c>
      <c r="C19" t="str">
        <f t="shared" si="0"/>
        <v>British Columbia Chamber of Commerce DeSmog OR Sourcewatch</v>
      </c>
    </row>
    <row r="20" spans="1:3" x14ac:dyDescent="0.2">
      <c r="A20" s="15" t="s">
        <v>134</v>
      </c>
      <c r="C20" t="str">
        <f t="shared" si="0"/>
        <v>Canada-Hong Kong Link DeSmog OR Sourcewatch</v>
      </c>
    </row>
    <row r="21" spans="1:3" x14ac:dyDescent="0.2">
      <c r="A21" s="15" t="s">
        <v>216</v>
      </c>
      <c r="C21" t="str">
        <f t="shared" si="0"/>
        <v>Canada’s Research-Based Pharmaceutical Companies DeSmog OR Sourcewatch</v>
      </c>
    </row>
    <row r="22" spans="1:3" x14ac:dyDescent="0.2">
      <c r="A22" s="15" t="s">
        <v>109</v>
      </c>
      <c r="B22" s="4" t="s">
        <v>293</v>
      </c>
      <c r="C22" t="str">
        <f t="shared" si="0"/>
        <v>Canadian Association of Petroleum Producers (CAPP) DeSmog OR Sourcewatch</v>
      </c>
    </row>
    <row r="23" spans="1:3" x14ac:dyDescent="0.2">
      <c r="A23" s="15" t="s">
        <v>33</v>
      </c>
      <c r="C23" t="str">
        <f t="shared" si="0"/>
        <v>Canadian Council for Aboriginal Business DeSmog OR Sourcewatch</v>
      </c>
    </row>
    <row r="24" spans="1:3" x14ac:dyDescent="0.2">
      <c r="A24" s="15" t="s">
        <v>67</v>
      </c>
      <c r="C24" t="str">
        <f t="shared" si="0"/>
        <v>Canadian Energy Pipeline Association DeSmog OR Sourcewatch</v>
      </c>
    </row>
    <row r="25" spans="1:3" x14ac:dyDescent="0.2">
      <c r="A25" s="15" t="s">
        <v>204</v>
      </c>
      <c r="C25" t="str">
        <f t="shared" si="0"/>
        <v>Canadian Fuels Association DeSmog OR Sourcewatch</v>
      </c>
    </row>
    <row r="26" spans="1:3" x14ac:dyDescent="0.2">
      <c r="A26" s="15" t="s">
        <v>96</v>
      </c>
      <c r="C26" t="str">
        <f t="shared" si="0"/>
        <v>Canadian Gas Association DeSmog OR Sourcewatch</v>
      </c>
    </row>
    <row r="27" spans="1:3" x14ac:dyDescent="0.2">
      <c r="A27" s="15" t="s">
        <v>97</v>
      </c>
      <c r="C27" t="str">
        <f t="shared" si="0"/>
        <v>Canadian Museum of History DeSmog OR Sourcewatch</v>
      </c>
    </row>
    <row r="28" spans="1:3" x14ac:dyDescent="0.2">
      <c r="A28" s="15" t="s">
        <v>68</v>
      </c>
      <c r="C28" t="str">
        <f t="shared" si="0"/>
        <v>Canadian Museum of History Corporation DeSmog OR Sourcewatch</v>
      </c>
    </row>
    <row r="29" spans="1:3" x14ac:dyDescent="0.2">
      <c r="A29" s="15" t="s">
        <v>135</v>
      </c>
      <c r="C29" t="str">
        <f t="shared" si="0"/>
        <v>Canadian Natural DeSmog OR Sourcewatch</v>
      </c>
    </row>
    <row r="30" spans="1:3" x14ac:dyDescent="0.2">
      <c r="A30" s="15" t="s">
        <v>176</v>
      </c>
      <c r="C30" t="str">
        <f t="shared" si="0"/>
        <v>Canadian Petroleum Products Institute (now Canadian Fuels Association) DeSmog OR Sourcewatch</v>
      </c>
    </row>
    <row r="31" spans="1:3" x14ac:dyDescent="0.2">
      <c r="A31" s="15" t="s">
        <v>205</v>
      </c>
      <c r="C31" t="str">
        <f t="shared" si="0"/>
        <v>Canadian Public Affairs Channel DeSmog OR Sourcewatch</v>
      </c>
    </row>
    <row r="32" spans="1:3" x14ac:dyDescent="0.2">
      <c r="A32" s="15" t="s">
        <v>226</v>
      </c>
      <c r="C32" t="str">
        <f t="shared" si="0"/>
        <v>Canadian Real Estate Association DeSmog OR Sourcewatch</v>
      </c>
    </row>
    <row r="33" spans="1:4" x14ac:dyDescent="0.2">
      <c r="A33" s="15" t="s">
        <v>136</v>
      </c>
      <c r="C33" t="str">
        <f t="shared" si="0"/>
        <v>Canadian War Museum DeSmog OR Sourcewatch</v>
      </c>
    </row>
    <row r="34" spans="1:4" x14ac:dyDescent="0.2">
      <c r="A34" s="15" t="s">
        <v>98</v>
      </c>
      <c r="C34" t="str">
        <f t="shared" si="0"/>
        <v>Canadian Wireless Telecommunications Association DeSmog OR Sourcewatch</v>
      </c>
    </row>
    <row r="35" spans="1:4" x14ac:dyDescent="0.2">
      <c r="A35" s="15" t="s">
        <v>69</v>
      </c>
      <c r="C35" t="str">
        <f t="shared" si="0"/>
        <v>Cement Association of Canada DeSmog OR Sourcewatch</v>
      </c>
    </row>
    <row r="36" spans="1:4" x14ac:dyDescent="0.2">
      <c r="A36" s="15" t="s">
        <v>191</v>
      </c>
      <c r="C36" t="str">
        <f t="shared" si="0"/>
        <v>CGA Canada DeSmog OR Sourcewatch</v>
      </c>
    </row>
    <row r="37" spans="1:4" x14ac:dyDescent="0.2">
      <c r="A37" s="15" t="s">
        <v>28</v>
      </c>
      <c r="B37" t="s">
        <v>272</v>
      </c>
      <c r="C37" t="str">
        <f t="shared" si="0"/>
        <v>Charles G Koch Charitable Foundation DeSmog OR Sourcewatch</v>
      </c>
    </row>
    <row r="38" spans="1:4" x14ac:dyDescent="0.2">
      <c r="A38" s="15" t="s">
        <v>85</v>
      </c>
      <c r="B38" t="s">
        <v>272</v>
      </c>
      <c r="C38" t="str">
        <f t="shared" si="0"/>
        <v>Charles Koch Foundation DeSmog OR Sourcewatch</v>
      </c>
      <c r="D38" t="s">
        <v>271</v>
      </c>
    </row>
    <row r="39" spans="1:4" x14ac:dyDescent="0.2">
      <c r="A39" s="15" t="s">
        <v>217</v>
      </c>
      <c r="C39" t="str">
        <f t="shared" si="0"/>
        <v>Chartered Professional Accountants of Canada DeSmog OR Sourcewatch</v>
      </c>
    </row>
    <row r="40" spans="1:4" x14ac:dyDescent="0.2">
      <c r="A40" s="15" t="s">
        <v>171</v>
      </c>
      <c r="C40" t="str">
        <f t="shared" si="0"/>
        <v>CIBC DeSmog OR Sourcewatch</v>
      </c>
    </row>
    <row r="41" spans="1:4" x14ac:dyDescent="0.2">
      <c r="A41" s="15" t="s">
        <v>188</v>
      </c>
      <c r="C41" t="str">
        <f t="shared" si="0"/>
        <v>City of Brockville DeSmog OR Sourcewatch</v>
      </c>
    </row>
    <row r="42" spans="1:4" x14ac:dyDescent="0.2">
      <c r="A42" s="15" t="s">
        <v>110</v>
      </c>
      <c r="C42" t="str">
        <f t="shared" si="0"/>
        <v>Conam Charitable Foundation DeSmog OR Sourcewatch</v>
      </c>
    </row>
    <row r="43" spans="1:4" x14ac:dyDescent="0.2">
      <c r="A43" s="15" t="s">
        <v>34</v>
      </c>
      <c r="C43" t="str">
        <f t="shared" si="0"/>
        <v>Coril Holdings DeSmog OR Sourcewatch</v>
      </c>
    </row>
    <row r="44" spans="1:4" x14ac:dyDescent="0.2">
      <c r="A44" s="15" t="s">
        <v>137</v>
      </c>
      <c r="C44" t="str">
        <f t="shared" si="0"/>
        <v>Cormorant Books DeSmog OR Sourcewatch</v>
      </c>
    </row>
    <row r="45" spans="1:4" x14ac:dyDescent="0.2">
      <c r="A45" s="15" t="s">
        <v>189</v>
      </c>
      <c r="B45" s="4" t="s">
        <v>273</v>
      </c>
      <c r="C45" t="str">
        <f t="shared" si="0"/>
        <v>CPAC DeSmog OR Sourcewatch</v>
      </c>
    </row>
    <row r="46" spans="1:4" x14ac:dyDescent="0.2">
      <c r="A46" s="15" t="s">
        <v>86</v>
      </c>
      <c r="C46" t="str">
        <f t="shared" si="0"/>
        <v>Crabtree Foundation DeSmog OR Sourcewatch</v>
      </c>
    </row>
    <row r="47" spans="1:4" x14ac:dyDescent="0.2">
      <c r="A47" s="15" t="s">
        <v>99</v>
      </c>
      <c r="C47" t="str">
        <f t="shared" si="0"/>
        <v>Crozier, Stephen DeSmog OR Sourcewatch</v>
      </c>
    </row>
    <row r="48" spans="1:4" x14ac:dyDescent="0.2">
      <c r="A48" s="15" t="s">
        <v>112</v>
      </c>
      <c r="C48" t="str">
        <f t="shared" si="0"/>
        <v>CS (Chungsen) Leung DeSmog OR Sourcewatch</v>
      </c>
    </row>
    <row r="49" spans="1:3" x14ac:dyDescent="0.2">
      <c r="A49" s="15" t="s">
        <v>169</v>
      </c>
      <c r="C49" t="str">
        <f t="shared" si="0"/>
        <v>CTV DeSmog OR Sourcewatch</v>
      </c>
    </row>
    <row r="50" spans="1:3" x14ac:dyDescent="0.2">
      <c r="A50" s="15" t="s">
        <v>218</v>
      </c>
      <c r="C50" t="str">
        <f t="shared" si="0"/>
        <v>Dawson Strategic DeSmog OR Sourcewatch</v>
      </c>
    </row>
    <row r="51" spans="1:3" x14ac:dyDescent="0.2">
      <c r="A51" s="15" t="s">
        <v>227</v>
      </c>
      <c r="C51" t="str">
        <f t="shared" si="0"/>
        <v>DFH Public Affairs DeSmog OR Sourcewatch</v>
      </c>
    </row>
    <row r="52" spans="1:3" x14ac:dyDescent="0.2">
      <c r="A52" s="15" t="s">
        <v>240</v>
      </c>
      <c r="C52" t="str">
        <f t="shared" si="0"/>
        <v>Di Bartolomeo-Di Lorenzo-Graham Foundation DeSmog OR Sourcewatch</v>
      </c>
    </row>
    <row r="53" spans="1:3" x14ac:dyDescent="0.2">
      <c r="A53" s="15" t="s">
        <v>27</v>
      </c>
      <c r="B53" s="4" t="s">
        <v>274</v>
      </c>
      <c r="C53" t="str">
        <f t="shared" si="0"/>
        <v>Donner Canadian Foundation DeSmog OR Sourcewatch</v>
      </c>
    </row>
    <row r="54" spans="1:3" x14ac:dyDescent="0.2">
      <c r="A54" s="15" t="s">
        <v>190</v>
      </c>
      <c r="C54" t="str">
        <f t="shared" si="0"/>
        <v>Dorchester Review DeSmog OR Sourcewatch</v>
      </c>
    </row>
    <row r="55" spans="1:3" x14ac:dyDescent="0.2">
      <c r="A55" s="15" t="s">
        <v>35</v>
      </c>
      <c r="C55" t="str">
        <f t="shared" si="0"/>
        <v>Duanjie Chen DeSmog OR Sourcewatch</v>
      </c>
    </row>
    <row r="56" spans="1:3" x14ac:dyDescent="0.2">
      <c r="A56" s="15" t="s">
        <v>219</v>
      </c>
      <c r="C56" t="str">
        <f t="shared" si="0"/>
        <v>Economic Club of Canada DeSmog OR Sourcewatch</v>
      </c>
    </row>
    <row r="57" spans="1:3" x14ac:dyDescent="0.2">
      <c r="A57" s="15" t="s">
        <v>36</v>
      </c>
      <c r="C57" t="str">
        <f t="shared" si="0"/>
        <v>Eleanor Nicholls DeSmog OR Sourcewatch</v>
      </c>
    </row>
    <row r="58" spans="1:3" x14ac:dyDescent="0.2">
      <c r="A58" s="15" t="s">
        <v>114</v>
      </c>
      <c r="C58" t="str">
        <f t="shared" si="0"/>
        <v>Eleanor Nichols DeSmog OR Sourcewatch</v>
      </c>
    </row>
    <row r="59" spans="1:3" x14ac:dyDescent="0.2">
      <c r="A59" s="15" t="s">
        <v>228</v>
      </c>
      <c r="B59" s="4" t="s">
        <v>275</v>
      </c>
      <c r="C59" t="str">
        <f t="shared" si="0"/>
        <v>Eli Lilly Canada Inc. DeSmog OR Sourcewatch</v>
      </c>
    </row>
    <row r="60" spans="1:3" x14ac:dyDescent="0.2">
      <c r="A60" s="15" t="s">
        <v>138</v>
      </c>
      <c r="C60" t="str">
        <f t="shared" si="0"/>
        <v>Embassy of Japan DeSmog OR Sourcewatch</v>
      </c>
    </row>
    <row r="61" spans="1:3" x14ac:dyDescent="0.2">
      <c r="A61" s="15" t="s">
        <v>100</v>
      </c>
      <c r="C61" t="str">
        <f t="shared" si="0"/>
        <v>Embassy of Latvia in Canada DeSmog OR Sourcewatch</v>
      </c>
    </row>
    <row r="62" spans="1:3" x14ac:dyDescent="0.2">
      <c r="A62" s="15" t="s">
        <v>139</v>
      </c>
      <c r="C62" t="str">
        <f t="shared" si="0"/>
        <v>Embassy of the United States DeSmog OR Sourcewatch</v>
      </c>
    </row>
    <row r="63" spans="1:3" x14ac:dyDescent="0.2">
      <c r="A63" s="15" t="s">
        <v>229</v>
      </c>
      <c r="C63" t="str">
        <f t="shared" si="0"/>
        <v>Embassy of Ukraine DeSmog OR Sourcewatch</v>
      </c>
    </row>
    <row r="64" spans="1:3" x14ac:dyDescent="0.2">
      <c r="A64" s="15" t="s">
        <v>71</v>
      </c>
      <c r="B64" s="4" t="s">
        <v>277</v>
      </c>
      <c r="C64" t="str">
        <f t="shared" si="0"/>
        <v>Enbridge Pipelines Inc. DeSmog OR Sourcewatch</v>
      </c>
    </row>
    <row r="65" spans="1:3" x14ac:dyDescent="0.2">
      <c r="A65" s="15" t="s">
        <v>172</v>
      </c>
      <c r="B65" s="4" t="s">
        <v>278</v>
      </c>
      <c r="C65" t="str">
        <f t="shared" si="0"/>
        <v>Encana DeSmog OR Sourcewatch</v>
      </c>
    </row>
    <row r="66" spans="1:3" x14ac:dyDescent="0.2">
      <c r="A66" s="15" t="s">
        <v>140</v>
      </c>
      <c r="C66" t="str">
        <f t="shared" si="0"/>
        <v>Epoch Times DeSmog OR Sourcewatch</v>
      </c>
    </row>
    <row r="67" spans="1:3" x14ac:dyDescent="0.2">
      <c r="A67" s="15" t="s">
        <v>161</v>
      </c>
      <c r="C67" t="str">
        <f t="shared" ref="C67:C130" si="1">A67&amp;" DeSmog OR Sourcewatch"</f>
        <v>Evergreen Capital Management Inc. DeSmog OR Sourcewatch</v>
      </c>
    </row>
    <row r="68" spans="1:3" x14ac:dyDescent="0.2">
      <c r="A68" s="15" t="s">
        <v>72</v>
      </c>
      <c r="C68" t="str">
        <f t="shared" si="1"/>
        <v>First Nations LNG Alliance DeSmog OR Sourcewatch</v>
      </c>
    </row>
    <row r="69" spans="1:3" x14ac:dyDescent="0.2">
      <c r="A69" s="15" t="s">
        <v>115</v>
      </c>
      <c r="C69" t="str">
        <f t="shared" si="1"/>
        <v>First Nations Major Projects Coalition Society DeSmog OR Sourcewatch</v>
      </c>
    </row>
    <row r="70" spans="1:3" x14ac:dyDescent="0.2">
      <c r="A70" s="15" t="s">
        <v>37</v>
      </c>
      <c r="C70" t="str">
        <f t="shared" si="1"/>
        <v>Frederick Litwin DeSmog OR Sourcewatch</v>
      </c>
    </row>
    <row r="71" spans="1:3" x14ac:dyDescent="0.2">
      <c r="A71" s="15" t="s">
        <v>175</v>
      </c>
      <c r="C71" t="str">
        <f t="shared" si="1"/>
        <v>Free Thinking Film Society DeSmog OR Sourcewatch</v>
      </c>
    </row>
    <row r="72" spans="1:3" x14ac:dyDescent="0.2">
      <c r="A72" s="15" t="s">
        <v>38</v>
      </c>
      <c r="C72" t="str">
        <f t="shared" si="1"/>
        <v>Geneva Network DeSmog OR Sourcewatch</v>
      </c>
    </row>
    <row r="73" spans="1:3" x14ac:dyDescent="0.2">
      <c r="A73" s="15" t="s">
        <v>159</v>
      </c>
      <c r="C73" t="str">
        <f t="shared" si="1"/>
        <v>Genworth Financial DeSmog OR Sourcewatch</v>
      </c>
    </row>
    <row r="74" spans="1:3" x14ac:dyDescent="0.2">
      <c r="A74" s="15" t="s">
        <v>141</v>
      </c>
      <c r="C74" t="str">
        <f t="shared" si="1"/>
        <v>Global Innovation Policy Center DeSmog OR Sourcewatch</v>
      </c>
    </row>
    <row r="75" spans="1:3" x14ac:dyDescent="0.2">
      <c r="A75" s="15" t="s">
        <v>198</v>
      </c>
      <c r="C75" t="str">
        <f t="shared" si="1"/>
        <v>Google Canada Corporation DeSmog OR Sourcewatch</v>
      </c>
    </row>
    <row r="76" spans="1:3" x14ac:dyDescent="0.2">
      <c r="A76" s="15" t="s">
        <v>165</v>
      </c>
      <c r="C76" t="str">
        <f t="shared" si="1"/>
        <v>Google Inc. DeSmog OR Sourcewatch</v>
      </c>
    </row>
    <row r="77" spans="1:3" x14ac:dyDescent="0.2">
      <c r="A77" s="15" t="s">
        <v>177</v>
      </c>
      <c r="C77" t="str">
        <f t="shared" si="1"/>
        <v>Google, Inc. DeSmog OR Sourcewatch</v>
      </c>
    </row>
    <row r="78" spans="1:3" x14ac:dyDescent="0.2">
      <c r="A78" s="15" t="s">
        <v>192</v>
      </c>
      <c r="C78" t="str">
        <f t="shared" si="1"/>
        <v>Great Waterway South Eastern Ontario DeSmog OR Sourcewatch</v>
      </c>
    </row>
    <row r="79" spans="1:3" x14ac:dyDescent="0.2">
      <c r="A79" s="15" t="s">
        <v>116</v>
      </c>
      <c r="B79" s="4" t="s">
        <v>279</v>
      </c>
      <c r="C79" t="str">
        <f t="shared" si="1"/>
        <v>Hoffmann-La Roche Limited DeSmog OR Sourcewatch</v>
      </c>
    </row>
    <row r="80" spans="1:3" x14ac:dyDescent="0.2">
      <c r="A80" s="15" t="s">
        <v>117</v>
      </c>
      <c r="B80" s="4" t="s">
        <v>280</v>
      </c>
      <c r="C80" t="str">
        <f t="shared" si="1"/>
        <v>Imperial Oil DeSmog OR Sourcewatch</v>
      </c>
    </row>
    <row r="81" spans="1:4" x14ac:dyDescent="0.2">
      <c r="A81" s="15" t="s">
        <v>40</v>
      </c>
      <c r="C81" t="str">
        <f t="shared" si="1"/>
        <v>Innovative Medicines Canada DeSmog OR Sourcewatch</v>
      </c>
    </row>
    <row r="82" spans="1:4" x14ac:dyDescent="0.2">
      <c r="A82" s="15" t="s">
        <v>41</v>
      </c>
      <c r="C82" t="str">
        <f t="shared" si="1"/>
        <v>International Centre for Law &amp; Economics DeSmog OR Sourcewatch</v>
      </c>
    </row>
    <row r="83" spans="1:4" x14ac:dyDescent="0.2">
      <c r="A83" s="15" t="s">
        <v>193</v>
      </c>
      <c r="C83" t="str">
        <f t="shared" si="1"/>
        <v>Intuit DeSmog OR Sourcewatch</v>
      </c>
    </row>
    <row r="84" spans="1:4" x14ac:dyDescent="0.2">
      <c r="A84" s="15" t="s">
        <v>174</v>
      </c>
      <c r="C84" t="str">
        <f t="shared" si="1"/>
        <v>Intuit Canada DeSmog OR Sourcewatch</v>
      </c>
    </row>
    <row r="85" spans="1:4" x14ac:dyDescent="0.2">
      <c r="A85" s="15" t="s">
        <v>160</v>
      </c>
      <c r="C85" t="str">
        <f t="shared" si="1"/>
        <v>Intuit Inc. DeSmog OR Sourcewatch</v>
      </c>
    </row>
    <row r="86" spans="1:4" x14ac:dyDescent="0.2">
      <c r="A86" s="15" t="s">
        <v>118</v>
      </c>
      <c r="C86" t="str">
        <f t="shared" si="1"/>
        <v>IPEX Group of Companies DeSmog OR Sourcewatch</v>
      </c>
      <c r="D86" t="s">
        <v>271</v>
      </c>
    </row>
    <row r="87" spans="1:4" x14ac:dyDescent="0.2">
      <c r="A87" s="15" t="s">
        <v>194</v>
      </c>
      <c r="C87" t="str">
        <f t="shared" si="1"/>
        <v>Ipex Management DeSmog OR Sourcewatch</v>
      </c>
    </row>
    <row r="88" spans="1:4" x14ac:dyDescent="0.2">
      <c r="A88" s="15" t="s">
        <v>173</v>
      </c>
      <c r="C88" t="str">
        <f t="shared" si="1"/>
        <v>Ipex Management Inc. DeSmog OR Sourcewatch</v>
      </c>
    </row>
    <row r="89" spans="1:4" x14ac:dyDescent="0.2">
      <c r="A89" s="15" t="s">
        <v>74</v>
      </c>
      <c r="C89" t="str">
        <f t="shared" si="1"/>
        <v>iPolitics DeSmog OR Sourcewatch</v>
      </c>
    </row>
    <row r="90" spans="1:4" x14ac:dyDescent="0.2">
      <c r="A90" s="15" t="s">
        <v>254</v>
      </c>
      <c r="C90" t="str">
        <f t="shared" si="1"/>
        <v>Ira Gluskin and Maxine Granovsky Gluskin Charitable Foundation DeSmog OR Sourcewatch</v>
      </c>
    </row>
    <row r="91" spans="1:4" x14ac:dyDescent="0.2">
      <c r="A91" s="15" t="s">
        <v>208</v>
      </c>
      <c r="C91" t="str">
        <f t="shared" si="1"/>
        <v>Isles Foundation Incorporated DeSmog OR Sourcewatch</v>
      </c>
    </row>
    <row r="92" spans="1:4" x14ac:dyDescent="0.2">
      <c r="A92" s="15" t="s">
        <v>75</v>
      </c>
      <c r="C92" t="str">
        <f t="shared" si="1"/>
        <v>Janssen Inc. DeSmog OR Sourcewatch</v>
      </c>
    </row>
    <row r="93" spans="1:4" x14ac:dyDescent="0.2">
      <c r="A93" s="15" t="s">
        <v>178</v>
      </c>
      <c r="C93" t="str">
        <f t="shared" si="1"/>
        <v>Jarislowsky Foundation DeSmog OR Sourcewatch</v>
      </c>
    </row>
    <row r="94" spans="1:4" x14ac:dyDescent="0.2">
      <c r="A94" s="15" t="s">
        <v>42</v>
      </c>
      <c r="C94" t="str">
        <f t="shared" si="1"/>
        <v>John Dobson Foundation DeSmog OR Sourcewatch</v>
      </c>
    </row>
    <row r="95" spans="1:4" x14ac:dyDescent="0.2">
      <c r="A95" s="15" t="s">
        <v>167</v>
      </c>
      <c r="C95" t="str">
        <f t="shared" si="1"/>
        <v>John Irving DeSmog OR Sourcewatch</v>
      </c>
    </row>
    <row r="96" spans="1:4" x14ac:dyDescent="0.2">
      <c r="A96" s="15" t="s">
        <v>142</v>
      </c>
      <c r="B96" t="s">
        <v>281</v>
      </c>
      <c r="C96" t="str">
        <f t="shared" si="1"/>
        <v>Johnson &amp; Johnson DeSmog OR Sourcewatch</v>
      </c>
    </row>
    <row r="97" spans="1:4" x14ac:dyDescent="0.2">
      <c r="A97" s="15" t="s">
        <v>179</v>
      </c>
      <c r="B97" t="s">
        <v>281</v>
      </c>
      <c r="C97" t="str">
        <f t="shared" si="1"/>
        <v>Johnson &amp; Johnson Family of Companies DeSmog OR Sourcewatch</v>
      </c>
    </row>
    <row r="98" spans="1:4" x14ac:dyDescent="0.2">
      <c r="A98" s="15" t="s">
        <v>209</v>
      </c>
      <c r="B98" t="s">
        <v>281</v>
      </c>
      <c r="C98" t="str">
        <f t="shared" si="1"/>
        <v>Johnson &amp; Johnson Family of Companies in Canada DeSmog OR Sourcewatch</v>
      </c>
    </row>
    <row r="99" spans="1:4" x14ac:dyDescent="0.2">
      <c r="A99" s="15" t="s">
        <v>170</v>
      </c>
      <c r="C99" t="str">
        <f t="shared" si="1"/>
        <v>Labatt Breweries DeSmog OR Sourcewatch</v>
      </c>
    </row>
    <row r="100" spans="1:4" x14ac:dyDescent="0.2">
      <c r="A100" s="15" t="s">
        <v>199</v>
      </c>
      <c r="C100" t="str">
        <f t="shared" si="1"/>
        <v>Laidley Foundation DeSmog OR Sourcewatch</v>
      </c>
    </row>
    <row r="101" spans="1:4" x14ac:dyDescent="0.2">
      <c r="A101" s="15" t="s">
        <v>119</v>
      </c>
      <c r="C101" t="str">
        <f t="shared" si="1"/>
        <v>Latvian Ministry of Defence DeSmog OR Sourcewatch</v>
      </c>
    </row>
    <row r="102" spans="1:4" x14ac:dyDescent="0.2">
      <c r="A102" s="15" t="s">
        <v>43</v>
      </c>
      <c r="C102" t="str">
        <f t="shared" si="1"/>
        <v>Ledcor Industries Inc. DeSmog OR Sourcewatch</v>
      </c>
    </row>
    <row r="103" spans="1:4" x14ac:dyDescent="0.2">
      <c r="A103" s="15" t="s">
        <v>120</v>
      </c>
      <c r="C103" t="str">
        <f t="shared" si="1"/>
        <v>Linda Frum &amp; Howard Sokolowski Charitable Foundation DeSmog OR Sourcewatch</v>
      </c>
    </row>
    <row r="104" spans="1:4" x14ac:dyDescent="0.2">
      <c r="A104" s="15" t="s">
        <v>87</v>
      </c>
      <c r="C104" t="str">
        <f t="shared" si="1"/>
        <v>Litwin, Frederick DeSmog OR Sourcewatch</v>
      </c>
    </row>
    <row r="105" spans="1:4" x14ac:dyDescent="0.2">
      <c r="A105" s="15" t="s">
        <v>143</v>
      </c>
      <c r="C105" t="str">
        <f t="shared" si="1"/>
        <v>LNG Canada DeSmog OR Sourcewatch</v>
      </c>
    </row>
    <row r="106" spans="1:4" x14ac:dyDescent="0.2">
      <c r="A106" s="15" t="s">
        <v>101</v>
      </c>
      <c r="C106" t="str">
        <f t="shared" si="1"/>
        <v>Lockheed Martin Canada DeSmog OR Sourcewatch</v>
      </c>
    </row>
    <row r="107" spans="1:4" x14ac:dyDescent="0.2">
      <c r="A107" s="15" t="s">
        <v>121</v>
      </c>
      <c r="C107" t="str">
        <f t="shared" si="1"/>
        <v>Lodestar Securities DeSmog OR Sourcewatch</v>
      </c>
    </row>
    <row r="108" spans="1:4" x14ac:dyDescent="0.2">
      <c r="A108" s="15" t="s">
        <v>44</v>
      </c>
      <c r="C108" t="str">
        <f t="shared" si="1"/>
        <v>Lodestar Security Services DeSmog OR Sourcewatch</v>
      </c>
    </row>
    <row r="109" spans="1:4" x14ac:dyDescent="0.2">
      <c r="A109" s="15" t="s">
        <v>210</v>
      </c>
      <c r="C109" t="str">
        <f t="shared" si="1"/>
        <v>Lodestar Security Solutions Inc. DeSmog OR Sourcewatch</v>
      </c>
    </row>
    <row r="110" spans="1:4" x14ac:dyDescent="0.2">
      <c r="A110" s="15" t="s">
        <v>45</v>
      </c>
      <c r="C110" t="str">
        <f t="shared" si="1"/>
        <v>Lotte and John Hecht Foundation DeSmog OR Sourcewatch</v>
      </c>
    </row>
    <row r="111" spans="1:4" x14ac:dyDescent="0.2">
      <c r="A111" s="15" t="s">
        <v>231</v>
      </c>
      <c r="C111" t="str">
        <f t="shared" si="1"/>
        <v>Magna International Inc. DeSmog OR Sourcewatch</v>
      </c>
    </row>
    <row r="112" spans="1:4" x14ac:dyDescent="0.2">
      <c r="A112" s="15" t="s">
        <v>181</v>
      </c>
      <c r="C112" t="str">
        <f t="shared" si="1"/>
        <v>Martinrea International DeSmog OR Sourcewatch</v>
      </c>
      <c r="D112" t="s">
        <v>276</v>
      </c>
    </row>
    <row r="113" spans="1:3" x14ac:dyDescent="0.2">
      <c r="A113" s="15" t="s">
        <v>46</v>
      </c>
      <c r="C113" t="str">
        <f t="shared" si="1"/>
        <v>Max Bell Foundation DeSmog OR Sourcewatch</v>
      </c>
    </row>
    <row r="114" spans="1:3" x14ac:dyDescent="0.2">
      <c r="A114" s="15" t="s">
        <v>242</v>
      </c>
      <c r="C114" t="str">
        <f t="shared" si="1"/>
        <v>Maxine and Ira Gluskin Charitable Foundation DeSmog OR Sourcewatch</v>
      </c>
    </row>
    <row r="115" spans="1:3" x14ac:dyDescent="0.2">
      <c r="A115" s="15" t="s">
        <v>122</v>
      </c>
      <c r="B115" t="s">
        <v>282</v>
      </c>
      <c r="C115" t="str">
        <f t="shared" si="1"/>
        <v>Merck DeSmog OR Sourcewatch</v>
      </c>
    </row>
    <row r="116" spans="1:3" x14ac:dyDescent="0.2">
      <c r="A116" s="15" t="s">
        <v>102</v>
      </c>
      <c r="C116" t="str">
        <f t="shared" si="1"/>
        <v>Meridian Credit Union DeSmog OR Sourcewatch</v>
      </c>
    </row>
    <row r="117" spans="1:3" x14ac:dyDescent="0.2">
      <c r="A117" s="15" t="s">
        <v>232</v>
      </c>
      <c r="C117" t="str">
        <f t="shared" si="1"/>
        <v>Michael Young Family Foundation DeSmog OR Sourcewatch</v>
      </c>
    </row>
    <row r="118" spans="1:3" x14ac:dyDescent="0.2">
      <c r="A118" s="15" t="s">
        <v>48</v>
      </c>
      <c r="C118" t="str">
        <f t="shared" si="1"/>
        <v>Mining Association of Canada DeSmog OR Sourcewatch</v>
      </c>
    </row>
    <row r="119" spans="1:3" x14ac:dyDescent="0.2">
      <c r="A119" s="15" t="s">
        <v>49</v>
      </c>
      <c r="C119" t="str">
        <f t="shared" si="1"/>
        <v>Ministry of Defence of Latvia DeSmog OR Sourcewatch</v>
      </c>
    </row>
    <row r="120" spans="1:3" x14ac:dyDescent="0.2">
      <c r="A120" s="15" t="s">
        <v>50</v>
      </c>
      <c r="B120" s="4" t="s">
        <v>283</v>
      </c>
      <c r="C120" t="str">
        <f t="shared" si="1"/>
        <v>Modern Miracle Network DeSmog OR Sourcewatch</v>
      </c>
    </row>
    <row r="121" spans="1:3" x14ac:dyDescent="0.2">
      <c r="A121" s="15" t="s">
        <v>51</v>
      </c>
      <c r="C121" t="str">
        <f t="shared" si="1"/>
        <v>Moorfield Investments DeSmog OR Sourcewatch</v>
      </c>
    </row>
    <row r="122" spans="1:3" x14ac:dyDescent="0.2">
      <c r="A122" s="15" t="s">
        <v>89</v>
      </c>
      <c r="C122" t="str">
        <f t="shared" si="1"/>
        <v>Mortgage Professionals Canada DeSmog OR Sourcewatch</v>
      </c>
    </row>
    <row r="123" spans="1:3" x14ac:dyDescent="0.2">
      <c r="A123" s="15" t="s">
        <v>90</v>
      </c>
      <c r="C123" t="str">
        <f t="shared" si="1"/>
        <v>Motion Picture Association – Canada DeSmog OR Sourcewatch</v>
      </c>
    </row>
    <row r="124" spans="1:3" x14ac:dyDescent="0.2">
      <c r="A124" s="15" t="s">
        <v>144</v>
      </c>
      <c r="C124" t="str">
        <f t="shared" si="1"/>
        <v>National Bank DeSmog OR Sourcewatch</v>
      </c>
    </row>
    <row r="125" spans="1:3" x14ac:dyDescent="0.2">
      <c r="A125" s="15" t="s">
        <v>156</v>
      </c>
      <c r="C125" t="str">
        <f t="shared" si="1"/>
        <v>Nations Chiefs Secretariat DeSmog OR Sourcewatch</v>
      </c>
    </row>
    <row r="126" spans="1:3" x14ac:dyDescent="0.2">
      <c r="A126" s="15" t="s">
        <v>52</v>
      </c>
      <c r="C126" t="str">
        <f t="shared" si="1"/>
        <v>Netflix DeSmog OR Sourcewatch</v>
      </c>
    </row>
    <row r="127" spans="1:3" x14ac:dyDescent="0.2">
      <c r="A127" s="15" t="s">
        <v>211</v>
      </c>
      <c r="C127" t="str">
        <f t="shared" si="1"/>
        <v>Oakwest Corporation Ltd. DeSmog OR Sourcewatch</v>
      </c>
    </row>
    <row r="128" spans="1:3" x14ac:dyDescent="0.2">
      <c r="A128" s="15" t="s">
        <v>200</v>
      </c>
      <c r="C128" t="str">
        <f t="shared" si="1"/>
        <v>Ocean Capital DeSmog OR Sourcewatch</v>
      </c>
    </row>
    <row r="129" spans="1:3" x14ac:dyDescent="0.2">
      <c r="A129" s="15" t="s">
        <v>91</v>
      </c>
      <c r="C129" t="str">
        <f t="shared" si="1"/>
        <v>P23 Entertainment Inc. DeSmog OR Sourcewatch</v>
      </c>
    </row>
    <row r="130" spans="1:3" x14ac:dyDescent="0.2">
      <c r="A130" s="15" t="s">
        <v>241</v>
      </c>
      <c r="C130" t="str">
        <f t="shared" si="1"/>
        <v>Penny and Gordon Echenberg Family Foundation DeSmog OR Sourcewatch</v>
      </c>
    </row>
    <row r="131" spans="1:3" x14ac:dyDescent="0.2">
      <c r="A131" s="15" t="s">
        <v>182</v>
      </c>
      <c r="B131" s="4" t="s">
        <v>284</v>
      </c>
      <c r="C131" t="str">
        <f t="shared" ref="C131:C186" si="2">A131&amp;" DeSmog OR Sourcewatch"</f>
        <v>Pfizer DeSmog OR Sourcewatch</v>
      </c>
    </row>
    <row r="132" spans="1:3" x14ac:dyDescent="0.2">
      <c r="A132" s="15" t="s">
        <v>53</v>
      </c>
      <c r="C132" t="str">
        <f t="shared" si="2"/>
        <v>Philip Cross Economics DeSmog OR Sourcewatch</v>
      </c>
    </row>
    <row r="133" spans="1:3" x14ac:dyDescent="0.2">
      <c r="A133" s="15" t="s">
        <v>92</v>
      </c>
      <c r="B133" s="4" t="s">
        <v>285</v>
      </c>
      <c r="C133" t="str">
        <f t="shared" si="2"/>
        <v>PhRMA DeSmog OR Sourcewatch</v>
      </c>
    </row>
    <row r="134" spans="1:3" x14ac:dyDescent="0.2">
      <c r="A134" s="15" t="s">
        <v>55</v>
      </c>
      <c r="C134" t="str">
        <f t="shared" si="2"/>
        <v>Pirie Foundation DeSmog OR Sourcewatch</v>
      </c>
    </row>
    <row r="135" spans="1:3" x14ac:dyDescent="0.2">
      <c r="A135" s="15" t="s">
        <v>145</v>
      </c>
      <c r="C135" t="str">
        <f t="shared" si="2"/>
        <v>Prospect Foundation DeSmog OR Sourcewatch</v>
      </c>
    </row>
    <row r="136" spans="1:3" x14ac:dyDescent="0.2">
      <c r="A136" s="15" t="s">
        <v>152</v>
      </c>
      <c r="C136" t="str">
        <f t="shared" si="2"/>
        <v>RBC Foundation DeSmog OR Sourcewatch</v>
      </c>
    </row>
    <row r="137" spans="1:3" x14ac:dyDescent="0.2">
      <c r="A137" t="s">
        <v>288</v>
      </c>
      <c r="B137" s="4" t="s">
        <v>286</v>
      </c>
      <c r="C137" t="str">
        <f t="shared" si="2"/>
        <v>Rothmans Benson &amp; Hedges (RBH) Inc. DeSmog OR Sourcewatch</v>
      </c>
    </row>
    <row r="138" spans="1:3" x14ac:dyDescent="0.2">
      <c r="A138" s="15" t="s">
        <v>166</v>
      </c>
      <c r="C138" t="str">
        <f t="shared" si="2"/>
        <v>Richard Currie DeSmog OR Sourcewatch</v>
      </c>
    </row>
    <row r="139" spans="1:3" x14ac:dyDescent="0.2">
      <c r="A139" s="15" t="s">
        <v>56</v>
      </c>
      <c r="C139" t="str">
        <f t="shared" si="2"/>
        <v>Rob Wildeboer DeSmog OR Sourcewatch</v>
      </c>
    </row>
    <row r="140" spans="1:3" x14ac:dyDescent="0.2">
      <c r="A140" s="15" t="s">
        <v>233</v>
      </c>
      <c r="C140" t="str">
        <f t="shared" si="2"/>
        <v>Robson-Pellerin Communications Inc. DeSmog OR Sourcewatch</v>
      </c>
    </row>
    <row r="141" spans="1:3" x14ac:dyDescent="0.2">
      <c r="A141" s="15" t="s">
        <v>234</v>
      </c>
      <c r="B141" s="4" t="s">
        <v>287</v>
      </c>
      <c r="C141" t="str">
        <f t="shared" si="2"/>
        <v>Rogers Communications Inc. DeSmog OR Sourcewatch</v>
      </c>
    </row>
    <row r="142" spans="1:3" x14ac:dyDescent="0.2">
      <c r="A142" s="15" t="s">
        <v>78</v>
      </c>
      <c r="C142" t="str">
        <f t="shared" si="2"/>
        <v>Rogers Group of Companies DeSmog OR Sourcewatch</v>
      </c>
    </row>
    <row r="143" spans="1:3" x14ac:dyDescent="0.2">
      <c r="A143" s="15" t="s">
        <v>124</v>
      </c>
      <c r="C143" t="str">
        <f t="shared" si="2"/>
        <v>Ross Douglas DeSmog OR Sourcewatch</v>
      </c>
    </row>
    <row r="144" spans="1:3" x14ac:dyDescent="0.2">
      <c r="A144" s="15" t="s">
        <v>125</v>
      </c>
      <c r="C144" t="str">
        <f t="shared" si="2"/>
        <v>Roy Eappen DeSmog OR Sourcewatch</v>
      </c>
    </row>
    <row r="145" spans="1:4" x14ac:dyDescent="0.2">
      <c r="A145" s="15" t="s">
        <v>184</v>
      </c>
      <c r="C145" t="str">
        <f t="shared" si="2"/>
        <v>Sandra and Leo Kolber Foundation DeSmog OR Sourcewatch</v>
      </c>
    </row>
    <row r="146" spans="1:4" x14ac:dyDescent="0.2">
      <c r="A146" s="15" t="s">
        <v>103</v>
      </c>
      <c r="C146" t="str">
        <f t="shared" si="2"/>
        <v>Sappani &amp; Associates DeSmog OR Sourcewatch</v>
      </c>
    </row>
    <row r="147" spans="1:4" x14ac:dyDescent="0.2">
      <c r="A147" s="15" t="s">
        <v>220</v>
      </c>
      <c r="C147" t="str">
        <f t="shared" si="2"/>
        <v>Saskatchewan Indian Gaming Authority DeSmog OR Sourcewatch</v>
      </c>
    </row>
    <row r="148" spans="1:4" x14ac:dyDescent="0.2">
      <c r="A148" s="15" t="s">
        <v>126</v>
      </c>
      <c r="C148" t="str">
        <f t="shared" si="2"/>
        <v>Scott Tannas DeSmog OR Sourcewatch</v>
      </c>
    </row>
    <row r="149" spans="1:4" x14ac:dyDescent="0.2">
      <c r="A149" s="15" t="s">
        <v>185</v>
      </c>
      <c r="C149" t="str">
        <f t="shared" si="2"/>
        <v>Secretariat DeSmog OR Sourcewatch</v>
      </c>
    </row>
    <row r="150" spans="1:4" x14ac:dyDescent="0.2">
      <c r="A150" s="15" t="s">
        <v>213</v>
      </c>
      <c r="C150" t="str">
        <f t="shared" si="2"/>
        <v>Shaw Communications Inc. DeSmog OR Sourcewatch</v>
      </c>
    </row>
    <row r="151" spans="1:4" x14ac:dyDescent="0.2">
      <c r="A151" s="15" t="s">
        <v>223</v>
      </c>
      <c r="C151" t="str">
        <f t="shared" si="2"/>
        <v>Social Sc. &amp; Human Res. Council DeSmog OR Sourcewatch</v>
      </c>
    </row>
    <row r="152" spans="1:4" x14ac:dyDescent="0.2">
      <c r="A152" s="15" t="s">
        <v>236</v>
      </c>
      <c r="C152" t="str">
        <f t="shared" si="2"/>
        <v>Social Sciences and Humanities Research Council DeSmog OR Sourcewatch</v>
      </c>
      <c r="D152" t="s">
        <v>271</v>
      </c>
    </row>
    <row r="153" spans="1:4" x14ac:dyDescent="0.2">
      <c r="A153" s="15" t="s">
        <v>206</v>
      </c>
      <c r="C153" t="str">
        <f t="shared" si="2"/>
        <v>Spectra Energy Corporation DeSmog OR Sourcewatch</v>
      </c>
    </row>
    <row r="154" spans="1:4" x14ac:dyDescent="0.2">
      <c r="A154" s="15" t="s">
        <v>195</v>
      </c>
      <c r="C154" t="str">
        <f t="shared" si="2"/>
        <v>St. Lawrence War of 1812 DeSmog OR Sourcewatch</v>
      </c>
    </row>
    <row r="155" spans="1:4" x14ac:dyDescent="0.2">
      <c r="A155" s="15" t="s">
        <v>58</v>
      </c>
      <c r="C155" t="str">
        <f t="shared" si="2"/>
        <v>Sudhir Handa DeSmog OR Sourcewatch</v>
      </c>
    </row>
    <row r="156" spans="1:4" x14ac:dyDescent="0.2">
      <c r="A156" s="15" t="s">
        <v>59</v>
      </c>
      <c r="C156" t="str">
        <f t="shared" si="2"/>
        <v>Taipei Economic and Cultural Office in Canada DeSmog OR Sourcewatch</v>
      </c>
    </row>
    <row r="157" spans="1:4" x14ac:dyDescent="0.2">
      <c r="A157" s="15" t="s">
        <v>127</v>
      </c>
      <c r="C157" t="str">
        <f t="shared" si="2"/>
        <v>Taiwan Foundation for Democracy DeSmog OR Sourcewatch</v>
      </c>
    </row>
    <row r="158" spans="1:4" x14ac:dyDescent="0.2">
      <c r="A158" s="15" t="s">
        <v>128</v>
      </c>
      <c r="C158" t="str">
        <f t="shared" si="2"/>
        <v>Taiwan Ministry of Foreign Affairs (via TECO) DeSmog OR Sourcewatch</v>
      </c>
    </row>
    <row r="159" spans="1:4" x14ac:dyDescent="0.2">
      <c r="A159" s="15" t="s">
        <v>212</v>
      </c>
      <c r="C159" t="str">
        <f t="shared" si="2"/>
        <v>Tata Consultancy Services Canada Inc. DeSmog OR Sourcewatch</v>
      </c>
    </row>
    <row r="160" spans="1:4" x14ac:dyDescent="0.2">
      <c r="A160" s="15" t="s">
        <v>157</v>
      </c>
      <c r="C160" t="str">
        <f t="shared" si="2"/>
        <v>TD Bank Financial Group DeSmog OR Sourcewatch</v>
      </c>
    </row>
    <row r="161" spans="1:3" x14ac:dyDescent="0.2">
      <c r="A161" s="15" t="s">
        <v>104</v>
      </c>
      <c r="C161" t="str">
        <f t="shared" si="2"/>
        <v>Teck Resources Limited DeSmog OR Sourcewatch</v>
      </c>
    </row>
    <row r="162" spans="1:3" x14ac:dyDescent="0.2">
      <c r="A162" s="15" t="s">
        <v>129</v>
      </c>
      <c r="B162" s="4" t="s">
        <v>289</v>
      </c>
      <c r="C162" t="str">
        <f t="shared" si="2"/>
        <v>The Garfield Weston Foundation DeSmog OR Sourcewatch</v>
      </c>
    </row>
    <row r="163" spans="1:3" x14ac:dyDescent="0.2">
      <c r="A163" s="15" t="s">
        <v>207</v>
      </c>
      <c r="C163" t="str">
        <f t="shared" si="2"/>
        <v>The Mancal Group DeSmog OR Sourcewatch</v>
      </c>
    </row>
    <row r="164" spans="1:3" x14ac:dyDescent="0.2">
      <c r="A164" s="15" t="s">
        <v>196</v>
      </c>
      <c r="C164" t="str">
        <f t="shared" si="2"/>
        <v>The Ottawa Citizen DeSmog OR Sourcewatch</v>
      </c>
    </row>
    <row r="165" spans="1:3" x14ac:dyDescent="0.2">
      <c r="A165" s="15" t="s">
        <v>94</v>
      </c>
      <c r="C165" t="str">
        <f t="shared" si="2"/>
        <v>The Penny and Gordon Echenberg Family Foundation DeSmog OR Sourcewatch</v>
      </c>
    </row>
    <row r="166" spans="1:3" x14ac:dyDescent="0.2">
      <c r="A166" s="15" t="s">
        <v>80</v>
      </c>
      <c r="C166" t="str">
        <f t="shared" si="2"/>
        <v>The Thor E. and Nicole Eaton Family Charitable Foundation DeSmog OR Sourcewatch</v>
      </c>
    </row>
    <row r="167" spans="1:3" x14ac:dyDescent="0.2">
      <c r="A167" s="15" t="s">
        <v>201</v>
      </c>
      <c r="C167" t="str">
        <f t="shared" si="2"/>
        <v>Torrance and Andrée Wylie Foundation DeSmog OR Sourcewatch</v>
      </c>
    </row>
    <row r="168" spans="1:3" x14ac:dyDescent="0.2">
      <c r="A168" s="15" t="s">
        <v>146</v>
      </c>
      <c r="B168" s="4" t="s">
        <v>290</v>
      </c>
      <c r="C168" t="str">
        <f t="shared" si="2"/>
        <v>Trans Canada DeSmog OR Sourcewatch</v>
      </c>
    </row>
    <row r="169" spans="1:3" x14ac:dyDescent="0.2">
      <c r="A169" s="15" t="s">
        <v>130</v>
      </c>
      <c r="C169" t="str">
        <f t="shared" si="2"/>
        <v>Tridel Corporation DeSmog OR Sourcewatch</v>
      </c>
    </row>
    <row r="170" spans="1:3" x14ac:dyDescent="0.2">
      <c r="A170" s="15" t="s">
        <v>81</v>
      </c>
      <c r="C170" t="str">
        <f t="shared" si="2"/>
        <v>Tridel Group of Companies DeSmog OR Sourcewatch</v>
      </c>
    </row>
    <row r="171" spans="1:3" x14ac:dyDescent="0.2">
      <c r="A171" s="15" t="s">
        <v>221</v>
      </c>
      <c r="B171" s="4" t="s">
        <v>291</v>
      </c>
      <c r="C171" t="str">
        <f t="shared" si="2"/>
        <v>U.S. Chamber of Commerce DeSmog OR Sourcewatch</v>
      </c>
    </row>
    <row r="172" spans="1:3" x14ac:dyDescent="0.2">
      <c r="A172" s="15" t="s">
        <v>147</v>
      </c>
      <c r="C172" t="str">
        <f t="shared" si="2"/>
        <v>University of Ottawa DeSmog OR Sourcewatch</v>
      </c>
    </row>
    <row r="173" spans="1:3" x14ac:dyDescent="0.2">
      <c r="A173" s="15" t="s">
        <v>148</v>
      </c>
      <c r="C173" t="str">
        <f t="shared" si="2"/>
        <v>University of Toronto Press DeSmog OR Sourcewatch</v>
      </c>
    </row>
    <row r="174" spans="1:3" x14ac:dyDescent="0.2">
      <c r="A174" s="15" t="s">
        <v>149</v>
      </c>
      <c r="B174" s="4" t="s">
        <v>291</v>
      </c>
      <c r="C174" t="str">
        <f t="shared" si="2"/>
        <v>US Chamber of Commerce DeSmog OR Sourcewatch</v>
      </c>
    </row>
    <row r="175" spans="1:3" x14ac:dyDescent="0.2">
      <c r="A175" s="15" t="s">
        <v>60</v>
      </c>
      <c r="C175" t="str">
        <f t="shared" si="2"/>
        <v>Vaughn MacLellan DeSmog OR Sourcewatch</v>
      </c>
    </row>
    <row r="176" spans="1:3" x14ac:dyDescent="0.2">
      <c r="A176" s="15" t="s">
        <v>222</v>
      </c>
      <c r="C176" t="str">
        <f t="shared" si="2"/>
        <v>Vector Media DeSmog OR Sourcewatch</v>
      </c>
    </row>
    <row r="177" spans="1:3" x14ac:dyDescent="0.2">
      <c r="A177" s="15" t="s">
        <v>62</v>
      </c>
      <c r="C177" t="str">
        <f t="shared" si="2"/>
        <v>W. Garfield Weston Foundation DeSmog OR Sourcewatch</v>
      </c>
    </row>
    <row r="178" spans="1:3" x14ac:dyDescent="0.2">
      <c r="A178" s="15" t="s">
        <v>186</v>
      </c>
      <c r="C178" t="str">
        <f t="shared" si="2"/>
        <v>Walter and Duncan Gordon Foundation DeSmog OR Sourcewatch</v>
      </c>
    </row>
    <row r="179" spans="1:3" x14ac:dyDescent="0.2">
      <c r="A179" s="15" t="s">
        <v>153</v>
      </c>
      <c r="C179" t="str">
        <f t="shared" si="2"/>
        <v>WCPD Foundation DeSmog OR Sourcewatch</v>
      </c>
    </row>
    <row r="180" spans="1:3" x14ac:dyDescent="0.2">
      <c r="A180" s="15" t="s">
        <v>93</v>
      </c>
      <c r="C180" t="str">
        <f t="shared" si="2"/>
        <v>Wesbild Holdings Ltd. DeSmog OR Sourcewatch</v>
      </c>
    </row>
    <row r="181" spans="1:3" x14ac:dyDescent="0.2">
      <c r="A181" s="15" t="s">
        <v>82</v>
      </c>
      <c r="C181" t="str">
        <f t="shared" si="2"/>
        <v>Westcourt Capital DeSmog OR Sourcewatch</v>
      </c>
    </row>
    <row r="182" spans="1:3" x14ac:dyDescent="0.2">
      <c r="A182" s="15" t="s">
        <v>105</v>
      </c>
      <c r="C182" t="str">
        <f t="shared" si="2"/>
        <v>WesternZagros Resources DeSmog OR Sourcewatch</v>
      </c>
    </row>
    <row r="183" spans="1:3" x14ac:dyDescent="0.2">
      <c r="A183" s="15" t="s">
        <v>259</v>
      </c>
      <c r="C183" t="str">
        <f t="shared" si="2"/>
        <v>Weston Family Foundation DeSmog OR Sourcewatch</v>
      </c>
    </row>
    <row r="184" spans="1:3" x14ac:dyDescent="0.2">
      <c r="A184" s="15" t="s">
        <v>187</v>
      </c>
      <c r="C184" t="str">
        <f t="shared" si="2"/>
        <v>Wildeboer Dellelce LLP DeSmog OR Sourcewatch</v>
      </c>
    </row>
    <row r="185" spans="1:3" x14ac:dyDescent="0.2">
      <c r="A185" s="15" t="s">
        <v>131</v>
      </c>
      <c r="C185" t="str">
        <f t="shared" si="2"/>
        <v>William Turner DeSmog OR Sourcewatch</v>
      </c>
    </row>
    <row r="186" spans="1:3" x14ac:dyDescent="0.2">
      <c r="A186" s="15" t="s">
        <v>132</v>
      </c>
      <c r="C186" t="str">
        <f t="shared" si="2"/>
        <v>Wilson Foundation DeSmog OR Sourcewatch</v>
      </c>
    </row>
    <row r="188" spans="1:3" x14ac:dyDescent="0.2">
      <c r="A188"/>
    </row>
    <row r="189" spans="1:3" x14ac:dyDescent="0.2">
      <c r="A189"/>
    </row>
    <row r="190" spans="1:3" x14ac:dyDescent="0.2">
      <c r="A190"/>
    </row>
    <row r="191" spans="1:3" x14ac:dyDescent="0.2">
      <c r="A191"/>
    </row>
    <row r="192" spans="1:3" x14ac:dyDescent="0.2">
      <c r="A192"/>
    </row>
    <row r="193" spans="1:1" x14ac:dyDescent="0.2">
      <c r="A193"/>
    </row>
    <row r="194" spans="1:1" x14ac:dyDescent="0.2">
      <c r="A194"/>
    </row>
    <row r="195" spans="1:1" x14ac:dyDescent="0.2">
      <c r="A195"/>
    </row>
    <row r="196" spans="1:1" x14ac:dyDescent="0.2">
      <c r="A196"/>
    </row>
    <row r="197" spans="1:1" x14ac:dyDescent="0.2">
      <c r="A197"/>
    </row>
    <row r="198" spans="1:1" x14ac:dyDescent="0.2">
      <c r="A198"/>
    </row>
    <row r="199" spans="1:1" x14ac:dyDescent="0.2">
      <c r="A199"/>
    </row>
    <row r="200" spans="1:1" x14ac:dyDescent="0.2">
      <c r="A200"/>
    </row>
    <row r="201" spans="1:1" x14ac:dyDescent="0.2">
      <c r="A201"/>
    </row>
    <row r="202" spans="1:1" x14ac:dyDescent="0.2">
      <c r="A202"/>
    </row>
    <row r="203" spans="1:1" x14ac:dyDescent="0.2">
      <c r="A203"/>
    </row>
    <row r="204" spans="1:1" x14ac:dyDescent="0.2">
      <c r="A204"/>
    </row>
    <row r="205" spans="1:1" x14ac:dyDescent="0.2">
      <c r="A205"/>
    </row>
    <row r="206" spans="1:1" x14ac:dyDescent="0.2">
      <c r="A206"/>
    </row>
    <row r="207" spans="1:1" x14ac:dyDescent="0.2">
      <c r="A207"/>
    </row>
    <row r="208" spans="1:1" x14ac:dyDescent="0.2">
      <c r="A208"/>
    </row>
    <row r="209" spans="1:1" x14ac:dyDescent="0.2">
      <c r="A209"/>
    </row>
    <row r="210" spans="1:1" x14ac:dyDescent="0.2">
      <c r="A210"/>
    </row>
    <row r="211" spans="1:1" x14ac:dyDescent="0.2">
      <c r="A211"/>
    </row>
    <row r="212" spans="1:1" x14ac:dyDescent="0.2">
      <c r="A212"/>
    </row>
    <row r="213" spans="1:1" x14ac:dyDescent="0.2">
      <c r="A213"/>
    </row>
    <row r="214" spans="1:1" x14ac:dyDescent="0.2">
      <c r="A214"/>
    </row>
    <row r="215" spans="1:1" x14ac:dyDescent="0.2">
      <c r="A215"/>
    </row>
    <row r="216" spans="1:1" x14ac:dyDescent="0.2">
      <c r="A216"/>
    </row>
    <row r="217" spans="1:1" x14ac:dyDescent="0.2">
      <c r="A217"/>
    </row>
    <row r="218" spans="1:1" x14ac:dyDescent="0.2">
      <c r="A218"/>
    </row>
    <row r="219" spans="1:1" x14ac:dyDescent="0.2">
      <c r="A219"/>
    </row>
    <row r="220" spans="1:1" x14ac:dyDescent="0.2">
      <c r="A220"/>
    </row>
    <row r="221" spans="1:1" x14ac:dyDescent="0.2">
      <c r="A221"/>
    </row>
    <row r="222" spans="1:1" x14ac:dyDescent="0.2">
      <c r="A222"/>
    </row>
    <row r="223" spans="1:1" x14ac:dyDescent="0.2">
      <c r="A223"/>
    </row>
    <row r="224" spans="1:1" x14ac:dyDescent="0.2">
      <c r="A224"/>
    </row>
    <row r="225" spans="1:1" x14ac:dyDescent="0.2">
      <c r="A225"/>
    </row>
    <row r="226" spans="1:1" x14ac:dyDescent="0.2">
      <c r="A226"/>
    </row>
    <row r="227" spans="1:1" x14ac:dyDescent="0.2">
      <c r="A227"/>
    </row>
    <row r="228" spans="1:1" x14ac:dyDescent="0.2">
      <c r="A228"/>
    </row>
    <row r="229" spans="1:1" x14ac:dyDescent="0.2">
      <c r="A229"/>
    </row>
    <row r="230" spans="1:1" x14ac:dyDescent="0.2">
      <c r="A230"/>
    </row>
    <row r="231" spans="1:1" x14ac:dyDescent="0.2">
      <c r="A231"/>
    </row>
    <row r="232" spans="1:1" x14ac:dyDescent="0.2">
      <c r="A232"/>
    </row>
    <row r="233" spans="1:1" x14ac:dyDescent="0.2">
      <c r="A233"/>
    </row>
    <row r="234" spans="1:1" x14ac:dyDescent="0.2">
      <c r="A234"/>
    </row>
    <row r="235" spans="1:1" x14ac:dyDescent="0.2">
      <c r="A235"/>
    </row>
    <row r="236" spans="1:1" x14ac:dyDescent="0.2">
      <c r="A236"/>
    </row>
    <row r="237" spans="1:1" x14ac:dyDescent="0.2">
      <c r="A237"/>
    </row>
    <row r="238" spans="1:1" x14ac:dyDescent="0.2">
      <c r="A238"/>
    </row>
    <row r="239" spans="1:1" x14ac:dyDescent="0.2">
      <c r="A239"/>
    </row>
    <row r="240" spans="1:1" x14ac:dyDescent="0.2">
      <c r="A240"/>
    </row>
    <row r="241" spans="1:1" x14ac:dyDescent="0.2">
      <c r="A241"/>
    </row>
    <row r="242" spans="1:1" x14ac:dyDescent="0.2">
      <c r="A242"/>
    </row>
    <row r="243" spans="1:1" x14ac:dyDescent="0.2">
      <c r="A243"/>
    </row>
    <row r="244" spans="1:1" x14ac:dyDescent="0.2">
      <c r="A244"/>
    </row>
    <row r="245" spans="1:1" x14ac:dyDescent="0.2">
      <c r="A245"/>
    </row>
    <row r="246" spans="1:1" x14ac:dyDescent="0.2">
      <c r="A246"/>
    </row>
    <row r="247" spans="1:1" x14ac:dyDescent="0.2">
      <c r="A247"/>
    </row>
    <row r="248" spans="1:1" x14ac:dyDescent="0.2">
      <c r="A248"/>
    </row>
    <row r="249" spans="1:1" x14ac:dyDescent="0.2">
      <c r="A249"/>
    </row>
    <row r="250" spans="1:1" x14ac:dyDescent="0.2">
      <c r="A250"/>
    </row>
    <row r="251" spans="1:1" x14ac:dyDescent="0.2">
      <c r="A251"/>
    </row>
    <row r="252" spans="1:1" x14ac:dyDescent="0.2">
      <c r="A252"/>
    </row>
    <row r="253" spans="1:1" x14ac:dyDescent="0.2">
      <c r="A253"/>
    </row>
    <row r="254" spans="1:1" x14ac:dyDescent="0.2">
      <c r="A254"/>
    </row>
    <row r="255" spans="1:1" x14ac:dyDescent="0.2">
      <c r="A255"/>
    </row>
    <row r="256" spans="1:1" x14ac:dyDescent="0.2">
      <c r="A256"/>
    </row>
    <row r="257" spans="1:1" x14ac:dyDescent="0.2">
      <c r="A257"/>
    </row>
    <row r="258" spans="1:1" x14ac:dyDescent="0.2">
      <c r="A258"/>
    </row>
    <row r="259" spans="1:1" x14ac:dyDescent="0.2">
      <c r="A259"/>
    </row>
    <row r="260" spans="1:1" x14ac:dyDescent="0.2">
      <c r="A260"/>
    </row>
    <row r="261" spans="1:1" x14ac:dyDescent="0.2">
      <c r="A261"/>
    </row>
    <row r="262" spans="1:1" x14ac:dyDescent="0.2">
      <c r="A262"/>
    </row>
    <row r="263" spans="1:1" x14ac:dyDescent="0.2">
      <c r="A263"/>
    </row>
    <row r="264" spans="1:1" x14ac:dyDescent="0.2">
      <c r="A264"/>
    </row>
    <row r="265" spans="1:1" x14ac:dyDescent="0.2">
      <c r="A265"/>
    </row>
    <row r="266" spans="1:1" x14ac:dyDescent="0.2">
      <c r="A266"/>
    </row>
    <row r="267" spans="1:1" x14ac:dyDescent="0.2">
      <c r="A267"/>
    </row>
    <row r="268" spans="1:1" x14ac:dyDescent="0.2">
      <c r="A268"/>
    </row>
    <row r="269" spans="1:1" x14ac:dyDescent="0.2">
      <c r="A269"/>
    </row>
    <row r="270" spans="1:1" x14ac:dyDescent="0.2">
      <c r="A270"/>
    </row>
    <row r="271" spans="1:1" x14ac:dyDescent="0.2">
      <c r="A271"/>
    </row>
    <row r="272" spans="1:1" x14ac:dyDescent="0.2">
      <c r="A272"/>
    </row>
    <row r="273" spans="1:1" x14ac:dyDescent="0.2">
      <c r="A273"/>
    </row>
    <row r="274" spans="1:1" x14ac:dyDescent="0.2">
      <c r="A274"/>
    </row>
    <row r="275" spans="1:1" x14ac:dyDescent="0.2">
      <c r="A275"/>
    </row>
    <row r="276" spans="1:1" x14ac:dyDescent="0.2">
      <c r="A276"/>
    </row>
    <row r="277" spans="1:1" x14ac:dyDescent="0.2">
      <c r="A277"/>
    </row>
    <row r="278" spans="1:1" x14ac:dyDescent="0.2">
      <c r="A278"/>
    </row>
    <row r="279" spans="1:1" x14ac:dyDescent="0.2">
      <c r="A279"/>
    </row>
    <row r="280" spans="1:1" x14ac:dyDescent="0.2">
      <c r="A280"/>
    </row>
    <row r="281" spans="1:1" x14ac:dyDescent="0.2">
      <c r="A281"/>
    </row>
    <row r="282" spans="1:1" x14ac:dyDescent="0.2">
      <c r="A282"/>
    </row>
    <row r="283" spans="1:1" x14ac:dyDescent="0.2">
      <c r="A283"/>
    </row>
    <row r="284" spans="1:1" x14ac:dyDescent="0.2">
      <c r="A284"/>
    </row>
    <row r="285" spans="1:1" x14ac:dyDescent="0.2">
      <c r="A285"/>
    </row>
    <row r="286" spans="1:1" x14ac:dyDescent="0.2">
      <c r="A286"/>
    </row>
    <row r="287" spans="1:1" x14ac:dyDescent="0.2">
      <c r="A287"/>
    </row>
    <row r="288" spans="1:1" x14ac:dyDescent="0.2">
      <c r="A288"/>
    </row>
    <row r="289" spans="1:1" x14ac:dyDescent="0.2">
      <c r="A289"/>
    </row>
    <row r="290" spans="1:1" x14ac:dyDescent="0.2">
      <c r="A290"/>
    </row>
    <row r="291" spans="1:1" x14ac:dyDescent="0.2">
      <c r="A291"/>
    </row>
    <row r="292" spans="1:1" x14ac:dyDescent="0.2">
      <c r="A292"/>
    </row>
    <row r="293" spans="1:1" x14ac:dyDescent="0.2">
      <c r="A293"/>
    </row>
    <row r="294" spans="1:1" x14ac:dyDescent="0.2">
      <c r="A294"/>
    </row>
    <row r="295" spans="1:1" x14ac:dyDescent="0.2">
      <c r="A295"/>
    </row>
    <row r="296" spans="1:1" x14ac:dyDescent="0.2">
      <c r="A296"/>
    </row>
    <row r="297" spans="1:1" x14ac:dyDescent="0.2">
      <c r="A297"/>
    </row>
    <row r="298" spans="1:1" x14ac:dyDescent="0.2">
      <c r="A298"/>
    </row>
    <row r="299" spans="1:1" x14ac:dyDescent="0.2">
      <c r="A299"/>
    </row>
    <row r="300" spans="1:1" x14ac:dyDescent="0.2">
      <c r="A300"/>
    </row>
    <row r="301" spans="1:1" x14ac:dyDescent="0.2">
      <c r="A301"/>
    </row>
    <row r="302" spans="1:1" x14ac:dyDescent="0.2">
      <c r="A302"/>
    </row>
    <row r="303" spans="1:1" x14ac:dyDescent="0.2">
      <c r="A303"/>
    </row>
    <row r="304" spans="1:1" x14ac:dyDescent="0.2">
      <c r="A304"/>
    </row>
    <row r="305" spans="1:1" x14ac:dyDescent="0.2">
      <c r="A305"/>
    </row>
    <row r="306" spans="1:1" x14ac:dyDescent="0.2">
      <c r="A306"/>
    </row>
    <row r="307" spans="1:1" x14ac:dyDescent="0.2">
      <c r="A307"/>
    </row>
    <row r="308" spans="1:1" x14ac:dyDescent="0.2">
      <c r="A308"/>
    </row>
    <row r="309" spans="1:1" x14ac:dyDescent="0.2">
      <c r="A309"/>
    </row>
    <row r="310" spans="1:1" x14ac:dyDescent="0.2">
      <c r="A310"/>
    </row>
    <row r="311" spans="1:1" x14ac:dyDescent="0.2">
      <c r="A311"/>
    </row>
    <row r="312" spans="1:1" x14ac:dyDescent="0.2">
      <c r="A312"/>
    </row>
    <row r="313" spans="1:1" x14ac:dyDescent="0.2">
      <c r="A313"/>
    </row>
    <row r="314" spans="1:1" x14ac:dyDescent="0.2">
      <c r="A314"/>
    </row>
    <row r="315" spans="1:1" x14ac:dyDescent="0.2">
      <c r="A315"/>
    </row>
    <row r="316" spans="1:1" x14ac:dyDescent="0.2">
      <c r="A316"/>
    </row>
    <row r="317" spans="1:1" x14ac:dyDescent="0.2">
      <c r="A317"/>
    </row>
    <row r="318" spans="1:1" x14ac:dyDescent="0.2">
      <c r="A318"/>
    </row>
    <row r="319" spans="1:1" x14ac:dyDescent="0.2">
      <c r="A319"/>
    </row>
    <row r="320" spans="1:1" x14ac:dyDescent="0.2">
      <c r="A320"/>
    </row>
    <row r="321" spans="1:1" x14ac:dyDescent="0.2">
      <c r="A321"/>
    </row>
    <row r="322" spans="1:1" x14ac:dyDescent="0.2">
      <c r="A322"/>
    </row>
    <row r="323" spans="1:1" x14ac:dyDescent="0.2">
      <c r="A323"/>
    </row>
    <row r="324" spans="1:1" x14ac:dyDescent="0.2">
      <c r="A324"/>
    </row>
    <row r="325" spans="1:1" x14ac:dyDescent="0.2">
      <c r="A325"/>
    </row>
    <row r="326" spans="1:1" x14ac:dyDescent="0.2">
      <c r="A326"/>
    </row>
    <row r="327" spans="1:1" x14ac:dyDescent="0.2">
      <c r="A327"/>
    </row>
    <row r="328" spans="1:1" x14ac:dyDescent="0.2">
      <c r="A328"/>
    </row>
    <row r="329" spans="1:1" x14ac:dyDescent="0.2">
      <c r="A329"/>
    </row>
    <row r="330" spans="1:1" x14ac:dyDescent="0.2">
      <c r="A330"/>
    </row>
    <row r="331" spans="1:1" x14ac:dyDescent="0.2">
      <c r="A331"/>
    </row>
    <row r="332" spans="1:1" x14ac:dyDescent="0.2">
      <c r="A332"/>
    </row>
    <row r="333" spans="1:1" x14ac:dyDescent="0.2">
      <c r="A333"/>
    </row>
    <row r="334" spans="1:1" x14ac:dyDescent="0.2">
      <c r="A334"/>
    </row>
    <row r="335" spans="1:1" x14ac:dyDescent="0.2">
      <c r="A335"/>
    </row>
    <row r="336" spans="1:1" x14ac:dyDescent="0.2">
      <c r="A336"/>
    </row>
    <row r="337" spans="1:1" x14ac:dyDescent="0.2">
      <c r="A337"/>
    </row>
    <row r="338" spans="1:1" x14ac:dyDescent="0.2">
      <c r="A338"/>
    </row>
    <row r="339" spans="1:1" x14ac:dyDescent="0.2">
      <c r="A339"/>
    </row>
    <row r="340" spans="1:1" x14ac:dyDescent="0.2">
      <c r="A340"/>
    </row>
    <row r="341" spans="1:1" x14ac:dyDescent="0.2">
      <c r="A341"/>
    </row>
    <row r="342" spans="1:1" x14ac:dyDescent="0.2">
      <c r="A342"/>
    </row>
    <row r="343" spans="1:1" x14ac:dyDescent="0.2">
      <c r="A343"/>
    </row>
    <row r="344" spans="1:1" x14ac:dyDescent="0.2">
      <c r="A344"/>
    </row>
    <row r="345" spans="1:1" x14ac:dyDescent="0.2">
      <c r="A345"/>
    </row>
    <row r="346" spans="1:1" x14ac:dyDescent="0.2">
      <c r="A346"/>
    </row>
    <row r="347" spans="1:1" x14ac:dyDescent="0.2">
      <c r="A347"/>
    </row>
    <row r="348" spans="1:1" x14ac:dyDescent="0.2">
      <c r="A348"/>
    </row>
    <row r="349" spans="1:1" x14ac:dyDescent="0.2">
      <c r="A349"/>
    </row>
    <row r="350" spans="1:1" x14ac:dyDescent="0.2">
      <c r="A350"/>
    </row>
    <row r="351" spans="1:1" x14ac:dyDescent="0.2">
      <c r="A351"/>
    </row>
    <row r="352" spans="1:1" x14ac:dyDescent="0.2">
      <c r="A352"/>
    </row>
    <row r="353" spans="1:1" x14ac:dyDescent="0.2">
      <c r="A353"/>
    </row>
    <row r="354" spans="1:1" x14ac:dyDescent="0.2">
      <c r="A354"/>
    </row>
    <row r="355" spans="1:1" x14ac:dyDescent="0.2">
      <c r="A355"/>
    </row>
    <row r="356" spans="1:1" x14ac:dyDescent="0.2">
      <c r="A356"/>
    </row>
    <row r="357" spans="1:1" x14ac:dyDescent="0.2">
      <c r="A357"/>
    </row>
    <row r="358" spans="1:1" x14ac:dyDescent="0.2">
      <c r="A358"/>
    </row>
    <row r="359" spans="1:1" x14ac:dyDescent="0.2">
      <c r="A359"/>
    </row>
    <row r="360" spans="1:1" x14ac:dyDescent="0.2">
      <c r="A360"/>
    </row>
    <row r="361" spans="1:1" x14ac:dyDescent="0.2">
      <c r="A361"/>
    </row>
    <row r="362" spans="1:1" x14ac:dyDescent="0.2">
      <c r="A362"/>
    </row>
    <row r="363" spans="1:1" x14ac:dyDescent="0.2">
      <c r="A363"/>
    </row>
    <row r="364" spans="1:1" x14ac:dyDescent="0.2">
      <c r="A364"/>
    </row>
    <row r="365" spans="1:1" x14ac:dyDescent="0.2">
      <c r="A365"/>
    </row>
    <row r="366" spans="1:1" x14ac:dyDescent="0.2">
      <c r="A366"/>
    </row>
    <row r="367" spans="1:1" x14ac:dyDescent="0.2">
      <c r="A367"/>
    </row>
    <row r="368" spans="1:1" x14ac:dyDescent="0.2">
      <c r="A368"/>
    </row>
    <row r="369" spans="1:1" x14ac:dyDescent="0.2">
      <c r="A369"/>
    </row>
    <row r="370" spans="1:1" x14ac:dyDescent="0.2">
      <c r="A370"/>
    </row>
    <row r="371" spans="1:1" x14ac:dyDescent="0.2">
      <c r="A371"/>
    </row>
    <row r="372" spans="1:1" x14ac:dyDescent="0.2">
      <c r="A372"/>
    </row>
    <row r="373" spans="1:1" x14ac:dyDescent="0.2">
      <c r="A373"/>
    </row>
    <row r="374" spans="1:1" x14ac:dyDescent="0.2">
      <c r="A374"/>
    </row>
    <row r="375" spans="1:1" x14ac:dyDescent="0.2">
      <c r="A375"/>
    </row>
    <row r="376" spans="1:1" x14ac:dyDescent="0.2">
      <c r="A376"/>
    </row>
    <row r="377" spans="1:1" x14ac:dyDescent="0.2">
      <c r="A377"/>
    </row>
    <row r="378" spans="1:1" x14ac:dyDescent="0.2">
      <c r="A378"/>
    </row>
    <row r="379" spans="1:1" x14ac:dyDescent="0.2">
      <c r="A379"/>
    </row>
    <row r="380" spans="1:1" x14ac:dyDescent="0.2">
      <c r="A380"/>
    </row>
    <row r="381" spans="1:1" x14ac:dyDescent="0.2">
      <c r="A381"/>
    </row>
    <row r="382" spans="1:1" x14ac:dyDescent="0.2">
      <c r="A382"/>
    </row>
    <row r="383" spans="1:1" x14ac:dyDescent="0.2">
      <c r="A383"/>
    </row>
    <row r="384" spans="1:1" x14ac:dyDescent="0.2">
      <c r="A384"/>
    </row>
    <row r="385" spans="1:1" x14ac:dyDescent="0.2">
      <c r="A385"/>
    </row>
    <row r="386" spans="1:1" x14ac:dyDescent="0.2">
      <c r="A386"/>
    </row>
    <row r="387" spans="1:1" x14ac:dyDescent="0.2">
      <c r="A387"/>
    </row>
    <row r="388" spans="1:1" x14ac:dyDescent="0.2">
      <c r="A388"/>
    </row>
    <row r="389" spans="1:1" x14ac:dyDescent="0.2">
      <c r="A389"/>
    </row>
    <row r="390" spans="1:1" x14ac:dyDescent="0.2">
      <c r="A390"/>
    </row>
    <row r="391" spans="1:1" x14ac:dyDescent="0.2">
      <c r="A391"/>
    </row>
    <row r="392" spans="1:1" x14ac:dyDescent="0.2">
      <c r="A392"/>
    </row>
    <row r="393" spans="1:1" x14ac:dyDescent="0.2">
      <c r="A393"/>
    </row>
    <row r="394" spans="1:1" x14ac:dyDescent="0.2">
      <c r="A394"/>
    </row>
    <row r="395" spans="1:1" x14ac:dyDescent="0.2">
      <c r="A395"/>
    </row>
    <row r="396" spans="1:1" x14ac:dyDescent="0.2">
      <c r="A396"/>
    </row>
    <row r="397" spans="1:1" x14ac:dyDescent="0.2">
      <c r="A397"/>
    </row>
    <row r="398" spans="1:1" x14ac:dyDescent="0.2">
      <c r="A398"/>
    </row>
    <row r="399" spans="1:1" x14ac:dyDescent="0.2">
      <c r="A399"/>
    </row>
    <row r="400" spans="1:1" x14ac:dyDescent="0.2">
      <c r="A400"/>
    </row>
    <row r="401" spans="1:1" x14ac:dyDescent="0.2">
      <c r="A401"/>
    </row>
    <row r="402" spans="1:1" x14ac:dyDescent="0.2">
      <c r="A402"/>
    </row>
    <row r="403" spans="1:1" x14ac:dyDescent="0.2">
      <c r="A403"/>
    </row>
    <row r="404" spans="1:1" x14ac:dyDescent="0.2">
      <c r="A404"/>
    </row>
    <row r="405" spans="1:1" x14ac:dyDescent="0.2">
      <c r="A405"/>
    </row>
    <row r="406" spans="1:1" x14ac:dyDescent="0.2">
      <c r="A406"/>
    </row>
    <row r="407" spans="1:1" x14ac:dyDescent="0.2">
      <c r="A407"/>
    </row>
    <row r="408" spans="1:1" x14ac:dyDescent="0.2">
      <c r="A408"/>
    </row>
    <row r="409" spans="1:1" x14ac:dyDescent="0.2">
      <c r="A409"/>
    </row>
    <row r="410" spans="1:1" x14ac:dyDescent="0.2">
      <c r="A410"/>
    </row>
    <row r="411" spans="1:1" x14ac:dyDescent="0.2">
      <c r="A411"/>
    </row>
    <row r="412" spans="1:1" x14ac:dyDescent="0.2">
      <c r="A412"/>
    </row>
    <row r="413" spans="1:1" x14ac:dyDescent="0.2">
      <c r="A413"/>
    </row>
    <row r="414" spans="1:1" x14ac:dyDescent="0.2">
      <c r="A414"/>
    </row>
    <row r="415" spans="1:1" x14ac:dyDescent="0.2">
      <c r="A415"/>
    </row>
    <row r="416" spans="1:1" x14ac:dyDescent="0.2">
      <c r="A416"/>
    </row>
    <row r="417" spans="1:1" x14ac:dyDescent="0.2">
      <c r="A417"/>
    </row>
    <row r="418" spans="1:1" x14ac:dyDescent="0.2">
      <c r="A418"/>
    </row>
    <row r="419" spans="1:1" x14ac:dyDescent="0.2">
      <c r="A419"/>
    </row>
    <row r="420" spans="1:1" x14ac:dyDescent="0.2">
      <c r="A420"/>
    </row>
    <row r="421" spans="1:1" x14ac:dyDescent="0.2">
      <c r="A421"/>
    </row>
    <row r="422" spans="1:1" x14ac:dyDescent="0.2">
      <c r="A422"/>
    </row>
    <row r="423" spans="1:1" x14ac:dyDescent="0.2">
      <c r="A423"/>
    </row>
    <row r="424" spans="1:1" x14ac:dyDescent="0.2">
      <c r="A424"/>
    </row>
    <row r="425" spans="1:1" x14ac:dyDescent="0.2">
      <c r="A425"/>
    </row>
    <row r="426" spans="1:1" x14ac:dyDescent="0.2">
      <c r="A426"/>
    </row>
  </sheetData>
  <sortState xmlns:xlrd2="http://schemas.microsoft.com/office/spreadsheetml/2017/richdata2" ref="A2:A425">
    <sortCondition ref="A1:A425"/>
  </sortState>
  <hyperlinks>
    <hyperlink ref="B45" r:id="rId1" xr:uid="{3DFFA8F2-7972-0D4B-9165-252E53E289FE}"/>
    <hyperlink ref="B53" r:id="rId2" xr:uid="{FC1E3930-3BBE-8441-A858-BFCFC726BE3E}"/>
    <hyperlink ref="B59" r:id="rId3" xr:uid="{1906551F-04DE-4B4B-8059-65EC63865D77}"/>
    <hyperlink ref="B64" r:id="rId4" xr:uid="{FFF2408B-E17B-1F4E-8A5F-09B15568D496}"/>
    <hyperlink ref="B65" r:id="rId5" xr:uid="{763D8231-1AB3-DB4F-8F34-60ED9545AEFA}"/>
    <hyperlink ref="B79" r:id="rId6" xr:uid="{8AEF11C2-C138-2C46-9E3D-4F6405D9BF2F}"/>
    <hyperlink ref="B80" r:id="rId7" xr:uid="{27E2FC5A-2E11-944C-9439-E201CFC4F71A}"/>
    <hyperlink ref="B120" r:id="rId8" xr:uid="{083495F8-9878-B04E-8B4F-10E37DCD8534}"/>
    <hyperlink ref="B131" r:id="rId9" xr:uid="{32207866-1AD2-E44B-B991-D1BAD00D7BCC}"/>
    <hyperlink ref="B133" r:id="rId10" xr:uid="{009B0AC1-2688-8D4E-93AB-7A5B19D0E55B}"/>
    <hyperlink ref="B137" r:id="rId11" xr:uid="{31C4C3FC-0CC9-8340-859E-3DA4C014A63B}"/>
    <hyperlink ref="B141" r:id="rId12" xr:uid="{3D1A4AFD-D175-6A41-95D6-06D51A379793}"/>
    <hyperlink ref="B162" r:id="rId13" xr:uid="{999BDEE9-72F2-304F-943E-3E629ADB9263}"/>
    <hyperlink ref="B168" r:id="rId14" xr:uid="{0A091EB6-D1A6-F241-9C85-E8CE89E785E3}"/>
    <hyperlink ref="B174" r:id="rId15" xr:uid="{7BF4FE79-A1A9-F74E-87F2-946E8F0EAA4B}"/>
    <hyperlink ref="B171" r:id="rId16" xr:uid="{067D7B9C-19E7-0E46-AC56-A4FB79D12CEC}"/>
    <hyperlink ref="B22" r:id="rId17" xr:uid="{5A082DAE-7A36-B849-BC3A-0BD628778B45}"/>
    <hyperlink ref="B10" r:id="rId18" xr:uid="{154EF4EB-BE14-B440-9BF6-DF89F735A3B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990 Data</vt:lpstr>
      <vt:lpstr>AR 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2022-06-16T16:14:30Z</dcterms:created>
  <dcterms:modified xsi:type="dcterms:W3CDTF">2022-06-22T20:19:43Z</dcterms:modified>
</cp:coreProperties>
</file>