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7" rupBuild="10713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/Volumes/GoogleDrive/My Drive/On File/By Profile/Climate Disinformation Database/Orgs/B-C/Canadian Constitution Foundation/"/>
    </mc:Choice>
  </mc:AlternateContent>
  <xr:revisionPtr revIDLastSave="0" documentId="13_ncr:9_{38B91EFB-524B-A644-BB74-188207A16417}" xr6:coauthVersionLast="47" xr6:coauthVersionMax="47" xr10:uidLastSave="{00000000-0000-0000-0000-000000000000}"/>
  <bookViews>
    <workbookView xWindow="-51200" yWindow="500" windowWidth="51200" windowHeight="28300" xr2:uid="{00000000-000D-0000-FFFF-FFFF00000000}"/>
  </bookViews>
  <sheets>
    <sheet name="Summary" sheetId="2" r:id="rId1"/>
    <sheet name="Data" sheetId="1" r:id="rId2"/>
    <sheet name="Resources" sheetId="3" r:id="rId3"/>
  </sheets>
  <calcPr calcId="191029"/>
  <pivotCaches>
    <pivotCache cacheId="23" r:id="rId4"/>
  </pivotCaches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V7" i="2" l="1"/>
  <c r="V8" i="2"/>
  <c r="V9" i="2"/>
  <c r="V10" i="2"/>
  <c r="V11" i="2"/>
  <c r="V12" i="2"/>
  <c r="V13" i="2"/>
  <c r="V14" i="2"/>
  <c r="V15" i="2"/>
  <c r="V16" i="2"/>
  <c r="V17" i="2"/>
  <c r="V18" i="2"/>
  <c r="V19" i="2"/>
  <c r="V20" i="2"/>
  <c r="V21" i="2"/>
  <c r="V22" i="2"/>
  <c r="V23" i="2"/>
  <c r="V24" i="2"/>
  <c r="V25" i="2"/>
  <c r="V26" i="2"/>
  <c r="V27" i="2"/>
  <c r="V28" i="2"/>
  <c r="V29" i="2"/>
  <c r="V30" i="2"/>
  <c r="V31" i="2"/>
  <c r="V32" i="2"/>
  <c r="V33" i="2"/>
  <c r="V34" i="2"/>
  <c r="V35" i="2"/>
  <c r="V36" i="2"/>
  <c r="V37" i="2"/>
  <c r="V38" i="2"/>
  <c r="V39" i="2"/>
  <c r="V40" i="2"/>
  <c r="V41" i="2"/>
  <c r="V42" i="2"/>
  <c r="V43" i="2"/>
  <c r="V44" i="2"/>
  <c r="V45" i="2"/>
  <c r="V46" i="2"/>
  <c r="V47" i="2"/>
  <c r="V48" i="2"/>
  <c r="V49" i="2"/>
  <c r="V50" i="2"/>
  <c r="V51" i="2"/>
  <c r="V52" i="2"/>
  <c r="V53" i="2"/>
  <c r="V54" i="2"/>
  <c r="V55" i="2"/>
  <c r="V56" i="2"/>
  <c r="V57" i="2"/>
  <c r="V58" i="2"/>
  <c r="V59" i="2"/>
  <c r="V60" i="2"/>
  <c r="V61" i="2"/>
  <c r="V62" i="2"/>
  <c r="V63" i="2"/>
  <c r="V64" i="2"/>
  <c r="V65" i="2"/>
  <c r="V66" i="2"/>
  <c r="V67" i="2"/>
  <c r="V68" i="2"/>
  <c r="V69" i="2"/>
  <c r="V70" i="2"/>
  <c r="V71" i="2"/>
  <c r="V6" i="2"/>
  <c r="E3" i="1"/>
  <c r="E4" i="1"/>
  <c r="E5" i="1"/>
  <c r="E6" i="1"/>
  <c r="E7" i="1"/>
  <c r="E8" i="1"/>
  <c r="E9" i="1"/>
  <c r="E10" i="1"/>
  <c r="E11" i="1"/>
  <c r="E12" i="1"/>
  <c r="E13" i="1"/>
  <c r="E14" i="1"/>
  <c r="E15" i="1"/>
  <c r="E16" i="1"/>
  <c r="E17" i="1"/>
  <c r="E18" i="1"/>
  <c r="E19" i="1"/>
  <c r="E20" i="1"/>
  <c r="E21" i="1"/>
  <c r="E22" i="1"/>
  <c r="E23" i="1"/>
  <c r="E24" i="1"/>
  <c r="E25" i="1"/>
  <c r="E26" i="1"/>
  <c r="E27" i="1"/>
  <c r="E28" i="1"/>
  <c r="E29" i="1"/>
  <c r="E30" i="1"/>
  <c r="E31" i="1"/>
  <c r="E32" i="1"/>
  <c r="E33" i="1"/>
  <c r="E34" i="1"/>
  <c r="E35" i="1"/>
  <c r="E36" i="1"/>
  <c r="E37" i="1"/>
  <c r="E38" i="1"/>
  <c r="E39" i="1"/>
  <c r="E40" i="1"/>
  <c r="E41" i="1"/>
  <c r="E42" i="1"/>
  <c r="E43" i="1"/>
  <c r="E44" i="1"/>
  <c r="E45" i="1"/>
  <c r="E46" i="1"/>
  <c r="E47" i="1"/>
  <c r="E48" i="1"/>
  <c r="E49" i="1"/>
  <c r="E50" i="1"/>
  <c r="E51" i="1"/>
  <c r="E52" i="1"/>
  <c r="E53" i="1"/>
  <c r="E54" i="1"/>
  <c r="E55" i="1"/>
  <c r="E56" i="1"/>
  <c r="E57" i="1"/>
  <c r="E58" i="1"/>
  <c r="E59" i="1"/>
  <c r="E60" i="1"/>
  <c r="E61" i="1"/>
  <c r="E62" i="1"/>
  <c r="E63" i="1"/>
  <c r="E64" i="1"/>
  <c r="E65" i="1"/>
  <c r="E66" i="1"/>
  <c r="E67" i="1"/>
  <c r="E68" i="1"/>
  <c r="E69" i="1"/>
  <c r="E70" i="1"/>
  <c r="E71" i="1"/>
  <c r="E72" i="1"/>
  <c r="E73" i="1"/>
  <c r="E74" i="1"/>
  <c r="E75" i="1"/>
  <c r="E76" i="1"/>
  <c r="E77" i="1"/>
  <c r="E78" i="1"/>
  <c r="E79" i="1"/>
  <c r="E80" i="1"/>
  <c r="E81" i="1"/>
  <c r="E82" i="1"/>
  <c r="E83" i="1"/>
  <c r="E84" i="1"/>
  <c r="E85" i="1"/>
  <c r="E86" i="1"/>
  <c r="E87" i="1"/>
  <c r="E88" i="1"/>
  <c r="E89" i="1"/>
  <c r="E90" i="1"/>
  <c r="E91" i="1"/>
  <c r="E92" i="1"/>
  <c r="E93" i="1"/>
  <c r="E94" i="1"/>
  <c r="E95" i="1"/>
  <c r="E96" i="1"/>
  <c r="E97" i="1"/>
  <c r="E98" i="1"/>
  <c r="E99" i="1"/>
  <c r="E100" i="1"/>
  <c r="E101" i="1"/>
  <c r="E102" i="1"/>
  <c r="E103" i="1"/>
  <c r="E104" i="1"/>
  <c r="E105" i="1"/>
  <c r="E106" i="1"/>
  <c r="E107" i="1"/>
  <c r="E108" i="1"/>
  <c r="E109" i="1"/>
  <c r="E110" i="1"/>
  <c r="E111" i="1"/>
  <c r="E112" i="1"/>
  <c r="E113" i="1"/>
  <c r="E114" i="1"/>
  <c r="E115" i="1"/>
  <c r="E116" i="1"/>
  <c r="E117" i="1"/>
  <c r="E118" i="1"/>
  <c r="E119" i="1"/>
  <c r="E120" i="1"/>
  <c r="E121" i="1"/>
  <c r="E122" i="1"/>
  <c r="E123" i="1"/>
  <c r="E124" i="1"/>
  <c r="E125" i="1"/>
  <c r="E126" i="1"/>
  <c r="E127" i="1"/>
  <c r="E128" i="1"/>
  <c r="E129" i="1"/>
  <c r="E130" i="1"/>
  <c r="E131" i="1"/>
  <c r="E132" i="1"/>
  <c r="E133" i="1"/>
  <c r="E134" i="1"/>
  <c r="E135" i="1"/>
  <c r="E136" i="1"/>
  <c r="E137" i="1"/>
  <c r="E138" i="1"/>
  <c r="E139" i="1"/>
  <c r="E140" i="1"/>
  <c r="E141" i="1"/>
  <c r="E142" i="1"/>
  <c r="E143" i="1"/>
  <c r="E144" i="1"/>
  <c r="E145" i="1"/>
  <c r="E146" i="1"/>
  <c r="E147" i="1"/>
  <c r="E148" i="1"/>
  <c r="E149" i="1"/>
  <c r="E150" i="1"/>
  <c r="E151" i="1"/>
  <c r="E152" i="1"/>
  <c r="E153" i="1"/>
  <c r="E154" i="1"/>
  <c r="E155" i="1"/>
  <c r="E156" i="1"/>
  <c r="E157" i="1"/>
  <c r="E158" i="1"/>
  <c r="E159" i="1"/>
  <c r="E160" i="1"/>
  <c r="E161" i="1"/>
  <c r="E162" i="1"/>
  <c r="E163" i="1"/>
  <c r="E164" i="1"/>
  <c r="E165" i="1"/>
  <c r="E166" i="1"/>
  <c r="E167" i="1"/>
  <c r="E168" i="1"/>
  <c r="E169" i="1"/>
  <c r="E170" i="1"/>
  <c r="E171" i="1"/>
  <c r="E172" i="1"/>
  <c r="E173" i="1"/>
  <c r="E174" i="1"/>
  <c r="E175" i="1"/>
  <c r="E176" i="1"/>
  <c r="E177" i="1"/>
  <c r="E178" i="1"/>
  <c r="E179" i="1"/>
  <c r="E180" i="1"/>
  <c r="E181" i="1"/>
  <c r="E182" i="1"/>
  <c r="E183" i="1"/>
  <c r="E184" i="1"/>
  <c r="E185" i="1"/>
  <c r="E186" i="1"/>
  <c r="E187" i="1"/>
  <c r="E188" i="1"/>
  <c r="E189" i="1"/>
  <c r="E190" i="1"/>
  <c r="E191" i="1"/>
  <c r="E192" i="1"/>
  <c r="E193" i="1"/>
  <c r="E194" i="1"/>
  <c r="E195" i="1"/>
  <c r="E196" i="1"/>
  <c r="E197" i="1"/>
  <c r="E198" i="1"/>
  <c r="E199" i="1"/>
  <c r="E200" i="1"/>
  <c r="E201" i="1"/>
  <c r="E202" i="1"/>
  <c r="E203" i="1"/>
  <c r="E204" i="1"/>
  <c r="E2" i="1"/>
</calcChain>
</file>

<file path=xl/sharedStrings.xml><?xml version="1.0" encoding="utf-8"?>
<sst xmlns="http://purl.oclc.org/ooxml/spreadsheetml/main" count="2075" uniqueCount="256">
  <si>
    <t>BN/Registration number</t>
  </si>
  <si>
    <t>Fiscal period end</t>
  </si>
  <si>
    <t>Form ID</t>
  </si>
  <si>
    <t>Sequence number</t>
  </si>
  <si>
    <t>Associated charity (Y/N)</t>
  </si>
  <si>
    <t>Donee Business number</t>
  </si>
  <si>
    <t>Donee Name</t>
  </si>
  <si>
    <t>City</t>
  </si>
  <si>
    <t>Province</t>
  </si>
  <si>
    <t>Total amount gifts</t>
  </si>
  <si>
    <t>Amount of gifts in kind</t>
  </si>
  <si>
    <t>Number of donees</t>
  </si>
  <si>
    <t>Gift for Political Activities?</t>
  </si>
  <si>
    <t>Location</t>
  </si>
  <si>
    <t>108074436RR0001</t>
  </si>
  <si>
    <t>N</t>
  </si>
  <si>
    <t>866176654RR0001</t>
  </si>
  <si>
    <t>CANADIAN CONSTITUTION FOUNDATION</t>
  </si>
  <si>
    <t>CALGARY</t>
  </si>
  <si>
    <t>AB</t>
  </si>
  <si>
    <t>NULL</t>
  </si>
  <si>
    <t>108160250RR0001</t>
  </si>
  <si>
    <t>119040624RR0001</t>
  </si>
  <si>
    <t>Canadian Constitution Foundation</t>
  </si>
  <si>
    <t>Calgary</t>
  </si>
  <si>
    <t>119051340RR0001</t>
  </si>
  <si>
    <t>119278216RR0001</t>
  </si>
  <si>
    <t>130650898RR0001</t>
  </si>
  <si>
    <t>771240884RR0001</t>
  </si>
  <si>
    <t>THE CANADIAN CONSTITUTION FOUNDATION</t>
  </si>
  <si>
    <t>787533116RR0001</t>
  </si>
  <si>
    <t>801966334RR0001</t>
  </si>
  <si>
    <t>803911114RR0001</t>
  </si>
  <si>
    <t>845528827RR0001</t>
  </si>
  <si>
    <t>872854211RR0001</t>
  </si>
  <si>
    <t>888047826RR0001</t>
  </si>
  <si>
    <t>890975774RR0001</t>
  </si>
  <si>
    <t>896568417RR0001</t>
  </si>
  <si>
    <t>119239531RR0001</t>
  </si>
  <si>
    <t>119245900RR0001</t>
  </si>
  <si>
    <t>129826210RR0001</t>
  </si>
  <si>
    <t>136491875RR0001</t>
  </si>
  <si>
    <t>786959684RR0001</t>
  </si>
  <si>
    <t>812867752RR0001</t>
  </si>
  <si>
    <t>815567789RR0001</t>
  </si>
  <si>
    <t>859130924RR0001</t>
  </si>
  <si>
    <t>859577678RR0001</t>
  </si>
  <si>
    <t>862216165RR0001</t>
  </si>
  <si>
    <t>887416089RR0001</t>
  </si>
  <si>
    <t>889015194RR0001</t>
  </si>
  <si>
    <t>889542395RR0001</t>
  </si>
  <si>
    <t>892028242RR0001</t>
  </si>
  <si>
    <t>892835240RR0001</t>
  </si>
  <si>
    <t>893063768RR0001</t>
  </si>
  <si>
    <t>VANCOUVER</t>
  </si>
  <si>
    <t>BC</t>
  </si>
  <si>
    <t>896713500RR0001</t>
  </si>
  <si>
    <t>119310241RR0001</t>
  </si>
  <si>
    <t>836328989RR0001</t>
  </si>
  <si>
    <t>845833565RR0001</t>
  </si>
  <si>
    <t>857210744RR0001</t>
  </si>
  <si>
    <t>866176654R0001</t>
  </si>
  <si>
    <t>864614912RR0001</t>
  </si>
  <si>
    <t>866087034RR0001</t>
  </si>
  <si>
    <t>871525333RR0001</t>
  </si>
  <si>
    <t>888595105RR0001</t>
  </si>
  <si>
    <t>Vancouver</t>
  </si>
  <si>
    <t>734118896RR0001</t>
  </si>
  <si>
    <t>Y</t>
  </si>
  <si>
    <t>CANADIAN CONSTITUTION</t>
  </si>
  <si>
    <t>The Canadian Constitution Foundation</t>
  </si>
  <si>
    <t>865513618RR0001</t>
  </si>
  <si>
    <t>877826529RR0001</t>
  </si>
  <si>
    <t>ON</t>
  </si>
  <si>
    <t>106920309RR0002</t>
  </si>
  <si>
    <t>119257285RR0001</t>
  </si>
  <si>
    <t>129253308RR0001</t>
  </si>
  <si>
    <t>807183660RR0001</t>
  </si>
  <si>
    <t>818821258RR0001</t>
  </si>
  <si>
    <t>833062144RR0001</t>
  </si>
  <si>
    <t>841379571RR0001</t>
  </si>
  <si>
    <t>Toronto</t>
  </si>
  <si>
    <t>853519270RR0001</t>
  </si>
  <si>
    <t>Parksville</t>
  </si>
  <si>
    <t>859612970RR0001</t>
  </si>
  <si>
    <t>Canadian Constitutional Foundation</t>
  </si>
  <si>
    <t>864470331RR0001</t>
  </si>
  <si>
    <t>878530195RR0001</t>
  </si>
  <si>
    <t>888165065RR0001</t>
  </si>
  <si>
    <t>Canadian Constitution foundation</t>
  </si>
  <si>
    <t>national</t>
  </si>
  <si>
    <t>Canadian Constitution 2005 Foundation</t>
  </si>
  <si>
    <t>822274494RR0001</t>
  </si>
  <si>
    <t>Canadian Constitution Foundtion</t>
  </si>
  <si>
    <t>TORONTO</t>
  </si>
  <si>
    <t>866176651RR0001</t>
  </si>
  <si>
    <t>CANADIAN CONSTITUTION 2005 FOUNDATION</t>
  </si>
  <si>
    <t>130229750RR0001</t>
  </si>
  <si>
    <t>890856172RR0001</t>
  </si>
  <si>
    <t>108102864RR0001</t>
  </si>
  <si>
    <t>National</t>
  </si>
  <si>
    <t>119276509RR0001</t>
  </si>
  <si>
    <t>860362110RR0001</t>
  </si>
  <si>
    <t>CANADIAN CONSTITUTION FUND</t>
  </si>
  <si>
    <t>823408695RR0001</t>
  </si>
  <si>
    <t>Canadian Constitution (2005) Foundation</t>
  </si>
  <si>
    <t>892598244RR0001</t>
  </si>
  <si>
    <t>866176540RR0001</t>
  </si>
  <si>
    <t>894178391RR0001</t>
  </si>
  <si>
    <t>CANADIAN CONSTITUTION FOUNDAITON</t>
  </si>
  <si>
    <t>CALGARY, ALBERTA</t>
  </si>
  <si>
    <t>119215929RR0001</t>
  </si>
  <si>
    <t>119245918RR0001</t>
  </si>
  <si>
    <t>CALGARY, BC</t>
  </si>
  <si>
    <t>866708597RR0001</t>
  </si>
  <si>
    <t>CANADIAN CONSTITUTION (2005) FOUNDATION</t>
  </si>
  <si>
    <t>119218642RR0001</t>
  </si>
  <si>
    <t>CANADIAN COUSTITUTION FOUNDATION</t>
  </si>
  <si>
    <t>NEW WESTMINISTER BC</t>
  </si>
  <si>
    <t>Sum of Total amount gifts</t>
  </si>
  <si>
    <t>DonorLegalName</t>
  </si>
  <si>
    <t>THE CALGARY FOUNDATION</t>
  </si>
  <si>
    <t>UNITED WAY EAST ONTARIO / CENTRAIDE EST DE L'ONTARIO</t>
  </si>
  <si>
    <t>MILAN &amp; MAUREEN ILICH FOUNDATION</t>
  </si>
  <si>
    <t>NATHAN AND LILY SILVER FAMILY FOUNDATION</t>
  </si>
  <si>
    <t>UNITED WAY OF GREATER TORONTO</t>
  </si>
  <si>
    <t>THE VICTORIA FOUNDATION</t>
  </si>
  <si>
    <t>MEL AND GERI DAVIS CHARITABLE TRUST</t>
  </si>
  <si>
    <t>THE BFMI SESQUICENTENNIAL TRUST (2017)</t>
  </si>
  <si>
    <t>CHARITIES AID FOUNDATION CANADA</t>
  </si>
  <si>
    <t>VON MANDL FAMILY FOUNDATION</t>
  </si>
  <si>
    <t>CHIMP: Charitable Impact Foundation (Canada)</t>
  </si>
  <si>
    <t>JESSE &amp; JULIE RASCH FOUNDATION</t>
  </si>
  <si>
    <t>LINK CHARITY CANADA INC</t>
  </si>
  <si>
    <t>RAINDROP FOUNDATION</t>
  </si>
  <si>
    <t>CANADAHELPS CANADON</t>
  </si>
  <si>
    <t>THE JOHN DOBSON FOUNDATION</t>
  </si>
  <si>
    <t>THE MORRIS AND BEVERLY BAKER FOUNDATION</t>
  </si>
  <si>
    <t>DONNER CANADIAN FOUNDATION</t>
  </si>
  <si>
    <t>TORONTO FOUNDATION</t>
  </si>
  <si>
    <t>WALSH FOUNDATION</t>
  </si>
  <si>
    <t>PayPal Giving Fund Canada</t>
  </si>
  <si>
    <t>M-E Squared Foundation</t>
  </si>
  <si>
    <t>THE DUNKLEY CHARITABLE FOUNDATION</t>
  </si>
  <si>
    <t>PIETER DE REUVER FOUNDATION</t>
  </si>
  <si>
    <t>Canadian Online Giving Foundation/Fondation canadienne de dons en ligne</t>
  </si>
  <si>
    <t>THE HIGHBURY FOUNDATION</t>
  </si>
  <si>
    <t>Weston Family Foundation / Fondation de la famille Weston</t>
  </si>
  <si>
    <t>Nicola Wealth Private Giving Foundation</t>
  </si>
  <si>
    <t>VANCITY COMMUNITY FOUNDATION</t>
  </si>
  <si>
    <t>PIRIE FOUNDATION NON-PROFIT PRIV ASSO</t>
  </si>
  <si>
    <t>PETER &amp; JOANNE BROWN FOUNDATION</t>
  </si>
  <si>
    <t>Charitable Gift Funds Canada Foundation / Fonds de Bienfaisance Canada</t>
  </si>
  <si>
    <t>LOTTE AND JOHN HECHT MEMORIAL FOUNDATION</t>
  </si>
  <si>
    <t>THE DOUGLAS FAMILY FOUNDATION</t>
  </si>
  <si>
    <t>AUREA FOUNDATION</t>
  </si>
  <si>
    <t>PRIVATE GIVING FOUNDATION</t>
  </si>
  <si>
    <t>BEEDIE FOUNDATION</t>
  </si>
  <si>
    <t>AQUEDUCT FOUNDATION</t>
  </si>
  <si>
    <t>THE SIXTY THREE FOUNDATION</t>
  </si>
  <si>
    <t>ARMSTRONG FAMILY FOUNDATION</t>
  </si>
  <si>
    <t>NICOLA FAMILY FOUNDATION</t>
  </si>
  <si>
    <t>THE HOUSSIAN FOUNDATION</t>
  </si>
  <si>
    <t>THE WILSON FOUNDATION LA FONDATION WILSON</t>
  </si>
  <si>
    <t>CHRISTIAN STEWARDSHIP SERVICES</t>
  </si>
  <si>
    <t>THE SCHULICH FOUNDATION</t>
  </si>
  <si>
    <t>ABUNDANCE CANADA</t>
  </si>
  <si>
    <t>Cenovus Employee Foundation</t>
  </si>
  <si>
    <t>THE CEDARHURST FOUNDATION</t>
  </si>
  <si>
    <t>CANADA GIVES</t>
  </si>
  <si>
    <t>LYNWOOD FAMILY FOUNDATION</t>
  </si>
  <si>
    <t>THE GWYN MORGAN AND PATRICIA TROTTIER FOUNDATION</t>
  </si>
  <si>
    <t>TIMOTHY C. KERR FAMILY FOUNDATION</t>
  </si>
  <si>
    <t>VIEW WEST FOUNDATION</t>
  </si>
  <si>
    <t>The Mottershead Foundation</t>
  </si>
  <si>
    <t>TELUS EMPLOYEES CHARITABLE TRUST</t>
  </si>
  <si>
    <t>G &amp; M MASTERS FOUNDATION</t>
  </si>
  <si>
    <t>UNITED WAY OF CALGARY AND AREA</t>
  </si>
  <si>
    <t>H W SIEBENS CHARITABLE FOUNDATION</t>
  </si>
  <si>
    <t>United Way of Saskatoon and Area</t>
  </si>
  <si>
    <t>The Rising Light Foundation</t>
  </si>
  <si>
    <t>MILLENNIUM EDUCATIONAL &amp; RESEARCH CHARITABLE FOUNDATION</t>
  </si>
  <si>
    <t>THE DANIEL KLEMKE FOUNDATION</t>
  </si>
  <si>
    <t>THE B.I. GHERT FAMILY FOUNDATION</t>
  </si>
  <si>
    <t>THE MORRIS AND HELEN BELKIN FOUNDATION</t>
  </si>
  <si>
    <t>THE CANADIAN BAR LAW FOR THE FUTURE FUND/LE FONDS DU BARREAUCANADIEN POUR LE DROIT DE DEMAIN</t>
  </si>
  <si>
    <t>Grand Total</t>
  </si>
  <si>
    <t>Year</t>
  </si>
  <si>
    <t>Donor</t>
  </si>
  <si>
    <t>Canadian Constitution Foundation Funding</t>
  </si>
  <si>
    <t>Data retrieved</t>
  </si>
  <si>
    <t>Donor (Proper)</t>
  </si>
  <si>
    <t>Abundance Canada</t>
  </si>
  <si>
    <t>Aqueduct Foundation</t>
  </si>
  <si>
    <t>Armstrong Family Foundation</t>
  </si>
  <si>
    <t>Aurea Foundation</t>
  </si>
  <si>
    <t>Beedie Foundation</t>
  </si>
  <si>
    <t>Canada Gives</t>
  </si>
  <si>
    <t>Canadahelps Canadon</t>
  </si>
  <si>
    <t>Canadian Constitution Fund</t>
  </si>
  <si>
    <t>Canadian Online Giving Foundation/Fondation Canadienne De Dons En Ligne</t>
  </si>
  <si>
    <t>Charitable Gift Funds Canada Foundation / Fonds De Bienfaisance Canada</t>
  </si>
  <si>
    <t>Charities Aid Foundation Canada</t>
  </si>
  <si>
    <t>Chimp: Charitable Impact Foundation (Canada)</t>
  </si>
  <si>
    <t>Christian Stewardship Services</t>
  </si>
  <si>
    <t>Donner Canadian Foundation</t>
  </si>
  <si>
    <t>G &amp; M Masters Foundation</t>
  </si>
  <si>
    <t>H W Siebens Charitable Foundation</t>
  </si>
  <si>
    <t>Jesse &amp; Julie Rasch Foundation</t>
  </si>
  <si>
    <t>Link Charity Canada Inc</t>
  </si>
  <si>
    <t>Lotte And John Hecht Memorial Foundation</t>
  </si>
  <si>
    <t>Lynwood Family Foundation</t>
  </si>
  <si>
    <t>Mel And Geri Davis Charitable Trust</t>
  </si>
  <si>
    <t>Milan &amp; Maureen Ilich Foundation</t>
  </si>
  <si>
    <t>Millennium Educational &amp; Research Charitable Foundation</t>
  </si>
  <si>
    <t>Nathan And Lily Silver Family Foundation</t>
  </si>
  <si>
    <t>Nicola Family Foundation</t>
  </si>
  <si>
    <t>Paypal Giving Fund Canada</t>
  </si>
  <si>
    <t>Peter &amp; Joanne Brown Foundation</t>
  </si>
  <si>
    <t>Pieter De Reuver Foundation</t>
  </si>
  <si>
    <t>Pirie Foundation Non-Profit Priv Asso</t>
  </si>
  <si>
    <t>Private Giving Foundation</t>
  </si>
  <si>
    <t>Raindrop Foundation</t>
  </si>
  <si>
    <t>Telus Employees Charitable Trust</t>
  </si>
  <si>
    <t>The B.I. Ghert Family Foundation</t>
  </si>
  <si>
    <t>The Bfmi Sesquicentennial Trust (2017)</t>
  </si>
  <si>
    <t>The Calgary Foundation</t>
  </si>
  <si>
    <t>The Canadian Bar Law For The Future Fund/Le Fonds Du Barreaucanadien Pour Le Droit De Demain</t>
  </si>
  <si>
    <t>The Cedarhurst Foundation</t>
  </si>
  <si>
    <t>The Daniel Klemke Foundation</t>
  </si>
  <si>
    <t>The Douglas Family Foundation</t>
  </si>
  <si>
    <t>The Dunkley Charitable Foundation</t>
  </si>
  <si>
    <t>The Gwyn Morgan And Patricia Trottier Foundation</t>
  </si>
  <si>
    <t>The Highbury Foundation</t>
  </si>
  <si>
    <t>The Houssian Foundation</t>
  </si>
  <si>
    <t>The John Dobson Foundation</t>
  </si>
  <si>
    <t>The Morris And Beverly Baker Foundation</t>
  </si>
  <si>
    <t>The Morris And Helen Belkin Foundation</t>
  </si>
  <si>
    <t>The Schulich Foundation</t>
  </si>
  <si>
    <t>The Sixty Three Foundation</t>
  </si>
  <si>
    <t>The Victoria Foundation</t>
  </si>
  <si>
    <t>The Wilson Foundation La Fondation Wilson</t>
  </si>
  <si>
    <t>Timothy C. Kerr Family Foundation</t>
  </si>
  <si>
    <t>Toronto Foundation</t>
  </si>
  <si>
    <t>United Way East Ontario / Centraide Est De L'Ontario</t>
  </si>
  <si>
    <t>United Way Of Calgary And Area</t>
  </si>
  <si>
    <t>United Way Of Greater Toronto</t>
  </si>
  <si>
    <t>United Way Of Saskatoon And Area</t>
  </si>
  <si>
    <t>Vancity Community Foundation</t>
  </si>
  <si>
    <t>View West Foundation</t>
  </si>
  <si>
    <t>Von Mandl Family Foundation</t>
  </si>
  <si>
    <t>Walsh Foundation</t>
  </si>
  <si>
    <t>Weston Family Foundation / Fondation De La Famille Weston</t>
  </si>
  <si>
    <t>https://www.sourcewatch.org/index.php/Aurea_Foundation</t>
  </si>
  <si>
    <t>Resource URL</t>
  </si>
  <si>
    <t>https://www.sourcewatch.org/index.php/Donner_Canadian_Foundation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</si>
</sst>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8" formatCode="&quot;$&quot;#,##0.00_);[Red]\(&quot;$&quot;#,##0.00\)"/>
    <numFmt numFmtId="164" formatCode="&quot;$&quot;#,##0"/>
  </numFmts>
  <fonts count="20" x14ac:knownFonts="1">
    <font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2"/>
      <color rgb="FF006100"/>
      <name val="Calibri"/>
      <family val="2"/>
      <scheme val="minor"/>
    </font>
    <font>
      <sz val="12"/>
      <color rgb="FF9C0006"/>
      <name val="Calibri"/>
      <family val="2"/>
      <scheme val="minor"/>
    </font>
    <font>
      <sz val="12"/>
      <color rgb="FF9C5700"/>
      <name val="Calibri"/>
      <family val="2"/>
      <scheme val="minor"/>
    </font>
    <font>
      <sz val="12"/>
      <color rgb="FF3F3F76"/>
      <name val="Calibri"/>
      <family val="2"/>
      <scheme val="minor"/>
    </font>
    <font>
      <b/>
      <sz val="12"/>
      <color rgb="FF3F3F3F"/>
      <name val="Calibri"/>
      <family val="2"/>
      <scheme val="minor"/>
    </font>
    <font>
      <b/>
      <sz val="12"/>
      <color rgb="FFFA7D00"/>
      <name val="Calibri"/>
      <family val="2"/>
      <scheme val="minor"/>
    </font>
    <font>
      <sz val="12"/>
      <color rgb="FFFA7D00"/>
      <name val="Calibri"/>
      <family val="2"/>
      <scheme val="minor"/>
    </font>
    <font>
      <b/>
      <sz val="12"/>
      <color theme="0"/>
      <name val="Calibri"/>
      <family val="2"/>
      <scheme val="minor"/>
    </font>
    <font>
      <sz val="12"/>
      <color rgb="FFFF0000"/>
      <name val="Calibri"/>
      <family val="2"/>
      <scheme val="minor"/>
    </font>
    <font>
      <i/>
      <sz val="12"/>
      <color rgb="FF7F7F7F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theme="0"/>
      <name val="Calibri"/>
      <family val="2"/>
      <scheme val="minor"/>
    </font>
    <font>
      <sz val="26"/>
      <color theme="1"/>
      <name val="Calibri"/>
      <family val="2"/>
      <scheme val="minor"/>
    </font>
    <font>
      <u/>
      <sz val="12"/>
      <color theme="10"/>
      <name val="Calibri"/>
      <family val="2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 tint="0.79998168889431442"/>
        <bgColor theme="4" tint="0.79998168889431442"/>
      </patternFill>
    </fill>
  </fills>
  <borders count="11">
    <border>
      <start/>
      <end/>
      <top/>
      <bottom/>
      <diagonal/>
    </border>
    <border>
      <start/>
      <end/>
      <top/>
      <bottom style="thick">
        <color theme="4"/>
      </bottom>
      <diagonal/>
    </border>
    <border>
      <start/>
      <end/>
      <top/>
      <bottom style="thick">
        <color theme="4" tint="0.499984740745262"/>
      </bottom>
      <diagonal/>
    </border>
    <border>
      <start/>
      <end/>
      <top/>
      <bottom style="medium">
        <color theme="4" tint="0.39997558519241921"/>
      </bottom>
      <diagonal/>
    </border>
    <border>
      <start style="thin">
        <color rgb="FF7F7F7F"/>
      </start>
      <end style="thin">
        <color rgb="FF7F7F7F"/>
      </end>
      <top style="thin">
        <color rgb="FF7F7F7F"/>
      </top>
      <bottom style="thin">
        <color rgb="FF7F7F7F"/>
      </bottom>
      <diagonal/>
    </border>
    <border>
      <start style="thin">
        <color rgb="FF3F3F3F"/>
      </start>
      <end style="thin">
        <color rgb="FF3F3F3F"/>
      </end>
      <top style="thin">
        <color rgb="FF3F3F3F"/>
      </top>
      <bottom style="thin">
        <color rgb="FF3F3F3F"/>
      </bottom>
      <diagonal/>
    </border>
    <border>
      <start/>
      <end/>
      <top/>
      <bottom style="double">
        <color rgb="FFFF8001"/>
      </bottom>
      <diagonal/>
    </border>
    <border>
      <start style="double">
        <color rgb="FF3F3F3F"/>
      </start>
      <end style="double">
        <color rgb="FF3F3F3F"/>
      </end>
      <top style="double">
        <color rgb="FF3F3F3F"/>
      </top>
      <bottom style="double">
        <color rgb="FF3F3F3F"/>
      </bottom>
      <diagonal/>
    </border>
    <border>
      <start style="thin">
        <color rgb="FFB2B2B2"/>
      </start>
      <end style="thin">
        <color rgb="FFB2B2B2"/>
      </end>
      <top style="thin">
        <color rgb="FFB2B2B2"/>
      </top>
      <bottom style="thin">
        <color rgb="FFB2B2B2"/>
      </bottom>
      <diagonal/>
    </border>
    <border>
      <start/>
      <end/>
      <top style="thin">
        <color theme="4"/>
      </top>
      <bottom style="double">
        <color theme="4"/>
      </bottom>
      <diagonal/>
    </border>
    <border>
      <start/>
      <end/>
      <top/>
      <bottom style="thin">
        <color theme="4" tint="0.39997558519241921"/>
      </bottom>
      <diagonal/>
    </border>
  </borders>
  <cellStyleXfs count="43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9" fillId="0" borderId="0" applyNumberFormat="0" applyFill="0" applyBorder="0" applyAlignment="0" applyProtection="0"/>
  </cellStyleXfs>
  <cellXfs count="12">
    <xf numFmtId="0" fontId="0" fillId="0" borderId="0" xfId="0"/>
    <xf numFmtId="22" fontId="0" fillId="0" borderId="0" xfId="0" applyNumberFormat="1"/>
    <xf numFmtId="8" fontId="0" fillId="0" borderId="0" xfId="0" applyNumberFormat="1"/>
    <xf numFmtId="14" fontId="0" fillId="0" borderId="0" xfId="0" applyNumberFormat="1"/>
    <xf numFmtId="0" fontId="0" fillId="0" borderId="0" xfId="0" pivotButton="1"/>
    <xf numFmtId="0" fontId="0" fillId="0" borderId="0" xfId="0" applyAlignment="1">
      <alignment horizontal="left"/>
    </xf>
    <xf numFmtId="164" fontId="0" fillId="0" borderId="0" xfId="0" applyNumberFormat="1"/>
    <xf numFmtId="0" fontId="18" fillId="0" borderId="0" xfId="0" applyFont="1"/>
    <xf numFmtId="15" fontId="0" fillId="0" borderId="0" xfId="0" applyNumberFormat="1"/>
    <xf numFmtId="0" fontId="16" fillId="0" borderId="0" xfId="0" applyFont="1"/>
    <xf numFmtId="0" fontId="19" fillId="0" borderId="0" xfId="42"/>
    <xf numFmtId="0" fontId="16" fillId="33" borderId="10" xfId="0" applyFont="1" applyFill="1" applyBorder="1"/>
  </cellXfs>
  <cellStyles count="43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Hyperlink" xfId="42" builtinId="8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8">
    <dxf>
      <numFmt numFmtId="164" formatCode="&quot;$&quot;#,##0"/>
    </dxf>
    <dxf>
      <numFmt numFmtId="164" formatCode="&quot;$&quot;#,##0"/>
    </dxf>
    <dxf>
      <numFmt numFmtId="164" formatCode="&quot;$&quot;#,##0"/>
    </dxf>
    <dxf>
      <numFmt numFmtId="164" formatCode="&quot;$&quot;#,##0"/>
    </dxf>
    <dxf>
      <numFmt numFmtId="164" formatCode="&quot;$&quot;#,##0"/>
    </dxf>
    <dxf>
      <numFmt numFmtId="164" formatCode="&quot;$&quot;#,##0"/>
    </dxf>
    <dxf>
      <numFmt numFmtId="164" formatCode="&quot;$&quot;#,##0"/>
    </dxf>
    <dxf>
      <numFmt numFmtId="164" formatCode="&quot;$&quot;#,##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purl.oclc.org/ooxml/officeDocument/relationships/calcChain" Target="calcChain.xml"/><Relationship Id="rId3" Type="http://purl.oclc.org/ooxml/officeDocument/relationships/worksheet" Target="worksheets/sheet3.xml"/><Relationship Id="rId7" Type="http://purl.oclc.org/ooxml/officeDocument/relationships/sharedStrings" Target="sharedStrings.xml"/><Relationship Id="rId2" Type="http://purl.oclc.org/ooxml/officeDocument/relationships/worksheet" Target="worksheets/sheet2.xml"/><Relationship Id="rId1" Type="http://purl.oclc.org/ooxml/officeDocument/relationships/worksheet" Target="worksheets/sheet1.xml"/><Relationship Id="rId6" Type="http://purl.oclc.org/ooxml/officeDocument/relationships/styles" Target="styles.xml"/><Relationship Id="rId5" Type="http://purl.oclc.org/ooxml/officeDocument/relationships/theme" Target="theme/theme1.xml"/><Relationship Id="rId4" Type="http://purl.oclc.org/ooxml/officeDocument/relationships/pivotCacheDefinition" Target="pivotCache/pivotCacheDefinition1.xml"/></Relationships>
</file>

<file path=xl/pivotCache/_rels/pivotCacheDefinition1.xml.rels><?xml version="1.0" encoding="UTF-8" standalone="yes"?>
<Relationships xmlns="http://schemas.openxmlformats.org/package/2006/relationships"><Relationship Id="rId1" Type="http://purl.oclc.org/ooxml/officeDocument/relationships/pivotCacheRecords" Target="pivotCacheRecords1.xml"/></Relationships>
</file>

<file path=xl/pivotCache/pivotCacheDefinition1.xml><?xml version="1.0" encoding="utf-8"?>
<pivotCacheDefinition xmlns="http://purl.oclc.org/ooxml/spreadsheetml/main" xmlns:r="http://purl.oclc.org/ooxml/officeDocument/relationships" xmlns:mc="http://schemas.openxmlformats.org/markup-compatibility/2006" xmlns:xr="http://schemas.microsoft.com/office/spreadsheetml/2014/revision" mc:Ignorable="xr" r:id="rId1" refreshedBy="Microsoft Office User" refreshedDateIso="2022-08-02T17:24:17.04900026321411175" createdVersion="8" refreshedVersion="8" minRefreshableVersion="3" recordCount="204" xr:uid="{00000000-000A-0000-FFFF-FFFF16000000}">
  <cacheSource type="worksheet">
    <worksheetSource ref="A1:Q1048576" sheet="Data"/>
  </cacheSource>
  <cacheFields count="17">
    <cacheField name="BN/Registration number" numFmtId="0">
      <sharedItems containsBlank="1"/>
    </cacheField>
    <cacheField name="Donor (Proper)" numFmtId="0">
      <sharedItems containsBlank="1" count="67">
        <s v="The Calgary Foundation"/>
        <s v="United Way East Ontario / Centraide Est De L'Ontario"/>
        <s v="Milan &amp; Maureen Ilich Foundation"/>
        <s v="Nathan And Lily Silver Family Foundation"/>
        <s v="United Way Of Greater Toronto"/>
        <s v="The Victoria Foundation"/>
        <s v="Mel And Geri Davis Charitable Trust"/>
        <s v="The Bfmi Sesquicentennial Trust (2017)"/>
        <s v="Charities Aid Foundation Canada"/>
        <s v="Von Mandl Family Foundation"/>
        <s v="Chimp: Charitable Impact Foundation (Canada)"/>
        <s v="Jesse &amp; Julie Rasch Foundation"/>
        <s v="Link Charity Canada Inc"/>
        <s v="Raindrop Foundation"/>
        <s v="Canadahelps Canadon"/>
        <s v="The John Dobson Foundation"/>
        <s v="The Morris And Beverly Baker Foundation"/>
        <s v="Donner Canadian Foundation"/>
        <s v="Toronto Foundation"/>
        <s v="Walsh Foundation"/>
        <s v="Paypal Giving Fund Canada"/>
        <s v="M-E Squared Foundation"/>
        <s v="The Dunkley Charitable Foundation"/>
        <s v="Pieter De Reuver Foundation"/>
        <s v="Canadian Online Giving Foundation/Fondation Canadienne De Dons En Ligne"/>
        <s v="The Highbury Foundation"/>
        <s v="Weston Family Foundation / Fondation De La Famille Weston"/>
        <s v="Nicola Wealth Private Giving Foundation"/>
        <s v="Vancity Community Foundation"/>
        <s v="Pirie Foundation Non-Profit Priv Asso"/>
        <s v="Peter &amp; Joanne Brown Foundation"/>
        <s v="Charitable Gift Funds Canada Foundation / Fonds De Bienfaisance Canada"/>
        <s v="Lotte And John Hecht Memorial Foundation"/>
        <s v="The Douglas Family Foundation"/>
        <s v="Aurea Foundation"/>
        <s v="Private Giving Foundation"/>
        <s v="Beedie Foundation"/>
        <s v="Aqueduct Foundation"/>
        <s v="The Sixty Three Foundation"/>
        <s v="Armstrong Family Foundation"/>
        <s v="Nicola Family Foundation"/>
        <s v="The Houssian Foundation"/>
        <s v="The Wilson Foundation La Fondation Wilson"/>
        <s v="Christian Stewardship Services"/>
        <s v="The Schulich Foundation"/>
        <s v="Abundance Canada"/>
        <s v="Cenovus Employee Foundation"/>
        <s v="The Cedarhurst Foundation"/>
        <s v="Canada Gives"/>
        <s v="Lynwood Family Foundation"/>
        <s v="The Gwyn Morgan And Patricia Trottier Foundation"/>
        <s v="Timothy C. Kerr Family Foundation"/>
        <s v="View West Foundation"/>
        <s v="The Mottershead Foundation"/>
        <s v="Telus Employees Charitable Trust"/>
        <s v="G &amp; M Masters Foundation"/>
        <s v="United Way Of Calgary And Area"/>
        <s v="H W Siebens Charitable Foundation"/>
        <s v="United Way Of Saskatoon And Area"/>
        <s v="The Rising Light Foundation"/>
        <s v="Millennium Educational &amp; Research Charitable Foundation"/>
        <s v="Canadian Constitution Fund"/>
        <s v="The Daniel Klemke Foundation"/>
        <s v="The B.I. Ghert Family Foundation"/>
        <s v="The Morris And Helen Belkin Foundation"/>
        <s v="The Canadian Bar Law For The Future Fund/Le Fonds Du Barreaucanadien Pour Le Droit De Demain"/>
        <m/>
      </sharedItems>
    </cacheField>
    <cacheField name="DonorLegalName" numFmtId="0">
      <sharedItems containsBlank="1" count="67">
        <s v="THE CALGARY FOUNDATION"/>
        <s v="UNITED WAY EAST ONTARIO / CENTRAIDE EST DE L'ONTARIO"/>
        <s v="MILAN &amp; MAUREEN ILICH FOUNDATION"/>
        <s v="NATHAN AND LILY SILVER FAMILY FOUNDATION"/>
        <s v="UNITED WAY OF GREATER TORONTO"/>
        <s v="THE VICTORIA FOUNDATION"/>
        <s v="MEL AND GERI DAVIS CHARITABLE TRUST"/>
        <s v="THE BFMI SESQUICENTENNIAL TRUST (2017)"/>
        <s v="CHARITIES AID FOUNDATION CANADA"/>
        <s v="VON MANDL FAMILY FOUNDATION"/>
        <s v="CHIMP: Charitable Impact Foundation (Canada)"/>
        <s v="JESSE &amp; JULIE RASCH FOUNDATION"/>
        <s v="LINK CHARITY CANADA INC"/>
        <s v="RAINDROP FOUNDATION"/>
        <s v="CANADAHELPS CANADON"/>
        <s v="THE JOHN DOBSON FOUNDATION"/>
        <s v="THE MORRIS AND BEVERLY BAKER FOUNDATION"/>
        <s v="DONNER CANADIAN FOUNDATION"/>
        <s v="TORONTO FOUNDATION"/>
        <s v="WALSH FOUNDATION"/>
        <s v="PayPal Giving Fund Canada"/>
        <s v="M-E Squared Foundation"/>
        <s v="THE DUNKLEY CHARITABLE FOUNDATION"/>
        <s v="PIETER DE REUVER FOUNDATION"/>
        <s v="Canadian Online Giving Foundation/Fondation canadienne de dons en ligne"/>
        <s v="THE HIGHBURY FOUNDATION"/>
        <s v="Weston Family Foundation / Fondation de la famille Weston"/>
        <s v="Nicola Wealth Private Giving Foundation"/>
        <s v="VANCITY COMMUNITY FOUNDATION"/>
        <s v="PIRIE FOUNDATION NON-PROFIT PRIV ASSO"/>
        <s v="PETER &amp; JOANNE BROWN FOUNDATION"/>
        <s v="Charitable Gift Funds Canada Foundation / Fonds de Bienfaisance Canada"/>
        <s v="LOTTE AND JOHN HECHT MEMORIAL FOUNDATION"/>
        <s v="THE DOUGLAS FAMILY FOUNDATION"/>
        <s v="AUREA FOUNDATION"/>
        <s v="PRIVATE GIVING FOUNDATION"/>
        <s v="BEEDIE FOUNDATION"/>
        <s v="AQUEDUCT FOUNDATION"/>
        <s v="THE SIXTY THREE FOUNDATION"/>
        <s v="ARMSTRONG FAMILY FOUNDATION"/>
        <s v="NICOLA FAMILY FOUNDATION"/>
        <s v="THE HOUSSIAN FOUNDATION"/>
        <s v="THE WILSON FOUNDATION LA FONDATION WILSON"/>
        <s v="CHRISTIAN STEWARDSHIP SERVICES"/>
        <s v="THE SCHULICH FOUNDATION"/>
        <s v="ABUNDANCE CANADA"/>
        <s v="Cenovus Employee Foundation"/>
        <s v="THE CEDARHURST FOUNDATION"/>
        <s v="CANADA GIVES"/>
        <s v="LYNWOOD FAMILY FOUNDATION"/>
        <s v="THE GWYN MORGAN AND PATRICIA TROTTIER FOUNDATION"/>
        <s v="TIMOTHY C. KERR FAMILY FOUNDATION"/>
        <s v="VIEW WEST FOUNDATION"/>
        <s v="The Mottershead Foundation"/>
        <s v="TELUS EMPLOYEES CHARITABLE TRUST"/>
        <s v="G &amp; M MASTERS FOUNDATION"/>
        <s v="UNITED WAY OF CALGARY AND AREA"/>
        <s v="H W SIEBENS CHARITABLE FOUNDATION"/>
        <s v="United Way of Saskatoon and Area"/>
        <s v="The Rising Light Foundation"/>
        <s v="MILLENNIUM EDUCATIONAL &amp; RESEARCH CHARITABLE FOUNDATION"/>
        <s v="CANADIAN CONSTITUTION FUND"/>
        <s v="THE DANIEL KLEMKE FOUNDATION"/>
        <s v="THE B.I. GHERT FAMILY FOUNDATION"/>
        <s v="THE MORRIS AND HELEN BELKIN FOUNDATION"/>
        <s v="THE CANADIAN BAR LAW FOR THE FUTURE FUND/LE FONDS DU BARREAUCANADIEN POUR LE DROIT DE DEMAIN"/>
        <m/>
      </sharedItems>
    </cacheField>
    <cacheField name="Fiscal period end" numFmtId="0">
      <sharedItems containsNonDate="0" containsDate="1" containsString="0" containsBlank="1" minDate="2003-12-31T00:00:00" maxDate="2022-01-01T00:00:00"/>
    </cacheField>
    <cacheField name="Year" numFmtId="0">
      <sharedItems containsString="0" containsBlank="1" containsNumber="1" containsInteger="1" minValue="2003" maxValue="2021" count="20">
        <n v="2021"/>
        <n v="2020"/>
        <n v="2019"/>
        <n v="2018"/>
        <n v="2017"/>
        <n v="2016"/>
        <n v="2015"/>
        <n v="2014"/>
        <n v="2013"/>
        <n v="2012"/>
        <n v="2011"/>
        <n v="2010"/>
        <n v="2009"/>
        <n v="2008"/>
        <n v="2007"/>
        <n v="2006"/>
        <n v="2005"/>
        <n v="2004"/>
        <n v="2003"/>
        <m/>
      </sharedItems>
    </cacheField>
    <cacheField name="Form ID" numFmtId="0">
      <sharedItems containsBlank="1" containsMixedTypes="1" containsNumber="1" containsInteger="1" minValue="21" maxValue="25"/>
    </cacheField>
    <cacheField name="Sequence number" numFmtId="0">
      <sharedItems containsBlank="1" containsMixedTypes="1" containsNumber="1" containsInteger="1" minValue="1" maxValue="23586"/>
    </cacheField>
    <cacheField name="Associated charity (Y/N)" numFmtId="0">
      <sharedItems containsBlank="1"/>
    </cacheField>
    <cacheField name="Donee Business number" numFmtId="0">
      <sharedItems containsBlank="1"/>
    </cacheField>
    <cacheField name="Donee Name" numFmtId="0">
      <sharedItems containsBlank="1"/>
    </cacheField>
    <cacheField name="City" numFmtId="0">
      <sharedItems containsBlank="1"/>
    </cacheField>
    <cacheField name="Province" numFmtId="0">
      <sharedItems containsBlank="1"/>
    </cacheField>
    <cacheField name="Total amount gifts" numFmtId="0">
      <sharedItems containsString="0" containsBlank="1" containsNumber="1" containsInteger="1" minValue="1" maxValue="700000"/>
    </cacheField>
    <cacheField name="Amount of gifts in kind" numFmtId="0">
      <sharedItems containsBlank="1" containsMixedTypes="1" containsNumber="1" containsInteger="1" minValue="0" maxValue="0"/>
    </cacheField>
    <cacheField name="Number of donees" numFmtId="0">
      <sharedItems containsBlank="1" containsMixedTypes="1" containsNumber="1" containsInteger="1" minValue="0" maxValue="31090"/>
    </cacheField>
    <cacheField name="Gift for Political Activities?" numFmtId="0">
      <sharedItems containsBlank="1"/>
    </cacheField>
    <cacheField name="Location" numFmtId="0">
      <sharedItems containsBlank="1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purl.oclc.org/ooxml/spreadsheetml/main" xmlns:r="http://purl.oclc.org/ooxml/officeDocument/relationships" count="204">
  <r>
    <s v="108074436RR0001"/>
    <x v="0"/>
    <x v="0"/>
    <d v="2021-03-31T00:00:00"/>
    <x v="0"/>
    <n v="25"/>
    <n v="220"/>
    <s v="N"/>
    <s v="866176654RR0001"/>
    <s v="CANADIAN CONSTITUTION FOUNDATION"/>
    <s v="CALGARY"/>
    <s v="AB"/>
    <n v="1166"/>
    <m/>
    <n v="1107"/>
    <m/>
    <s v="NULL"/>
  </r>
  <r>
    <s v="108160250RR0001"/>
    <x v="1"/>
    <x v="1"/>
    <d v="2021-03-31T00:00:00"/>
    <x v="0"/>
    <n v="25"/>
    <n v="3301"/>
    <s v="N"/>
    <s v="866176654RR0001"/>
    <s v="CANADIAN CONSTITUTION FOUNDATION"/>
    <m/>
    <m/>
    <n v="416"/>
    <m/>
    <n v="3702"/>
    <m/>
    <s v="NULL"/>
  </r>
  <r>
    <s v="119040624RR0001"/>
    <x v="2"/>
    <x v="2"/>
    <d v="2021-06-30T00:00:00"/>
    <x v="0"/>
    <n v="25"/>
    <n v="3"/>
    <s v="N"/>
    <s v="866176654RR0001"/>
    <s v="CANADIAN CONSTITUTION FOUNDATION"/>
    <s v="CALGARY"/>
    <s v="AB"/>
    <n v="250000"/>
    <m/>
    <n v="15"/>
    <m/>
    <s v="NULL"/>
  </r>
  <r>
    <s v="119051340RR0001"/>
    <x v="3"/>
    <x v="3"/>
    <d v="2021-08-31T00:00:00"/>
    <x v="0"/>
    <n v="25"/>
    <n v="18"/>
    <m/>
    <s v="866176654RR0001"/>
    <s v="CANADIAN CONSTITUTION FOUNDATION"/>
    <s v="CALGARY"/>
    <m/>
    <n v="1000"/>
    <m/>
    <n v="140"/>
    <m/>
    <s v="NULL"/>
  </r>
  <r>
    <s v="119278216RR0001"/>
    <x v="4"/>
    <x v="4"/>
    <d v="2021-03-31T00:00:00"/>
    <x v="0"/>
    <n v="25"/>
    <n v="4939"/>
    <s v="N"/>
    <s v="866176654RR0001"/>
    <s v="CANADIAN CONSTITUTION FOUNDATION"/>
    <s v="CALGARY"/>
    <s v="AB"/>
    <n v="23500"/>
    <m/>
    <n v="5815"/>
    <m/>
    <s v="NULL"/>
  </r>
  <r>
    <s v="130650898RR0001"/>
    <x v="5"/>
    <x v="5"/>
    <d v="2021-12-31T00:00:00"/>
    <x v="0"/>
    <n v="25"/>
    <n v="477"/>
    <s v="N"/>
    <s v="866176654RR0001"/>
    <s v="CANADIAN CONSTITUTION FOUNDATION"/>
    <s v="CALGARY"/>
    <s v="AB"/>
    <n v="893"/>
    <m/>
    <s v="NULL"/>
    <m/>
    <s v="NULL"/>
  </r>
  <r>
    <s v="771240884RR0001"/>
    <x v="6"/>
    <x v="6"/>
    <d v="2021-12-31T00:00:00"/>
    <x v="0"/>
    <n v="25"/>
    <n v="16"/>
    <s v="N"/>
    <s v="866176654RR0001"/>
    <s v="THE CANADIAN CONSTITUTION FOUNDATION"/>
    <s v="CALGARY"/>
    <m/>
    <n v="8000"/>
    <m/>
    <n v="75"/>
    <m/>
    <s v="NULL"/>
  </r>
  <r>
    <s v="787533116RR0001"/>
    <x v="7"/>
    <x v="7"/>
    <d v="2021-12-31T00:00:00"/>
    <x v="0"/>
    <n v="25"/>
    <n v="10"/>
    <s v="N"/>
    <s v="866176654RR0001"/>
    <s v="THE CANADIAN CONSTITUTION FOUNDATION"/>
    <s v="CALGARY"/>
    <s v="AB"/>
    <n v="1000"/>
    <m/>
    <n v="16"/>
    <m/>
    <s v="NULL"/>
  </r>
  <r>
    <s v="801966334RR0001"/>
    <x v="8"/>
    <x v="8"/>
    <d v="2021-04-30T00:00:00"/>
    <x v="0"/>
    <n v="25"/>
    <n v="3613"/>
    <s v="N"/>
    <s v="866176654RR0001"/>
    <s v="CANADIAN CONSTITUTION FOUNDATION"/>
    <s v="CALGARY"/>
    <s v="AB"/>
    <n v="190"/>
    <m/>
    <n v="4216"/>
    <m/>
    <s v="NULL"/>
  </r>
  <r>
    <s v="803911114RR0001"/>
    <x v="9"/>
    <x v="9"/>
    <d v="2021-12-31T00:00:00"/>
    <x v="0"/>
    <n v="25"/>
    <n v="6"/>
    <s v="N"/>
    <s v="866176654RR0001"/>
    <s v="CANADIAN CONSTITUTION FOUNDATION"/>
    <s v="CALGARY"/>
    <s v="AB"/>
    <n v="200000"/>
    <m/>
    <n v="7"/>
    <m/>
    <s v="NULL"/>
  </r>
  <r>
    <s v="845528827RR0001"/>
    <x v="10"/>
    <x v="10"/>
    <d v="2021-07-31T00:00:00"/>
    <x v="0"/>
    <n v="25"/>
    <n v="915"/>
    <s v="N"/>
    <s v="866176654RR0001"/>
    <s v="CANADIAN CONSTITUTION FOUNDATION"/>
    <s v="CALGARY"/>
    <s v="AB"/>
    <n v="12048"/>
    <m/>
    <n v="3727"/>
    <m/>
    <s v="NULL"/>
  </r>
  <r>
    <s v="872854211RR0001"/>
    <x v="11"/>
    <x v="11"/>
    <d v="2021-05-31T00:00:00"/>
    <x v="0"/>
    <n v="25"/>
    <n v="4"/>
    <s v="N"/>
    <s v="866176654RR0001"/>
    <s v="CANADIAN CONSTITUTION FOUNDATION"/>
    <s v="CALGARY"/>
    <s v="AB"/>
    <n v="1800"/>
    <m/>
    <n v="6"/>
    <m/>
    <s v="NULL"/>
  </r>
  <r>
    <s v="888047826RR0001"/>
    <x v="12"/>
    <x v="12"/>
    <d v="2021-06-30T00:00:00"/>
    <x v="0"/>
    <n v="25"/>
    <n v="155"/>
    <s v="N"/>
    <s v="866176654RR0001"/>
    <s v="CANADIAN CONSTITUTION FOUNDATION"/>
    <s v="CALGARY"/>
    <m/>
    <n v="500"/>
    <m/>
    <s v="NULL"/>
    <m/>
    <s v="NULL"/>
  </r>
  <r>
    <s v="890975774RR0001"/>
    <x v="13"/>
    <x v="13"/>
    <d v="2021-02-28T00:00:00"/>
    <x v="0"/>
    <n v="25"/>
    <n v="6"/>
    <s v="N"/>
    <s v="866176654RR0001"/>
    <s v="CANADIAN CONSTITUTION FOUNDATION"/>
    <s v="CALGARY"/>
    <s v="AB"/>
    <n v="50000"/>
    <m/>
    <n v="12"/>
    <m/>
    <s v="NULL"/>
  </r>
  <r>
    <s v="896568417RR0001"/>
    <x v="14"/>
    <x v="14"/>
    <d v="2021-06-30T00:00:00"/>
    <x v="0"/>
    <n v="25"/>
    <n v="23586"/>
    <m/>
    <s v="866176654RR0001"/>
    <s v="CANADIAN CONSTITUTION FOUNDATION"/>
    <s v="CALGARY"/>
    <s v="AB"/>
    <n v="7697"/>
    <m/>
    <n v="31090"/>
    <m/>
    <s v="NULL"/>
  </r>
  <r>
    <s v="108160250RR0001"/>
    <x v="1"/>
    <x v="1"/>
    <d v="2020-03-31T00:00:00"/>
    <x v="1"/>
    <n v="24"/>
    <n v="3016"/>
    <s v="N"/>
    <s v="866176654RR0001"/>
    <s v="CANADIAN CONSTITUTION FOUNDATION"/>
    <s v="CALGARY"/>
    <s v="AB"/>
    <n v="120"/>
    <m/>
    <n v="3486"/>
    <m/>
    <s v="NULL"/>
  </r>
  <r>
    <s v="119051340RR0001"/>
    <x v="3"/>
    <x v="3"/>
    <d v="2020-08-31T00:00:00"/>
    <x v="1"/>
    <n v="25"/>
    <n v="21"/>
    <m/>
    <s v="866176654RR0001"/>
    <s v="CANADIAN CONSTITUTION FOUNDATION"/>
    <s v="CALGARY"/>
    <m/>
    <n v="1000"/>
    <m/>
    <n v="125"/>
    <m/>
    <s v="NULL"/>
  </r>
  <r>
    <s v="119239531RR0001"/>
    <x v="15"/>
    <x v="15"/>
    <d v="2020-12-31T00:00:00"/>
    <x v="1"/>
    <n v="25"/>
    <n v="25"/>
    <s v="N"/>
    <s v="866176654RR0001"/>
    <s v="CANADIAN CONSTITUTION FOUNDATION"/>
    <s v="CALGARY"/>
    <s v="AB"/>
    <n v="75000"/>
    <m/>
    <n v="54"/>
    <m/>
    <s v="NULL"/>
  </r>
  <r>
    <s v="119245900RR0001"/>
    <x v="16"/>
    <x v="16"/>
    <d v="2020-12-31T00:00:00"/>
    <x v="1"/>
    <n v="25"/>
    <n v="43"/>
    <s v="N"/>
    <s v="866176654RR0001"/>
    <s v="CANADIAN CONSTITUTION FOUNDATION"/>
    <s v="CALGARY"/>
    <s v="AB"/>
    <n v="1000"/>
    <m/>
    <n v="52"/>
    <m/>
    <s v="NULL"/>
  </r>
  <r>
    <s v="119278216RR0001"/>
    <x v="4"/>
    <x v="4"/>
    <d v="2020-03-31T00:00:00"/>
    <x v="1"/>
    <n v="24"/>
    <n v="5897"/>
    <s v="N"/>
    <s v="866176654RR0001"/>
    <s v="CANADIAN CONSTITUTION FOUNDATION"/>
    <s v="CALGARY"/>
    <s v="AB"/>
    <n v="25516"/>
    <m/>
    <n v="6973"/>
    <m/>
    <s v="NULL"/>
  </r>
  <r>
    <s v="129826210RR0001"/>
    <x v="17"/>
    <x v="17"/>
    <d v="2020-12-31T00:00:00"/>
    <x v="1"/>
    <n v="25"/>
    <n v="77"/>
    <s v="N"/>
    <s v="866176654RR0001"/>
    <s v="CANADIAN CONSTITUTION FOUNDATION"/>
    <s v="CALGARY"/>
    <s v="AB"/>
    <n v="46000"/>
    <m/>
    <n v="89"/>
    <m/>
    <s v="NULL"/>
  </r>
  <r>
    <s v="130650898RR0001"/>
    <x v="5"/>
    <x v="5"/>
    <d v="2020-12-31T00:00:00"/>
    <x v="1"/>
    <n v="25"/>
    <n v="513"/>
    <s v="N"/>
    <s v="866176654RR0001"/>
    <s v="CANADIAN CONSTITUTION FOUNDATION"/>
    <s v="CALGARY"/>
    <s v="AB"/>
    <n v="603"/>
    <m/>
    <n v="582"/>
    <m/>
    <s v="NULL"/>
  </r>
  <r>
    <s v="136491875RR0001"/>
    <x v="18"/>
    <x v="18"/>
    <d v="2020-03-31T00:00:00"/>
    <x v="1"/>
    <n v="25"/>
    <n v="376"/>
    <s v="N"/>
    <s v="866176654RR0001"/>
    <s v="CANADIAN CONSTITUTION FOUNDATION"/>
    <s v="CALGARY"/>
    <s v="AB"/>
    <n v="10000"/>
    <m/>
    <n v="820"/>
    <m/>
    <s v="NULL"/>
  </r>
  <r>
    <s v="786959684RR0001"/>
    <x v="19"/>
    <x v="19"/>
    <d v="2020-12-31T00:00:00"/>
    <x v="1"/>
    <n v="25"/>
    <n v="13"/>
    <s v="N"/>
    <s v="866176654RR0001"/>
    <s v="CANADIAN CONSTITUTION FOUNDATION"/>
    <s v="CALGARY"/>
    <s v="AB"/>
    <n v="75000"/>
    <m/>
    <s v="NULL"/>
    <m/>
    <s v="NULL"/>
  </r>
  <r>
    <s v="787533116RR0001"/>
    <x v="7"/>
    <x v="7"/>
    <d v="2020-12-31T00:00:00"/>
    <x v="1"/>
    <n v="24"/>
    <n v="10"/>
    <s v="N"/>
    <s v="866176654RR0001"/>
    <s v="THE CANADIAN CONSTITUTION FOUNDATION"/>
    <s v="CALGARY"/>
    <s v="AB"/>
    <n v="1000"/>
    <m/>
    <n v="16"/>
    <m/>
    <s v="NULL"/>
  </r>
  <r>
    <s v="812867752RR0001"/>
    <x v="20"/>
    <x v="20"/>
    <d v="2020-12-31T00:00:00"/>
    <x v="1"/>
    <n v="25"/>
    <n v="3431"/>
    <s v="N"/>
    <s v="866176654RR0001"/>
    <s v="CANADIAN CONSTITUTION FOUNDATION"/>
    <s v="CALGARY"/>
    <s v="AB"/>
    <n v="50"/>
    <n v="0"/>
    <s v="NULL"/>
    <m/>
    <s v="NULL"/>
  </r>
  <r>
    <s v="815567789RR0001"/>
    <x v="21"/>
    <x v="21"/>
    <d v="2020-12-31T00:00:00"/>
    <x v="1"/>
    <n v="25"/>
    <n v="3"/>
    <s v="N"/>
    <s v="866176654RR0001"/>
    <s v="CANADIAN CONSTITUTION FOUNDATION"/>
    <s v="CALGARY"/>
    <s v="AB"/>
    <n v="1000"/>
    <m/>
    <n v="16"/>
    <m/>
    <s v="NULL"/>
  </r>
  <r>
    <s v="845528827RR0001"/>
    <x v="10"/>
    <x v="10"/>
    <d v="2020-07-31T00:00:00"/>
    <x v="1"/>
    <n v="25"/>
    <n v="742"/>
    <s v="N"/>
    <s v="866176654RR0001"/>
    <s v="CANADIAN CONSTITUTION FOUNDATION"/>
    <s v="CALGARY"/>
    <s v="AB"/>
    <n v="5999"/>
    <m/>
    <n v="3178"/>
    <m/>
    <s v="NULL"/>
  </r>
  <r>
    <s v="859130924RR0001"/>
    <x v="22"/>
    <x v="22"/>
    <d v="2020-11-30T00:00:00"/>
    <x v="1"/>
    <n v="25"/>
    <n v="9"/>
    <s v="N"/>
    <s v="866176654RR0001"/>
    <s v="CANADIAN CONSTITUTION FOUNDATION"/>
    <s v="CALGARY"/>
    <s v="AB"/>
    <n v="25000"/>
    <m/>
    <n v="12"/>
    <m/>
    <s v="NULL"/>
  </r>
  <r>
    <s v="859577678RR0001"/>
    <x v="23"/>
    <x v="23"/>
    <d v="2020-06-30T00:00:00"/>
    <x v="1"/>
    <n v="24"/>
    <n v="1"/>
    <s v="N"/>
    <s v="866176654RR0001"/>
    <s v="CANADIAN CONSTITUTION FOUNDATION"/>
    <s v="CALGARY"/>
    <s v="AB"/>
    <n v="100"/>
    <m/>
    <n v="4"/>
    <m/>
    <s v="NULL"/>
  </r>
  <r>
    <s v="862216165RR0001"/>
    <x v="24"/>
    <x v="24"/>
    <d v="2020-12-31T00:00:00"/>
    <x v="1"/>
    <n v="25"/>
    <n v="5271"/>
    <s v="N"/>
    <s v="866176654RR0001"/>
    <s v="CANADIAN CONSTITUTION FOUNDATION"/>
    <s v="CALGARY"/>
    <s v="AB"/>
    <n v="216"/>
    <m/>
    <n v="15974"/>
    <m/>
    <s v="NULL"/>
  </r>
  <r>
    <s v="887416089RR0001"/>
    <x v="25"/>
    <x v="25"/>
    <d v="2020-10-31T00:00:00"/>
    <x v="1"/>
    <n v="24"/>
    <n v="16"/>
    <s v="N"/>
    <s v="866176654RR0001"/>
    <s v="CANADIAN CONSTITUTION FOUNDATION"/>
    <s v="CALGARY"/>
    <s v="AB"/>
    <n v="25000"/>
    <m/>
    <n v="25"/>
    <m/>
    <s v="NULL"/>
  </r>
  <r>
    <s v="888047826RR0001"/>
    <x v="12"/>
    <x v="12"/>
    <d v="2020-06-30T00:00:00"/>
    <x v="1"/>
    <n v="25"/>
    <n v="211"/>
    <s v="N"/>
    <s v="866176654RR0001"/>
    <s v="CANADIAN CONSTITUTION FOUNDATION"/>
    <s v="CALGARY"/>
    <m/>
    <n v="900"/>
    <m/>
    <n v="862"/>
    <m/>
    <s v="NULL"/>
  </r>
  <r>
    <s v="889015194RR0001"/>
    <x v="26"/>
    <x v="26"/>
    <d v="2020-12-31T00:00:00"/>
    <x v="1"/>
    <n v="25"/>
    <n v="133"/>
    <s v="N"/>
    <s v="866176654RR0001"/>
    <s v="CANADIAN CONSTITUTION FOUNDATION"/>
    <m/>
    <s v="AB"/>
    <n v="75000"/>
    <m/>
    <n v="147"/>
    <m/>
    <s v="NULL"/>
  </r>
  <r>
    <s v="889542395RR0001"/>
    <x v="27"/>
    <x v="27"/>
    <d v="2020-12-31T00:00:00"/>
    <x v="1"/>
    <n v="25"/>
    <n v="471"/>
    <m/>
    <s v="866176654RR0001"/>
    <s v="CANADIAN CONSTITUTION FOUNDATION"/>
    <s v="CALGARY"/>
    <s v="AB"/>
    <n v="2000"/>
    <m/>
    <n v="539"/>
    <m/>
    <s v="NULL"/>
  </r>
  <r>
    <s v="892028242RR0001"/>
    <x v="28"/>
    <x v="28"/>
    <d v="2020-12-31T00:00:00"/>
    <x v="1"/>
    <n v="25"/>
    <n v="380"/>
    <m/>
    <s v="866176654RR0001"/>
    <s v="CANADIAN CONSTITUTION FOUNDATION"/>
    <m/>
    <s v="AB"/>
    <n v="679"/>
    <m/>
    <n v="429"/>
    <m/>
    <s v="NULL"/>
  </r>
  <r>
    <s v="892835240RR0001"/>
    <x v="29"/>
    <x v="29"/>
    <d v="2020-12-31T00:00:00"/>
    <x v="1"/>
    <n v="25"/>
    <n v="13"/>
    <s v="N"/>
    <s v="866176654RR0001"/>
    <s v="CANADIAN CONSTITUTION FOUNDATION"/>
    <s v="CALGARY"/>
    <s v="AB"/>
    <n v="3000"/>
    <m/>
    <n v="22"/>
    <m/>
    <s v="NULL"/>
  </r>
  <r>
    <s v="893063768RR0001"/>
    <x v="30"/>
    <x v="30"/>
    <d v="2020-11-30T00:00:00"/>
    <x v="1"/>
    <n v="25"/>
    <n v="22"/>
    <s v="N"/>
    <s v="866176654RR0001"/>
    <s v="CANADIAN CONSTITUTION FOUNDATION"/>
    <s v="VANCOUVER"/>
    <s v="BC"/>
    <n v="75000"/>
    <m/>
    <n v="30"/>
    <m/>
    <s v="NULL"/>
  </r>
  <r>
    <s v="896568417RR0001"/>
    <x v="14"/>
    <x v="14"/>
    <d v="2020-06-30T00:00:00"/>
    <x v="1"/>
    <n v="25"/>
    <n v="20283"/>
    <m/>
    <s v="866176654RR0001"/>
    <s v="CANADIAN CONSTITUTION FOUNDATION"/>
    <s v="CALGARY"/>
    <s v="AB"/>
    <n v="5936"/>
    <m/>
    <s v="NULL"/>
    <m/>
    <s v="NULL"/>
  </r>
  <r>
    <s v="896713500RR0001"/>
    <x v="31"/>
    <x v="31"/>
    <d v="2020-12-31T00:00:00"/>
    <x v="1"/>
    <n v="25"/>
    <n v="2712"/>
    <s v="N"/>
    <s v="866176654RR0001"/>
    <s v="CANADIAN CONSTITUTION FOUNDATION"/>
    <s v="CALGARY"/>
    <s v="AB"/>
    <n v="2000"/>
    <n v="0"/>
    <n v="3079"/>
    <m/>
    <s v="NULL"/>
  </r>
  <r>
    <s v="108160250RR0001"/>
    <x v="1"/>
    <x v="1"/>
    <d v="2019-03-31T00:00:00"/>
    <x v="2"/>
    <n v="23"/>
    <n v="2776"/>
    <s v="N"/>
    <s v="866176654RR0001"/>
    <s v="CANADIAN CONSTITUTION FOUNDATION"/>
    <s v="CALGARY"/>
    <s v="AB"/>
    <n v="180"/>
    <m/>
    <n v="3389"/>
    <m/>
    <s v="NULL"/>
  </r>
  <r>
    <s v="119051340RR0001"/>
    <x v="3"/>
    <x v="3"/>
    <d v="2019-08-31T00:00:00"/>
    <x v="2"/>
    <n v="24"/>
    <n v="24"/>
    <m/>
    <s v="866176654RR0001"/>
    <s v="CANADIAN CONSTITUTION FOUNDATION"/>
    <s v="CALGARY"/>
    <m/>
    <n v="1000"/>
    <m/>
    <n v="136"/>
    <m/>
    <s v="NULL"/>
  </r>
  <r>
    <s v="119239531RR0001"/>
    <x v="15"/>
    <x v="15"/>
    <d v="2019-12-31T00:00:00"/>
    <x v="2"/>
    <n v="24"/>
    <n v="13"/>
    <s v="N"/>
    <s v="866176654RR0001"/>
    <s v="CANADIAN CONSTITUTION FOUNDATION"/>
    <s v="CALGARY"/>
    <s v="AB"/>
    <n v="100000"/>
    <m/>
    <n v="42"/>
    <m/>
    <s v="NULL"/>
  </r>
  <r>
    <s v="119278216RR0001"/>
    <x v="4"/>
    <x v="4"/>
    <d v="2019-03-31T00:00:00"/>
    <x v="2"/>
    <n v="23"/>
    <n v="6467"/>
    <s v="N"/>
    <s v="866176654RR0001"/>
    <s v="CANADIAN CONSTITUTION FOUNDATION"/>
    <s v="CALGARY"/>
    <s v="AB"/>
    <n v="13012"/>
    <m/>
    <n v="7586"/>
    <s v="N"/>
    <s v="NULL"/>
  </r>
  <r>
    <s v="119310241RR0001"/>
    <x v="32"/>
    <x v="32"/>
    <d v="2019-12-31T00:00:00"/>
    <x v="2"/>
    <n v="24"/>
    <n v="18"/>
    <s v="N"/>
    <s v="866176654RR0001"/>
    <s v="CANADIAN CONSTITUTION FOUNDATION"/>
    <s v="CALGARY"/>
    <s v="AB"/>
    <n v="250000"/>
    <m/>
    <n v="18"/>
    <m/>
    <s v="NULL"/>
  </r>
  <r>
    <s v="129826210RR0001"/>
    <x v="17"/>
    <x v="17"/>
    <d v="2019-12-31T00:00:00"/>
    <x v="2"/>
    <n v="24"/>
    <n v="68"/>
    <s v="N"/>
    <s v="866176654RR0001"/>
    <s v="CANADIAN CONSTITUTION FOUNDATION"/>
    <m/>
    <m/>
    <n v="36000"/>
    <m/>
    <n v="76"/>
    <m/>
    <s v="NULL"/>
  </r>
  <r>
    <s v="130650898RR0001"/>
    <x v="5"/>
    <x v="5"/>
    <d v="2019-12-31T00:00:00"/>
    <x v="2"/>
    <n v="24"/>
    <n v="456"/>
    <s v="N"/>
    <s v="866176654RR0001"/>
    <s v="CANADIAN CONSTITUTION FOUNDATION"/>
    <m/>
    <m/>
    <n v="607"/>
    <m/>
    <n v="511"/>
    <m/>
    <s v="NULL"/>
  </r>
  <r>
    <s v="786959684RR0001"/>
    <x v="19"/>
    <x v="19"/>
    <d v="2019-12-31T00:00:00"/>
    <x v="2"/>
    <n v="24"/>
    <n v="12"/>
    <s v="N"/>
    <s v="866176654RR0001"/>
    <s v="CANADIAN CONSTITUTION FOUNDATION"/>
    <s v="CALGARY"/>
    <s v="AB"/>
    <n v="50000"/>
    <m/>
    <n v="16"/>
    <m/>
    <s v="NULL"/>
  </r>
  <r>
    <s v="787533116RR0001"/>
    <x v="7"/>
    <x v="7"/>
    <d v="2019-12-31T00:00:00"/>
    <x v="2"/>
    <n v="24"/>
    <n v="10"/>
    <s v="N"/>
    <s v="866176654RR0001"/>
    <s v="THE CANADIAN CONSTITUTION FOUNDATION"/>
    <s v="CALGARY"/>
    <s v="AB"/>
    <n v="1000"/>
    <m/>
    <n v="16"/>
    <m/>
    <s v="NULL"/>
  </r>
  <r>
    <s v="803911114RR0001"/>
    <x v="9"/>
    <x v="9"/>
    <d v="2019-12-31T00:00:00"/>
    <x v="2"/>
    <n v="24"/>
    <n v="2"/>
    <s v="N"/>
    <s v="866176654RR0001"/>
    <s v="CANADIAN CONSTITUTION FOUNDATION"/>
    <s v="CALGARY"/>
    <s v="AB"/>
    <n v="100000"/>
    <m/>
    <n v="3"/>
    <m/>
    <s v="NULL"/>
  </r>
  <r>
    <s v="812867752RR0001"/>
    <x v="20"/>
    <x v="20"/>
    <d v="2019-12-31T00:00:00"/>
    <x v="2"/>
    <n v="24"/>
    <n v="9602"/>
    <s v="N"/>
    <s v="866176654RR0001"/>
    <s v="CANADIAN CONSTITUTION FOUNDATION"/>
    <s v="CALGARY"/>
    <s v="AB"/>
    <n v="1"/>
    <m/>
    <n v="11112"/>
    <m/>
    <s v="NULL"/>
  </r>
  <r>
    <s v="836328989RR0001"/>
    <x v="33"/>
    <x v="33"/>
    <d v="2019-12-31T00:00:00"/>
    <x v="2"/>
    <n v="23"/>
    <n v="1"/>
    <s v="N"/>
    <s v="866176654RR0001"/>
    <s v="CANADIAN CONSTITUTION FOUNDATION"/>
    <s v="CALGARY"/>
    <s v="AB"/>
    <n v="12500"/>
    <m/>
    <n v="4"/>
    <m/>
    <s v="NULL"/>
  </r>
  <r>
    <s v="845833565RR0001"/>
    <x v="34"/>
    <x v="34"/>
    <d v="2019-06-30T00:00:00"/>
    <x v="2"/>
    <n v="23"/>
    <n v="2"/>
    <s v="N"/>
    <s v="866176654RR0001"/>
    <s v="CANADIAN CONSTITUTION FOUNDATION"/>
    <s v="CALGARY"/>
    <s v="AB"/>
    <n v="250000"/>
    <m/>
    <n v="3"/>
    <m/>
    <s v="NULL"/>
  </r>
  <r>
    <s v="857210744RR0001"/>
    <x v="35"/>
    <x v="35"/>
    <d v="2019-12-31T00:00:00"/>
    <x v="2"/>
    <n v="25"/>
    <n v="1845"/>
    <m/>
    <s v="866176654R0001"/>
    <s v="CANADIAN CONSTITUTION FOUNDATION"/>
    <s v="CALGARY"/>
    <s v="AB"/>
    <n v="252"/>
    <m/>
    <s v="NULL"/>
    <m/>
    <s v="NULL"/>
  </r>
  <r>
    <s v="859130924RR0001"/>
    <x v="22"/>
    <x v="22"/>
    <d v="2019-11-30T00:00:00"/>
    <x v="2"/>
    <n v="24"/>
    <n v="18"/>
    <s v="N"/>
    <s v="866176654RR0001"/>
    <s v="CANADIAN CONSTITUTION FOUNDATION"/>
    <s v="CALGARY"/>
    <s v="AB"/>
    <n v="15000"/>
    <m/>
    <n v="21"/>
    <m/>
    <s v="NULL"/>
  </r>
  <r>
    <s v="864614912RR0001"/>
    <x v="36"/>
    <x v="36"/>
    <d v="2019-12-31T00:00:00"/>
    <x v="2"/>
    <n v="24"/>
    <n v="8"/>
    <s v="N"/>
    <s v="866176654RR0001"/>
    <s v="THE CANADIAN CONSTITUTION FOUNDATION"/>
    <s v="CALGARY"/>
    <s v="AB"/>
    <n v="150000"/>
    <m/>
    <n v="33"/>
    <m/>
    <s v="NULL"/>
  </r>
  <r>
    <s v="866087034RR0001"/>
    <x v="37"/>
    <x v="37"/>
    <d v="2019-12-31T00:00:00"/>
    <x v="2"/>
    <n v="24"/>
    <n v="1327"/>
    <m/>
    <s v="866176654RR0001"/>
    <s v="CANADIAN CONSTITUTION FOUNDATION"/>
    <m/>
    <m/>
    <n v="2000"/>
    <m/>
    <n v="1"/>
    <m/>
    <s v="NULL"/>
  </r>
  <r>
    <s v="871525333RR0001"/>
    <x v="38"/>
    <x v="38"/>
    <d v="2019-12-31T00:00:00"/>
    <x v="2"/>
    <n v="24"/>
    <n v="115"/>
    <s v="N"/>
    <s v="866176654RR0001"/>
    <s v="CANADIAN CONSTITUTION FOUNDATION"/>
    <s v="CALGARY"/>
    <s v="AB"/>
    <n v="500000"/>
    <m/>
    <n v="119"/>
    <m/>
    <s v="NULL"/>
  </r>
  <r>
    <s v="888047826RR0001"/>
    <x v="12"/>
    <x v="12"/>
    <d v="2019-06-30T00:00:00"/>
    <x v="2"/>
    <n v="24"/>
    <n v="252"/>
    <s v="N"/>
    <s v="866176654RR0001"/>
    <s v="CANADIAN CONSTITUTION FOUNDATION"/>
    <s v="CALGARY"/>
    <m/>
    <n v="1000"/>
    <m/>
    <n v="757"/>
    <m/>
    <s v="NULL"/>
  </r>
  <r>
    <s v="888595105RR0001"/>
    <x v="39"/>
    <x v="39"/>
    <d v="2019-12-31T00:00:00"/>
    <x v="2"/>
    <n v="24"/>
    <n v="16"/>
    <s v="N"/>
    <s v="866176654RR0001"/>
    <s v="CANADIAN CONSTITUTION FOUNDATION"/>
    <s v="VANCOUVER"/>
    <s v="BC"/>
    <n v="10000"/>
    <m/>
    <n v="23"/>
    <m/>
    <s v="NULL"/>
  </r>
  <r>
    <s v="889015194RR0001"/>
    <x v="26"/>
    <x v="26"/>
    <d v="2019-12-31T00:00:00"/>
    <x v="2"/>
    <n v="24"/>
    <n v="131"/>
    <s v="N"/>
    <s v="866176654RR0001"/>
    <s v="CANADIAN CONSTITUTION FOUNDATION"/>
    <m/>
    <s v="AB"/>
    <n v="145000"/>
    <m/>
    <n v="146"/>
    <m/>
    <s v="NULL"/>
  </r>
  <r>
    <s v="892835240RR0001"/>
    <x v="29"/>
    <x v="29"/>
    <d v="2019-12-31T00:00:00"/>
    <x v="2"/>
    <n v="24"/>
    <n v="12"/>
    <s v="N"/>
    <s v="866176654RR0001"/>
    <s v="CANADIAN CONSTITUTION FOUNDATION"/>
    <s v="CALGARY"/>
    <s v="AB"/>
    <n v="3000"/>
    <m/>
    <n v="22"/>
    <m/>
    <s v="NULL"/>
  </r>
  <r>
    <s v="893063768RR0001"/>
    <x v="30"/>
    <x v="30"/>
    <d v="2019-11-30T00:00:00"/>
    <x v="2"/>
    <n v="24"/>
    <n v="35"/>
    <s v="N"/>
    <s v="866176654RR0001"/>
    <s v="CANADIAN CONSTITUTION FOUNDATION"/>
    <s v="CALGARY"/>
    <s v="AB"/>
    <n v="25000"/>
    <m/>
    <n v="48"/>
    <m/>
    <s v="NULL"/>
  </r>
  <r>
    <s v="896568417RR0001"/>
    <x v="14"/>
    <x v="14"/>
    <d v="2019-06-30T00:00:00"/>
    <x v="2"/>
    <n v="24"/>
    <n v="7537"/>
    <s v="N"/>
    <s v="866176654RR0001"/>
    <s v="CANADIAN CONSTITUTION FOUNDATION"/>
    <s v="CALGARY"/>
    <s v="AB"/>
    <n v="1655"/>
    <m/>
    <n v="23157"/>
    <m/>
    <s v="NULL"/>
  </r>
  <r>
    <s v="119051340RR0001"/>
    <x v="3"/>
    <x v="3"/>
    <d v="2018-08-31T00:00:00"/>
    <x v="3"/>
    <n v="23"/>
    <n v="22"/>
    <m/>
    <s v="866176654RR0001"/>
    <s v="CANADIAN CONSTITUTION FOUNDATION"/>
    <s v="CALGARY"/>
    <m/>
    <n v="1000"/>
    <m/>
    <n v="130"/>
    <m/>
    <s v="NULL"/>
  </r>
  <r>
    <s v="119310241RR0001"/>
    <x v="32"/>
    <x v="32"/>
    <d v="2018-12-31T00:00:00"/>
    <x v="3"/>
    <n v="23"/>
    <n v="14"/>
    <s v="N"/>
    <s v="866176654RR0001"/>
    <s v="CANADIAN CONSTITUTION FOUNDATION"/>
    <s v="CALGARY"/>
    <s v="AB"/>
    <n v="375000"/>
    <m/>
    <n v="19"/>
    <s v="N"/>
    <s v="NULL"/>
  </r>
  <r>
    <s v="129826210RR0001"/>
    <x v="17"/>
    <x v="17"/>
    <d v="2018-12-31T00:00:00"/>
    <x v="3"/>
    <n v="23"/>
    <n v="65"/>
    <s v="N"/>
    <s v="866176654RR0001"/>
    <s v="CANADIAN CONSTITUTION FOUNDATION"/>
    <m/>
    <m/>
    <n v="30000"/>
    <m/>
    <n v="75"/>
    <s v="N"/>
    <s v="NULL"/>
  </r>
  <r>
    <s v="734118896RR0001"/>
    <x v="40"/>
    <x v="40"/>
    <d v="2018-12-31T00:00:00"/>
    <x v="3"/>
    <n v="23"/>
    <n v="16"/>
    <s v="Y"/>
    <s v="866176654RR0001"/>
    <s v="CANADIAN CONSTITUTION FOUNDATION"/>
    <s v="CALGARY"/>
    <s v="AB"/>
    <n v="25000"/>
    <m/>
    <n v="17"/>
    <s v="N"/>
    <s v="NULL"/>
  </r>
  <r>
    <s v="786959684RR0001"/>
    <x v="19"/>
    <x v="19"/>
    <d v="2018-12-31T00:00:00"/>
    <x v="3"/>
    <n v="23"/>
    <n v="10"/>
    <s v="N"/>
    <s v="866176654RR0001"/>
    <s v="CANADIAN CONSTITUTION"/>
    <s v="CALGARY"/>
    <s v="BC"/>
    <n v="25000"/>
    <m/>
    <n v="14"/>
    <s v="N"/>
    <s v="NULL"/>
  </r>
  <r>
    <s v="803911114RR0001"/>
    <x v="9"/>
    <x v="9"/>
    <d v="2018-12-31T00:00:00"/>
    <x v="3"/>
    <n v="23"/>
    <n v="2"/>
    <s v="N"/>
    <s v="866176654RR0001"/>
    <s v="CANADIAN CONSTITUTION FOUNDATION"/>
    <s v="CALGARY"/>
    <s v="AB"/>
    <n v="100000"/>
    <m/>
    <n v="3"/>
    <s v="N"/>
    <s v="NULL"/>
  </r>
  <r>
    <s v="845528827RR0001"/>
    <x v="10"/>
    <x v="10"/>
    <d v="2018-07-31T00:00:00"/>
    <x v="3"/>
    <n v="23"/>
    <n v="756"/>
    <s v="N"/>
    <s v="866176654RR0001"/>
    <s v="CANADIAN CONSTITUTION FOUNDATION"/>
    <s v="CALGARY"/>
    <s v="AB"/>
    <n v="6999"/>
    <m/>
    <n v="2986"/>
    <m/>
    <s v="NULL"/>
  </r>
  <r>
    <s v="845833565RR0001"/>
    <x v="34"/>
    <x v="34"/>
    <d v="2018-06-30T00:00:00"/>
    <x v="3"/>
    <n v="23"/>
    <n v="3"/>
    <s v="N"/>
    <s v="866176654RR0001"/>
    <s v="CANADIAN CONSTITUTION FOUNDATION"/>
    <s v="CALGARY"/>
    <s v="AB"/>
    <n v="250000"/>
    <m/>
    <n v="6"/>
    <s v="N"/>
    <s v="NULL"/>
  </r>
  <r>
    <s v="859130924RR0001"/>
    <x v="22"/>
    <x v="22"/>
    <d v="2018-11-30T00:00:00"/>
    <x v="3"/>
    <n v="23"/>
    <n v="2"/>
    <s v="N"/>
    <s v="866176654RR0001"/>
    <s v="CANADIAN CONSTITUTION FOUNDATION"/>
    <s v="CALGARY"/>
    <s v="AB"/>
    <n v="15000"/>
    <m/>
    <n v="19"/>
    <s v="N"/>
    <s v="NULL"/>
  </r>
  <r>
    <s v="864614912RR0001"/>
    <x v="36"/>
    <x v="36"/>
    <d v="2018-12-31T00:00:00"/>
    <x v="3"/>
    <n v="23"/>
    <n v="6"/>
    <s v="N"/>
    <s v="866176654RR0001"/>
    <s v="THE CANADIAN CONSTITUTION FOUNDATION"/>
    <s v="CALGARY"/>
    <s v="AB"/>
    <n v="50000"/>
    <m/>
    <n v="27"/>
    <m/>
    <s v="NULL"/>
  </r>
  <r>
    <s v="865513618RR0001"/>
    <x v="41"/>
    <x v="41"/>
    <d v="2018-12-31T00:00:00"/>
    <x v="3"/>
    <n v="23"/>
    <n v="17"/>
    <s v="N"/>
    <s v="866176654RR0001"/>
    <s v="CANADIAN CONSTITUTION FOUNDATION"/>
    <s v="CALGARY"/>
    <s v="AB"/>
    <n v="100000"/>
    <m/>
    <n v="20"/>
    <s v="N"/>
    <s v="NULL"/>
  </r>
  <r>
    <s v="871525333RR0001"/>
    <x v="38"/>
    <x v="38"/>
    <d v="2018-12-31T00:00:00"/>
    <x v="3"/>
    <n v="23"/>
    <n v="94"/>
    <s v="N"/>
    <s v="866176654RR0001"/>
    <s v="CANADIAN CONSTITUTION FOUNDATION"/>
    <s v="CALGARY"/>
    <s v="AB"/>
    <n v="500000"/>
    <m/>
    <n v="99"/>
    <m/>
    <s v="NULL"/>
  </r>
  <r>
    <s v="877826529RR0001"/>
    <x v="42"/>
    <x v="42"/>
    <d v="2018-12-31T00:00:00"/>
    <x v="3"/>
    <n v="23"/>
    <n v="1"/>
    <s v="N"/>
    <s v="866176654RR0001"/>
    <s v="CANADIAN CONSTITUTION FOUNDATION"/>
    <s v="CALGARY"/>
    <s v="AB"/>
    <n v="50000"/>
    <m/>
    <n v="12"/>
    <s v="N"/>
    <s v="NULL"/>
  </r>
  <r>
    <s v="888595105RR0001"/>
    <x v="39"/>
    <x v="39"/>
    <d v="2018-12-31T00:00:00"/>
    <x v="3"/>
    <n v="23"/>
    <n v="11"/>
    <s v="N"/>
    <s v="866176654RR0001"/>
    <s v="CANADIAN CONSTITUTION FOUNDATION"/>
    <s v="CALGARY"/>
    <s v="AB"/>
    <n v="20000"/>
    <m/>
    <n v="15"/>
    <s v="N"/>
    <s v="NULL"/>
  </r>
  <r>
    <s v="889015194RR0001"/>
    <x v="26"/>
    <x v="26"/>
    <d v="2018-12-31T00:00:00"/>
    <x v="3"/>
    <n v="23"/>
    <n v="101"/>
    <s v="N"/>
    <s v="866176654RR0001"/>
    <s v="CANADIAN CONSTITUTION FOUNDATION"/>
    <m/>
    <s v="ON"/>
    <n v="150000"/>
    <m/>
    <n v="119"/>
    <m/>
    <s v="NULL"/>
  </r>
  <r>
    <s v="892835240RR0001"/>
    <x v="29"/>
    <x v="29"/>
    <d v="2018-12-31T00:00:00"/>
    <x v="3"/>
    <n v="23"/>
    <n v="15"/>
    <s v="N"/>
    <s v="866176654RR0001"/>
    <s v="CANADIAN CONSTITUTION FOUNDATION"/>
    <s v="CALGARY"/>
    <s v="AB"/>
    <n v="3000"/>
    <m/>
    <n v="24"/>
    <s v="N"/>
    <s v="NULL"/>
  </r>
  <r>
    <s v="893063768RR0001"/>
    <x v="30"/>
    <x v="30"/>
    <d v="2018-11-30T00:00:00"/>
    <x v="3"/>
    <n v="23"/>
    <n v="12"/>
    <m/>
    <s v="866176654RR0001"/>
    <s v="CANADIAN CONSTITUTION FOUNDATION"/>
    <s v="CALGARY"/>
    <s v="AB"/>
    <n v="75000"/>
    <m/>
    <n v="47"/>
    <s v="N"/>
    <s v="NULL"/>
  </r>
  <r>
    <s v="896568417RR0001"/>
    <x v="14"/>
    <x v="14"/>
    <d v="2018-06-30T00:00:00"/>
    <x v="3"/>
    <n v="23"/>
    <n v="13382"/>
    <s v="N"/>
    <s v="866176654RR0001"/>
    <s v="CANADIAN CONSTITUTION FOUNDATION"/>
    <s v="CALGARY"/>
    <s v="AB"/>
    <n v="1787"/>
    <m/>
    <n v="21982"/>
    <s v="N"/>
    <s v="NULL"/>
  </r>
  <r>
    <s v="106920309RR0002"/>
    <x v="43"/>
    <x v="43"/>
    <d v="2017-12-31T00:00:00"/>
    <x v="4"/>
    <n v="23"/>
    <n v="61"/>
    <s v="N"/>
    <s v="866176654RR0001"/>
    <s v="CANADIAN CONSTITUTION FOUNDATION"/>
    <s v="CALGARY"/>
    <s v="AB"/>
    <n v="500"/>
    <m/>
    <n v="373"/>
    <m/>
    <s v="NULL"/>
  </r>
  <r>
    <s v="108160250RR0001"/>
    <x v="1"/>
    <x v="1"/>
    <d v="2017-03-31T00:00:00"/>
    <x v="4"/>
    <n v="23"/>
    <n v="3092"/>
    <s v="N"/>
    <s v="866176654RR0001"/>
    <s v="CANADIAN CONSTITUTION FOUNDATION"/>
    <s v="CALGARY"/>
    <s v="AB"/>
    <n v="52"/>
    <m/>
    <n v="3576"/>
    <m/>
    <s v="NULL"/>
  </r>
  <r>
    <s v="119051340RR0001"/>
    <x v="3"/>
    <x v="3"/>
    <d v="2017-08-31T00:00:00"/>
    <x v="4"/>
    <n v="23"/>
    <n v="30"/>
    <s v="N"/>
    <s v="866176654RR0001"/>
    <s v="CANADIAN CONSTITUTION FOUNDATION"/>
    <s v="CALGARY"/>
    <m/>
    <n v="1000"/>
    <m/>
    <n v="139"/>
    <m/>
    <s v="NULL"/>
  </r>
  <r>
    <s v="119239531RR0001"/>
    <x v="15"/>
    <x v="15"/>
    <d v="2017-12-31T00:00:00"/>
    <x v="4"/>
    <n v="23"/>
    <n v="47"/>
    <s v="N"/>
    <s v="866176654RR0001"/>
    <s v="CANADIAN CONSTITUTION FOUNDATION"/>
    <s v="CALGARY"/>
    <s v="AB"/>
    <n v="75000"/>
    <m/>
    <n v="50"/>
    <s v="N"/>
    <s v="NULL"/>
  </r>
  <r>
    <s v="119257285RR0001"/>
    <x v="44"/>
    <x v="44"/>
    <d v="2017-03-31T00:00:00"/>
    <x v="4"/>
    <n v="23"/>
    <n v="43"/>
    <s v="N"/>
    <s v="866176654RR0001"/>
    <s v="CANADIAN CONSTITUTION FOUNDATION"/>
    <s v="CALGARY"/>
    <s v="AB"/>
    <n v="100000"/>
    <m/>
    <n v="48"/>
    <s v="N"/>
    <s v="NULL"/>
  </r>
  <r>
    <s v="119278216RR0001"/>
    <x v="4"/>
    <x v="4"/>
    <d v="2017-03-31T00:00:00"/>
    <x v="4"/>
    <n v="23"/>
    <n v="6314"/>
    <s v="N"/>
    <s v="866176654RR0001"/>
    <s v="CANADIAN CONSTITUTION FOUNDATION"/>
    <s v="CALGARY"/>
    <s v="AB"/>
    <n v="3162"/>
    <m/>
    <n v="7451"/>
    <s v="N"/>
    <s v="NULL"/>
  </r>
  <r>
    <s v="119310241RR0001"/>
    <x v="32"/>
    <x v="32"/>
    <d v="2017-12-31T00:00:00"/>
    <x v="4"/>
    <n v="23"/>
    <n v="16"/>
    <s v="N"/>
    <s v="866176654RR0001"/>
    <s v="CANADIAN CONSTITUTION FOUNDATION"/>
    <s v="CALGARY"/>
    <s v="AB"/>
    <n v="75000"/>
    <m/>
    <n v="20"/>
    <s v="N"/>
    <s v="NULL"/>
  </r>
  <r>
    <s v="129253308RR0001"/>
    <x v="45"/>
    <x v="45"/>
    <d v="2017-12-31T00:00:00"/>
    <x v="4"/>
    <n v="23"/>
    <n v="987"/>
    <s v="N"/>
    <s v="866176654RR0001"/>
    <s v="CANADIAN CONSTITUTION FOUNDATION"/>
    <s v="CALGARY"/>
    <s v="AB"/>
    <n v="2500"/>
    <m/>
    <n v="1133"/>
    <m/>
    <s v="NULL"/>
  </r>
  <r>
    <s v="129826210RR0001"/>
    <x v="17"/>
    <x v="17"/>
    <d v="2017-12-31T00:00:00"/>
    <x v="4"/>
    <n v="23"/>
    <n v="65"/>
    <s v="N"/>
    <s v="866176654RR0001"/>
    <s v="CANADIAN CONSTITUTION FOUNDATION"/>
    <m/>
    <m/>
    <n v="34261"/>
    <m/>
    <n v="72"/>
    <s v="N"/>
    <s v="NULL"/>
  </r>
  <r>
    <s v="803911114RR0001"/>
    <x v="9"/>
    <x v="9"/>
    <d v="2017-12-31T00:00:00"/>
    <x v="4"/>
    <n v="23"/>
    <n v="2"/>
    <s v="N"/>
    <s v="866176654RR0001"/>
    <s v="CANADIAN CONSTITUTION FOUNDATION"/>
    <s v="CALGARY"/>
    <s v="AB"/>
    <n v="105000"/>
    <m/>
    <n v="3"/>
    <s v="N"/>
    <s v="NULL"/>
  </r>
  <r>
    <s v="807183660RR0001"/>
    <x v="46"/>
    <x v="46"/>
    <d v="2017-12-31T00:00:00"/>
    <x v="4"/>
    <n v="23"/>
    <n v="386"/>
    <s v="N"/>
    <s v="866176654RR0001"/>
    <s v="CANADIAN CONSTITUTION FOUNDATION"/>
    <s v="CALGARY"/>
    <s v="AB"/>
    <n v="200"/>
    <m/>
    <n v="517"/>
    <s v="N"/>
    <s v="NULL"/>
  </r>
  <r>
    <s v="815567789RR0001"/>
    <x v="21"/>
    <x v="21"/>
    <d v="2017-12-31T00:00:00"/>
    <x v="4"/>
    <n v="23"/>
    <n v="38"/>
    <s v="N"/>
    <s v="866176654RR0001"/>
    <s v="CANADIAN CONSTITUTION FOUNDATION"/>
    <s v="CALGARY"/>
    <s v="AB"/>
    <n v="15000"/>
    <m/>
    <n v="48"/>
    <s v="N"/>
    <s v="NULL"/>
  </r>
  <r>
    <s v="818821258RR0001"/>
    <x v="47"/>
    <x v="47"/>
    <d v="2017-12-31T00:00:00"/>
    <x v="4"/>
    <n v="23"/>
    <n v="5"/>
    <s v="N"/>
    <s v="866176654RR0001"/>
    <s v="CANADIAN CONSTITUTION FOUNDATION"/>
    <s v="CALGARY"/>
    <s v="AB"/>
    <n v="5000"/>
    <m/>
    <n v="8"/>
    <s v="N"/>
    <s v="NULL"/>
  </r>
  <r>
    <s v="833062144RR0001"/>
    <x v="48"/>
    <x v="48"/>
    <d v="2017-12-31T00:00:00"/>
    <x v="4"/>
    <n v="23"/>
    <n v="301"/>
    <s v="N"/>
    <s v="866176654RR0001"/>
    <s v="CANADIAN CONSTITUTION FOUNDATION"/>
    <s v="CALGARY"/>
    <s v="AB"/>
    <n v="50000"/>
    <m/>
    <n v="341"/>
    <s v="N"/>
    <s v="NULL"/>
  </r>
  <r>
    <s v="841379571RR0001"/>
    <x v="49"/>
    <x v="49"/>
    <d v="2017-12-31T00:00:00"/>
    <x v="4"/>
    <n v="23"/>
    <n v="6"/>
    <s v="N"/>
    <s v="866176654RR0001"/>
    <s v="CANADIAN CONSTITUTION FOUNDATION"/>
    <s v="Toronto"/>
    <s v="ON"/>
    <n v="25000"/>
    <m/>
    <n v="11"/>
    <s v="N"/>
    <s v="NULL"/>
  </r>
  <r>
    <s v="845833565RR0001"/>
    <x v="34"/>
    <x v="34"/>
    <d v="2017-06-30T00:00:00"/>
    <x v="4"/>
    <n v="23"/>
    <n v="6"/>
    <s v="N"/>
    <s v="866176654RR0001"/>
    <s v="CANADIAN CONSTITUTION FOUNDATION"/>
    <s v="CALGARY"/>
    <s v="AB"/>
    <n v="250000"/>
    <m/>
    <n v="9"/>
    <s v="N"/>
    <s v="NULL"/>
  </r>
  <r>
    <s v="853519270RR0001"/>
    <x v="50"/>
    <x v="50"/>
    <d v="2017-12-31T00:00:00"/>
    <x v="4"/>
    <n v="23"/>
    <n v="2"/>
    <s v="N"/>
    <s v="866176654RR0001"/>
    <s v="CANADIAN CONSTITUTION FOUNDATION"/>
    <s v="CALGARY"/>
    <s v="AB"/>
    <n v="500000"/>
    <m/>
    <n v="23"/>
    <m/>
    <s v="NULL"/>
  </r>
  <r>
    <s v="859130924RR0001"/>
    <x v="22"/>
    <x v="22"/>
    <d v="2017-11-30T00:00:00"/>
    <x v="4"/>
    <n v="23"/>
    <n v="3"/>
    <m/>
    <s v="866176654RR0001"/>
    <s v="CANADIAN CONSTITUTION FOUNDATION"/>
    <s v="CALGARY"/>
    <s v="AB"/>
    <n v="15000"/>
    <m/>
    <n v="22"/>
    <s v="N"/>
    <s v="NULL"/>
  </r>
  <r>
    <s v="859577678RR0001"/>
    <x v="23"/>
    <x v="23"/>
    <d v="2017-06-30T00:00:00"/>
    <x v="4"/>
    <n v="23"/>
    <n v="2"/>
    <s v="N"/>
    <s v="866176654RR0001"/>
    <s v="CANADIAN CONSTITUTION FOUNDATION"/>
    <s v="Parksville"/>
    <s v="BC"/>
    <n v="390"/>
    <m/>
    <n v="3"/>
    <s v="N"/>
    <s v="NULL"/>
  </r>
  <r>
    <s v="859612970RR0001"/>
    <x v="51"/>
    <x v="51"/>
    <d v="2017-11-30T00:00:00"/>
    <x v="4"/>
    <n v="23"/>
    <n v="1"/>
    <s v="N"/>
    <m/>
    <s v="Canadian Constitutional Foundation"/>
    <m/>
    <m/>
    <n v="25000"/>
    <m/>
    <n v="18"/>
    <s v="N"/>
    <s v="NULL"/>
  </r>
  <r>
    <s v="862216165RR0001"/>
    <x v="24"/>
    <x v="24"/>
    <d v="2017-12-31T00:00:00"/>
    <x v="4"/>
    <n v="23"/>
    <n v="2035"/>
    <s v="N"/>
    <s v="866176654RR0001"/>
    <s v="CANADIAN CONSTITUTION FOUNDATION"/>
    <s v="CALGARY"/>
    <s v="AB"/>
    <n v="98"/>
    <m/>
    <n v="0"/>
    <s v="N"/>
    <s v="NULL"/>
  </r>
  <r>
    <s v="864470331RR0001"/>
    <x v="52"/>
    <x v="52"/>
    <d v="2017-11-30T00:00:00"/>
    <x v="4"/>
    <n v="23"/>
    <n v="5"/>
    <s v="N"/>
    <s v="866176654RR0001"/>
    <s v="CANADIAN CONSTITUTION FOUNDATION"/>
    <s v="CALGARY"/>
    <s v="AB"/>
    <n v="10000"/>
    <m/>
    <n v="14"/>
    <s v="N"/>
    <s v="NULL"/>
  </r>
  <r>
    <s v="871525333RR0001"/>
    <x v="38"/>
    <x v="38"/>
    <d v="2017-12-31T00:00:00"/>
    <x v="4"/>
    <n v="23"/>
    <n v="89"/>
    <s v="N"/>
    <s v="866176654RR0001"/>
    <s v="CANADIAN CONSTITUTION FOUNDATION"/>
    <s v="CALGARY"/>
    <s v="AB"/>
    <n v="700000"/>
    <m/>
    <n v="92"/>
    <m/>
    <s v="NULL"/>
  </r>
  <r>
    <s v="878530195RR0001"/>
    <x v="53"/>
    <x v="53"/>
    <d v="2017-12-31T00:00:00"/>
    <x v="4"/>
    <n v="23"/>
    <n v="8"/>
    <s v="N"/>
    <s v="866176654RR0001"/>
    <s v="CANADIAN CONSTITUTION FOUNDATION"/>
    <s v="VANCOUVER"/>
    <s v="BC"/>
    <n v="10000"/>
    <m/>
    <n v="11"/>
    <s v="N"/>
    <s v="NULL"/>
  </r>
  <r>
    <s v="888165065RR0001"/>
    <x v="54"/>
    <x v="54"/>
    <d v="2017-12-31T00:00:00"/>
    <x v="4"/>
    <n v="23"/>
    <n v="318"/>
    <s v="N"/>
    <s v="866176654RR0001"/>
    <s v="CANADIAN CONSTITUTION FOUNDATION"/>
    <s v="CALGARY"/>
    <s v="AB"/>
    <n v="100"/>
    <m/>
    <n v="1267"/>
    <m/>
    <s v="NULL"/>
  </r>
  <r>
    <s v="888595105RR0001"/>
    <x v="39"/>
    <x v="39"/>
    <d v="2017-12-31T00:00:00"/>
    <x v="4"/>
    <n v="23"/>
    <n v="14"/>
    <s v="N"/>
    <s v="866176654RR0001"/>
    <s v="CANADIAN CONSTITUTION FOUNDATION"/>
    <s v="CALGARY"/>
    <s v="AB"/>
    <n v="25000"/>
    <m/>
    <n v="19"/>
    <s v="N"/>
    <s v="NULL"/>
  </r>
  <r>
    <s v="889015194RR0001"/>
    <x v="26"/>
    <x v="26"/>
    <d v="2017-12-31T00:00:00"/>
    <x v="4"/>
    <n v="23"/>
    <n v="15"/>
    <s v="N"/>
    <s v="866176654RR0001"/>
    <s v="CANADIAN CONSTITUTION FOUNDATION"/>
    <s v="national"/>
    <m/>
    <n v="75000"/>
    <m/>
    <n v="87"/>
    <s v="N"/>
    <s v="NULL"/>
  </r>
  <r>
    <s v="889542395RR0001"/>
    <x v="27"/>
    <x v="27"/>
    <d v="2017-12-31T00:00:00"/>
    <x v="4"/>
    <n v="23"/>
    <n v="237"/>
    <s v="N"/>
    <s v="866176654RR0001"/>
    <s v="CANADIAN CONSTITUTION FOUNDATION"/>
    <m/>
    <m/>
    <n v="25000"/>
    <m/>
    <n v="275"/>
    <s v="N"/>
    <s v="NULL"/>
  </r>
  <r>
    <s v="892835240RR0001"/>
    <x v="29"/>
    <x v="29"/>
    <d v="2017-12-31T00:00:00"/>
    <x v="4"/>
    <n v="23"/>
    <n v="13"/>
    <s v="N"/>
    <s v="866176654RR0001"/>
    <s v="CANADIAN CONSTITUTION FOUNDATION"/>
    <s v="CALGARY"/>
    <s v="AB"/>
    <n v="3000"/>
    <m/>
    <n v="22"/>
    <s v="N"/>
    <s v="NULL"/>
  </r>
  <r>
    <s v="896568417RR0001"/>
    <x v="14"/>
    <x v="14"/>
    <d v="2017-06-30T00:00:00"/>
    <x v="4"/>
    <n v="23"/>
    <n v="14686"/>
    <s v="N"/>
    <s v="866176654RR0001"/>
    <s v="CANADIAN CONSTITUTION FOUNDATION"/>
    <s v="CALGARY"/>
    <s v="AB"/>
    <n v="3173"/>
    <m/>
    <n v="20769"/>
    <s v="N"/>
    <s v="NULL"/>
  </r>
  <r>
    <s v="119051340RR0001"/>
    <x v="3"/>
    <x v="3"/>
    <d v="2016-08-31T00:00:00"/>
    <x v="5"/>
    <n v="23"/>
    <n v="26"/>
    <s v="N"/>
    <s v="866176654RR0001"/>
    <s v="CANADIAN CONSTITUTION FOUNDATION"/>
    <s v="CALGARY"/>
    <m/>
    <n v="1000"/>
    <m/>
    <n v="137"/>
    <m/>
    <s v="NULL"/>
  </r>
  <r>
    <s v="119239531RR0001"/>
    <x v="15"/>
    <x v="15"/>
    <d v="2016-12-31T00:00:00"/>
    <x v="5"/>
    <n v="23"/>
    <n v="36"/>
    <m/>
    <s v="866176654RR0001"/>
    <s v="CANADIAN CONSTITUTION FOUNDATION"/>
    <s v="CALGARY"/>
    <s v="AB"/>
    <n v="30000"/>
    <m/>
    <n v="39"/>
    <s v="N"/>
    <s v="NULL"/>
  </r>
  <r>
    <s v="119278216RR0001"/>
    <x v="4"/>
    <x v="4"/>
    <d v="2016-03-31T00:00:00"/>
    <x v="5"/>
    <n v="23"/>
    <n v="656"/>
    <s v="N"/>
    <s v="866176654RR0001"/>
    <s v="Canadian Constitution 2005 Foundation"/>
    <s v="CALGARY"/>
    <s v="AB"/>
    <n v="50"/>
    <m/>
    <n v="7264"/>
    <s v="N"/>
    <s v="NULL"/>
  </r>
  <r>
    <s v="129826210RR0001"/>
    <x v="17"/>
    <x v="17"/>
    <d v="2016-12-31T00:00:00"/>
    <x v="5"/>
    <n v="23"/>
    <n v="58"/>
    <s v="N"/>
    <s v="866176654RR0001"/>
    <s v="CANADIAN CONSTITUTION FOUNDATION"/>
    <m/>
    <m/>
    <n v="45738"/>
    <m/>
    <n v="65"/>
    <s v="N"/>
    <s v="NULL"/>
  </r>
  <r>
    <s v="807183660RR0001"/>
    <x v="46"/>
    <x v="46"/>
    <d v="2016-12-31T00:00:00"/>
    <x v="5"/>
    <n v="23"/>
    <n v="421"/>
    <m/>
    <s v="866176654RR0001"/>
    <s v="Canadian Constitution 2005 Foundation"/>
    <m/>
    <m/>
    <n v="200"/>
    <m/>
    <n v="554"/>
    <m/>
    <s v="NULL"/>
  </r>
  <r>
    <s v="822274494RR0001"/>
    <x v="55"/>
    <x v="55"/>
    <d v="2016-12-31T00:00:00"/>
    <x v="5"/>
    <n v="23"/>
    <n v="3"/>
    <s v="N"/>
    <s v="866176654RR0001"/>
    <s v="Canadian Constitution Foundtion"/>
    <s v="CALGARY"/>
    <s v="AB"/>
    <n v="300"/>
    <m/>
    <n v="16"/>
    <s v="N"/>
    <s v="NULL"/>
  </r>
  <r>
    <s v="845528827RR0001"/>
    <x v="10"/>
    <x v="10"/>
    <d v="2016-07-31T00:00:00"/>
    <x v="5"/>
    <n v="23"/>
    <n v="465"/>
    <s v="N"/>
    <s v="866176654RR0001"/>
    <s v="CANADIAN CONSTITUTION FOUNDATION"/>
    <s v="CALGARY"/>
    <s v="AB"/>
    <n v="5000"/>
    <m/>
    <n v="1825"/>
    <s v="N"/>
    <s v="NULL"/>
  </r>
  <r>
    <s v="859577678RR0001"/>
    <x v="23"/>
    <x v="23"/>
    <d v="2016-06-30T00:00:00"/>
    <x v="5"/>
    <n v="23"/>
    <n v="1"/>
    <s v="N"/>
    <s v="866176654RR0001"/>
    <s v="CANADIAN CONSTITUTION FOUNDATION"/>
    <s v="Parksville"/>
    <s v="BC"/>
    <n v="150"/>
    <m/>
    <n v="2"/>
    <s v="N"/>
    <s v="NULL"/>
  </r>
  <r>
    <s v="862216165RR0001"/>
    <x v="24"/>
    <x v="24"/>
    <d v="2016-12-31T00:00:00"/>
    <x v="5"/>
    <n v="23"/>
    <n v="1336"/>
    <s v="N"/>
    <s v="866176654RR0001"/>
    <s v="CANADIAN CONSTITUTION FOUNDATION"/>
    <s v="CALGARY"/>
    <s v="AB"/>
    <n v="600"/>
    <m/>
    <n v="0"/>
    <s v="N"/>
    <s v="NULL"/>
  </r>
  <r>
    <s v="888595105RR0001"/>
    <x v="39"/>
    <x v="39"/>
    <d v="2016-12-31T00:00:00"/>
    <x v="5"/>
    <n v="23"/>
    <n v="13"/>
    <s v="N"/>
    <s v="866176654RR0001"/>
    <s v="CANADIAN CONSTITUTION FOUNDATION"/>
    <s v="CALGARY"/>
    <s v="AB"/>
    <n v="10000"/>
    <m/>
    <n v="21"/>
    <s v="N"/>
    <s v="NULL"/>
  </r>
  <r>
    <s v="889015194RR0001"/>
    <x v="26"/>
    <x v="26"/>
    <d v="2016-12-31T00:00:00"/>
    <x v="5"/>
    <n v="23"/>
    <n v="121"/>
    <s v="N"/>
    <s v="866176654RR0001"/>
    <s v="CANADIAN CONSTITUTION FOUNDATION"/>
    <m/>
    <m/>
    <n v="50000"/>
    <m/>
    <n v="136"/>
    <m/>
    <s v="NULL"/>
  </r>
  <r>
    <s v="892028242RR0001"/>
    <x v="28"/>
    <x v="28"/>
    <d v="2016-12-31T00:00:00"/>
    <x v="5"/>
    <n v="23"/>
    <n v="177"/>
    <m/>
    <s v="866176654RR0001"/>
    <s v="CANADIAN CONSTITUTION FOUNDATION"/>
    <m/>
    <s v="BC"/>
    <n v="94"/>
    <m/>
    <n v="1013"/>
    <m/>
    <s v="NULL"/>
  </r>
  <r>
    <s v="892835240RR0001"/>
    <x v="29"/>
    <x v="29"/>
    <d v="2016-12-31T00:00:00"/>
    <x v="5"/>
    <n v="23"/>
    <n v="13"/>
    <s v="N"/>
    <s v="866176654RR0001"/>
    <s v="CANADIAN CONSTITUTION FOUNDATION"/>
    <s v="CALGARY"/>
    <s v="AB"/>
    <n v="3000"/>
    <m/>
    <n v="22"/>
    <s v="N"/>
    <s v="NULL"/>
  </r>
  <r>
    <s v="893063768RR0001"/>
    <x v="30"/>
    <x v="30"/>
    <d v="2016-11-30T00:00:00"/>
    <x v="5"/>
    <n v="23"/>
    <n v="1"/>
    <s v="N"/>
    <s v="866176654RR0001"/>
    <s v="CANADIAN CONSTITUTION FOUNDATION"/>
    <s v="CALGARY"/>
    <s v="AB"/>
    <n v="25000"/>
    <m/>
    <n v="24"/>
    <s v="N"/>
    <s v="NULL"/>
  </r>
  <r>
    <s v="896568417RR0001"/>
    <x v="14"/>
    <x v="14"/>
    <d v="2016-06-30T00:00:00"/>
    <x v="5"/>
    <n v="23"/>
    <n v="15221"/>
    <s v="N"/>
    <s v="866176654RR0001"/>
    <s v="CANADIAN CONSTITUTION FOUNDATION"/>
    <s v="CALGARY"/>
    <s v="AB"/>
    <n v="340"/>
    <m/>
    <n v="18825"/>
    <s v="N"/>
    <s v="NULL"/>
  </r>
  <r>
    <s v="119239531RR0001"/>
    <x v="15"/>
    <x v="15"/>
    <d v="2015-12-31T00:00:00"/>
    <x v="6"/>
    <n v="23"/>
    <n v="9"/>
    <s v="N"/>
    <s v="866176654RR0001"/>
    <s v="CANADIAN CONSTITUTION FOUNDATION"/>
    <s v="Toronto"/>
    <s v="ON"/>
    <n v="25000"/>
    <m/>
    <n v="27"/>
    <s v="N"/>
    <s v="NULL"/>
  </r>
  <r>
    <s v="119278216RR0001"/>
    <x v="4"/>
    <x v="4"/>
    <d v="2015-03-31T00:00:00"/>
    <x v="6"/>
    <n v="23"/>
    <n v="2456"/>
    <s v="N"/>
    <s v="866176654RR0001"/>
    <s v="Canadian Constitution 2005 Foundation"/>
    <s v="CALGARY"/>
    <s v="AB"/>
    <n v="50"/>
    <m/>
    <n v="6914"/>
    <s v="N"/>
    <s v="NULL"/>
  </r>
  <r>
    <s v="129826210RR0001"/>
    <x v="17"/>
    <x v="17"/>
    <d v="2015-12-31T00:00:00"/>
    <x v="6"/>
    <n v="23"/>
    <n v="68"/>
    <s v="N"/>
    <s v="866176654RR0001"/>
    <s v="CANADIAN CONSTITUTION FOUNDATION"/>
    <m/>
    <m/>
    <n v="54000"/>
    <m/>
    <n v="77"/>
    <m/>
    <s v="NULL"/>
  </r>
  <r>
    <s v="803911114RR0001"/>
    <x v="9"/>
    <x v="9"/>
    <d v="2015-12-31T00:00:00"/>
    <x v="6"/>
    <n v="23"/>
    <n v="4"/>
    <s v="N"/>
    <s v="866176654RR0001"/>
    <s v="CANADIAN CONSTITUTION FOUNDATION"/>
    <s v="CALGARY"/>
    <s v="AB"/>
    <n v="100000"/>
    <m/>
    <n v="5"/>
    <s v="N"/>
    <s v="NULL"/>
  </r>
  <r>
    <s v="822274494RR0001"/>
    <x v="55"/>
    <x v="55"/>
    <d v="2015-12-31T00:00:00"/>
    <x v="6"/>
    <n v="23"/>
    <n v="3"/>
    <s v="N"/>
    <s v="866176654RR0001"/>
    <s v="CANADIAN CONSTITUTION FOUNDATION"/>
    <s v="CALGARY"/>
    <s v="AB"/>
    <n v="300"/>
    <m/>
    <n v="16"/>
    <s v="N"/>
    <s v="NULL"/>
  </r>
  <r>
    <s v="845833565RR0001"/>
    <x v="34"/>
    <x v="34"/>
    <d v="2015-06-30T00:00:00"/>
    <x v="6"/>
    <n v="23"/>
    <n v="10"/>
    <s v="N"/>
    <s v="866176654RR0001"/>
    <s v="CANADIAN CONSTITUTION FOUNDATION"/>
    <s v="Toronto"/>
    <s v="ON"/>
    <n v="125000"/>
    <m/>
    <n v="12"/>
    <m/>
    <s v="NULL"/>
  </r>
  <r>
    <s v="859130924RR0001"/>
    <x v="22"/>
    <x v="22"/>
    <d v="2015-11-30T00:00:00"/>
    <x v="6"/>
    <n v="23"/>
    <n v="20"/>
    <s v="N"/>
    <s v="866176651RR0001"/>
    <s v="CANADIAN CONSTITUTION FOUNDATION"/>
    <s v="CALGARY"/>
    <s v="AB"/>
    <n v="10000"/>
    <m/>
    <n v="23"/>
    <s v="N"/>
    <s v="NULL"/>
  </r>
  <r>
    <s v="859577678RR0001"/>
    <x v="23"/>
    <x v="23"/>
    <d v="2015-06-30T00:00:00"/>
    <x v="6"/>
    <n v="23"/>
    <n v="1"/>
    <s v="N"/>
    <s v="866176654RR0001"/>
    <s v="THE CANADIAN CONSTITUTION FOUNDATION"/>
    <s v="CALGARY"/>
    <s v="AB"/>
    <n v="100"/>
    <m/>
    <n v="3"/>
    <s v="N"/>
    <s v="NULL"/>
  </r>
  <r>
    <s v="889015194RR0001"/>
    <x v="26"/>
    <x v="26"/>
    <d v="2015-12-31T00:00:00"/>
    <x v="6"/>
    <n v="23"/>
    <n v="108"/>
    <s v="N"/>
    <s v="866176654RR0001"/>
    <s v="CANADIAN CONSTITUTION FOUNDATION"/>
    <m/>
    <m/>
    <n v="40000"/>
    <m/>
    <n v="124"/>
    <m/>
    <s v="NULL"/>
  </r>
  <r>
    <s v="892835240RR0001"/>
    <x v="29"/>
    <x v="29"/>
    <d v="2015-12-31T00:00:00"/>
    <x v="6"/>
    <n v="23"/>
    <n v="33"/>
    <s v="N"/>
    <s v="866176654RR0001"/>
    <s v="CANADIAN CONSTITUTION FOUNDATION"/>
    <s v="CALGARY"/>
    <s v="AB"/>
    <n v="3000"/>
    <m/>
    <n v="52"/>
    <s v="N"/>
    <s v="NULL"/>
  </r>
  <r>
    <s v="896568417RR0001"/>
    <x v="14"/>
    <x v="14"/>
    <d v="2015-06-30T00:00:00"/>
    <x v="6"/>
    <n v="23"/>
    <n v="15568"/>
    <s v="N"/>
    <s v="866176654RR0001"/>
    <s v="Canadian Constitution 2005 Foundation"/>
    <s v="CALGARY"/>
    <s v="AB"/>
    <n v="528"/>
    <m/>
    <n v="17059"/>
    <s v="N"/>
    <s v="NULL"/>
  </r>
  <r>
    <s v="119278216RR0001"/>
    <x v="4"/>
    <x v="4"/>
    <d v="2014-03-31T00:00:00"/>
    <x v="7"/>
    <n v="23"/>
    <n v="5023"/>
    <s v="N"/>
    <s v="866176654RR0001"/>
    <s v="Canadian Constitution 2005 Foundation"/>
    <s v="CALGARY"/>
    <s v="AB"/>
    <n v="750"/>
    <m/>
    <n v="6907"/>
    <s v="N"/>
    <s v="NULL"/>
  </r>
  <r>
    <s v="129826210RR0001"/>
    <x v="17"/>
    <x v="17"/>
    <d v="2014-12-31T00:00:00"/>
    <x v="7"/>
    <n v="23"/>
    <n v="72"/>
    <s v="N"/>
    <s v="866176654RR0001"/>
    <s v="CANADIAN CONSTITUTION FOUNDATION"/>
    <m/>
    <m/>
    <n v="35000"/>
    <m/>
    <n v="81"/>
    <s v="N"/>
    <s v="NULL"/>
  </r>
  <r>
    <s v="130229750RR0001"/>
    <x v="56"/>
    <x v="56"/>
    <d v="2014-12-31T00:00:00"/>
    <x v="7"/>
    <n v="23"/>
    <n v="804"/>
    <s v="N"/>
    <s v="866176654RR0001"/>
    <s v="Canadian Constitution 2005 Foundation"/>
    <m/>
    <m/>
    <n v="200"/>
    <m/>
    <n v="1598"/>
    <s v="N"/>
    <s v="NULL"/>
  </r>
  <r>
    <s v="807183660RR0001"/>
    <x v="46"/>
    <x v="46"/>
    <d v="2014-12-31T00:00:00"/>
    <x v="7"/>
    <n v="23"/>
    <n v="579"/>
    <m/>
    <s v="866176654RR0001"/>
    <s v="Canadian Constitution 2005 Foundation"/>
    <s v="CALGARY"/>
    <s v="AB"/>
    <n v="200"/>
    <m/>
    <n v="768"/>
    <m/>
    <s v="NULL"/>
  </r>
  <r>
    <s v="822274494RR0001"/>
    <x v="55"/>
    <x v="55"/>
    <d v="2014-12-31T00:00:00"/>
    <x v="7"/>
    <n v="23"/>
    <n v="1"/>
    <s v="N"/>
    <s v="866176654RR0001"/>
    <s v="Canadian Constitution Foundtion"/>
    <s v="CALGARY"/>
    <s v="AB"/>
    <n v="300"/>
    <m/>
    <n v="15"/>
    <s v="N"/>
    <s v="NULL"/>
  </r>
  <r>
    <s v="853519270RR0001"/>
    <x v="50"/>
    <x v="50"/>
    <d v="2014-12-31T00:00:00"/>
    <x v="7"/>
    <n v="23"/>
    <n v="14"/>
    <s v="N"/>
    <s v="866176654RR0001"/>
    <s v="CANADIAN CONSTITUTION FOUNDATION"/>
    <s v="CALGARY"/>
    <s v="AB"/>
    <n v="105000"/>
    <m/>
    <n v="18"/>
    <s v="N"/>
    <s v="NULL"/>
  </r>
  <r>
    <s v="889015194RR0001"/>
    <x v="26"/>
    <x v="26"/>
    <d v="2014-12-31T00:00:00"/>
    <x v="7"/>
    <n v="23"/>
    <n v="116"/>
    <s v="N"/>
    <s v="866176654RR0001"/>
    <s v="CANADIAN CONSTITUTION FOUNDATION"/>
    <m/>
    <m/>
    <n v="70000"/>
    <m/>
    <n v="134"/>
    <m/>
    <s v="NULL"/>
  </r>
  <r>
    <s v="890856172RR0001"/>
    <x v="57"/>
    <x v="57"/>
    <d v="2014-12-31T00:00:00"/>
    <x v="7"/>
    <n v="23"/>
    <n v="24"/>
    <s v="N"/>
    <s v="866176654RR0001"/>
    <s v="Canadian Constitution 2005 Foundation"/>
    <m/>
    <m/>
    <n v="2500"/>
    <m/>
    <n v="81"/>
    <m/>
    <s v="NULL"/>
  </r>
  <r>
    <s v="892835240RR0001"/>
    <x v="29"/>
    <x v="29"/>
    <d v="2014-12-31T00:00:00"/>
    <x v="7"/>
    <n v="23"/>
    <n v="45"/>
    <s v="N"/>
    <s v="866176654RR0001"/>
    <s v="CANADIAN CONSTITUTION FOUNDATION"/>
    <s v="CALGARY"/>
    <s v="AB"/>
    <n v="5600"/>
    <m/>
    <n v="64"/>
    <s v="N"/>
    <s v="NULL"/>
  </r>
  <r>
    <s v="893063768RR0001"/>
    <x v="30"/>
    <x v="30"/>
    <d v="2014-11-30T00:00:00"/>
    <x v="7"/>
    <n v="23"/>
    <n v="15"/>
    <s v="N"/>
    <s v="866176654RR0001"/>
    <s v="CANADIAN CONSTITUTION FOUNDATION"/>
    <s v="Toronto"/>
    <s v="ON"/>
    <n v="10000"/>
    <m/>
    <n v="28"/>
    <s v="N"/>
    <s v="NULL"/>
  </r>
  <r>
    <s v="896568417RR0001"/>
    <x v="14"/>
    <x v="14"/>
    <d v="2014-06-30T00:00:00"/>
    <x v="7"/>
    <n v="23"/>
    <n v="665"/>
    <s v="N"/>
    <s v="866176654RR0001"/>
    <s v="Canadian Constitution 2005 Foundation"/>
    <s v="CALGARY"/>
    <s v="AB"/>
    <n v="1249"/>
    <m/>
    <n v="14950"/>
    <m/>
    <s v="NULL"/>
  </r>
  <r>
    <s v="129826210RR0001"/>
    <x v="17"/>
    <x v="17"/>
    <d v="2013-12-31T00:00:00"/>
    <x v="8"/>
    <n v="23"/>
    <n v="73"/>
    <s v="N"/>
    <s v="866176654RR0001"/>
    <s v="CANADIAN CONSTITUTION FOUNDATION"/>
    <m/>
    <m/>
    <n v="28000"/>
    <m/>
    <n v="86"/>
    <m/>
    <s v="NULL"/>
  </r>
  <r>
    <s v="130229750RR0001"/>
    <x v="56"/>
    <x v="56"/>
    <d v="2013-12-31T00:00:00"/>
    <x v="8"/>
    <n v="23"/>
    <n v="1332"/>
    <s v="N"/>
    <s v="866176654RR0001"/>
    <s v="Canadian Constitution 2005 Foundation"/>
    <m/>
    <m/>
    <n v="200"/>
    <m/>
    <n v="1621"/>
    <s v="N"/>
    <s v="NULL"/>
  </r>
  <r>
    <s v="845833565RR0001"/>
    <x v="34"/>
    <x v="34"/>
    <d v="2013-06-30T00:00:00"/>
    <x v="8"/>
    <n v="23"/>
    <n v="19"/>
    <s v="N"/>
    <s v="108102864RR0001"/>
    <s v="CANADIAN CONSTITUTION FOUNDATION"/>
    <s v="CALGARY"/>
    <s v="AB"/>
    <n v="200000"/>
    <m/>
    <n v="21"/>
    <m/>
    <s v="NULL"/>
  </r>
  <r>
    <s v="853519270RR0001"/>
    <x v="50"/>
    <x v="50"/>
    <d v="2013-12-31T00:00:00"/>
    <x v="8"/>
    <n v="23"/>
    <n v="9"/>
    <s v="N"/>
    <s v="866176654RR0001"/>
    <s v="CANADIAN CONSTITUTION FOUNDATION"/>
    <s v="CALGARY"/>
    <s v="AB"/>
    <n v="15000"/>
    <m/>
    <n v="11"/>
    <s v="N"/>
    <s v="NULL"/>
  </r>
  <r>
    <s v="889015194RR0001"/>
    <x v="26"/>
    <x v="26"/>
    <d v="2013-12-31T00:00:00"/>
    <x v="8"/>
    <n v="23"/>
    <n v="90"/>
    <s v="N"/>
    <s v="866176654RR0001"/>
    <s v="CANADIAN CONSTITUTION FOUNDATION"/>
    <s v="national"/>
    <m/>
    <n v="50000"/>
    <m/>
    <n v="108"/>
    <m/>
    <s v="NULL"/>
  </r>
  <r>
    <s v="892835240RR0001"/>
    <x v="29"/>
    <x v="29"/>
    <d v="2013-12-31T00:00:00"/>
    <x v="8"/>
    <n v="23"/>
    <n v="50"/>
    <s v="N"/>
    <s v="866176654RR0001"/>
    <s v="CANADIAN CONSTITUTION FOUNDATION"/>
    <s v="CALGARY"/>
    <s v="AB"/>
    <n v="7200"/>
    <m/>
    <n v="63"/>
    <m/>
    <s v="NULL"/>
  </r>
  <r>
    <s v="896568417RR0001"/>
    <x v="14"/>
    <x v="14"/>
    <d v="2013-06-30T00:00:00"/>
    <x v="8"/>
    <n v="23"/>
    <n v="9172"/>
    <s v="N"/>
    <s v="866176654RR0001"/>
    <s v="Canadian Constitution 2005 Foundation"/>
    <s v="CALGARY"/>
    <s v="AB"/>
    <n v="1922"/>
    <m/>
    <n v="13908"/>
    <s v="N"/>
    <s v="NULL"/>
  </r>
  <r>
    <s v="119276509RR0001"/>
    <x v="58"/>
    <x v="58"/>
    <d v="2012-03-31T00:00:00"/>
    <x v="9"/>
    <n v="22"/>
    <s v="NULL"/>
    <m/>
    <s v="866176654RR0001"/>
    <s v="Canadian Constitution 2005 Foundation"/>
    <s v="CALGARY"/>
    <s v="AB"/>
    <n v="850"/>
    <m/>
    <n v="362"/>
    <s v="NULL"/>
    <s v="NULL"/>
  </r>
  <r>
    <s v="129826210RR0001"/>
    <x v="17"/>
    <x v="17"/>
    <d v="2012-12-31T00:00:00"/>
    <x v="9"/>
    <n v="22"/>
    <s v="NULL"/>
    <m/>
    <s v="866176654RR0001"/>
    <s v="CANADIAN CONSTITUTION FOUNDATION"/>
    <m/>
    <m/>
    <n v="40000"/>
    <m/>
    <n v="88"/>
    <s v="NULL"/>
    <s v="NULL"/>
  </r>
  <r>
    <s v="853519270RR0001"/>
    <x v="50"/>
    <x v="50"/>
    <d v="2012-12-31T00:00:00"/>
    <x v="9"/>
    <n v="22"/>
    <s v="NULL"/>
    <s v="N"/>
    <s v="866176654RR0001"/>
    <s v="CANADIAN CONSTITUTION FOUNDATION"/>
    <s v="CALGARY"/>
    <s v="AB"/>
    <n v="15000"/>
    <m/>
    <n v="13"/>
    <s v="NULL"/>
    <s v="NULL"/>
  </r>
  <r>
    <s v="889015194RR0001"/>
    <x v="26"/>
    <x v="26"/>
    <d v="2012-12-31T00:00:00"/>
    <x v="9"/>
    <n v="22"/>
    <s v="NULL"/>
    <s v="N"/>
    <s v="866176654RR0001"/>
    <s v="Canadian Constitution 2005 Foundation"/>
    <m/>
    <m/>
    <n v="30000"/>
    <m/>
    <n v="95"/>
    <s v="NULL"/>
    <s v="NULL"/>
  </r>
  <r>
    <s v="892835240RR0001"/>
    <x v="29"/>
    <x v="29"/>
    <d v="2012-12-31T00:00:00"/>
    <x v="9"/>
    <n v="22"/>
    <s v="NULL"/>
    <s v="N"/>
    <s v="866176654RR0001"/>
    <s v="CANADIAN CONSTITUTION FOUNDATION"/>
    <s v="CALGARY"/>
    <s v="AB"/>
    <n v="7200"/>
    <m/>
    <n v="65"/>
    <s v="NULL"/>
    <s v="NULL"/>
  </r>
  <r>
    <s v="896568417RR0001"/>
    <x v="14"/>
    <x v="14"/>
    <d v="2012-06-30T00:00:00"/>
    <x v="9"/>
    <n v="22"/>
    <s v="NULL"/>
    <s v="N"/>
    <s v="866176654RR0001"/>
    <s v="Canadian Constitution 2005 Foundation"/>
    <s v="CALGARY"/>
    <s v="AB"/>
    <n v="529"/>
    <m/>
    <n v="12939"/>
    <s v="NULL"/>
    <s v="NULL"/>
  </r>
  <r>
    <s v="129826210RR0001"/>
    <x v="17"/>
    <x v="17"/>
    <d v="2011-12-31T00:00:00"/>
    <x v="10"/>
    <n v="22"/>
    <s v="NULL"/>
    <m/>
    <s v="866176654RR0001"/>
    <s v="CANADIAN CONSTITUTION FOUNDATION"/>
    <m/>
    <m/>
    <n v="45000"/>
    <m/>
    <n v="91"/>
    <s v="NULL"/>
    <s v="NULL"/>
  </r>
  <r>
    <s v="130229750RR0001"/>
    <x v="56"/>
    <x v="56"/>
    <d v="2011-12-31T00:00:00"/>
    <x v="10"/>
    <n v="22"/>
    <s v="NULL"/>
    <s v="N"/>
    <s v="866176654RR0001"/>
    <s v="Canadian Constitution 2005 Foundation"/>
    <m/>
    <m/>
    <n v="200"/>
    <m/>
    <n v="1700"/>
    <s v="NULL"/>
    <s v="NULL"/>
  </r>
  <r>
    <s v="845833565RR0001"/>
    <x v="34"/>
    <x v="34"/>
    <d v="2011-06-30T00:00:00"/>
    <x v="10"/>
    <n v="22"/>
    <s v="NULL"/>
    <s v="N"/>
    <s v="866176654RR0001"/>
    <s v="CANADIAN CONSTITUTION FOUNDATION"/>
    <s v="CALGARY"/>
    <s v="AB"/>
    <n v="100000"/>
    <m/>
    <n v="11"/>
    <s v="NULL"/>
    <s v="NULL"/>
  </r>
  <r>
    <s v="853519270RR0001"/>
    <x v="50"/>
    <x v="50"/>
    <d v="2011-12-31T00:00:00"/>
    <x v="10"/>
    <n v="22"/>
    <s v="NULL"/>
    <s v="N"/>
    <s v="866176654RR0001"/>
    <s v="CANADIAN CONSTITUTION FOUNDATION"/>
    <s v="CALGARY"/>
    <s v="AB"/>
    <n v="15000"/>
    <m/>
    <n v="17"/>
    <s v="NULL"/>
    <s v="NULL"/>
  </r>
  <r>
    <s v="888047826RR0001"/>
    <x v="12"/>
    <x v="12"/>
    <d v="2011-06-30T00:00:00"/>
    <x v="10"/>
    <n v="22"/>
    <s v="NULL"/>
    <s v="N"/>
    <s v="866176654RR0001"/>
    <s v="CANADIAN CONSTITUTION FOUNDATION"/>
    <s v="CALGARY"/>
    <s v="AB"/>
    <n v="200"/>
    <m/>
    <n v="564"/>
    <s v="NULL"/>
    <s v="NULL"/>
  </r>
  <r>
    <s v="889015194RR0001"/>
    <x v="26"/>
    <x v="26"/>
    <d v="2011-12-31T00:00:00"/>
    <x v="10"/>
    <n v="22"/>
    <s v="NULL"/>
    <s v="N"/>
    <s v="866176654RR0001"/>
    <s v="Canadian Constitution 2005 Foundation"/>
    <m/>
    <m/>
    <n v="75000"/>
    <m/>
    <n v="96"/>
    <s v="NULL"/>
    <s v="NULL"/>
  </r>
  <r>
    <s v="892835240RR0001"/>
    <x v="29"/>
    <x v="29"/>
    <d v="2011-12-31T00:00:00"/>
    <x v="10"/>
    <n v="22"/>
    <s v="NULL"/>
    <s v="N"/>
    <s v="866176654RR0001"/>
    <s v="CANADIAN CONSTITUTION FOUNDATION"/>
    <s v="CALGARY"/>
    <s v="AB"/>
    <n v="7200"/>
    <m/>
    <n v="65"/>
    <s v="NULL"/>
    <s v="NULL"/>
  </r>
  <r>
    <s v="896568417RR0001"/>
    <x v="14"/>
    <x v="14"/>
    <d v="2011-06-30T00:00:00"/>
    <x v="10"/>
    <n v="22"/>
    <s v="NULL"/>
    <s v="N"/>
    <s v="860362110RR0001"/>
    <s v="CANADIAN CONSTITUTION FUND"/>
    <s v="VANCOUVER"/>
    <s v="BC"/>
    <n v="48"/>
    <m/>
    <n v="11767"/>
    <s v="NULL"/>
    <s v="NULL"/>
  </r>
  <r>
    <s v="130229750RR0001"/>
    <x v="56"/>
    <x v="56"/>
    <d v="2010-12-31T00:00:00"/>
    <x v="11"/>
    <n v="22"/>
    <s v="NULL"/>
    <s v="N"/>
    <s v="866176654RR0001"/>
    <s v="Canadian Constitution 2005 Foundation"/>
    <m/>
    <m/>
    <n v="300"/>
    <m/>
    <n v="1730"/>
    <s v="NULL"/>
    <s v="NULL"/>
  </r>
  <r>
    <s v="823408695RR0001"/>
    <x v="59"/>
    <x v="59"/>
    <d v="2010-12-31T00:00:00"/>
    <x v="11"/>
    <n v="22"/>
    <s v="NULL"/>
    <s v="N"/>
    <s v="866176654RR0001"/>
    <s v="Canadian Constitution (2005) Foundation"/>
    <s v="CALGARY"/>
    <s v="AB"/>
    <n v="250"/>
    <m/>
    <n v="8"/>
    <s v="NULL"/>
    <s v="NULL"/>
  </r>
  <r>
    <s v="845833565RR0001"/>
    <x v="34"/>
    <x v="34"/>
    <d v="2010-06-30T00:00:00"/>
    <x v="11"/>
    <n v="21"/>
    <s v="NULL"/>
    <s v="N"/>
    <s v="866176654RR0001"/>
    <s v="CANADIAN CONSTITUTION FOUNDATION"/>
    <s v="CALGARY"/>
    <s v="AB"/>
    <n v="175000"/>
    <m/>
    <n v="10"/>
    <s v="NULL"/>
    <s v="NULL"/>
  </r>
  <r>
    <s v="853519270RR0001"/>
    <x v="50"/>
    <x v="50"/>
    <d v="2010-12-31T00:00:00"/>
    <x v="11"/>
    <n v="22"/>
    <s v="NULL"/>
    <s v="N"/>
    <s v="866176654RR0001"/>
    <s v="CANADIAN CONSTITUTION FOUNDATION"/>
    <s v="CALGARY"/>
    <s v="AB"/>
    <n v="10000"/>
    <m/>
    <n v="17"/>
    <s v="NULL"/>
    <s v="NULL"/>
  </r>
  <r>
    <s v="853519270RR0001"/>
    <x v="50"/>
    <x v="50"/>
    <d v="2010-12-31T00:00:00"/>
    <x v="11"/>
    <n v="22"/>
    <s v="NULL"/>
    <s v="N"/>
    <s v="866176654RR0001"/>
    <s v="CANADIAN CONSTITUTION FOUNDATION"/>
    <s v="CALGARY"/>
    <s v="AB"/>
    <n v="5000"/>
    <m/>
    <n v="17"/>
    <s v="NULL"/>
    <s v="NULL"/>
  </r>
  <r>
    <s v="889015194RR0001"/>
    <x v="26"/>
    <x v="26"/>
    <d v="2010-12-31T00:00:00"/>
    <x v="11"/>
    <n v="22"/>
    <s v="NULL"/>
    <s v="N"/>
    <s v="866176654RR0001"/>
    <s v="Canadian Constitution 2005 Foundation"/>
    <m/>
    <m/>
    <n v="70000"/>
    <m/>
    <n v="84"/>
    <s v="NULL"/>
    <s v="NULL"/>
  </r>
  <r>
    <s v="892598244RR0001"/>
    <x v="60"/>
    <x v="60"/>
    <d v="2010-08-31T00:00:00"/>
    <x v="11"/>
    <n v="21"/>
    <s v="NULL"/>
    <m/>
    <m/>
    <s v="CANADIAN CONSTITUTION FOUNDATION"/>
    <m/>
    <m/>
    <n v="1000"/>
    <m/>
    <n v="19"/>
    <s v="NULL"/>
    <s v="NULL"/>
  </r>
  <r>
    <s v="892835240RR0001"/>
    <x v="29"/>
    <x v="29"/>
    <d v="2010-12-31T00:00:00"/>
    <x v="11"/>
    <n v="22"/>
    <s v="NULL"/>
    <s v="N"/>
    <s v="866176540RR0001"/>
    <s v="CANADIAN CONSTITUTION FOUNDATION"/>
    <s v="CALGARY"/>
    <s v="AB"/>
    <n v="7200"/>
    <m/>
    <n v="63"/>
    <s v="NULL"/>
    <s v="NULL"/>
  </r>
  <r>
    <s v="129826210RR0001"/>
    <x v="17"/>
    <x v="17"/>
    <d v="2009-12-31T00:00:00"/>
    <x v="12"/>
    <n v="21"/>
    <s v="NULL"/>
    <m/>
    <s v="860362110RR0001"/>
    <s v="CANADIAN CONSTITUTION FOUNDATION"/>
    <m/>
    <m/>
    <n v="51000"/>
    <m/>
    <n v="84"/>
    <s v="NULL"/>
    <s v="NULL"/>
  </r>
  <r>
    <s v="129826210RR0001"/>
    <x v="17"/>
    <x v="17"/>
    <d v="2009-12-31T00:00:00"/>
    <x v="12"/>
    <n v="21"/>
    <s v="NULL"/>
    <m/>
    <s v="860362110RR0001"/>
    <s v="CANADIAN CONSTITUTION FOUNDATION"/>
    <m/>
    <m/>
    <n v="15000"/>
    <m/>
    <n v="84"/>
    <s v="NULL"/>
    <s v="NULL"/>
  </r>
  <r>
    <s v="845833565RR0001"/>
    <x v="34"/>
    <x v="34"/>
    <d v="2009-06-30T00:00:00"/>
    <x v="12"/>
    <n v="21"/>
    <s v="NULL"/>
    <s v="N"/>
    <s v="866176654RR0001"/>
    <s v="CANADIAN CONSTITUTION FOUNDATION"/>
    <s v="CALGARY"/>
    <s v="AB"/>
    <n v="175000"/>
    <m/>
    <n v="13"/>
    <s v="NULL"/>
    <s v="NULL"/>
  </r>
  <r>
    <s v="860362110RR0001"/>
    <x v="61"/>
    <x v="61"/>
    <d v="2009-03-31T00:00:00"/>
    <x v="12"/>
    <n v="21"/>
    <s v="NULL"/>
    <s v="Y"/>
    <s v="866176654RR0001"/>
    <s v="Canadian Constitution (2005) Foundation"/>
    <s v="CALGARY"/>
    <s v="AB"/>
    <m/>
    <m/>
    <n v="1"/>
    <s v="NULL"/>
    <s v="NULL"/>
  </r>
  <r>
    <s v="892835240RR0001"/>
    <x v="29"/>
    <x v="29"/>
    <d v="2009-12-31T00:00:00"/>
    <x v="12"/>
    <n v="21"/>
    <s v="NULL"/>
    <s v="N"/>
    <s v="866176654RR0001"/>
    <s v="CANADIAN CONSTITUTION FOUNDATION"/>
    <s v="CALGARY"/>
    <s v="AB"/>
    <n v="7000"/>
    <m/>
    <n v="61"/>
    <s v="NULL"/>
    <s v="NULL"/>
  </r>
  <r>
    <s v="894178391RR0001"/>
    <x v="62"/>
    <x v="62"/>
    <d v="2009-12-31T00:00:00"/>
    <x v="12"/>
    <n v="21"/>
    <s v="NULL"/>
    <s v="N"/>
    <m/>
    <s v="CANADIAN CONSTITUTION FOUNDATION"/>
    <m/>
    <m/>
    <n v="500"/>
    <m/>
    <n v="8"/>
    <s v="NULL"/>
    <s v="NULL"/>
  </r>
  <r>
    <s v="129826210RR0001"/>
    <x v="17"/>
    <x v="17"/>
    <d v="2008-12-31T00:00:00"/>
    <x v="13"/>
    <s v="NULL"/>
    <n v="11"/>
    <m/>
    <s v="860362110RR0001"/>
    <s v="CANADIAN CONSTITUTION FOUNDATION"/>
    <s v="NULL"/>
    <s v="NULL"/>
    <n v="20000"/>
    <s v="NULL"/>
    <s v="NULL"/>
    <s v="NULL"/>
    <m/>
  </r>
  <r>
    <s v="129826210RR0001"/>
    <x v="17"/>
    <x v="17"/>
    <d v="2008-12-31T00:00:00"/>
    <x v="13"/>
    <s v="NULL"/>
    <n v="12"/>
    <m/>
    <s v="860362110RR0001"/>
    <s v="CANADIAN CONSTITUTION FOUNDATION"/>
    <s v="NULL"/>
    <s v="NULL"/>
    <n v="21296"/>
    <s v="NULL"/>
    <s v="NULL"/>
    <s v="NULL"/>
    <m/>
  </r>
  <r>
    <s v="129826210RR0001"/>
    <x v="17"/>
    <x v="17"/>
    <d v="2008-12-31T00:00:00"/>
    <x v="13"/>
    <s v="NULL"/>
    <n v="13"/>
    <m/>
    <s v="860362110RR0001"/>
    <s v="CANADIAN CONSTITUTION FOUNDATION"/>
    <s v="NULL"/>
    <s v="NULL"/>
    <n v="10000"/>
    <s v="NULL"/>
    <s v="NULL"/>
    <s v="NULL"/>
    <m/>
  </r>
  <r>
    <s v="129826210RR0001"/>
    <x v="17"/>
    <x v="17"/>
    <d v="2008-12-31T00:00:00"/>
    <x v="13"/>
    <s v="NULL"/>
    <n v="14"/>
    <m/>
    <s v="860362110RR0001"/>
    <s v="CANADIAN CONSTITUTION FOUNDATION"/>
    <s v="NULL"/>
    <s v="NULL"/>
    <n v="1000"/>
    <s v="NULL"/>
    <s v="NULL"/>
    <s v="NULL"/>
    <m/>
  </r>
  <r>
    <s v="845833565RR0001"/>
    <x v="34"/>
    <x v="34"/>
    <d v="2008-06-30T00:00:00"/>
    <x v="13"/>
    <s v="NULL"/>
    <n v="1"/>
    <s v="N"/>
    <m/>
    <s v="CANADIAN CONSTITUTION FOUNDAITON"/>
    <s v="NULL"/>
    <s v="NULL"/>
    <n v="150000"/>
    <s v="NULL"/>
    <s v="NULL"/>
    <s v="NULL"/>
    <s v="CALGARY, ALBERTA"/>
  </r>
  <r>
    <s v="892835240RR0001"/>
    <x v="29"/>
    <x v="29"/>
    <d v="2008-12-31T00:00:00"/>
    <x v="13"/>
    <s v="NULL"/>
    <n v="14"/>
    <s v="N"/>
    <s v="866176654RR0001"/>
    <s v="CANADIAN CONSTITUTION FOUNDATION"/>
    <s v="NULL"/>
    <s v="NULL"/>
    <n v="6400"/>
    <s v="NULL"/>
    <s v="NULL"/>
    <s v="NULL"/>
    <s v="AB"/>
  </r>
  <r>
    <s v="119215929RR0001"/>
    <x v="63"/>
    <x v="63"/>
    <d v="2007-12-31T00:00:00"/>
    <x v="14"/>
    <s v="NULL"/>
    <n v="10"/>
    <s v="N"/>
    <s v="866176654RR0001"/>
    <s v="CANADIAN CONSTITUTION FOUNDATION"/>
    <s v="NULL"/>
    <s v="NULL"/>
    <n v="1000"/>
    <s v="NULL"/>
    <s v="NULL"/>
    <s v="NULL"/>
    <s v="CALGARY"/>
  </r>
  <r>
    <s v="119245918RR0001"/>
    <x v="64"/>
    <x v="64"/>
    <d v="2006-12-31T00:00:00"/>
    <x v="15"/>
    <s v="NULL"/>
    <n v="8"/>
    <s v="N"/>
    <s v="860362110RR0001"/>
    <s v="CANADIAN CONSTITUTION FOUNDATION"/>
    <s v="NULL"/>
    <s v="NULL"/>
    <n v="5000"/>
    <s v="NULL"/>
    <s v="NULL"/>
    <s v="NULL"/>
    <s v="CALGARY, BC"/>
  </r>
  <r>
    <s v="129826210RR0001"/>
    <x v="17"/>
    <x v="17"/>
    <d v="2006-12-31T00:00:00"/>
    <x v="15"/>
    <s v="NULL"/>
    <n v="11"/>
    <s v="N"/>
    <s v="866708597RR0001"/>
    <s v="CANADIAN CONSTITUTION FOUNDATION"/>
    <s v="NULL"/>
    <s v="NULL"/>
    <n v="20000"/>
    <s v="NULL"/>
    <s v="NULL"/>
    <s v="NULL"/>
    <m/>
  </r>
  <r>
    <s v="129826210RR0001"/>
    <x v="17"/>
    <x v="17"/>
    <d v="2006-12-31T00:00:00"/>
    <x v="15"/>
    <s v="NULL"/>
    <n v="13"/>
    <s v="N"/>
    <s v="860362110RR0001"/>
    <s v="CANADIAN CONSTITUTION FOUNDATION"/>
    <s v="NULL"/>
    <s v="NULL"/>
    <n v="25000"/>
    <s v="NULL"/>
    <s v="NULL"/>
    <s v="NULL"/>
    <m/>
  </r>
  <r>
    <s v="860362110RR0001"/>
    <x v="61"/>
    <x v="61"/>
    <d v="2006-03-31T00:00:00"/>
    <x v="15"/>
    <s v="NULL"/>
    <n v="1"/>
    <s v="Y"/>
    <s v="866176654RR0001"/>
    <s v="Canadian Constitution (2005) Foundation"/>
    <s v="NULL"/>
    <s v="NULL"/>
    <n v="208500"/>
    <s v="NULL"/>
    <s v="NULL"/>
    <s v="NULL"/>
    <s v="CALGARY, ALBERTA"/>
  </r>
  <r>
    <s v="119245918RR0001"/>
    <x v="64"/>
    <x v="64"/>
    <d v="2005-12-31T00:00:00"/>
    <x v="16"/>
    <s v="NULL"/>
    <n v="8"/>
    <s v="N"/>
    <s v="860362110RR0001"/>
    <s v="CANADIAN CONSTITUTION FOUNDATION"/>
    <s v="NULL"/>
    <s v="NULL"/>
    <n v="5000"/>
    <s v="NULL"/>
    <s v="NULL"/>
    <s v="NULL"/>
    <s v="BC"/>
  </r>
  <r>
    <s v="119218642RR0001"/>
    <x v="65"/>
    <x v="65"/>
    <d v="2004-08-31T00:00:00"/>
    <x v="17"/>
    <s v="NULL"/>
    <n v="7"/>
    <m/>
    <s v="860362110RR0001"/>
    <s v="CANADIAN COUSTITUTION FOUNDATION"/>
    <s v="NULL"/>
    <s v="NULL"/>
    <n v="25000"/>
    <s v="NULL"/>
    <s v="NULL"/>
    <s v="NULL"/>
    <s v="NEW WESTMINISTER BC"/>
  </r>
  <r>
    <s v="119245918RR0001"/>
    <x v="64"/>
    <x v="64"/>
    <d v="2004-12-31T00:00:00"/>
    <x v="17"/>
    <s v="NULL"/>
    <n v="8"/>
    <s v="N"/>
    <s v="860362110RR0001"/>
    <s v="CANADIAN CONSTITUTION FOUNDATION"/>
    <s v="NULL"/>
    <s v="NULL"/>
    <n v="5000"/>
    <s v="NULL"/>
    <s v="NULL"/>
    <s v="NULL"/>
    <s v="BC"/>
  </r>
  <r>
    <s v="129826210RR0001"/>
    <x v="17"/>
    <x v="17"/>
    <d v="2003-12-31T00:00:00"/>
    <x v="18"/>
    <s v="NULL"/>
    <n v="128"/>
    <s v="N"/>
    <s v="860362110RR0001"/>
    <s v="CANADIAN CONSTITUTION FOUNDATION"/>
    <s v="NULL"/>
    <s v="NULL"/>
    <n v="15000"/>
    <s v="NULL"/>
    <s v="NULL"/>
    <s v="NULL"/>
    <m/>
  </r>
  <r>
    <s v="119245918RR0001"/>
    <x v="64"/>
    <x v="64"/>
    <d v="2006-12-31T00:00:00"/>
    <x v="15"/>
    <s v="NULL"/>
    <n v="8"/>
    <s v="N"/>
    <s v="860362110RR0001"/>
    <s v="CANADIAN CONSTITUTION FOUNDATION"/>
    <s v="NULL"/>
    <s v="NULL"/>
    <n v="5000"/>
    <s v="NULL"/>
    <s v="NULL"/>
    <s v="NULL"/>
    <s v="CALGARY, BC"/>
  </r>
  <r>
    <s v="129826210RR0001"/>
    <x v="17"/>
    <x v="17"/>
    <d v="2006-12-31T00:00:00"/>
    <x v="15"/>
    <s v="NULL"/>
    <n v="11"/>
    <s v="N"/>
    <s v="866708597RR0001"/>
    <s v="CANADIAN CONSTITUTION FOUNDATION"/>
    <s v="NULL"/>
    <s v="NULL"/>
    <n v="20000"/>
    <s v="NULL"/>
    <s v="NULL"/>
    <s v="NULL"/>
    <m/>
  </r>
  <r>
    <s v="129826210RR0001"/>
    <x v="17"/>
    <x v="17"/>
    <d v="2006-12-31T00:00:00"/>
    <x v="15"/>
    <s v="NULL"/>
    <n v="13"/>
    <s v="N"/>
    <s v="860362110RR0001"/>
    <s v="CANADIAN CONSTITUTION FOUNDATION"/>
    <s v="NULL"/>
    <s v="NULL"/>
    <n v="25000"/>
    <s v="NULL"/>
    <s v="NULL"/>
    <s v="NULL"/>
    <m/>
  </r>
  <r>
    <s v="860362110RR0001"/>
    <x v="61"/>
    <x v="61"/>
    <d v="2006-03-31T00:00:00"/>
    <x v="15"/>
    <s v="NULL"/>
    <n v="1"/>
    <s v="Y"/>
    <s v="866176654RR0001"/>
    <s v="Canadian Constitution (2005) Foundation"/>
    <s v="NULL"/>
    <s v="NULL"/>
    <n v="208500"/>
    <s v="NULL"/>
    <s v="NULL"/>
    <s v="NULL"/>
    <s v="CALGARY, ALBERTA"/>
  </r>
  <r>
    <m/>
    <x v="66"/>
    <x v="66"/>
    <m/>
    <x v="19"/>
    <m/>
    <m/>
    <m/>
    <m/>
    <m/>
    <m/>
    <m/>
    <m/>
    <m/>
    <m/>
    <m/>
    <m/>
  </r>
</pivotCacheRecords>
</file>

<file path=xl/pivotTables/_rels/pivotTable1.xml.rels><?xml version="1.0" encoding="UTF-8" standalone="yes"?>
<Relationships xmlns="http://schemas.openxmlformats.org/package/2006/relationships"><Relationship Id="rId1" Type="http://purl.oclc.org/ooxml/officeDocument/relationships/pivotCacheDefinition" Target="../pivotCache/pivotCacheDefinition1.xml"/></Relationships>
</file>

<file path=xl/pivotTables/pivotTable1.xml><?xml version="1.0" encoding="utf-8"?>
<pivotTableDefinition xmlns="http://purl.oclc.org/ooxml/spreadsheetml/main" xmlns:mc="http://schemas.openxmlformats.org/markup-compatibility/2006" xmlns:xr="http://schemas.microsoft.com/office/spreadsheetml/2014/revision" mc:Ignorable="xr" xr:uid="{00000000-0007-0000-0000-000000000000}" name="PivotTable2" cacheId="23" applyNumberFormats="0" applyBorderFormats="0" applyFontFormats="0" applyPatternFormats="0" applyAlignmentFormats="0" applyWidthHeightFormats="1" dataCaption="Values" updatedVersion="8" minRefreshableVersion="3" useAutoFormatting="1" itemPrintTitles="1" createdVersion="8" indent="0" outline="1" outlineData="1" multipleFieldFilters="0" rowHeaderCaption="Donor" colHeaderCaption="Year">
  <location ref="A4:U72" firstHeaderRow="1" firstDataRow="2" firstDataCol="1"/>
  <pivotFields count="17">
    <pivotField showAll="0"/>
    <pivotField axis="axisRow" showAll="0" sortType="descending">
      <items count="68">
        <item sd="0" x="45"/>
        <item sd="0" x="37"/>
        <item sd="0" x="39"/>
        <item sd="0" x="34"/>
        <item sd="0" x="36"/>
        <item sd="0" x="48"/>
        <item sd="0" x="14"/>
        <item sd="0" x="61"/>
        <item sd="0" x="24"/>
        <item sd="0" x="46"/>
        <item sd="0" x="31"/>
        <item sd="0" x="8"/>
        <item sd="0" x="10"/>
        <item sd="0" x="43"/>
        <item sd="0" x="17"/>
        <item sd="0" x="55"/>
        <item sd="0" x="57"/>
        <item sd="0" x="11"/>
        <item sd="0" x="12"/>
        <item sd="0" x="32"/>
        <item sd="0" x="49"/>
        <item sd="0" x="21"/>
        <item sd="0" x="6"/>
        <item sd="0" x="2"/>
        <item sd="0" x="60"/>
        <item sd="0" x="3"/>
        <item sd="0" x="40"/>
        <item sd="0" x="27"/>
        <item sd="0" x="20"/>
        <item sd="0" x="30"/>
        <item sd="0" x="23"/>
        <item sd="0" x="29"/>
        <item sd="0" x="35"/>
        <item sd="0" x="13"/>
        <item sd="0" x="54"/>
        <item sd="0" x="63"/>
        <item sd="0" x="7"/>
        <item sd="0" x="0"/>
        <item sd="0" x="65"/>
        <item sd="0" x="47"/>
        <item sd="0" x="62"/>
        <item sd="0" x="33"/>
        <item sd="0" x="22"/>
        <item sd="0" x="50"/>
        <item sd="0" x="25"/>
        <item sd="0" x="41"/>
        <item sd="0" x="15"/>
        <item sd="0" x="16"/>
        <item sd="0" x="64"/>
        <item sd="0" x="53"/>
        <item sd="0" x="59"/>
        <item sd="0" x="44"/>
        <item sd="0" x="38"/>
        <item sd="0" x="5"/>
        <item sd="0" x="42"/>
        <item sd="0" x="51"/>
        <item sd="0" x="18"/>
        <item sd="0" x="1"/>
        <item sd="0" x="56"/>
        <item sd="0" x="4"/>
        <item sd="0" x="58"/>
        <item sd="0" x="28"/>
        <item sd="0" x="52"/>
        <item sd="0" x="9"/>
        <item sd="0" x="19"/>
        <item sd="0" x="26"/>
        <item sd="0" x="66"/>
        <item t="default" sd="0"/>
      </items>
      <autoSortScope>
        <pivotArea dataOnly="0" outline="0" fieldPosition="0">
          <references count="1">
            <reference field="4294967294" count="1" selected="0">
              <x v="0"/>
            </reference>
          </references>
        </pivotArea>
      </autoSortScope>
    </pivotField>
    <pivotField showAll="0" measureFilter="1" sortType="descending">
      <items count="68">
        <item x="45"/>
        <item x="37"/>
        <item x="39"/>
        <item x="34"/>
        <item x="36"/>
        <item x="48"/>
        <item x="14"/>
        <item x="61"/>
        <item x="24"/>
        <item x="46"/>
        <item x="31"/>
        <item x="8"/>
        <item x="10"/>
        <item x="43"/>
        <item x="17"/>
        <item x="55"/>
        <item x="57"/>
        <item x="11"/>
        <item x="12"/>
        <item x="32"/>
        <item x="49"/>
        <item x="21"/>
        <item x="6"/>
        <item x="2"/>
        <item x="60"/>
        <item x="3"/>
        <item x="40"/>
        <item x="27"/>
        <item x="20"/>
        <item x="30"/>
        <item x="23"/>
        <item x="29"/>
        <item x="35"/>
        <item x="13"/>
        <item x="54"/>
        <item x="63"/>
        <item x="7"/>
        <item x="0"/>
        <item x="65"/>
        <item x="47"/>
        <item x="62"/>
        <item x="33"/>
        <item x="22"/>
        <item x="50"/>
        <item x="25"/>
        <item x="41"/>
        <item x="15"/>
        <item x="16"/>
        <item x="64"/>
        <item x="53"/>
        <item x="59"/>
        <item x="44"/>
        <item x="38"/>
        <item x="5"/>
        <item x="42"/>
        <item x="51"/>
        <item x="18"/>
        <item x="1"/>
        <item x="56"/>
        <item x="4"/>
        <item x="58"/>
        <item x="28"/>
        <item x="52"/>
        <item x="9"/>
        <item x="19"/>
        <item x="26"/>
        <item x="66"/>
        <item t="default"/>
      </items>
      <autoSortScope>
        <pivotArea dataOnly="0" outline="0" fieldPosition="0">
          <references count="1">
            <reference field="4294967294" count="1" selected="0">
              <x v="0"/>
            </reference>
          </references>
        </pivotArea>
      </autoSortScope>
    </pivotField>
    <pivotField showAll="0"/>
    <pivotField axis="axisCol" showAll="0">
      <items count="21">
        <item x="18"/>
        <item x="17"/>
        <item x="16"/>
        <item x="15"/>
        <item x="14"/>
        <item x="13"/>
        <item x="12"/>
        <item x="11"/>
        <item x="10"/>
        <item x="9"/>
        <item x="8"/>
        <item x="7"/>
        <item x="6"/>
        <item x="5"/>
        <item x="4"/>
        <item x="3"/>
        <item x="2"/>
        <item x="1"/>
        <item x="0"/>
        <item h="1" x="19"/>
        <item t="default"/>
      </items>
    </pivotField>
    <pivotField showAll="0"/>
    <pivotField showAll="0"/>
    <pivotField showAll="0"/>
    <pivotField showAll="0"/>
    <pivotField showAll="0"/>
    <pivotField showAll="0"/>
    <pivotField showAll="0"/>
    <pivotField dataField="1" showAll="0"/>
    <pivotField showAll="0"/>
    <pivotField showAll="0"/>
    <pivotField showAll="0"/>
    <pivotField showAll="0"/>
  </pivotFields>
  <rowFields count="1">
    <field x="1"/>
  </rowFields>
  <rowItems count="67">
    <i>
      <x v="52"/>
    </i>
    <i>
      <x v="3"/>
    </i>
    <i>
      <x v="65"/>
    </i>
    <i>
      <x v="19"/>
    </i>
    <i>
      <x v="43"/>
    </i>
    <i>
      <x v="14"/>
    </i>
    <i>
      <x v="63"/>
    </i>
    <i>
      <x v="7"/>
    </i>
    <i>
      <x v="46"/>
    </i>
    <i>
      <x v="23"/>
    </i>
    <i>
      <x v="29"/>
    </i>
    <i>
      <x v="4"/>
    </i>
    <i>
      <x v="64"/>
    </i>
    <i>
      <x v="45"/>
    </i>
    <i>
      <x v="51"/>
    </i>
    <i>
      <x v="42"/>
    </i>
    <i>
      <x v="59"/>
    </i>
    <i>
      <x v="31"/>
    </i>
    <i>
      <x v="2"/>
    </i>
    <i>
      <x v="54"/>
    </i>
    <i>
      <x v="5"/>
    </i>
    <i>
      <x v="33"/>
    </i>
    <i>
      <x v="12"/>
    </i>
    <i>
      <x v="27"/>
    </i>
    <i>
      <x v="55"/>
    </i>
    <i>
      <x v="20"/>
    </i>
    <i>
      <x v="26"/>
    </i>
    <i>
      <x v="38"/>
    </i>
    <i>
      <x v="44"/>
    </i>
    <i>
      <x v="6"/>
    </i>
    <i>
      <x v="48"/>
    </i>
    <i>
      <x v="21"/>
    </i>
    <i>
      <x v="41"/>
    </i>
    <i>
      <x v="56"/>
    </i>
    <i>
      <x v="62"/>
    </i>
    <i>
      <x v="49"/>
    </i>
    <i>
      <x v="22"/>
    </i>
    <i>
      <x v="25"/>
    </i>
    <i>
      <x v="39"/>
    </i>
    <i>
      <x v="36"/>
    </i>
    <i>
      <x v="18"/>
    </i>
    <i>
      <x v="16"/>
    </i>
    <i>
      <x/>
    </i>
    <i>
      <x v="53"/>
    </i>
    <i>
      <x v="1"/>
    </i>
    <i>
      <x v="10"/>
    </i>
    <i>
      <x v="17"/>
    </i>
    <i>
      <x v="37"/>
    </i>
    <i>
      <x v="24"/>
    </i>
    <i>
      <x v="35"/>
    </i>
    <i>
      <x v="47"/>
    </i>
    <i>
      <x v="8"/>
    </i>
    <i>
      <x v="58"/>
    </i>
    <i>
      <x v="15"/>
    </i>
    <i>
      <x v="60"/>
    </i>
    <i>
      <x v="61"/>
    </i>
    <i>
      <x v="57"/>
    </i>
    <i>
      <x v="30"/>
    </i>
    <i>
      <x v="9"/>
    </i>
    <i>
      <x v="13"/>
    </i>
    <i>
      <x v="40"/>
    </i>
    <i>
      <x v="32"/>
    </i>
    <i>
      <x v="50"/>
    </i>
    <i>
      <x v="11"/>
    </i>
    <i>
      <x v="34"/>
    </i>
    <i>
      <x v="28"/>
    </i>
    <i t="grand">
      <x/>
    </i>
  </rowItems>
  <colFields count="1">
    <field x="4"/>
  </colFields>
  <colItems count="20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>
      <x v="11"/>
    </i>
    <i>
      <x v="12"/>
    </i>
    <i>
      <x v="13"/>
    </i>
    <i>
      <x v="14"/>
    </i>
    <i>
      <x v="15"/>
    </i>
    <i>
      <x v="16"/>
    </i>
    <i>
      <x v="17"/>
    </i>
    <i>
      <x v="18"/>
    </i>
    <i t="grand">
      <x/>
    </i>
  </colItems>
  <dataFields count="1">
    <dataField name="Sum of Total amount gifts" fld="12" baseField="0" baseItem="0" numFmtId="164"/>
  </dataFields>
  <formats count="2">
    <format dxfId="7">
      <pivotArea grandCol="1" outline="0" collapsedLevelsAreSubtotals="1" fieldPosition="0"/>
    </format>
    <format dxfId="6">
      <pivotArea outline="0" collapsedLevelsAreSubtotals="1" fieldPosition="0"/>
    </format>
  </formats>
  <pivotTableStyleInfo name="PivotStyleLight16" showRowHeaders="1" showColHeaders="1" showRowStripes="0" showColStripes="0" showLastColumn="1"/>
  <filters count="1">
    <filter fld="2" type="valueGreaterThan" evalOrder="-1" id="3" iMeasureFld="0">
      <autoFilter ref="A1">
        <filterColumn colId="0">
          <customFilters>
            <customFilter operator="greaterThan" val="950"/>
          </customFilters>
        </filterColumn>
      </autoFilter>
    </filter>
  </filters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purl.oclc.org/ooxml/officeDocument/relationships/pivotTable" Target="../pivotTables/pivotTable1.xml"/></Relationships>
</file>

<file path=xl/worksheets/_rels/sheet3.xml.rels><?xml version="1.0" encoding="UTF-8" standalone="yes"?>
<Relationships xmlns="http://schemas.openxmlformats.org/package/2006/relationships"><Relationship Id="rId2" Type="http://purl.oclc.org/ooxml/officeDocument/relationships/hyperlink" Target="https://www.sourcewatch.org/index.php/Donner_Canadian_Foundation" TargetMode="External"/><Relationship Id="rId1" Type="http://purl.oclc.org/ooxml/officeDocument/relationships/hyperlink" Target="https://www.sourcewatch.org/index.php/Aurea_Foundation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V72"/>
  <sheetViews>
    <sheetView tabSelected="1" topLeftCell="A13" workbookViewId="0">
      <selection activeCell="V34" sqref="V34"/>
    </sheetView>
  </sheetViews>
  <sheetFormatPr baseColWidth="10" defaultRowHeight="16" x14ac:dyDescent="0.2"/>
  <cols>
    <col min="1" max="1" width="84.1640625" bestFit="1" customWidth="1"/>
    <col min="2" max="20" width="11" customWidth="1"/>
    <col min="21" max="21" width="11" style="6" customWidth="1"/>
    <col min="22" max="22" width="63.33203125" customWidth="1"/>
    <col min="23" max="26" width="10.5" bestFit="1" customWidth="1"/>
    <col min="28" max="67" width="10.5" bestFit="1" customWidth="1"/>
    <col min="68" max="68" width="7" bestFit="1" customWidth="1"/>
  </cols>
  <sheetData>
    <row r="1" spans="1:22" ht="34" x14ac:dyDescent="0.4">
      <c r="A1" s="7" t="s">
        <v>189</v>
      </c>
    </row>
    <row r="2" spans="1:22" x14ac:dyDescent="0.2">
      <c r="A2" t="s">
        <v>190</v>
      </c>
      <c r="B2" s="8" t="d">
        <v>2022-08-02</v>
      </c>
    </row>
    <row r="4" spans="1:22" x14ac:dyDescent="0.2">
      <c r="A4" s="4" t="s">
        <v>119</v>
      </c>
      <c r="B4" s="4" t="s">
        <v>187</v>
      </c>
      <c r="U4"/>
    </row>
    <row r="5" spans="1:22" x14ac:dyDescent="0.2">
      <c r="A5" s="4" t="s">
        <v>188</v>
      </c>
      <c r="B5">
        <v>2003</v>
      </c>
      <c r="C5">
        <v>2004</v>
      </c>
      <c r="D5">
        <v>2005</v>
      </c>
      <c r="E5">
        <v>2006</v>
      </c>
      <c r="F5">
        <v>2007</v>
      </c>
      <c r="G5">
        <v>2008</v>
      </c>
      <c r="H5">
        <v>2009</v>
      </c>
      <c r="I5">
        <v>2010</v>
      </c>
      <c r="J5">
        <v>2011</v>
      </c>
      <c r="K5">
        <v>2012</v>
      </c>
      <c r="L5">
        <v>2013</v>
      </c>
      <c r="M5">
        <v>2014</v>
      </c>
      <c r="N5">
        <v>2015</v>
      </c>
      <c r="O5">
        <v>2016</v>
      </c>
      <c r="P5">
        <v>2017</v>
      </c>
      <c r="Q5">
        <v>2018</v>
      </c>
      <c r="R5">
        <v>2019</v>
      </c>
      <c r="S5">
        <v>2020</v>
      </c>
      <c r="T5">
        <v>2021</v>
      </c>
      <c r="U5" t="s">
        <v>186</v>
      </c>
      <c r="V5" s="11" t="s">
        <v>254</v>
      </c>
    </row>
    <row r="6" spans="1:22" x14ac:dyDescent="0.2">
      <c r="A6" s="5" t="s">
        <v>239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>
        <v>700000</v>
      </c>
      <c r="Q6" s="6">
        <v>500000</v>
      </c>
      <c r="R6" s="6">
        <v>500000</v>
      </c>
      <c r="S6" s="6"/>
      <c r="T6" s="6"/>
      <c r="U6" s="6">
        <v>1700000</v>
      </c>
      <c r="V6" t="str">
        <f>IF(VLOOKUP(A6,Resources!A:B,2,FALSE)=0,"",VLOOKUP(A6,Resources!A:B,2,FALSE))</f>
        <v/>
      </c>
    </row>
    <row r="7" spans="1:22" x14ac:dyDescent="0.2">
      <c r="A7" s="5" t="s">
        <v>195</v>
      </c>
      <c r="B7" s="6"/>
      <c r="C7" s="6"/>
      <c r="D7" s="6"/>
      <c r="E7" s="6"/>
      <c r="F7" s="6"/>
      <c r="G7" s="6">
        <v>150000</v>
      </c>
      <c r="H7" s="6">
        <v>175000</v>
      </c>
      <c r="I7" s="6">
        <v>175000</v>
      </c>
      <c r="J7" s="6">
        <v>100000</v>
      </c>
      <c r="K7" s="6"/>
      <c r="L7" s="6">
        <v>200000</v>
      </c>
      <c r="M7" s="6"/>
      <c r="N7" s="6">
        <v>125000</v>
      </c>
      <c r="O7" s="6"/>
      <c r="P7" s="6">
        <v>250000</v>
      </c>
      <c r="Q7" s="6">
        <v>250000</v>
      </c>
      <c r="R7" s="6">
        <v>250000</v>
      </c>
      <c r="S7" s="6"/>
      <c r="T7" s="6"/>
      <c r="U7" s="6">
        <v>1675000</v>
      </c>
      <c r="V7" t="str">
        <f>IF(VLOOKUP(A7,Resources!A:B,2,FALSE)=0,"",VLOOKUP(A7,Resources!A:B,2,FALSE))</f>
        <v>https://www.sourcewatch.org/index.php/Aurea_Foundation</v>
      </c>
    </row>
    <row r="8" spans="1:22" x14ac:dyDescent="0.2">
      <c r="A8" s="5" t="s">
        <v>252</v>
      </c>
      <c r="B8" s="6"/>
      <c r="C8" s="6"/>
      <c r="D8" s="6"/>
      <c r="E8" s="6"/>
      <c r="F8" s="6"/>
      <c r="G8" s="6"/>
      <c r="H8" s="6"/>
      <c r="I8" s="6">
        <v>70000</v>
      </c>
      <c r="J8" s="6">
        <v>75000</v>
      </c>
      <c r="K8" s="6">
        <v>30000</v>
      </c>
      <c r="L8" s="6">
        <v>50000</v>
      </c>
      <c r="M8" s="6">
        <v>70000</v>
      </c>
      <c r="N8" s="6">
        <v>40000</v>
      </c>
      <c r="O8" s="6">
        <v>50000</v>
      </c>
      <c r="P8" s="6">
        <v>75000</v>
      </c>
      <c r="Q8" s="6">
        <v>150000</v>
      </c>
      <c r="R8" s="6">
        <v>145000</v>
      </c>
      <c r="S8" s="6">
        <v>75000</v>
      </c>
      <c r="T8" s="6"/>
      <c r="U8" s="6">
        <v>830000</v>
      </c>
      <c r="V8" t="str">
        <f>IF(VLOOKUP(A8,Resources!A:B,2,FALSE)=0,"",VLOOKUP(A8,Resources!A:B,2,FALSE))</f>
        <v/>
      </c>
    </row>
    <row r="9" spans="1:22" x14ac:dyDescent="0.2">
      <c r="A9" s="5" t="s">
        <v>210</v>
      </c>
      <c r="B9" s="6"/>
      <c r="C9" s="6"/>
      <c r="D9" s="6"/>
      <c r="E9" s="6"/>
      <c r="F9" s="6"/>
      <c r="G9" s="6"/>
      <c r="H9" s="6"/>
      <c r="I9" s="6"/>
      <c r="J9" s="6"/>
      <c r="K9" s="6"/>
      <c r="L9" s="6"/>
      <c r="M9" s="6"/>
      <c r="N9" s="6"/>
      <c r="O9" s="6"/>
      <c r="P9" s="6">
        <v>75000</v>
      </c>
      <c r="Q9" s="6">
        <v>375000</v>
      </c>
      <c r="R9" s="6">
        <v>250000</v>
      </c>
      <c r="S9" s="6"/>
      <c r="T9" s="6"/>
      <c r="U9" s="6">
        <v>700000</v>
      </c>
      <c r="V9" t="str">
        <f>IF(VLOOKUP(A9,Resources!A:B,2,FALSE)=0,"",VLOOKUP(A9,Resources!A:B,2,FALSE))</f>
        <v/>
      </c>
    </row>
    <row r="10" spans="1:22" x14ac:dyDescent="0.2">
      <c r="A10" s="5" t="s">
        <v>232</v>
      </c>
      <c r="B10" s="6"/>
      <c r="C10" s="6"/>
      <c r="D10" s="6"/>
      <c r="E10" s="6"/>
      <c r="F10" s="6"/>
      <c r="G10" s="6"/>
      <c r="H10" s="6"/>
      <c r="I10" s="6">
        <v>15000</v>
      </c>
      <c r="J10" s="6">
        <v>15000</v>
      </c>
      <c r="K10" s="6">
        <v>15000</v>
      </c>
      <c r="L10" s="6">
        <v>15000</v>
      </c>
      <c r="M10" s="6">
        <v>105000</v>
      </c>
      <c r="N10" s="6"/>
      <c r="O10" s="6"/>
      <c r="P10" s="6">
        <v>500000</v>
      </c>
      <c r="Q10" s="6"/>
      <c r="R10" s="6"/>
      <c r="S10" s="6"/>
      <c r="T10" s="6"/>
      <c r="U10" s="6">
        <v>665000</v>
      </c>
      <c r="V10" t="str">
        <f>IF(VLOOKUP(A10,Resources!A:B,2,FALSE)=0,"",VLOOKUP(A10,Resources!A:B,2,FALSE))</f>
        <v/>
      </c>
    </row>
    <row r="11" spans="1:22" x14ac:dyDescent="0.2">
      <c r="A11" s="5" t="s">
        <v>205</v>
      </c>
      <c r="B11" s="6">
        <v>15000</v>
      </c>
      <c r="C11" s="6"/>
      <c r="D11" s="6"/>
      <c r="E11" s="6">
        <v>90000</v>
      </c>
      <c r="F11" s="6"/>
      <c r="G11" s="6">
        <v>52296</v>
      </c>
      <c r="H11" s="6">
        <v>66000</v>
      </c>
      <c r="I11" s="6"/>
      <c r="J11" s="6">
        <v>45000</v>
      </c>
      <c r="K11" s="6">
        <v>40000</v>
      </c>
      <c r="L11" s="6">
        <v>28000</v>
      </c>
      <c r="M11" s="6">
        <v>35000</v>
      </c>
      <c r="N11" s="6">
        <v>54000</v>
      </c>
      <c r="O11" s="6">
        <v>45738</v>
      </c>
      <c r="P11" s="6">
        <v>34261</v>
      </c>
      <c r="Q11" s="6">
        <v>30000</v>
      </c>
      <c r="R11" s="6">
        <v>36000</v>
      </c>
      <c r="S11" s="6">
        <v>46000</v>
      </c>
      <c r="T11" s="6"/>
      <c r="U11" s="6">
        <v>617295</v>
      </c>
      <c r="V11" t="str">
        <f>IF(VLOOKUP(A11,Resources!A:B,2,FALSE)=0,"",VLOOKUP(A11,Resources!A:B,2,FALSE))</f>
        <v>https://www.sourcewatch.org/index.php/Donner_Canadian_Foundation</v>
      </c>
    </row>
    <row r="12" spans="1:22" x14ac:dyDescent="0.2">
      <c r="A12" s="5" t="s">
        <v>250</v>
      </c>
      <c r="B12" s="6"/>
      <c r="C12" s="6"/>
      <c r="D12" s="6"/>
      <c r="E12" s="6"/>
      <c r="F12" s="6"/>
      <c r="G12" s="6"/>
      <c r="H12" s="6"/>
      <c r="I12" s="6"/>
      <c r="J12" s="6"/>
      <c r="K12" s="6"/>
      <c r="L12" s="6"/>
      <c r="M12" s="6"/>
      <c r="N12" s="6">
        <v>100000</v>
      </c>
      <c r="O12" s="6"/>
      <c r="P12" s="6">
        <v>105000</v>
      </c>
      <c r="Q12" s="6">
        <v>100000</v>
      </c>
      <c r="R12" s="6">
        <v>100000</v>
      </c>
      <c r="S12" s="6"/>
      <c r="T12" s="6">
        <v>200000</v>
      </c>
      <c r="U12" s="6">
        <v>605000</v>
      </c>
      <c r="V12" t="str">
        <f>IF(VLOOKUP(A12,Resources!A:B,2,FALSE)=0,"",VLOOKUP(A12,Resources!A:B,2,FALSE))</f>
        <v/>
      </c>
    </row>
    <row r="13" spans="1:22" x14ac:dyDescent="0.2">
      <c r="A13" s="5" t="s">
        <v>199</v>
      </c>
      <c r="B13" s="6"/>
      <c r="C13" s="6"/>
      <c r="D13" s="6"/>
      <c r="E13" s="6">
        <v>417000</v>
      </c>
      <c r="F13" s="6"/>
      <c r="G13" s="6"/>
      <c r="H13" s="6"/>
      <c r="I13" s="6"/>
      <c r="J13" s="6"/>
      <c r="K13" s="6"/>
      <c r="L13" s="6"/>
      <c r="M13" s="6"/>
      <c r="N13" s="6"/>
      <c r="O13" s="6"/>
      <c r="P13" s="6"/>
      <c r="Q13" s="6"/>
      <c r="R13" s="6"/>
      <c r="S13" s="6"/>
      <c r="T13" s="6"/>
      <c r="U13" s="6">
        <v>417000</v>
      </c>
      <c r="V13" t="str">
        <f>IF(VLOOKUP(A13,Resources!A:B,2,FALSE)=0,"",VLOOKUP(A13,Resources!A:B,2,FALSE))</f>
        <v/>
      </c>
    </row>
    <row r="14" spans="1:22" x14ac:dyDescent="0.2">
      <c r="A14" s="5" t="s">
        <v>235</v>
      </c>
      <c r="B14" s="6"/>
      <c r="C14" s="6"/>
      <c r="D14" s="6"/>
      <c r="E14" s="6"/>
      <c r="F14" s="6"/>
      <c r="G14" s="6"/>
      <c r="H14" s="6"/>
      <c r="I14" s="6"/>
      <c r="J14" s="6"/>
      <c r="K14" s="6"/>
      <c r="L14" s="6"/>
      <c r="M14" s="6"/>
      <c r="N14" s="6">
        <v>25000</v>
      </c>
      <c r="O14" s="6">
        <v>30000</v>
      </c>
      <c r="P14" s="6">
        <v>75000</v>
      </c>
      <c r="Q14" s="6"/>
      <c r="R14" s="6">
        <v>100000</v>
      </c>
      <c r="S14" s="6">
        <v>75000</v>
      </c>
      <c r="T14" s="6"/>
      <c r="U14" s="6">
        <v>305000</v>
      </c>
      <c r="V14" t="str">
        <f>IF(VLOOKUP(A14,Resources!A:B,2,FALSE)=0,"",VLOOKUP(A14,Resources!A:B,2,FALSE))</f>
        <v/>
      </c>
    </row>
    <row r="15" spans="1:22" x14ac:dyDescent="0.2">
      <c r="A15" s="5" t="s">
        <v>213</v>
      </c>
      <c r="B15" s="6"/>
      <c r="C15" s="6"/>
      <c r="D15" s="6"/>
      <c r="E15" s="6"/>
      <c r="F15" s="6"/>
      <c r="G15" s="6"/>
      <c r="H15" s="6"/>
      <c r="I15" s="6"/>
      <c r="J15" s="6"/>
      <c r="K15" s="6"/>
      <c r="L15" s="6"/>
      <c r="M15" s="6"/>
      <c r="N15" s="6"/>
      <c r="O15" s="6"/>
      <c r="P15" s="6"/>
      <c r="Q15" s="6"/>
      <c r="R15" s="6"/>
      <c r="S15" s="6"/>
      <c r="T15" s="6">
        <v>250000</v>
      </c>
      <c r="U15" s="6">
        <v>250000</v>
      </c>
      <c r="V15" t="str">
        <f>IF(VLOOKUP(A15,Resources!A:B,2,FALSE)=0,"",VLOOKUP(A15,Resources!A:B,2,FALSE))</f>
        <v/>
      </c>
    </row>
    <row r="16" spans="1:22" x14ac:dyDescent="0.2">
      <c r="A16" s="5" t="s">
        <v>218</v>
      </c>
      <c r="B16" s="6"/>
      <c r="C16" s="6"/>
      <c r="D16" s="6"/>
      <c r="E16" s="6"/>
      <c r="F16" s="6"/>
      <c r="G16" s="6"/>
      <c r="H16" s="6"/>
      <c r="I16" s="6"/>
      <c r="J16" s="6"/>
      <c r="K16" s="6"/>
      <c r="L16" s="6"/>
      <c r="M16" s="6">
        <v>10000</v>
      </c>
      <c r="N16" s="6"/>
      <c r="O16" s="6">
        <v>25000</v>
      </c>
      <c r="P16" s="6"/>
      <c r="Q16" s="6">
        <v>75000</v>
      </c>
      <c r="R16" s="6">
        <v>25000</v>
      </c>
      <c r="S16" s="6">
        <v>75000</v>
      </c>
      <c r="T16" s="6"/>
      <c r="U16" s="6">
        <v>210000</v>
      </c>
      <c r="V16" t="str">
        <f>IF(VLOOKUP(A16,Resources!A:B,2,FALSE)=0,"",VLOOKUP(A16,Resources!A:B,2,FALSE))</f>
        <v/>
      </c>
    </row>
    <row r="17" spans="1:22" x14ac:dyDescent="0.2">
      <c r="A17" s="5" t="s">
        <v>196</v>
      </c>
      <c r="B17" s="6"/>
      <c r="C17" s="6"/>
      <c r="D17" s="6"/>
      <c r="E17" s="6"/>
      <c r="F17" s="6"/>
      <c r="G17" s="6"/>
      <c r="H17" s="6"/>
      <c r="I17" s="6"/>
      <c r="J17" s="6"/>
      <c r="K17" s="6"/>
      <c r="L17" s="6"/>
      <c r="M17" s="6"/>
      <c r="N17" s="6"/>
      <c r="O17" s="6"/>
      <c r="P17" s="6"/>
      <c r="Q17" s="6">
        <v>50000</v>
      </c>
      <c r="R17" s="6">
        <v>150000</v>
      </c>
      <c r="S17" s="6"/>
      <c r="T17" s="6"/>
      <c r="U17" s="6">
        <v>200000</v>
      </c>
      <c r="V17" t="str">
        <f>IF(VLOOKUP(A17,Resources!A:B,2,FALSE)=0,"",VLOOKUP(A17,Resources!A:B,2,FALSE))</f>
        <v/>
      </c>
    </row>
    <row r="18" spans="1:22" x14ac:dyDescent="0.2">
      <c r="A18" s="5" t="s">
        <v>251</v>
      </c>
      <c r="B18" s="6"/>
      <c r="C18" s="6"/>
      <c r="D18" s="6"/>
      <c r="E18" s="6"/>
      <c r="F18" s="6"/>
      <c r="G18" s="6"/>
      <c r="H18" s="6"/>
      <c r="I18" s="6"/>
      <c r="J18" s="6"/>
      <c r="K18" s="6"/>
      <c r="L18" s="6"/>
      <c r="M18" s="6"/>
      <c r="N18" s="6"/>
      <c r="O18" s="6"/>
      <c r="P18" s="6"/>
      <c r="Q18" s="6">
        <v>25000</v>
      </c>
      <c r="R18" s="6">
        <v>50000</v>
      </c>
      <c r="S18" s="6">
        <v>75000</v>
      </c>
      <c r="T18" s="6"/>
      <c r="U18" s="6">
        <v>150000</v>
      </c>
      <c r="V18" t="str">
        <f>IF(VLOOKUP(A18,Resources!A:B,2,FALSE)=0,"",VLOOKUP(A18,Resources!A:B,2,FALSE))</f>
        <v/>
      </c>
    </row>
    <row r="19" spans="1:22" x14ac:dyDescent="0.2">
      <c r="A19" s="5" t="s">
        <v>234</v>
      </c>
      <c r="B19" s="6"/>
      <c r="C19" s="6"/>
      <c r="D19" s="6"/>
      <c r="E19" s="6"/>
      <c r="F19" s="6"/>
      <c r="G19" s="6"/>
      <c r="H19" s="6"/>
      <c r="I19" s="6"/>
      <c r="J19" s="6"/>
      <c r="K19" s="6"/>
      <c r="L19" s="6"/>
      <c r="M19" s="6"/>
      <c r="N19" s="6"/>
      <c r="O19" s="6"/>
      <c r="P19" s="6"/>
      <c r="Q19" s="6">
        <v>100000</v>
      </c>
      <c r="R19" s="6"/>
      <c r="S19" s="6"/>
      <c r="T19" s="6"/>
      <c r="U19" s="6">
        <v>100000</v>
      </c>
      <c r="V19" t="str">
        <f>IF(VLOOKUP(A19,Resources!A:B,2,FALSE)=0,"",VLOOKUP(A19,Resources!A:B,2,FALSE))</f>
        <v/>
      </c>
    </row>
    <row r="20" spans="1:22" x14ac:dyDescent="0.2">
      <c r="A20" s="5" t="s">
        <v>238</v>
      </c>
      <c r="B20" s="6"/>
      <c r="C20" s="6"/>
      <c r="D20" s="6"/>
      <c r="E20" s="6"/>
      <c r="F20" s="6"/>
      <c r="G20" s="6"/>
      <c r="H20" s="6"/>
      <c r="I20" s="6"/>
      <c r="J20" s="6"/>
      <c r="K20" s="6"/>
      <c r="L20" s="6"/>
      <c r="M20" s="6"/>
      <c r="N20" s="6"/>
      <c r="O20" s="6"/>
      <c r="P20" s="6">
        <v>100000</v>
      </c>
      <c r="Q20" s="6"/>
      <c r="R20" s="6"/>
      <c r="S20" s="6"/>
      <c r="T20" s="6"/>
      <c r="U20" s="6">
        <v>100000</v>
      </c>
      <c r="V20" t="str">
        <f>IF(VLOOKUP(A20,Resources!A:B,2,FALSE)=0,"",VLOOKUP(A20,Resources!A:B,2,FALSE))</f>
        <v/>
      </c>
    </row>
    <row r="21" spans="1:22" x14ac:dyDescent="0.2">
      <c r="A21" s="5" t="s">
        <v>231</v>
      </c>
      <c r="B21" s="6"/>
      <c r="C21" s="6"/>
      <c r="D21" s="6"/>
      <c r="E21" s="6"/>
      <c r="F21" s="6"/>
      <c r="G21" s="6"/>
      <c r="H21" s="6"/>
      <c r="I21" s="6"/>
      <c r="J21" s="6"/>
      <c r="K21" s="6"/>
      <c r="L21" s="6"/>
      <c r="M21" s="6"/>
      <c r="N21" s="6">
        <v>10000</v>
      </c>
      <c r="O21" s="6"/>
      <c r="P21" s="6">
        <v>15000</v>
      </c>
      <c r="Q21" s="6">
        <v>15000</v>
      </c>
      <c r="R21" s="6">
        <v>15000</v>
      </c>
      <c r="S21" s="6">
        <v>25000</v>
      </c>
      <c r="T21" s="6"/>
      <c r="U21" s="6">
        <v>80000</v>
      </c>
      <c r="V21" t="str">
        <f>IF(VLOOKUP(A21,Resources!A:B,2,FALSE)=0,"",VLOOKUP(A21,Resources!A:B,2,FALSE))</f>
        <v/>
      </c>
    </row>
    <row r="22" spans="1:22" x14ac:dyDescent="0.2">
      <c r="A22" s="5" t="s">
        <v>246</v>
      </c>
      <c r="B22" s="6"/>
      <c r="C22" s="6"/>
      <c r="D22" s="6"/>
      <c r="E22" s="6"/>
      <c r="F22" s="6"/>
      <c r="G22" s="6"/>
      <c r="H22" s="6"/>
      <c r="I22" s="6"/>
      <c r="J22" s="6"/>
      <c r="K22" s="6"/>
      <c r="L22" s="6"/>
      <c r="M22" s="6">
        <v>750</v>
      </c>
      <c r="N22" s="6">
        <v>50</v>
      </c>
      <c r="O22" s="6">
        <v>50</v>
      </c>
      <c r="P22" s="6">
        <v>3162</v>
      </c>
      <c r="Q22" s="6"/>
      <c r="R22" s="6">
        <v>13012</v>
      </c>
      <c r="S22" s="6">
        <v>25516</v>
      </c>
      <c r="T22" s="6">
        <v>23500</v>
      </c>
      <c r="U22" s="6">
        <v>66040</v>
      </c>
      <c r="V22" t="str">
        <f>IF(VLOOKUP(A22,Resources!A:B,2,FALSE)=0,"",VLOOKUP(A22,Resources!A:B,2,FALSE))</f>
        <v/>
      </c>
    </row>
    <row r="23" spans="1:22" x14ac:dyDescent="0.2">
      <c r="A23" s="5" t="s">
        <v>220</v>
      </c>
      <c r="B23" s="6"/>
      <c r="C23" s="6"/>
      <c r="D23" s="6"/>
      <c r="E23" s="6"/>
      <c r="F23" s="6"/>
      <c r="G23" s="6">
        <v>6400</v>
      </c>
      <c r="H23" s="6">
        <v>7000</v>
      </c>
      <c r="I23" s="6">
        <v>7200</v>
      </c>
      <c r="J23" s="6">
        <v>7200</v>
      </c>
      <c r="K23" s="6">
        <v>7200</v>
      </c>
      <c r="L23" s="6">
        <v>7200</v>
      </c>
      <c r="M23" s="6">
        <v>5600</v>
      </c>
      <c r="N23" s="6">
        <v>3000</v>
      </c>
      <c r="O23" s="6">
        <v>3000</v>
      </c>
      <c r="P23" s="6">
        <v>3000</v>
      </c>
      <c r="Q23" s="6">
        <v>3000</v>
      </c>
      <c r="R23" s="6">
        <v>3000</v>
      </c>
      <c r="S23" s="6">
        <v>3000</v>
      </c>
      <c r="T23" s="6"/>
      <c r="U23" s="6">
        <v>65800</v>
      </c>
      <c r="V23" t="str">
        <f>IF(VLOOKUP(A23,Resources!A:B,2,FALSE)=0,"",VLOOKUP(A23,Resources!A:B,2,FALSE))</f>
        <v/>
      </c>
    </row>
    <row r="24" spans="1:22" x14ac:dyDescent="0.2">
      <c r="A24" s="5" t="s">
        <v>194</v>
      </c>
      <c r="B24" s="6"/>
      <c r="C24" s="6"/>
      <c r="D24" s="6"/>
      <c r="E24" s="6"/>
      <c r="F24" s="6"/>
      <c r="G24" s="6"/>
      <c r="H24" s="6"/>
      <c r="I24" s="6"/>
      <c r="J24" s="6"/>
      <c r="K24" s="6"/>
      <c r="L24" s="6"/>
      <c r="M24" s="6"/>
      <c r="N24" s="6"/>
      <c r="O24" s="6">
        <v>10000</v>
      </c>
      <c r="P24" s="6">
        <v>25000</v>
      </c>
      <c r="Q24" s="6">
        <v>20000</v>
      </c>
      <c r="R24" s="6">
        <v>10000</v>
      </c>
      <c r="S24" s="6"/>
      <c r="T24" s="6"/>
      <c r="U24" s="6">
        <v>65000</v>
      </c>
      <c r="V24" t="str">
        <f>IF(VLOOKUP(A24,Resources!A:B,2,FALSE)=0,"",VLOOKUP(A24,Resources!A:B,2,FALSE))</f>
        <v/>
      </c>
    </row>
    <row r="25" spans="1:22" x14ac:dyDescent="0.2">
      <c r="A25" s="5" t="s">
        <v>241</v>
      </c>
      <c r="B25" s="6"/>
      <c r="C25" s="6"/>
      <c r="D25" s="6"/>
      <c r="E25" s="6"/>
      <c r="F25" s="6"/>
      <c r="G25" s="6"/>
      <c r="H25" s="6"/>
      <c r="I25" s="6"/>
      <c r="J25" s="6"/>
      <c r="K25" s="6"/>
      <c r="L25" s="6"/>
      <c r="M25" s="6"/>
      <c r="N25" s="6"/>
      <c r="O25" s="6"/>
      <c r="P25" s="6"/>
      <c r="Q25" s="6">
        <v>50000</v>
      </c>
      <c r="R25" s="6"/>
      <c r="S25" s="6"/>
      <c r="T25" s="6"/>
      <c r="U25" s="6">
        <v>50000</v>
      </c>
      <c r="V25" t="str">
        <f>IF(VLOOKUP(A25,Resources!A:B,2,FALSE)=0,"",VLOOKUP(A25,Resources!A:B,2,FALSE))</f>
        <v/>
      </c>
    </row>
    <row r="26" spans="1:22" x14ac:dyDescent="0.2">
      <c r="A26" s="5" t="s">
        <v>197</v>
      </c>
      <c r="B26" s="6"/>
      <c r="C26" s="6"/>
      <c r="D26" s="6"/>
      <c r="E26" s="6"/>
      <c r="F26" s="6"/>
      <c r="G26" s="6"/>
      <c r="H26" s="6"/>
      <c r="I26" s="6"/>
      <c r="J26" s="6"/>
      <c r="K26" s="6"/>
      <c r="L26" s="6"/>
      <c r="M26" s="6"/>
      <c r="N26" s="6"/>
      <c r="O26" s="6"/>
      <c r="P26" s="6">
        <v>50000</v>
      </c>
      <c r="Q26" s="6"/>
      <c r="R26" s="6"/>
      <c r="S26" s="6"/>
      <c r="T26" s="6"/>
      <c r="U26" s="6">
        <v>50000</v>
      </c>
      <c r="V26" t="str">
        <f>IF(VLOOKUP(A26,Resources!A:B,2,FALSE)=0,"",VLOOKUP(A26,Resources!A:B,2,FALSE))</f>
        <v/>
      </c>
    </row>
    <row r="27" spans="1:22" x14ac:dyDescent="0.2">
      <c r="A27" s="5" t="s">
        <v>222</v>
      </c>
      <c r="B27" s="6"/>
      <c r="C27" s="6"/>
      <c r="D27" s="6"/>
      <c r="E27" s="6"/>
      <c r="F27" s="6"/>
      <c r="G27" s="6"/>
      <c r="H27" s="6"/>
      <c r="I27" s="6"/>
      <c r="J27" s="6"/>
      <c r="K27" s="6"/>
      <c r="L27" s="6"/>
      <c r="M27" s="6"/>
      <c r="N27" s="6"/>
      <c r="O27" s="6"/>
      <c r="P27" s="6"/>
      <c r="Q27" s="6"/>
      <c r="R27" s="6"/>
      <c r="S27" s="6"/>
      <c r="T27" s="6">
        <v>50000</v>
      </c>
      <c r="U27" s="6">
        <v>50000</v>
      </c>
      <c r="V27" t="str">
        <f>IF(VLOOKUP(A27,Resources!A:B,2,FALSE)=0,"",VLOOKUP(A27,Resources!A:B,2,FALSE))</f>
        <v/>
      </c>
    </row>
    <row r="28" spans="1:22" x14ac:dyDescent="0.2">
      <c r="A28" s="5" t="s">
        <v>203</v>
      </c>
      <c r="B28" s="6"/>
      <c r="C28" s="6"/>
      <c r="D28" s="6"/>
      <c r="E28" s="6"/>
      <c r="F28" s="6"/>
      <c r="G28" s="6"/>
      <c r="H28" s="6"/>
      <c r="I28" s="6"/>
      <c r="J28" s="6"/>
      <c r="K28" s="6"/>
      <c r="L28" s="6"/>
      <c r="M28" s="6"/>
      <c r="N28" s="6"/>
      <c r="O28" s="6">
        <v>5000</v>
      </c>
      <c r="P28" s="6"/>
      <c r="Q28" s="6">
        <v>6999</v>
      </c>
      <c r="R28" s="6"/>
      <c r="S28" s="6">
        <v>5999</v>
      </c>
      <c r="T28" s="6">
        <v>12048</v>
      </c>
      <c r="U28" s="6">
        <v>30046</v>
      </c>
      <c r="V28" t="str">
        <f>IF(VLOOKUP(A28,Resources!A:B,2,FALSE)=0,"",VLOOKUP(A28,Resources!A:B,2,FALSE))</f>
        <v/>
      </c>
    </row>
    <row r="29" spans="1:22" x14ac:dyDescent="0.2">
      <c r="A29" s="5" t="s">
        <v>148</v>
      </c>
      <c r="B29" s="6"/>
      <c r="C29" s="6"/>
      <c r="D29" s="6"/>
      <c r="E29" s="6"/>
      <c r="F29" s="6"/>
      <c r="G29" s="6"/>
      <c r="H29" s="6"/>
      <c r="I29" s="6"/>
      <c r="J29" s="6"/>
      <c r="K29" s="6"/>
      <c r="L29" s="6"/>
      <c r="M29" s="6"/>
      <c r="N29" s="6"/>
      <c r="O29" s="6"/>
      <c r="P29" s="6">
        <v>25000</v>
      </c>
      <c r="Q29" s="6"/>
      <c r="R29" s="6"/>
      <c r="S29" s="6">
        <v>2000</v>
      </c>
      <c r="T29" s="6"/>
      <c r="U29" s="6">
        <v>27000</v>
      </c>
      <c r="V29" t="str">
        <f>IF(VLOOKUP(A29,Resources!A:B,2,FALSE)=0,"",VLOOKUP(A29,Resources!A:B,2,FALSE))</f>
        <v/>
      </c>
    </row>
    <row r="30" spans="1:22" x14ac:dyDescent="0.2">
      <c r="A30" s="5" t="s">
        <v>242</v>
      </c>
      <c r="B30" s="6"/>
      <c r="C30" s="6"/>
      <c r="D30" s="6"/>
      <c r="E30" s="6"/>
      <c r="F30" s="6"/>
      <c r="G30" s="6"/>
      <c r="H30" s="6"/>
      <c r="I30" s="6"/>
      <c r="J30" s="6"/>
      <c r="K30" s="6"/>
      <c r="L30" s="6"/>
      <c r="M30" s="6"/>
      <c r="N30" s="6"/>
      <c r="O30" s="6"/>
      <c r="P30" s="6">
        <v>25000</v>
      </c>
      <c r="Q30" s="6"/>
      <c r="R30" s="6"/>
      <c r="S30" s="6"/>
      <c r="T30" s="6"/>
      <c r="U30" s="6">
        <v>25000</v>
      </c>
      <c r="V30" t="str">
        <f>IF(VLOOKUP(A30,Resources!A:B,2,FALSE)=0,"",VLOOKUP(A30,Resources!A:B,2,FALSE))</f>
        <v/>
      </c>
    </row>
    <row r="31" spans="1:22" x14ac:dyDescent="0.2">
      <c r="A31" s="5" t="s">
        <v>211</v>
      </c>
      <c r="B31" s="6"/>
      <c r="C31" s="6"/>
      <c r="D31" s="6"/>
      <c r="E31" s="6"/>
      <c r="F31" s="6"/>
      <c r="G31" s="6"/>
      <c r="H31" s="6"/>
      <c r="I31" s="6"/>
      <c r="J31" s="6"/>
      <c r="K31" s="6"/>
      <c r="L31" s="6"/>
      <c r="M31" s="6"/>
      <c r="N31" s="6"/>
      <c r="O31" s="6"/>
      <c r="P31" s="6">
        <v>25000</v>
      </c>
      <c r="Q31" s="6"/>
      <c r="R31" s="6"/>
      <c r="S31" s="6"/>
      <c r="T31" s="6"/>
      <c r="U31" s="6">
        <v>25000</v>
      </c>
      <c r="V31" t="str">
        <f>IF(VLOOKUP(A31,Resources!A:B,2,FALSE)=0,"",VLOOKUP(A31,Resources!A:B,2,FALSE))</f>
        <v/>
      </c>
    </row>
    <row r="32" spans="1:22" x14ac:dyDescent="0.2">
      <c r="A32" s="5" t="s">
        <v>216</v>
      </c>
      <c r="B32" s="6"/>
      <c r="C32" s="6"/>
      <c r="D32" s="6"/>
      <c r="E32" s="6"/>
      <c r="F32" s="6"/>
      <c r="G32" s="6"/>
      <c r="H32" s="6"/>
      <c r="I32" s="6"/>
      <c r="J32" s="6"/>
      <c r="K32" s="6"/>
      <c r="L32" s="6"/>
      <c r="M32" s="6"/>
      <c r="N32" s="6"/>
      <c r="O32" s="6"/>
      <c r="P32" s="6"/>
      <c r="Q32" s="6">
        <v>25000</v>
      </c>
      <c r="R32" s="6"/>
      <c r="S32" s="6"/>
      <c r="T32" s="6"/>
      <c r="U32" s="6">
        <v>25000</v>
      </c>
      <c r="V32" t="str">
        <f>IF(VLOOKUP(A32,Resources!A:B,2,FALSE)=0,"",VLOOKUP(A32,Resources!A:B,2,FALSE))</f>
        <v/>
      </c>
    </row>
    <row r="33" spans="1:22" x14ac:dyDescent="0.2">
      <c r="A33" s="5" t="s">
        <v>227</v>
      </c>
      <c r="B33" s="6"/>
      <c r="C33" s="6">
        <v>25000</v>
      </c>
      <c r="D33" s="6"/>
      <c r="E33" s="6"/>
      <c r="F33" s="6"/>
      <c r="G33" s="6"/>
      <c r="H33" s="6"/>
      <c r="I33" s="6"/>
      <c r="J33" s="6"/>
      <c r="K33" s="6"/>
      <c r="L33" s="6"/>
      <c r="M33" s="6"/>
      <c r="N33" s="6"/>
      <c r="O33" s="6"/>
      <c r="P33" s="6"/>
      <c r="Q33" s="6"/>
      <c r="R33" s="6"/>
      <c r="S33" s="6"/>
      <c r="T33" s="6"/>
      <c r="U33" s="6">
        <v>25000</v>
      </c>
      <c r="V33" t="str">
        <f>IF(VLOOKUP(A33,Resources!A:B,2,FALSE)=0,"",VLOOKUP(A33,Resources!A:B,2,FALSE))</f>
        <v/>
      </c>
    </row>
    <row r="34" spans="1:22" x14ac:dyDescent="0.2">
      <c r="A34" s="5" t="s">
        <v>233</v>
      </c>
      <c r="B34" s="6"/>
      <c r="C34" s="6"/>
      <c r="D34" s="6"/>
      <c r="E34" s="6"/>
      <c r="F34" s="6"/>
      <c r="G34" s="6"/>
      <c r="H34" s="6"/>
      <c r="I34" s="6"/>
      <c r="J34" s="6"/>
      <c r="K34" s="6"/>
      <c r="L34" s="6"/>
      <c r="M34" s="6"/>
      <c r="N34" s="6"/>
      <c r="O34" s="6"/>
      <c r="P34" s="6"/>
      <c r="Q34" s="6"/>
      <c r="R34" s="6"/>
      <c r="S34" s="6">
        <v>25000</v>
      </c>
      <c r="T34" s="6"/>
      <c r="U34" s="6">
        <v>25000</v>
      </c>
      <c r="V34" t="str">
        <f>IF(VLOOKUP(A34,Resources!A:B,2,FALSE)=0,"",VLOOKUP(A34,Resources!A:B,2,FALSE))</f>
        <v/>
      </c>
    </row>
    <row r="35" spans="1:22" x14ac:dyDescent="0.2">
      <c r="A35" s="5" t="s">
        <v>198</v>
      </c>
      <c r="B35" s="6"/>
      <c r="C35" s="6"/>
      <c r="D35" s="6"/>
      <c r="E35" s="6"/>
      <c r="F35" s="6"/>
      <c r="G35" s="6"/>
      <c r="H35" s="6"/>
      <c r="I35" s="6"/>
      <c r="J35" s="6">
        <v>48</v>
      </c>
      <c r="K35" s="6">
        <v>529</v>
      </c>
      <c r="L35" s="6">
        <v>1922</v>
      </c>
      <c r="M35" s="6">
        <v>1249</v>
      </c>
      <c r="N35" s="6">
        <v>528</v>
      </c>
      <c r="O35" s="6">
        <v>340</v>
      </c>
      <c r="P35" s="6">
        <v>3173</v>
      </c>
      <c r="Q35" s="6">
        <v>1787</v>
      </c>
      <c r="R35" s="6">
        <v>1655</v>
      </c>
      <c r="S35" s="6">
        <v>5936</v>
      </c>
      <c r="T35" s="6">
        <v>7697</v>
      </c>
      <c r="U35" s="6">
        <v>24864</v>
      </c>
      <c r="V35" t="str">
        <f>IF(VLOOKUP(A35,Resources!A:B,2,FALSE)=0,"",VLOOKUP(A35,Resources!A:B,2,FALSE))</f>
        <v/>
      </c>
    </row>
    <row r="36" spans="1:22" x14ac:dyDescent="0.2">
      <c r="A36" s="5" t="s">
        <v>237</v>
      </c>
      <c r="B36" s="6"/>
      <c r="C36" s="6">
        <v>5000</v>
      </c>
      <c r="D36" s="6">
        <v>5000</v>
      </c>
      <c r="E36" s="6">
        <v>10000</v>
      </c>
      <c r="F36" s="6"/>
      <c r="G36" s="6"/>
      <c r="H36" s="6"/>
      <c r="I36" s="6"/>
      <c r="J36" s="6"/>
      <c r="K36" s="6"/>
      <c r="L36" s="6"/>
      <c r="M36" s="6"/>
      <c r="N36" s="6"/>
      <c r="O36" s="6"/>
      <c r="P36" s="6"/>
      <c r="Q36" s="6"/>
      <c r="R36" s="6"/>
      <c r="S36" s="6"/>
      <c r="T36" s="6"/>
      <c r="U36" s="6">
        <v>20000</v>
      </c>
      <c r="V36" t="str">
        <f>IF(VLOOKUP(A36,Resources!A:B,2,FALSE)=0,"",VLOOKUP(A36,Resources!A:B,2,FALSE))</f>
        <v/>
      </c>
    </row>
    <row r="37" spans="1:22" x14ac:dyDescent="0.2">
      <c r="A37" s="5" t="s">
        <v>142</v>
      </c>
      <c r="B37" s="6"/>
      <c r="C37" s="6"/>
      <c r="D37" s="6"/>
      <c r="E37" s="6"/>
      <c r="F37" s="6"/>
      <c r="G37" s="6"/>
      <c r="H37" s="6"/>
      <c r="I37" s="6"/>
      <c r="J37" s="6"/>
      <c r="K37" s="6"/>
      <c r="L37" s="6"/>
      <c r="M37" s="6"/>
      <c r="N37" s="6"/>
      <c r="O37" s="6"/>
      <c r="P37" s="6">
        <v>15000</v>
      </c>
      <c r="Q37" s="6"/>
      <c r="R37" s="6"/>
      <c r="S37" s="6">
        <v>1000</v>
      </c>
      <c r="T37" s="6"/>
      <c r="U37" s="6">
        <v>16000</v>
      </c>
      <c r="V37" t="str">
        <f>IF(VLOOKUP(A37,Resources!A:B,2,FALSE)=0,"",VLOOKUP(A37,Resources!A:B,2,FALSE))</f>
        <v/>
      </c>
    </row>
    <row r="38" spans="1:22" x14ac:dyDescent="0.2">
      <c r="A38" s="5" t="s">
        <v>230</v>
      </c>
      <c r="B38" s="6"/>
      <c r="C38" s="6"/>
      <c r="D38" s="6"/>
      <c r="E38" s="6"/>
      <c r="F38" s="6"/>
      <c r="G38" s="6"/>
      <c r="H38" s="6"/>
      <c r="I38" s="6"/>
      <c r="J38" s="6"/>
      <c r="K38" s="6"/>
      <c r="L38" s="6"/>
      <c r="M38" s="6"/>
      <c r="N38" s="6"/>
      <c r="O38" s="6"/>
      <c r="P38" s="6"/>
      <c r="Q38" s="6"/>
      <c r="R38" s="6">
        <v>12500</v>
      </c>
      <c r="S38" s="6"/>
      <c r="T38" s="6"/>
      <c r="U38" s="6">
        <v>12500</v>
      </c>
      <c r="V38" t="str">
        <f>IF(VLOOKUP(A38,Resources!A:B,2,FALSE)=0,"",VLOOKUP(A38,Resources!A:B,2,FALSE))</f>
        <v/>
      </c>
    </row>
    <row r="39" spans="1:22" x14ac:dyDescent="0.2">
      <c r="A39" s="5" t="s">
        <v>243</v>
      </c>
      <c r="B39" s="6"/>
      <c r="C39" s="6"/>
      <c r="D39" s="6"/>
      <c r="E39" s="6"/>
      <c r="F39" s="6"/>
      <c r="G39" s="6"/>
      <c r="H39" s="6"/>
      <c r="I39" s="6"/>
      <c r="J39" s="6"/>
      <c r="K39" s="6"/>
      <c r="L39" s="6"/>
      <c r="M39" s="6"/>
      <c r="N39" s="6"/>
      <c r="O39" s="6"/>
      <c r="P39" s="6"/>
      <c r="Q39" s="6"/>
      <c r="R39" s="6"/>
      <c r="S39" s="6">
        <v>10000</v>
      </c>
      <c r="T39" s="6"/>
      <c r="U39" s="6">
        <v>10000</v>
      </c>
      <c r="V39" t="str">
        <f>IF(VLOOKUP(A39,Resources!A:B,2,FALSE)=0,"",VLOOKUP(A39,Resources!A:B,2,FALSE))</f>
        <v/>
      </c>
    </row>
    <row r="40" spans="1:22" x14ac:dyDescent="0.2">
      <c r="A40" s="5" t="s">
        <v>249</v>
      </c>
      <c r="B40" s="6"/>
      <c r="C40" s="6"/>
      <c r="D40" s="6"/>
      <c r="E40" s="6"/>
      <c r="F40" s="6"/>
      <c r="G40" s="6"/>
      <c r="H40" s="6"/>
      <c r="I40" s="6"/>
      <c r="J40" s="6"/>
      <c r="K40" s="6"/>
      <c r="L40" s="6"/>
      <c r="M40" s="6"/>
      <c r="N40" s="6"/>
      <c r="O40" s="6"/>
      <c r="P40" s="6">
        <v>10000</v>
      </c>
      <c r="Q40" s="6"/>
      <c r="R40" s="6"/>
      <c r="S40" s="6"/>
      <c r="T40" s="6"/>
      <c r="U40" s="6">
        <v>10000</v>
      </c>
      <c r="V40" t="str">
        <f>IF(VLOOKUP(A40,Resources!A:B,2,FALSE)=0,"",VLOOKUP(A40,Resources!A:B,2,FALSE))</f>
        <v/>
      </c>
    </row>
    <row r="41" spans="1:22" x14ac:dyDescent="0.2">
      <c r="A41" s="5" t="s">
        <v>174</v>
      </c>
      <c r="B41" s="6"/>
      <c r="C41" s="6"/>
      <c r="D41" s="6"/>
      <c r="E41" s="6"/>
      <c r="F41" s="6"/>
      <c r="G41" s="6"/>
      <c r="H41" s="6"/>
      <c r="I41" s="6"/>
      <c r="J41" s="6"/>
      <c r="K41" s="6"/>
      <c r="L41" s="6"/>
      <c r="M41" s="6"/>
      <c r="N41" s="6"/>
      <c r="O41" s="6"/>
      <c r="P41" s="6">
        <v>10000</v>
      </c>
      <c r="Q41" s="6"/>
      <c r="R41" s="6"/>
      <c r="S41" s="6"/>
      <c r="T41" s="6"/>
      <c r="U41" s="6">
        <v>10000</v>
      </c>
      <c r="V41" t="str">
        <f>IF(VLOOKUP(A41,Resources!A:B,2,FALSE)=0,"",VLOOKUP(A41,Resources!A:B,2,FALSE))</f>
        <v/>
      </c>
    </row>
    <row r="42" spans="1:22" x14ac:dyDescent="0.2">
      <c r="A42" s="5" t="s">
        <v>212</v>
      </c>
      <c r="B42" s="6"/>
      <c r="C42" s="6"/>
      <c r="D42" s="6"/>
      <c r="E42" s="6"/>
      <c r="F42" s="6"/>
      <c r="G42" s="6"/>
      <c r="H42" s="6"/>
      <c r="I42" s="6"/>
      <c r="J42" s="6"/>
      <c r="K42" s="6"/>
      <c r="L42" s="6"/>
      <c r="M42" s="6"/>
      <c r="N42" s="6"/>
      <c r="O42" s="6"/>
      <c r="P42" s="6"/>
      <c r="Q42" s="6"/>
      <c r="R42" s="6"/>
      <c r="S42" s="6"/>
      <c r="T42" s="6">
        <v>8000</v>
      </c>
      <c r="U42" s="6">
        <v>8000</v>
      </c>
      <c r="V42" t="str">
        <f>IF(VLOOKUP(A42,Resources!A:B,2,FALSE)=0,"",VLOOKUP(A42,Resources!A:B,2,FALSE))</f>
        <v/>
      </c>
    </row>
    <row r="43" spans="1:22" x14ac:dyDescent="0.2">
      <c r="A43" s="5" t="s">
        <v>215</v>
      </c>
      <c r="B43" s="6"/>
      <c r="C43" s="6"/>
      <c r="D43" s="6"/>
      <c r="E43" s="6"/>
      <c r="F43" s="6"/>
      <c r="G43" s="6"/>
      <c r="H43" s="6"/>
      <c r="I43" s="6"/>
      <c r="J43" s="6"/>
      <c r="K43" s="6"/>
      <c r="L43" s="6"/>
      <c r="M43" s="6"/>
      <c r="N43" s="6"/>
      <c r="O43" s="6">
        <v>1000</v>
      </c>
      <c r="P43" s="6">
        <v>1000</v>
      </c>
      <c r="Q43" s="6">
        <v>1000</v>
      </c>
      <c r="R43" s="6">
        <v>1000</v>
      </c>
      <c r="S43" s="6">
        <v>1000</v>
      </c>
      <c r="T43" s="6">
        <v>1000</v>
      </c>
      <c r="U43" s="6">
        <v>6000</v>
      </c>
      <c r="V43" t="str">
        <f>IF(VLOOKUP(A43,Resources!A:B,2,FALSE)=0,"",VLOOKUP(A43,Resources!A:B,2,FALSE))</f>
        <v/>
      </c>
    </row>
    <row r="44" spans="1:22" x14ac:dyDescent="0.2">
      <c r="A44" s="5" t="s">
        <v>228</v>
      </c>
      <c r="B44" s="6"/>
      <c r="C44" s="6"/>
      <c r="D44" s="6"/>
      <c r="E44" s="6"/>
      <c r="F44" s="6"/>
      <c r="G44" s="6"/>
      <c r="H44" s="6"/>
      <c r="I44" s="6"/>
      <c r="J44" s="6"/>
      <c r="K44" s="6"/>
      <c r="L44" s="6"/>
      <c r="M44" s="6"/>
      <c r="N44" s="6"/>
      <c r="O44" s="6"/>
      <c r="P44" s="6">
        <v>5000</v>
      </c>
      <c r="Q44" s="6"/>
      <c r="R44" s="6"/>
      <c r="S44" s="6"/>
      <c r="T44" s="6"/>
      <c r="U44" s="6">
        <v>5000</v>
      </c>
      <c r="V44" t="str">
        <f>IF(VLOOKUP(A44,Resources!A:B,2,FALSE)=0,"",VLOOKUP(A44,Resources!A:B,2,FALSE))</f>
        <v/>
      </c>
    </row>
    <row r="45" spans="1:22" x14ac:dyDescent="0.2">
      <c r="A45" s="5" t="s">
        <v>225</v>
      </c>
      <c r="B45" s="6"/>
      <c r="C45" s="6"/>
      <c r="D45" s="6"/>
      <c r="E45" s="6"/>
      <c r="F45" s="6"/>
      <c r="G45" s="6"/>
      <c r="H45" s="6"/>
      <c r="I45" s="6"/>
      <c r="J45" s="6"/>
      <c r="K45" s="6"/>
      <c r="L45" s="6"/>
      <c r="M45" s="6"/>
      <c r="N45" s="6"/>
      <c r="O45" s="6"/>
      <c r="P45" s="6"/>
      <c r="Q45" s="6"/>
      <c r="R45" s="6">
        <v>1000</v>
      </c>
      <c r="S45" s="6">
        <v>1000</v>
      </c>
      <c r="T45" s="6">
        <v>1000</v>
      </c>
      <c r="U45" s="6">
        <v>3000</v>
      </c>
      <c r="V45" t="str">
        <f>IF(VLOOKUP(A45,Resources!A:B,2,FALSE)=0,"",VLOOKUP(A45,Resources!A:B,2,FALSE))</f>
        <v/>
      </c>
    </row>
    <row r="46" spans="1:22" x14ac:dyDescent="0.2">
      <c r="A46" s="5" t="s">
        <v>209</v>
      </c>
      <c r="B46" s="6"/>
      <c r="C46" s="6"/>
      <c r="D46" s="6"/>
      <c r="E46" s="6"/>
      <c r="F46" s="6"/>
      <c r="G46" s="6"/>
      <c r="H46" s="6"/>
      <c r="I46" s="6"/>
      <c r="J46" s="6">
        <v>200</v>
      </c>
      <c r="K46" s="6"/>
      <c r="L46" s="6"/>
      <c r="M46" s="6"/>
      <c r="N46" s="6"/>
      <c r="O46" s="6"/>
      <c r="P46" s="6"/>
      <c r="Q46" s="6"/>
      <c r="R46" s="6">
        <v>1000</v>
      </c>
      <c r="S46" s="6">
        <v>900</v>
      </c>
      <c r="T46" s="6">
        <v>500</v>
      </c>
      <c r="U46" s="6">
        <v>2600</v>
      </c>
      <c r="V46" t="str">
        <f>IF(VLOOKUP(A46,Resources!A:B,2,FALSE)=0,"",VLOOKUP(A46,Resources!A:B,2,FALSE))</f>
        <v/>
      </c>
    </row>
    <row r="47" spans="1:22" x14ac:dyDescent="0.2">
      <c r="A47" s="5" t="s">
        <v>207</v>
      </c>
      <c r="B47" s="6"/>
      <c r="C47" s="6"/>
      <c r="D47" s="6"/>
      <c r="E47" s="6"/>
      <c r="F47" s="6"/>
      <c r="G47" s="6"/>
      <c r="H47" s="6"/>
      <c r="I47" s="6"/>
      <c r="J47" s="6"/>
      <c r="K47" s="6"/>
      <c r="L47" s="6"/>
      <c r="M47" s="6">
        <v>2500</v>
      </c>
      <c r="N47" s="6"/>
      <c r="O47" s="6"/>
      <c r="P47" s="6"/>
      <c r="Q47" s="6"/>
      <c r="R47" s="6"/>
      <c r="S47" s="6"/>
      <c r="T47" s="6"/>
      <c r="U47" s="6">
        <v>2500</v>
      </c>
      <c r="V47" t="str">
        <f>IF(VLOOKUP(A47,Resources!A:B,2,FALSE)=0,"",VLOOKUP(A47,Resources!A:B,2,FALSE))</f>
        <v/>
      </c>
    </row>
    <row r="48" spans="1:22" x14ac:dyDescent="0.2">
      <c r="A48" s="5" t="s">
        <v>192</v>
      </c>
      <c r="B48" s="6"/>
      <c r="C48" s="6"/>
      <c r="D48" s="6"/>
      <c r="E48" s="6"/>
      <c r="F48" s="6"/>
      <c r="G48" s="6"/>
      <c r="H48" s="6"/>
      <c r="I48" s="6"/>
      <c r="J48" s="6"/>
      <c r="K48" s="6"/>
      <c r="L48" s="6"/>
      <c r="M48" s="6"/>
      <c r="N48" s="6"/>
      <c r="O48" s="6"/>
      <c r="P48" s="6">
        <v>2500</v>
      </c>
      <c r="Q48" s="6"/>
      <c r="R48" s="6"/>
      <c r="S48" s="6"/>
      <c r="T48" s="6"/>
      <c r="U48" s="6">
        <v>2500</v>
      </c>
      <c r="V48" t="str">
        <f>IF(VLOOKUP(A48,Resources!A:B,2,FALSE)=0,"",VLOOKUP(A48,Resources!A:B,2,FALSE))</f>
        <v/>
      </c>
    </row>
    <row r="49" spans="1:22" x14ac:dyDescent="0.2">
      <c r="A49" s="5" t="s">
        <v>240</v>
      </c>
      <c r="B49" s="6"/>
      <c r="C49" s="6"/>
      <c r="D49" s="6"/>
      <c r="E49" s="6"/>
      <c r="F49" s="6"/>
      <c r="G49" s="6"/>
      <c r="H49" s="6"/>
      <c r="I49" s="6"/>
      <c r="J49" s="6"/>
      <c r="K49" s="6"/>
      <c r="L49" s="6"/>
      <c r="M49" s="6"/>
      <c r="N49" s="6"/>
      <c r="O49" s="6"/>
      <c r="P49" s="6"/>
      <c r="Q49" s="6"/>
      <c r="R49" s="6">
        <v>607</v>
      </c>
      <c r="S49" s="6">
        <v>603</v>
      </c>
      <c r="T49" s="6">
        <v>893</v>
      </c>
      <c r="U49" s="6">
        <v>2103</v>
      </c>
      <c r="V49" t="str">
        <f>IF(VLOOKUP(A49,Resources!A:B,2,FALSE)=0,"",VLOOKUP(A49,Resources!A:B,2,FALSE))</f>
        <v/>
      </c>
    </row>
    <row r="50" spans="1:22" x14ac:dyDescent="0.2">
      <c r="A50" s="5" t="s">
        <v>193</v>
      </c>
      <c r="B50" s="6"/>
      <c r="C50" s="6"/>
      <c r="D50" s="6"/>
      <c r="E50" s="6"/>
      <c r="F50" s="6"/>
      <c r="G50" s="6"/>
      <c r="H50" s="6"/>
      <c r="I50" s="6"/>
      <c r="J50" s="6"/>
      <c r="K50" s="6"/>
      <c r="L50" s="6"/>
      <c r="M50" s="6"/>
      <c r="N50" s="6"/>
      <c r="O50" s="6"/>
      <c r="P50" s="6"/>
      <c r="Q50" s="6"/>
      <c r="R50" s="6">
        <v>2000</v>
      </c>
      <c r="S50" s="6"/>
      <c r="T50" s="6"/>
      <c r="U50" s="6">
        <v>2000</v>
      </c>
      <c r="V50" t="str">
        <f>IF(VLOOKUP(A50,Resources!A:B,2,FALSE)=0,"",VLOOKUP(A50,Resources!A:B,2,FALSE))</f>
        <v/>
      </c>
    </row>
    <row r="51" spans="1:22" x14ac:dyDescent="0.2">
      <c r="A51" s="5" t="s">
        <v>201</v>
      </c>
      <c r="B51" s="6"/>
      <c r="C51" s="6"/>
      <c r="D51" s="6"/>
      <c r="E51" s="6"/>
      <c r="F51" s="6"/>
      <c r="G51" s="6"/>
      <c r="H51" s="6"/>
      <c r="I51" s="6"/>
      <c r="J51" s="6"/>
      <c r="K51" s="6"/>
      <c r="L51" s="6"/>
      <c r="M51" s="6"/>
      <c r="N51" s="6"/>
      <c r="O51" s="6"/>
      <c r="P51" s="6"/>
      <c r="Q51" s="6"/>
      <c r="R51" s="6"/>
      <c r="S51" s="6">
        <v>2000</v>
      </c>
      <c r="T51" s="6"/>
      <c r="U51" s="6">
        <v>2000</v>
      </c>
      <c r="V51" t="str">
        <f>IF(VLOOKUP(A51,Resources!A:B,2,FALSE)=0,"",VLOOKUP(A51,Resources!A:B,2,FALSE))</f>
        <v/>
      </c>
    </row>
    <row r="52" spans="1:22" x14ac:dyDescent="0.2">
      <c r="A52" s="5" t="s">
        <v>208</v>
      </c>
      <c r="B52" s="6"/>
      <c r="C52" s="6"/>
      <c r="D52" s="6"/>
      <c r="E52" s="6"/>
      <c r="F52" s="6"/>
      <c r="G52" s="6"/>
      <c r="H52" s="6"/>
      <c r="I52" s="6"/>
      <c r="J52" s="6"/>
      <c r="K52" s="6"/>
      <c r="L52" s="6"/>
      <c r="M52" s="6"/>
      <c r="N52" s="6"/>
      <c r="O52" s="6"/>
      <c r="P52" s="6"/>
      <c r="Q52" s="6"/>
      <c r="R52" s="6"/>
      <c r="S52" s="6"/>
      <c r="T52" s="6">
        <v>1800</v>
      </c>
      <c r="U52" s="6">
        <v>1800</v>
      </c>
      <c r="V52" t="str">
        <f>IF(VLOOKUP(A52,Resources!A:B,2,FALSE)=0,"",VLOOKUP(A52,Resources!A:B,2,FALSE))</f>
        <v/>
      </c>
    </row>
    <row r="53" spans="1:22" x14ac:dyDescent="0.2">
      <c r="A53" s="5" t="s">
        <v>226</v>
      </c>
      <c r="B53" s="6"/>
      <c r="C53" s="6"/>
      <c r="D53" s="6"/>
      <c r="E53" s="6"/>
      <c r="F53" s="6"/>
      <c r="G53" s="6"/>
      <c r="H53" s="6"/>
      <c r="I53" s="6"/>
      <c r="J53" s="6"/>
      <c r="K53" s="6"/>
      <c r="L53" s="6"/>
      <c r="M53" s="6"/>
      <c r="N53" s="6"/>
      <c r="O53" s="6"/>
      <c r="P53" s="6"/>
      <c r="Q53" s="6"/>
      <c r="R53" s="6"/>
      <c r="S53" s="6"/>
      <c r="T53" s="6">
        <v>1166</v>
      </c>
      <c r="U53" s="6">
        <v>1166</v>
      </c>
      <c r="V53" t="str">
        <f>IF(VLOOKUP(A53,Resources!A:B,2,FALSE)=0,"",VLOOKUP(A53,Resources!A:B,2,FALSE))</f>
        <v/>
      </c>
    </row>
    <row r="54" spans="1:22" x14ac:dyDescent="0.2">
      <c r="A54" s="5" t="s">
        <v>214</v>
      </c>
      <c r="B54" s="6"/>
      <c r="C54" s="6"/>
      <c r="D54" s="6"/>
      <c r="E54" s="6"/>
      <c r="F54" s="6"/>
      <c r="G54" s="6"/>
      <c r="H54" s="6"/>
      <c r="I54" s="6">
        <v>1000</v>
      </c>
      <c r="J54" s="6"/>
      <c r="K54" s="6"/>
      <c r="L54" s="6"/>
      <c r="M54" s="6"/>
      <c r="N54" s="6"/>
      <c r="O54" s="6"/>
      <c r="P54" s="6"/>
      <c r="Q54" s="6"/>
      <c r="R54" s="6"/>
      <c r="S54" s="6"/>
      <c r="T54" s="6"/>
      <c r="U54" s="6">
        <v>1000</v>
      </c>
      <c r="V54" t="str">
        <f>IF(VLOOKUP(A54,Resources!A:B,2,FALSE)=0,"",VLOOKUP(A54,Resources!A:B,2,FALSE))</f>
        <v/>
      </c>
    </row>
    <row r="55" spans="1:22" x14ac:dyDescent="0.2">
      <c r="A55" s="5" t="s">
        <v>224</v>
      </c>
      <c r="B55" s="6"/>
      <c r="C55" s="6"/>
      <c r="D55" s="6"/>
      <c r="E55" s="6"/>
      <c r="F55" s="6">
        <v>1000</v>
      </c>
      <c r="G55" s="6"/>
      <c r="H55" s="6"/>
      <c r="I55" s="6"/>
      <c r="J55" s="6"/>
      <c r="K55" s="6"/>
      <c r="L55" s="6"/>
      <c r="M55" s="6"/>
      <c r="N55" s="6"/>
      <c r="O55" s="6"/>
      <c r="P55" s="6"/>
      <c r="Q55" s="6"/>
      <c r="R55" s="6"/>
      <c r="S55" s="6"/>
      <c r="T55" s="6"/>
      <c r="U55" s="6">
        <v>1000</v>
      </c>
      <c r="V55" t="str">
        <f>IF(VLOOKUP(A55,Resources!A:B,2,FALSE)=0,"",VLOOKUP(A55,Resources!A:B,2,FALSE))</f>
        <v/>
      </c>
    </row>
    <row r="56" spans="1:22" x14ac:dyDescent="0.2">
      <c r="A56" s="5" t="s">
        <v>236</v>
      </c>
      <c r="B56" s="6"/>
      <c r="C56" s="6"/>
      <c r="D56" s="6"/>
      <c r="E56" s="6"/>
      <c r="F56" s="6"/>
      <c r="G56" s="6"/>
      <c r="H56" s="6"/>
      <c r="I56" s="6"/>
      <c r="J56" s="6"/>
      <c r="K56" s="6"/>
      <c r="L56" s="6"/>
      <c r="M56" s="6"/>
      <c r="N56" s="6"/>
      <c r="O56" s="6"/>
      <c r="P56" s="6"/>
      <c r="Q56" s="6"/>
      <c r="R56" s="6"/>
      <c r="S56" s="6">
        <v>1000</v>
      </c>
      <c r="T56" s="6"/>
      <c r="U56" s="6">
        <v>1000</v>
      </c>
      <c r="V56" t="str">
        <f>IF(VLOOKUP(A56,Resources!A:B,2,FALSE)=0,"",VLOOKUP(A56,Resources!A:B,2,FALSE))</f>
        <v/>
      </c>
    </row>
    <row r="57" spans="1:22" x14ac:dyDescent="0.2">
      <c r="A57" s="5" t="s">
        <v>200</v>
      </c>
      <c r="B57" s="6"/>
      <c r="C57" s="6"/>
      <c r="D57" s="6"/>
      <c r="E57" s="6"/>
      <c r="F57" s="6"/>
      <c r="G57" s="6"/>
      <c r="H57" s="6"/>
      <c r="I57" s="6"/>
      <c r="J57" s="6"/>
      <c r="K57" s="6"/>
      <c r="L57" s="6"/>
      <c r="M57" s="6"/>
      <c r="N57" s="6"/>
      <c r="O57" s="6">
        <v>600</v>
      </c>
      <c r="P57" s="6">
        <v>98</v>
      </c>
      <c r="Q57" s="6"/>
      <c r="R57" s="6"/>
      <c r="S57" s="6">
        <v>216</v>
      </c>
      <c r="T57" s="6"/>
      <c r="U57" s="6">
        <v>914</v>
      </c>
      <c r="V57" t="str">
        <f>IF(VLOOKUP(A57,Resources!A:B,2,FALSE)=0,"",VLOOKUP(A57,Resources!A:B,2,FALSE))</f>
        <v/>
      </c>
    </row>
    <row r="58" spans="1:22" x14ac:dyDescent="0.2">
      <c r="A58" s="5" t="s">
        <v>245</v>
      </c>
      <c r="B58" s="6"/>
      <c r="C58" s="6"/>
      <c r="D58" s="6"/>
      <c r="E58" s="6"/>
      <c r="F58" s="6"/>
      <c r="G58" s="6"/>
      <c r="H58" s="6"/>
      <c r="I58" s="6">
        <v>300</v>
      </c>
      <c r="J58" s="6">
        <v>200</v>
      </c>
      <c r="K58" s="6"/>
      <c r="L58" s="6">
        <v>200</v>
      </c>
      <c r="M58" s="6">
        <v>200</v>
      </c>
      <c r="N58" s="6"/>
      <c r="O58" s="6"/>
      <c r="P58" s="6"/>
      <c r="Q58" s="6"/>
      <c r="R58" s="6"/>
      <c r="S58" s="6"/>
      <c r="T58" s="6"/>
      <c r="U58" s="6">
        <v>900</v>
      </c>
      <c r="V58" t="str">
        <f>IF(VLOOKUP(A58,Resources!A:B,2,FALSE)=0,"",VLOOKUP(A58,Resources!A:B,2,FALSE))</f>
        <v/>
      </c>
    </row>
    <row r="59" spans="1:22" x14ac:dyDescent="0.2">
      <c r="A59" s="5" t="s">
        <v>206</v>
      </c>
      <c r="B59" s="6"/>
      <c r="C59" s="6"/>
      <c r="D59" s="6"/>
      <c r="E59" s="6"/>
      <c r="F59" s="6"/>
      <c r="G59" s="6"/>
      <c r="H59" s="6"/>
      <c r="I59" s="6"/>
      <c r="J59" s="6"/>
      <c r="K59" s="6"/>
      <c r="L59" s="6"/>
      <c r="M59" s="6">
        <v>300</v>
      </c>
      <c r="N59" s="6">
        <v>300</v>
      </c>
      <c r="O59" s="6">
        <v>300</v>
      </c>
      <c r="P59" s="6"/>
      <c r="Q59" s="6"/>
      <c r="R59" s="6"/>
      <c r="S59" s="6"/>
      <c r="T59" s="6"/>
      <c r="U59" s="6">
        <v>900</v>
      </c>
      <c r="V59" t="str">
        <f>IF(VLOOKUP(A59,Resources!A:B,2,FALSE)=0,"",VLOOKUP(A59,Resources!A:B,2,FALSE))</f>
        <v/>
      </c>
    </row>
    <row r="60" spans="1:22" x14ac:dyDescent="0.2">
      <c r="A60" s="5" t="s">
        <v>247</v>
      </c>
      <c r="B60" s="6"/>
      <c r="C60" s="6"/>
      <c r="D60" s="6"/>
      <c r="E60" s="6"/>
      <c r="F60" s="6"/>
      <c r="G60" s="6"/>
      <c r="H60" s="6"/>
      <c r="I60" s="6"/>
      <c r="J60" s="6"/>
      <c r="K60" s="6">
        <v>850</v>
      </c>
      <c r="L60" s="6"/>
      <c r="M60" s="6"/>
      <c r="N60" s="6"/>
      <c r="O60" s="6"/>
      <c r="P60" s="6"/>
      <c r="Q60" s="6"/>
      <c r="R60" s="6"/>
      <c r="S60" s="6"/>
      <c r="T60" s="6"/>
      <c r="U60" s="6">
        <v>850</v>
      </c>
      <c r="V60" t="str">
        <f>IF(VLOOKUP(A60,Resources!A:B,2,FALSE)=0,"",VLOOKUP(A60,Resources!A:B,2,FALSE))</f>
        <v/>
      </c>
    </row>
    <row r="61" spans="1:22" x14ac:dyDescent="0.2">
      <c r="A61" s="5" t="s">
        <v>248</v>
      </c>
      <c r="B61" s="6"/>
      <c r="C61" s="6"/>
      <c r="D61" s="6"/>
      <c r="E61" s="6"/>
      <c r="F61" s="6"/>
      <c r="G61" s="6"/>
      <c r="H61" s="6"/>
      <c r="I61" s="6"/>
      <c r="J61" s="6"/>
      <c r="K61" s="6"/>
      <c r="L61" s="6"/>
      <c r="M61" s="6"/>
      <c r="N61" s="6"/>
      <c r="O61" s="6">
        <v>94</v>
      </c>
      <c r="P61" s="6"/>
      <c r="Q61" s="6"/>
      <c r="R61" s="6"/>
      <c r="S61" s="6">
        <v>679</v>
      </c>
      <c r="T61" s="6"/>
      <c r="U61" s="6">
        <v>773</v>
      </c>
      <c r="V61" t="str">
        <f>IF(VLOOKUP(A61,Resources!A:B,2,FALSE)=0,"",VLOOKUP(A61,Resources!A:B,2,FALSE))</f>
        <v/>
      </c>
    </row>
    <row r="62" spans="1:22" x14ac:dyDescent="0.2">
      <c r="A62" s="5" t="s">
        <v>244</v>
      </c>
      <c r="B62" s="6"/>
      <c r="C62" s="6"/>
      <c r="D62" s="6"/>
      <c r="E62" s="6"/>
      <c r="F62" s="6"/>
      <c r="G62" s="6"/>
      <c r="H62" s="6"/>
      <c r="I62" s="6"/>
      <c r="J62" s="6"/>
      <c r="K62" s="6"/>
      <c r="L62" s="6"/>
      <c r="M62" s="6"/>
      <c r="N62" s="6"/>
      <c r="O62" s="6"/>
      <c r="P62" s="6">
        <v>52</v>
      </c>
      <c r="Q62" s="6"/>
      <c r="R62" s="6">
        <v>180</v>
      </c>
      <c r="S62" s="6">
        <v>120</v>
      </c>
      <c r="T62" s="6">
        <v>416</v>
      </c>
      <c r="U62" s="6">
        <v>768</v>
      </c>
      <c r="V62" t="str">
        <f>IF(VLOOKUP(A62,Resources!A:B,2,FALSE)=0,"",VLOOKUP(A62,Resources!A:B,2,FALSE))</f>
        <v/>
      </c>
    </row>
    <row r="63" spans="1:22" x14ac:dyDescent="0.2">
      <c r="A63" s="5" t="s">
        <v>219</v>
      </c>
      <c r="B63" s="6"/>
      <c r="C63" s="6"/>
      <c r="D63" s="6"/>
      <c r="E63" s="6"/>
      <c r="F63" s="6"/>
      <c r="G63" s="6"/>
      <c r="H63" s="6"/>
      <c r="I63" s="6"/>
      <c r="J63" s="6"/>
      <c r="K63" s="6"/>
      <c r="L63" s="6"/>
      <c r="M63" s="6"/>
      <c r="N63" s="6">
        <v>100</v>
      </c>
      <c r="O63" s="6">
        <v>150</v>
      </c>
      <c r="P63" s="6">
        <v>390</v>
      </c>
      <c r="Q63" s="6"/>
      <c r="R63" s="6"/>
      <c r="S63" s="6">
        <v>100</v>
      </c>
      <c r="T63" s="6"/>
      <c r="U63" s="6">
        <v>740</v>
      </c>
      <c r="V63" t="str">
        <f>IF(VLOOKUP(A63,Resources!A:B,2,FALSE)=0,"",VLOOKUP(A63,Resources!A:B,2,FALSE))</f>
        <v/>
      </c>
    </row>
    <row r="64" spans="1:22" x14ac:dyDescent="0.2">
      <c r="A64" s="5" t="s">
        <v>167</v>
      </c>
      <c r="B64" s="6"/>
      <c r="C64" s="6"/>
      <c r="D64" s="6"/>
      <c r="E64" s="6"/>
      <c r="F64" s="6"/>
      <c r="G64" s="6"/>
      <c r="H64" s="6"/>
      <c r="I64" s="6"/>
      <c r="J64" s="6"/>
      <c r="K64" s="6"/>
      <c r="L64" s="6"/>
      <c r="M64" s="6">
        <v>200</v>
      </c>
      <c r="N64" s="6"/>
      <c r="O64" s="6">
        <v>200</v>
      </c>
      <c r="P64" s="6">
        <v>200</v>
      </c>
      <c r="Q64" s="6"/>
      <c r="R64" s="6"/>
      <c r="S64" s="6"/>
      <c r="T64" s="6"/>
      <c r="U64" s="6">
        <v>600</v>
      </c>
      <c r="V64" t="str">
        <f>IF(VLOOKUP(A64,Resources!A:B,2,FALSE)=0,"",VLOOKUP(A64,Resources!A:B,2,FALSE))</f>
        <v/>
      </c>
    </row>
    <row r="65" spans="1:22" x14ac:dyDescent="0.2">
      <c r="A65" s="5" t="s">
        <v>204</v>
      </c>
      <c r="B65" s="6"/>
      <c r="C65" s="6"/>
      <c r="D65" s="6"/>
      <c r="E65" s="6"/>
      <c r="F65" s="6"/>
      <c r="G65" s="6"/>
      <c r="H65" s="6"/>
      <c r="I65" s="6"/>
      <c r="J65" s="6"/>
      <c r="K65" s="6"/>
      <c r="L65" s="6"/>
      <c r="M65" s="6"/>
      <c r="N65" s="6"/>
      <c r="O65" s="6"/>
      <c r="P65" s="6">
        <v>500</v>
      </c>
      <c r="Q65" s="6"/>
      <c r="R65" s="6"/>
      <c r="S65" s="6"/>
      <c r="T65" s="6"/>
      <c r="U65" s="6">
        <v>500</v>
      </c>
      <c r="V65" t="str">
        <f>IF(VLOOKUP(A65,Resources!A:B,2,FALSE)=0,"",VLOOKUP(A65,Resources!A:B,2,FALSE))</f>
        <v/>
      </c>
    </row>
    <row r="66" spans="1:22" x14ac:dyDescent="0.2">
      <c r="A66" s="5" t="s">
        <v>229</v>
      </c>
      <c r="B66" s="6"/>
      <c r="C66" s="6"/>
      <c r="D66" s="6"/>
      <c r="E66" s="6"/>
      <c r="F66" s="6"/>
      <c r="G66" s="6"/>
      <c r="H66" s="6">
        <v>500</v>
      </c>
      <c r="I66" s="6"/>
      <c r="J66" s="6"/>
      <c r="K66" s="6"/>
      <c r="L66" s="6"/>
      <c r="M66" s="6"/>
      <c r="N66" s="6"/>
      <c r="O66" s="6"/>
      <c r="P66" s="6"/>
      <c r="Q66" s="6"/>
      <c r="R66" s="6"/>
      <c r="S66" s="6"/>
      <c r="T66" s="6"/>
      <c r="U66" s="6">
        <v>500</v>
      </c>
      <c r="V66" t="str">
        <f>IF(VLOOKUP(A66,Resources!A:B,2,FALSE)=0,"",VLOOKUP(A66,Resources!A:B,2,FALSE))</f>
        <v/>
      </c>
    </row>
    <row r="67" spans="1:22" x14ac:dyDescent="0.2">
      <c r="A67" s="5" t="s">
        <v>221</v>
      </c>
      <c r="B67" s="6"/>
      <c r="C67" s="6"/>
      <c r="D67" s="6"/>
      <c r="E67" s="6"/>
      <c r="F67" s="6"/>
      <c r="G67" s="6"/>
      <c r="H67" s="6"/>
      <c r="I67" s="6"/>
      <c r="J67" s="6"/>
      <c r="K67" s="6"/>
      <c r="L67" s="6"/>
      <c r="M67" s="6"/>
      <c r="N67" s="6"/>
      <c r="O67" s="6"/>
      <c r="P67" s="6"/>
      <c r="Q67" s="6"/>
      <c r="R67" s="6">
        <v>252</v>
      </c>
      <c r="S67" s="6"/>
      <c r="T67" s="6"/>
      <c r="U67" s="6">
        <v>252</v>
      </c>
      <c r="V67" t="str">
        <f>IF(VLOOKUP(A67,Resources!A:B,2,FALSE)=0,"",VLOOKUP(A67,Resources!A:B,2,FALSE))</f>
        <v/>
      </c>
    </row>
    <row r="68" spans="1:22" x14ac:dyDescent="0.2">
      <c r="A68" s="5" t="s">
        <v>180</v>
      </c>
      <c r="B68" s="6"/>
      <c r="C68" s="6"/>
      <c r="D68" s="6"/>
      <c r="E68" s="6"/>
      <c r="F68" s="6"/>
      <c r="G68" s="6"/>
      <c r="H68" s="6"/>
      <c r="I68" s="6">
        <v>250</v>
      </c>
      <c r="J68" s="6"/>
      <c r="K68" s="6"/>
      <c r="L68" s="6"/>
      <c r="M68" s="6"/>
      <c r="N68" s="6"/>
      <c r="O68" s="6"/>
      <c r="P68" s="6"/>
      <c r="Q68" s="6"/>
      <c r="R68" s="6"/>
      <c r="S68" s="6"/>
      <c r="T68" s="6"/>
      <c r="U68" s="6">
        <v>250</v>
      </c>
      <c r="V68" t="str">
        <f>IF(VLOOKUP(A68,Resources!A:B,2,FALSE)=0,"",VLOOKUP(A68,Resources!A:B,2,FALSE))</f>
        <v/>
      </c>
    </row>
    <row r="69" spans="1:22" x14ac:dyDescent="0.2">
      <c r="A69" s="5" t="s">
        <v>202</v>
      </c>
      <c r="B69" s="6"/>
      <c r="C69" s="6"/>
      <c r="D69" s="6"/>
      <c r="E69" s="6"/>
      <c r="F69" s="6"/>
      <c r="G69" s="6"/>
      <c r="H69" s="6"/>
      <c r="I69" s="6"/>
      <c r="J69" s="6"/>
      <c r="K69" s="6"/>
      <c r="L69" s="6"/>
      <c r="M69" s="6"/>
      <c r="N69" s="6"/>
      <c r="O69" s="6"/>
      <c r="P69" s="6"/>
      <c r="Q69" s="6"/>
      <c r="R69" s="6"/>
      <c r="S69" s="6"/>
      <c r="T69" s="6">
        <v>190</v>
      </c>
      <c r="U69" s="6">
        <v>190</v>
      </c>
      <c r="V69" t="str">
        <f>IF(VLOOKUP(A69,Resources!A:B,2,FALSE)=0,"",VLOOKUP(A69,Resources!A:B,2,FALSE))</f>
        <v/>
      </c>
    </row>
    <row r="70" spans="1:22" x14ac:dyDescent="0.2">
      <c r="A70" s="5" t="s">
        <v>223</v>
      </c>
      <c r="B70" s="6"/>
      <c r="C70" s="6"/>
      <c r="D70" s="6"/>
      <c r="E70" s="6"/>
      <c r="F70" s="6"/>
      <c r="G70" s="6"/>
      <c r="H70" s="6"/>
      <c r="I70" s="6"/>
      <c r="J70" s="6"/>
      <c r="K70" s="6"/>
      <c r="L70" s="6"/>
      <c r="M70" s="6"/>
      <c r="N70" s="6"/>
      <c r="O70" s="6"/>
      <c r="P70" s="6">
        <v>100</v>
      </c>
      <c r="Q70" s="6"/>
      <c r="R70" s="6"/>
      <c r="S70" s="6"/>
      <c r="T70" s="6"/>
      <c r="U70" s="6">
        <v>100</v>
      </c>
      <c r="V70" t="str">
        <f>IF(VLOOKUP(A70,Resources!A:B,2,FALSE)=0,"",VLOOKUP(A70,Resources!A:B,2,FALSE))</f>
        <v/>
      </c>
    </row>
    <row r="71" spans="1:22" x14ac:dyDescent="0.2">
      <c r="A71" s="5" t="s">
        <v>217</v>
      </c>
      <c r="B71" s="6"/>
      <c r="C71" s="6"/>
      <c r="D71" s="6"/>
      <c r="E71" s="6"/>
      <c r="F71" s="6"/>
      <c r="G71" s="6"/>
      <c r="H71" s="6"/>
      <c r="I71" s="6"/>
      <c r="J71" s="6"/>
      <c r="K71" s="6"/>
      <c r="L71" s="6"/>
      <c r="M71" s="6"/>
      <c r="N71" s="6"/>
      <c r="O71" s="6"/>
      <c r="P71" s="6"/>
      <c r="Q71" s="6"/>
      <c r="R71" s="6">
        <v>1</v>
      </c>
      <c r="S71" s="6">
        <v>50</v>
      </c>
      <c r="T71" s="6"/>
      <c r="U71" s="6">
        <v>51</v>
      </c>
      <c r="V71" t="str">
        <f>IF(VLOOKUP(A71,Resources!A:B,2,FALSE)=0,"",VLOOKUP(A71,Resources!A:B,2,FALSE))</f>
        <v/>
      </c>
    </row>
    <row r="72" spans="1:22" x14ac:dyDescent="0.2">
      <c r="A72" s="5" t="s">
        <v>186</v>
      </c>
      <c r="B72" s="6">
        <v>15000</v>
      </c>
      <c r="C72" s="6">
        <v>30000</v>
      </c>
      <c r="D72" s="6">
        <v>5000</v>
      </c>
      <c r="E72" s="6">
        <v>517000</v>
      </c>
      <c r="F72" s="6">
        <v>1000</v>
      </c>
      <c r="G72" s="6">
        <v>208696</v>
      </c>
      <c r="H72" s="6">
        <v>248500</v>
      </c>
      <c r="I72" s="6">
        <v>268750</v>
      </c>
      <c r="J72" s="6">
        <v>242648</v>
      </c>
      <c r="K72" s="6">
        <v>93579</v>
      </c>
      <c r="L72" s="6">
        <v>302322</v>
      </c>
      <c r="M72" s="6">
        <v>230799</v>
      </c>
      <c r="N72" s="6">
        <v>357978</v>
      </c>
      <c r="O72" s="6">
        <v>171472</v>
      </c>
      <c r="P72" s="6">
        <v>2133436</v>
      </c>
      <c r="Q72" s="6">
        <v>1777786</v>
      </c>
      <c r="R72" s="6">
        <v>1667207</v>
      </c>
      <c r="S72" s="6">
        <v>457119</v>
      </c>
      <c r="T72" s="6">
        <v>558210</v>
      </c>
      <c r="U72" s="6">
        <v>9286502</v>
      </c>
    </row>
  </sheetData>
  <pageMargins left="0.7" right="0.7" top="0.75" bottom="0.75" header="0.3" footer="0.3"/>
  <pageSetup orientation="portrait" horizontalDpi="0" verticalDpi="0"/>
</worksheet>
</file>

<file path=xl/worksheets/sheet2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Q204"/>
  <sheetViews>
    <sheetView workbookViewId="0">
      <selection activeCell="H10" sqref="H10"/>
    </sheetView>
  </sheetViews>
  <sheetFormatPr baseColWidth="10" defaultRowHeight="16" x14ac:dyDescent="0.2"/>
  <cols>
    <col min="1" max="1" width="21.6640625" bestFit="1" customWidth="1"/>
    <col min="2" max="2" width="63.33203125" customWidth="1"/>
    <col min="3" max="3" width="97.6640625" bestFit="1" customWidth="1"/>
    <col min="4" max="4" width="19.83203125" customWidth="1"/>
    <col min="6" max="6" width="7.6640625" bestFit="1" customWidth="1"/>
    <col min="7" max="7" width="15.83203125" bestFit="1" customWidth="1"/>
    <col min="8" max="8" width="21.1640625" bestFit="1" customWidth="1"/>
    <col min="9" max="9" width="21" bestFit="1" customWidth="1"/>
    <col min="10" max="10" width="41.83203125" bestFit="1" customWidth="1"/>
    <col min="11" max="11" width="11.83203125" bestFit="1" customWidth="1"/>
    <col min="12" max="12" width="8" bestFit="1" customWidth="1"/>
    <col min="13" max="13" width="16.5" bestFit="1" customWidth="1"/>
    <col min="14" max="14" width="20" bestFit="1" customWidth="1"/>
    <col min="15" max="15" width="16.5" bestFit="1" customWidth="1"/>
    <col min="16" max="16" width="23.5" bestFit="1" customWidth="1"/>
    <col min="17" max="17" width="22" customWidth="1"/>
  </cols>
  <sheetData>
    <row r="1" spans="1:17" x14ac:dyDescent="0.2">
      <c r="A1" t="s">
        <v>0</v>
      </c>
      <c r="B1" t="s">
        <v>191</v>
      </c>
      <c r="C1" t="s">
        <v>120</v>
      </c>
      <c r="D1" t="s">
        <v>1</v>
      </c>
      <c r="E1" t="s">
        <v>187</v>
      </c>
      <c r="F1" t="s">
        <v>2</v>
      </c>
      <c r="G1" t="s">
        <v>3</v>
      </c>
      <c r="H1" t="s">
        <v>4</v>
      </c>
      <c r="I1" t="s">
        <v>5</v>
      </c>
      <c r="J1" t="s">
        <v>6</v>
      </c>
      <c r="K1" t="s">
        <v>7</v>
      </c>
      <c r="L1" t="s">
        <v>8</v>
      </c>
      <c r="M1" t="s">
        <v>9</v>
      </c>
      <c r="N1" t="s">
        <v>10</v>
      </c>
      <c r="O1" t="s">
        <v>11</v>
      </c>
      <c r="P1" t="s">
        <v>12</v>
      </c>
      <c r="Q1" t="s">
        <v>13</v>
      </c>
    </row>
    <row r="2" spans="1:17" x14ac:dyDescent="0.2">
      <c r="A2" t="s">
        <v>14</v>
      </c>
      <c r="B2" t="s">
        <v>226</v>
      </c>
      <c r="C2" t="s">
        <v>121</v>
      </c>
      <c r="D2" s="1" t="d">
        <v>2021-03-31</v>
      </c>
      <c r="E2">
        <f t="shared" ref="E2:E65" si="0">YEAR(D2)</f>
        <v>2021</v>
      </c>
      <c r="F2">
        <v>25</v>
      </c>
      <c r="G2">
        <v>220</v>
      </c>
      <c r="H2" t="s">
        <v>15</v>
      </c>
      <c r="I2" t="s">
        <v>16</v>
      </c>
      <c r="J2" t="s">
        <v>17</v>
      </c>
      <c r="K2" t="s">
        <v>18</v>
      </c>
      <c r="L2" t="s">
        <v>19</v>
      </c>
      <c r="M2" s="2">
        <v>1166</v>
      </c>
      <c r="O2">
        <v>1107</v>
      </c>
      <c r="Q2" t="s">
        <v>20</v>
      </c>
    </row>
    <row r="3" spans="1:17" x14ac:dyDescent="0.2">
      <c r="A3" t="s">
        <v>21</v>
      </c>
      <c r="B3" t="s">
        <v>244</v>
      </c>
      <c r="C3" t="s">
        <v>122</v>
      </c>
      <c r="D3" s="1" t="d">
        <v>2021-03-31</v>
      </c>
      <c r="E3">
        <f t="shared" si="0"/>
        <v>2021</v>
      </c>
      <c r="F3">
        <v>25</v>
      </c>
      <c r="G3">
        <v>3301</v>
      </c>
      <c r="H3" t="s">
        <v>15</v>
      </c>
      <c r="I3" t="s">
        <v>16</v>
      </c>
      <c r="J3" t="s">
        <v>17</v>
      </c>
      <c r="M3" s="2">
        <v>416</v>
      </c>
      <c r="O3">
        <v>3702</v>
      </c>
      <c r="Q3" t="s">
        <v>20</v>
      </c>
    </row>
    <row r="4" spans="1:17" x14ac:dyDescent="0.2">
      <c r="A4" t="s">
        <v>22</v>
      </c>
      <c r="B4" t="s">
        <v>213</v>
      </c>
      <c r="C4" t="s">
        <v>123</v>
      </c>
      <c r="D4" s="1" t="d">
        <v>2021-06-30</v>
      </c>
      <c r="E4">
        <f t="shared" si="0"/>
        <v>2021</v>
      </c>
      <c r="F4">
        <v>25</v>
      </c>
      <c r="G4">
        <v>3</v>
      </c>
      <c r="H4" t="s">
        <v>15</v>
      </c>
      <c r="I4" t="s">
        <v>16</v>
      </c>
      <c r="J4" t="s">
        <v>23</v>
      </c>
      <c r="K4" t="s">
        <v>24</v>
      </c>
      <c r="L4" t="s">
        <v>19</v>
      </c>
      <c r="M4" s="2">
        <v>250000</v>
      </c>
      <c r="O4">
        <v>15</v>
      </c>
      <c r="Q4" t="s">
        <v>20</v>
      </c>
    </row>
    <row r="5" spans="1:17" x14ac:dyDescent="0.2">
      <c r="A5" t="s">
        <v>25</v>
      </c>
      <c r="B5" t="s">
        <v>215</v>
      </c>
      <c r="C5" t="s">
        <v>124</v>
      </c>
      <c r="D5" s="1" t="d">
        <v>2021-08-31</v>
      </c>
      <c r="E5">
        <f t="shared" si="0"/>
        <v>2021</v>
      </c>
      <c r="F5">
        <v>25</v>
      </c>
      <c r="G5">
        <v>18</v>
      </c>
      <c r="I5" t="s">
        <v>16</v>
      </c>
      <c r="J5" t="s">
        <v>17</v>
      </c>
      <c r="K5" t="s">
        <v>18</v>
      </c>
      <c r="M5" s="2">
        <v>1000</v>
      </c>
      <c r="O5">
        <v>140</v>
      </c>
      <c r="Q5" t="s">
        <v>20</v>
      </c>
    </row>
    <row r="6" spans="1:17" x14ac:dyDescent="0.2">
      <c r="A6" t="s">
        <v>26</v>
      </c>
      <c r="B6" t="s">
        <v>246</v>
      </c>
      <c r="C6" t="s">
        <v>125</v>
      </c>
      <c r="D6" s="1" t="d">
        <v>2021-03-31</v>
      </c>
      <c r="E6">
        <f t="shared" si="0"/>
        <v>2021</v>
      </c>
      <c r="F6">
        <v>25</v>
      </c>
      <c r="G6">
        <v>4939</v>
      </c>
      <c r="H6" t="s">
        <v>15</v>
      </c>
      <c r="I6" t="s">
        <v>16</v>
      </c>
      <c r="J6" t="s">
        <v>23</v>
      </c>
      <c r="K6" t="s">
        <v>24</v>
      </c>
      <c r="L6" t="s">
        <v>19</v>
      </c>
      <c r="M6" s="2">
        <v>23500</v>
      </c>
      <c r="O6">
        <v>5815</v>
      </c>
      <c r="Q6" t="s">
        <v>20</v>
      </c>
    </row>
    <row r="7" spans="1:17" x14ac:dyDescent="0.2">
      <c r="A7" t="s">
        <v>27</v>
      </c>
      <c r="B7" t="s">
        <v>240</v>
      </c>
      <c r="C7" t="s">
        <v>126</v>
      </c>
      <c r="D7" s="1" t="d">
        <v>2021-12-31</v>
      </c>
      <c r="E7">
        <f t="shared" si="0"/>
        <v>2021</v>
      </c>
      <c r="F7">
        <v>25</v>
      </c>
      <c r="G7">
        <v>477</v>
      </c>
      <c r="H7" t="s">
        <v>15</v>
      </c>
      <c r="I7" t="s">
        <v>16</v>
      </c>
      <c r="J7" t="s">
        <v>23</v>
      </c>
      <c r="K7" t="s">
        <v>24</v>
      </c>
      <c r="L7" t="s">
        <v>19</v>
      </c>
      <c r="M7" s="2">
        <v>893</v>
      </c>
      <c r="O7" t="s">
        <v>20</v>
      </c>
      <c r="Q7" t="s">
        <v>20</v>
      </c>
    </row>
    <row r="8" spans="1:17" x14ac:dyDescent="0.2">
      <c r="A8" t="s">
        <v>28</v>
      </c>
      <c r="B8" t="s">
        <v>212</v>
      </c>
      <c r="C8" t="s">
        <v>127</v>
      </c>
      <c r="D8" s="1" t="d">
        <v>2021-12-31</v>
      </c>
      <c r="E8">
        <f t="shared" si="0"/>
        <v>2021</v>
      </c>
      <c r="F8">
        <v>25</v>
      </c>
      <c r="G8">
        <v>16</v>
      </c>
      <c r="H8" t="s">
        <v>15</v>
      </c>
      <c r="I8" t="s">
        <v>16</v>
      </c>
      <c r="J8" t="s">
        <v>29</v>
      </c>
      <c r="K8" t="s">
        <v>18</v>
      </c>
      <c r="M8" s="2">
        <v>8000</v>
      </c>
      <c r="O8">
        <v>75</v>
      </c>
      <c r="Q8" t="s">
        <v>20</v>
      </c>
    </row>
    <row r="9" spans="1:17" x14ac:dyDescent="0.2">
      <c r="A9" t="s">
        <v>30</v>
      </c>
      <c r="B9" t="s">
        <v>225</v>
      </c>
      <c r="C9" t="s">
        <v>128</v>
      </c>
      <c r="D9" s="1" t="d">
        <v>2021-12-31</v>
      </c>
      <c r="E9">
        <f t="shared" si="0"/>
        <v>2021</v>
      </c>
      <c r="F9">
        <v>25</v>
      </c>
      <c r="G9">
        <v>10</v>
      </c>
      <c r="H9" t="s">
        <v>15</v>
      </c>
      <c r="I9" t="s">
        <v>16</v>
      </c>
      <c r="J9" t="s">
        <v>29</v>
      </c>
      <c r="K9" t="s">
        <v>18</v>
      </c>
      <c r="L9" t="s">
        <v>19</v>
      </c>
      <c r="M9" s="2">
        <v>1000</v>
      </c>
      <c r="O9">
        <v>16</v>
      </c>
      <c r="Q9" t="s">
        <v>20</v>
      </c>
    </row>
    <row r="10" spans="1:17" x14ac:dyDescent="0.2">
      <c r="A10" t="s">
        <v>31</v>
      </c>
      <c r="B10" t="s">
        <v>202</v>
      </c>
      <c r="C10" t="s">
        <v>129</v>
      </c>
      <c r="D10" s="1" t="d">
        <v>2021-04-30</v>
      </c>
      <c r="E10">
        <f t="shared" si="0"/>
        <v>2021</v>
      </c>
      <c r="F10">
        <v>25</v>
      </c>
      <c r="G10">
        <v>3613</v>
      </c>
      <c r="H10" t="s">
        <v>15</v>
      </c>
      <c r="I10" t="s">
        <v>16</v>
      </c>
      <c r="J10" t="s">
        <v>23</v>
      </c>
      <c r="K10" t="s">
        <v>18</v>
      </c>
      <c r="L10" t="s">
        <v>19</v>
      </c>
      <c r="M10" s="2">
        <v>190</v>
      </c>
      <c r="O10">
        <v>4216</v>
      </c>
      <c r="Q10" t="s">
        <v>20</v>
      </c>
    </row>
    <row r="11" spans="1:17" x14ac:dyDescent="0.2">
      <c r="A11" t="s">
        <v>32</v>
      </c>
      <c r="B11" t="s">
        <v>250</v>
      </c>
      <c r="C11" t="s">
        <v>130</v>
      </c>
      <c r="D11" s="1" t="d">
        <v>2021-12-31</v>
      </c>
      <c r="E11">
        <f t="shared" si="0"/>
        <v>2021</v>
      </c>
      <c r="F11">
        <v>25</v>
      </c>
      <c r="G11">
        <v>6</v>
      </c>
      <c r="H11" t="s">
        <v>15</v>
      </c>
      <c r="I11" t="s">
        <v>16</v>
      </c>
      <c r="J11" t="s">
        <v>23</v>
      </c>
      <c r="K11" t="s">
        <v>24</v>
      </c>
      <c r="L11" t="s">
        <v>19</v>
      </c>
      <c r="M11" s="2">
        <v>200000</v>
      </c>
      <c r="O11">
        <v>7</v>
      </c>
      <c r="Q11" t="s">
        <v>20</v>
      </c>
    </row>
    <row r="12" spans="1:17" x14ac:dyDescent="0.2">
      <c r="A12" t="s">
        <v>33</v>
      </c>
      <c r="B12" t="s">
        <v>203</v>
      </c>
      <c r="C12" t="s">
        <v>131</v>
      </c>
      <c r="D12" s="1" t="d">
        <v>2021-07-31</v>
      </c>
      <c r="E12">
        <f t="shared" si="0"/>
        <v>2021</v>
      </c>
      <c r="F12">
        <v>25</v>
      </c>
      <c r="G12">
        <v>915</v>
      </c>
      <c r="H12" t="s">
        <v>15</v>
      </c>
      <c r="I12" t="s">
        <v>16</v>
      </c>
      <c r="J12" t="s">
        <v>23</v>
      </c>
      <c r="K12" t="s">
        <v>24</v>
      </c>
      <c r="L12" t="s">
        <v>19</v>
      </c>
      <c r="M12" s="2">
        <v>12048</v>
      </c>
      <c r="O12">
        <v>3727</v>
      </c>
      <c r="Q12" t="s">
        <v>20</v>
      </c>
    </row>
    <row r="13" spans="1:17" x14ac:dyDescent="0.2">
      <c r="A13" t="s">
        <v>34</v>
      </c>
      <c r="B13" t="s">
        <v>208</v>
      </c>
      <c r="C13" t="s">
        <v>132</v>
      </c>
      <c r="D13" s="1" t="d">
        <v>2021-05-31</v>
      </c>
      <c r="E13">
        <f t="shared" si="0"/>
        <v>2021</v>
      </c>
      <c r="F13">
        <v>25</v>
      </c>
      <c r="G13">
        <v>4</v>
      </c>
      <c r="H13" t="s">
        <v>15</v>
      </c>
      <c r="I13" t="s">
        <v>16</v>
      </c>
      <c r="J13" t="s">
        <v>17</v>
      </c>
      <c r="K13" t="s">
        <v>18</v>
      </c>
      <c r="L13" t="s">
        <v>19</v>
      </c>
      <c r="M13" s="2">
        <v>1800</v>
      </c>
      <c r="O13">
        <v>6</v>
      </c>
      <c r="Q13" t="s">
        <v>20</v>
      </c>
    </row>
    <row r="14" spans="1:17" x14ac:dyDescent="0.2">
      <c r="A14" t="s">
        <v>35</v>
      </c>
      <c r="B14" t="s">
        <v>209</v>
      </c>
      <c r="C14" t="s">
        <v>133</v>
      </c>
      <c r="D14" s="1" t="d">
        <v>2021-06-30</v>
      </c>
      <c r="E14">
        <f t="shared" si="0"/>
        <v>2021</v>
      </c>
      <c r="F14">
        <v>25</v>
      </c>
      <c r="G14">
        <v>155</v>
      </c>
      <c r="H14" t="s">
        <v>15</v>
      </c>
      <c r="I14" t="s">
        <v>16</v>
      </c>
      <c r="J14" t="s">
        <v>17</v>
      </c>
      <c r="K14" t="s">
        <v>18</v>
      </c>
      <c r="M14" s="2">
        <v>500</v>
      </c>
      <c r="O14" t="s">
        <v>20</v>
      </c>
      <c r="Q14" t="s">
        <v>20</v>
      </c>
    </row>
    <row r="15" spans="1:17" x14ac:dyDescent="0.2">
      <c r="A15" t="s">
        <v>36</v>
      </c>
      <c r="B15" t="s">
        <v>222</v>
      </c>
      <c r="C15" t="s">
        <v>134</v>
      </c>
      <c r="D15" s="1" t="d">
        <v>2021-02-28</v>
      </c>
      <c r="E15">
        <f t="shared" si="0"/>
        <v>2021</v>
      </c>
      <c r="F15">
        <v>25</v>
      </c>
      <c r="G15">
        <v>6</v>
      </c>
      <c r="H15" t="s">
        <v>15</v>
      </c>
      <c r="I15" t="s">
        <v>16</v>
      </c>
      <c r="J15" t="s">
        <v>23</v>
      </c>
      <c r="K15" t="s">
        <v>24</v>
      </c>
      <c r="L15" t="s">
        <v>19</v>
      </c>
      <c r="M15" s="2">
        <v>50000</v>
      </c>
      <c r="O15">
        <v>12</v>
      </c>
      <c r="Q15" t="s">
        <v>20</v>
      </c>
    </row>
    <row r="16" spans="1:17" x14ac:dyDescent="0.2">
      <c r="A16" t="s">
        <v>37</v>
      </c>
      <c r="B16" t="s">
        <v>198</v>
      </c>
      <c r="C16" t="s">
        <v>135</v>
      </c>
      <c r="D16" s="1" t="d">
        <v>2021-06-30</v>
      </c>
      <c r="E16">
        <f t="shared" si="0"/>
        <v>2021</v>
      </c>
      <c r="F16">
        <v>25</v>
      </c>
      <c r="G16">
        <v>23586</v>
      </c>
      <c r="I16" t="s">
        <v>16</v>
      </c>
      <c r="J16" t="s">
        <v>17</v>
      </c>
      <c r="K16" t="s">
        <v>24</v>
      </c>
      <c r="L16" t="s">
        <v>19</v>
      </c>
      <c r="M16" s="2">
        <v>7697</v>
      </c>
      <c r="O16">
        <v>31090</v>
      </c>
      <c r="Q16" t="s">
        <v>20</v>
      </c>
    </row>
    <row r="17" spans="1:17" x14ac:dyDescent="0.2">
      <c r="A17" t="s">
        <v>21</v>
      </c>
      <c r="B17" t="s">
        <v>244</v>
      </c>
      <c r="C17" t="s">
        <v>122</v>
      </c>
      <c r="D17" s="1" t="d">
        <v>2020-03-31</v>
      </c>
      <c r="E17">
        <f t="shared" si="0"/>
        <v>2020</v>
      </c>
      <c r="F17">
        <v>24</v>
      </c>
      <c r="G17">
        <v>3016</v>
      </c>
      <c r="H17" t="s">
        <v>15</v>
      </c>
      <c r="I17" t="s">
        <v>16</v>
      </c>
      <c r="J17" t="s">
        <v>17</v>
      </c>
      <c r="K17" t="s">
        <v>18</v>
      </c>
      <c r="L17" t="s">
        <v>19</v>
      </c>
      <c r="M17" s="2">
        <v>120</v>
      </c>
      <c r="O17">
        <v>3486</v>
      </c>
      <c r="Q17" t="s">
        <v>20</v>
      </c>
    </row>
    <row r="18" spans="1:17" x14ac:dyDescent="0.2">
      <c r="A18" t="s">
        <v>25</v>
      </c>
      <c r="B18" t="s">
        <v>215</v>
      </c>
      <c r="C18" t="s">
        <v>124</v>
      </c>
      <c r="D18" s="1" t="d">
        <v>2020-08-31</v>
      </c>
      <c r="E18">
        <f t="shared" si="0"/>
        <v>2020</v>
      </c>
      <c r="F18">
        <v>25</v>
      </c>
      <c r="G18">
        <v>21</v>
      </c>
      <c r="I18" t="s">
        <v>16</v>
      </c>
      <c r="J18" t="s">
        <v>17</v>
      </c>
      <c r="K18" t="s">
        <v>18</v>
      </c>
      <c r="M18" s="2">
        <v>1000</v>
      </c>
      <c r="O18">
        <v>125</v>
      </c>
      <c r="Q18" t="s">
        <v>20</v>
      </c>
    </row>
    <row r="19" spans="1:17" x14ac:dyDescent="0.2">
      <c r="A19" t="s">
        <v>38</v>
      </c>
      <c r="B19" t="s">
        <v>235</v>
      </c>
      <c r="C19" t="s">
        <v>136</v>
      </c>
      <c r="D19" s="1" t="d">
        <v>2020-12-31</v>
      </c>
      <c r="E19">
        <f t="shared" si="0"/>
        <v>2020</v>
      </c>
      <c r="F19">
        <v>25</v>
      </c>
      <c r="G19">
        <v>25</v>
      </c>
      <c r="H19" t="s">
        <v>15</v>
      </c>
      <c r="I19" t="s">
        <v>16</v>
      </c>
      <c r="J19" t="s">
        <v>17</v>
      </c>
      <c r="K19" t="s">
        <v>18</v>
      </c>
      <c r="L19" t="s">
        <v>19</v>
      </c>
      <c r="M19" s="2">
        <v>75000</v>
      </c>
      <c r="O19">
        <v>54</v>
      </c>
      <c r="Q19" t="s">
        <v>20</v>
      </c>
    </row>
    <row r="20" spans="1:17" x14ac:dyDescent="0.2">
      <c r="A20" t="s">
        <v>39</v>
      </c>
      <c r="B20" t="s">
        <v>236</v>
      </c>
      <c r="C20" t="s">
        <v>137</v>
      </c>
      <c r="D20" s="1" t="d">
        <v>2020-12-31</v>
      </c>
      <c r="E20">
        <f t="shared" si="0"/>
        <v>2020</v>
      </c>
      <c r="F20">
        <v>25</v>
      </c>
      <c r="G20">
        <v>43</v>
      </c>
      <c r="H20" t="s">
        <v>15</v>
      </c>
      <c r="I20" t="s">
        <v>16</v>
      </c>
      <c r="J20" t="s">
        <v>17</v>
      </c>
      <c r="K20" t="s">
        <v>18</v>
      </c>
      <c r="L20" t="s">
        <v>19</v>
      </c>
      <c r="M20" s="2">
        <v>1000</v>
      </c>
      <c r="O20">
        <v>52</v>
      </c>
      <c r="Q20" t="s">
        <v>20</v>
      </c>
    </row>
    <row r="21" spans="1:17" x14ac:dyDescent="0.2">
      <c r="A21" t="s">
        <v>26</v>
      </c>
      <c r="B21" t="s">
        <v>246</v>
      </c>
      <c r="C21" t="s">
        <v>125</v>
      </c>
      <c r="D21" s="1" t="d">
        <v>2020-03-31</v>
      </c>
      <c r="E21">
        <f t="shared" si="0"/>
        <v>2020</v>
      </c>
      <c r="F21">
        <v>24</v>
      </c>
      <c r="G21">
        <v>5897</v>
      </c>
      <c r="H21" t="s">
        <v>15</v>
      </c>
      <c r="I21" t="s">
        <v>16</v>
      </c>
      <c r="J21" t="s">
        <v>23</v>
      </c>
      <c r="K21" t="s">
        <v>24</v>
      </c>
      <c r="L21" t="s">
        <v>19</v>
      </c>
      <c r="M21" s="2">
        <v>25516</v>
      </c>
      <c r="O21">
        <v>6973</v>
      </c>
      <c r="Q21" t="s">
        <v>20</v>
      </c>
    </row>
    <row r="22" spans="1:17" x14ac:dyDescent="0.2">
      <c r="A22" t="s">
        <v>40</v>
      </c>
      <c r="B22" t="s">
        <v>205</v>
      </c>
      <c r="C22" t="s">
        <v>138</v>
      </c>
      <c r="D22" s="1" t="d">
        <v>2020-12-31</v>
      </c>
      <c r="E22">
        <f t="shared" si="0"/>
        <v>2020</v>
      </c>
      <c r="F22">
        <v>25</v>
      </c>
      <c r="G22">
        <v>77</v>
      </c>
      <c r="H22" t="s">
        <v>15</v>
      </c>
      <c r="I22" t="s">
        <v>16</v>
      </c>
      <c r="J22" t="s">
        <v>17</v>
      </c>
      <c r="K22" t="s">
        <v>18</v>
      </c>
      <c r="L22" t="s">
        <v>19</v>
      </c>
      <c r="M22" s="2">
        <v>46000</v>
      </c>
      <c r="O22">
        <v>89</v>
      </c>
      <c r="Q22" t="s">
        <v>20</v>
      </c>
    </row>
    <row r="23" spans="1:17" x14ac:dyDescent="0.2">
      <c r="A23" t="s">
        <v>27</v>
      </c>
      <c r="B23" t="s">
        <v>240</v>
      </c>
      <c r="C23" t="s">
        <v>126</v>
      </c>
      <c r="D23" s="1" t="d">
        <v>2020-12-31</v>
      </c>
      <c r="E23">
        <f t="shared" si="0"/>
        <v>2020</v>
      </c>
      <c r="F23">
        <v>25</v>
      </c>
      <c r="G23">
        <v>513</v>
      </c>
      <c r="H23" t="s">
        <v>15</v>
      </c>
      <c r="I23" t="s">
        <v>16</v>
      </c>
      <c r="J23" t="s">
        <v>23</v>
      </c>
      <c r="K23" t="s">
        <v>18</v>
      </c>
      <c r="L23" t="s">
        <v>19</v>
      </c>
      <c r="M23" s="2">
        <v>603</v>
      </c>
      <c r="O23">
        <v>582</v>
      </c>
      <c r="Q23" t="s">
        <v>20</v>
      </c>
    </row>
    <row r="24" spans="1:17" x14ac:dyDescent="0.2">
      <c r="A24" t="s">
        <v>41</v>
      </c>
      <c r="B24" t="s">
        <v>243</v>
      </c>
      <c r="C24" t="s">
        <v>139</v>
      </c>
      <c r="D24" s="1" t="d">
        <v>2020-03-31</v>
      </c>
      <c r="E24">
        <f t="shared" si="0"/>
        <v>2020</v>
      </c>
      <c r="F24">
        <v>25</v>
      </c>
      <c r="G24">
        <v>376</v>
      </c>
      <c r="H24" t="s">
        <v>15</v>
      </c>
      <c r="I24" t="s">
        <v>16</v>
      </c>
      <c r="J24" t="s">
        <v>17</v>
      </c>
      <c r="K24" t="s">
        <v>18</v>
      </c>
      <c r="L24" t="s">
        <v>19</v>
      </c>
      <c r="M24" s="2">
        <v>10000</v>
      </c>
      <c r="O24">
        <v>820</v>
      </c>
      <c r="Q24" t="s">
        <v>20</v>
      </c>
    </row>
    <row r="25" spans="1:17" x14ac:dyDescent="0.2">
      <c r="A25" t="s">
        <v>42</v>
      </c>
      <c r="B25" t="s">
        <v>251</v>
      </c>
      <c r="C25" t="s">
        <v>140</v>
      </c>
      <c r="D25" s="1" t="d">
        <v>2020-12-31</v>
      </c>
      <c r="E25">
        <f t="shared" si="0"/>
        <v>2020</v>
      </c>
      <c r="F25">
        <v>25</v>
      </c>
      <c r="G25">
        <v>13</v>
      </c>
      <c r="H25" t="s">
        <v>15</v>
      </c>
      <c r="I25" t="s">
        <v>16</v>
      </c>
      <c r="J25" t="s">
        <v>17</v>
      </c>
      <c r="K25" t="s">
        <v>18</v>
      </c>
      <c r="L25" t="s">
        <v>19</v>
      </c>
      <c r="M25" s="2">
        <v>75000</v>
      </c>
      <c r="O25" t="s">
        <v>20</v>
      </c>
      <c r="Q25" t="s">
        <v>20</v>
      </c>
    </row>
    <row r="26" spans="1:17" x14ac:dyDescent="0.2">
      <c r="A26" t="s">
        <v>30</v>
      </c>
      <c r="B26" t="s">
        <v>225</v>
      </c>
      <c r="C26" t="s">
        <v>128</v>
      </c>
      <c r="D26" s="1" t="d">
        <v>2020-12-31</v>
      </c>
      <c r="E26">
        <f t="shared" si="0"/>
        <v>2020</v>
      </c>
      <c r="F26">
        <v>24</v>
      </c>
      <c r="G26">
        <v>10</v>
      </c>
      <c r="H26" t="s">
        <v>15</v>
      </c>
      <c r="I26" t="s">
        <v>16</v>
      </c>
      <c r="J26" t="s">
        <v>29</v>
      </c>
      <c r="K26" t="s">
        <v>18</v>
      </c>
      <c r="L26" t="s">
        <v>19</v>
      </c>
      <c r="M26" s="2">
        <v>1000</v>
      </c>
      <c r="O26">
        <v>16</v>
      </c>
      <c r="Q26" t="s">
        <v>20</v>
      </c>
    </row>
    <row r="27" spans="1:17" x14ac:dyDescent="0.2">
      <c r="A27" t="s">
        <v>43</v>
      </c>
      <c r="B27" t="s">
        <v>217</v>
      </c>
      <c r="C27" t="s">
        <v>141</v>
      </c>
      <c r="D27" s="1" t="d">
        <v>2020-12-31</v>
      </c>
      <c r="E27">
        <f t="shared" si="0"/>
        <v>2020</v>
      </c>
      <c r="F27">
        <v>25</v>
      </c>
      <c r="G27">
        <v>3431</v>
      </c>
      <c r="H27" t="s">
        <v>15</v>
      </c>
      <c r="I27" t="s">
        <v>16</v>
      </c>
      <c r="J27" t="s">
        <v>17</v>
      </c>
      <c r="K27" t="s">
        <v>18</v>
      </c>
      <c r="L27" t="s">
        <v>19</v>
      </c>
      <c r="M27" s="2">
        <v>50</v>
      </c>
      <c r="N27" s="2">
        <v>0</v>
      </c>
      <c r="O27" t="s">
        <v>20</v>
      </c>
      <c r="Q27" t="s">
        <v>20</v>
      </c>
    </row>
    <row r="28" spans="1:17" x14ac:dyDescent="0.2">
      <c r="A28" t="s">
        <v>44</v>
      </c>
      <c r="B28" t="s">
        <v>142</v>
      </c>
      <c r="C28" t="s">
        <v>142</v>
      </c>
      <c r="D28" s="1" t="d">
        <v>2020-12-31</v>
      </c>
      <c r="E28">
        <f t="shared" si="0"/>
        <v>2020</v>
      </c>
      <c r="F28">
        <v>25</v>
      </c>
      <c r="G28">
        <v>3</v>
      </c>
      <c r="H28" t="s">
        <v>15</v>
      </c>
      <c r="I28" t="s">
        <v>16</v>
      </c>
      <c r="J28" t="s">
        <v>23</v>
      </c>
      <c r="K28" t="s">
        <v>24</v>
      </c>
      <c r="L28" t="s">
        <v>19</v>
      </c>
      <c r="M28" s="2">
        <v>1000</v>
      </c>
      <c r="O28">
        <v>16</v>
      </c>
      <c r="Q28" t="s">
        <v>20</v>
      </c>
    </row>
    <row r="29" spans="1:17" x14ac:dyDescent="0.2">
      <c r="A29" t="s">
        <v>33</v>
      </c>
      <c r="B29" t="s">
        <v>203</v>
      </c>
      <c r="C29" t="s">
        <v>131</v>
      </c>
      <c r="D29" s="1" t="d">
        <v>2020-07-31</v>
      </c>
      <c r="E29">
        <f t="shared" si="0"/>
        <v>2020</v>
      </c>
      <c r="F29">
        <v>25</v>
      </c>
      <c r="G29">
        <v>742</v>
      </c>
      <c r="H29" t="s">
        <v>15</v>
      </c>
      <c r="I29" t="s">
        <v>16</v>
      </c>
      <c r="J29" t="s">
        <v>23</v>
      </c>
      <c r="K29" t="s">
        <v>24</v>
      </c>
      <c r="L29" t="s">
        <v>19</v>
      </c>
      <c r="M29" s="2">
        <v>5999</v>
      </c>
      <c r="O29">
        <v>3178</v>
      </c>
      <c r="Q29" t="s">
        <v>20</v>
      </c>
    </row>
    <row r="30" spans="1:17" x14ac:dyDescent="0.2">
      <c r="A30" t="s">
        <v>45</v>
      </c>
      <c r="B30" t="s">
        <v>231</v>
      </c>
      <c r="C30" t="s">
        <v>143</v>
      </c>
      <c r="D30" s="1" t="d">
        <v>2020-11-30</v>
      </c>
      <c r="E30">
        <f t="shared" si="0"/>
        <v>2020</v>
      </c>
      <c r="F30">
        <v>25</v>
      </c>
      <c r="G30">
        <v>9</v>
      </c>
      <c r="H30" t="s">
        <v>15</v>
      </c>
      <c r="I30" t="s">
        <v>16</v>
      </c>
      <c r="J30" t="s">
        <v>17</v>
      </c>
      <c r="K30" t="s">
        <v>18</v>
      </c>
      <c r="L30" t="s">
        <v>19</v>
      </c>
      <c r="M30" s="2">
        <v>25000</v>
      </c>
      <c r="O30">
        <v>12</v>
      </c>
      <c r="Q30" t="s">
        <v>20</v>
      </c>
    </row>
    <row r="31" spans="1:17" x14ac:dyDescent="0.2">
      <c r="A31" t="s">
        <v>46</v>
      </c>
      <c r="B31" t="s">
        <v>219</v>
      </c>
      <c r="C31" t="s">
        <v>144</v>
      </c>
      <c r="D31" s="1" t="d">
        <v>2020-06-30</v>
      </c>
      <c r="E31">
        <f t="shared" si="0"/>
        <v>2020</v>
      </c>
      <c r="F31">
        <v>24</v>
      </c>
      <c r="G31">
        <v>1</v>
      </c>
      <c r="H31" t="s">
        <v>15</v>
      </c>
      <c r="I31" t="s">
        <v>16</v>
      </c>
      <c r="J31" t="s">
        <v>17</v>
      </c>
      <c r="K31" t="s">
        <v>18</v>
      </c>
      <c r="L31" t="s">
        <v>19</v>
      </c>
      <c r="M31" s="2">
        <v>100</v>
      </c>
      <c r="O31">
        <v>4</v>
      </c>
      <c r="Q31" t="s">
        <v>20</v>
      </c>
    </row>
    <row r="32" spans="1:17" x14ac:dyDescent="0.2">
      <c r="A32" t="s">
        <v>47</v>
      </c>
      <c r="B32" t="s">
        <v>200</v>
      </c>
      <c r="C32" t="s">
        <v>145</v>
      </c>
      <c r="D32" s="1" t="d">
        <v>2020-12-31</v>
      </c>
      <c r="E32">
        <f t="shared" si="0"/>
        <v>2020</v>
      </c>
      <c r="F32">
        <v>25</v>
      </c>
      <c r="G32">
        <v>5271</v>
      </c>
      <c r="H32" t="s">
        <v>15</v>
      </c>
      <c r="I32" t="s">
        <v>16</v>
      </c>
      <c r="J32" t="s">
        <v>17</v>
      </c>
      <c r="K32" t="s">
        <v>18</v>
      </c>
      <c r="L32" t="s">
        <v>19</v>
      </c>
      <c r="M32" s="2">
        <v>216</v>
      </c>
      <c r="O32">
        <v>15974</v>
      </c>
      <c r="Q32" t="s">
        <v>20</v>
      </c>
    </row>
    <row r="33" spans="1:17" x14ac:dyDescent="0.2">
      <c r="A33" t="s">
        <v>48</v>
      </c>
      <c r="B33" t="s">
        <v>233</v>
      </c>
      <c r="C33" t="s">
        <v>146</v>
      </c>
      <c r="D33" s="1" t="d">
        <v>2020-10-31</v>
      </c>
      <c r="E33">
        <f t="shared" si="0"/>
        <v>2020</v>
      </c>
      <c r="F33">
        <v>24</v>
      </c>
      <c r="G33">
        <v>16</v>
      </c>
      <c r="H33" t="s">
        <v>15</v>
      </c>
      <c r="I33" t="s">
        <v>16</v>
      </c>
      <c r="J33" t="s">
        <v>17</v>
      </c>
      <c r="K33" t="s">
        <v>18</v>
      </c>
      <c r="L33" t="s">
        <v>19</v>
      </c>
      <c r="M33" s="2">
        <v>25000</v>
      </c>
      <c r="O33">
        <v>25</v>
      </c>
      <c r="Q33" t="s">
        <v>20</v>
      </c>
    </row>
    <row r="34" spans="1:17" x14ac:dyDescent="0.2">
      <c r="A34" t="s">
        <v>35</v>
      </c>
      <c r="B34" t="s">
        <v>209</v>
      </c>
      <c r="C34" t="s">
        <v>133</v>
      </c>
      <c r="D34" s="1" t="d">
        <v>2020-06-30</v>
      </c>
      <c r="E34">
        <f t="shared" si="0"/>
        <v>2020</v>
      </c>
      <c r="F34">
        <v>25</v>
      </c>
      <c r="G34">
        <v>211</v>
      </c>
      <c r="H34" t="s">
        <v>15</v>
      </c>
      <c r="I34" t="s">
        <v>16</v>
      </c>
      <c r="J34" t="s">
        <v>23</v>
      </c>
      <c r="K34" t="s">
        <v>24</v>
      </c>
      <c r="M34" s="2">
        <v>900</v>
      </c>
      <c r="O34">
        <v>862</v>
      </c>
      <c r="Q34" t="s">
        <v>20</v>
      </c>
    </row>
    <row r="35" spans="1:17" x14ac:dyDescent="0.2">
      <c r="A35" t="s">
        <v>49</v>
      </c>
      <c r="B35" t="s">
        <v>252</v>
      </c>
      <c r="C35" t="s">
        <v>147</v>
      </c>
      <c r="D35" s="1" t="d">
        <v>2020-12-31</v>
      </c>
      <c r="E35">
        <f t="shared" si="0"/>
        <v>2020</v>
      </c>
      <c r="F35">
        <v>25</v>
      </c>
      <c r="G35">
        <v>133</v>
      </c>
      <c r="H35" t="s">
        <v>15</v>
      </c>
      <c r="I35" t="s">
        <v>16</v>
      </c>
      <c r="J35" t="s">
        <v>17</v>
      </c>
      <c r="L35" t="s">
        <v>19</v>
      </c>
      <c r="M35" s="2">
        <v>75000</v>
      </c>
      <c r="O35">
        <v>147</v>
      </c>
      <c r="Q35" t="s">
        <v>20</v>
      </c>
    </row>
    <row r="36" spans="1:17" x14ac:dyDescent="0.2">
      <c r="A36" t="s">
        <v>50</v>
      </c>
      <c r="B36" t="s">
        <v>148</v>
      </c>
      <c r="C36" t="s">
        <v>148</v>
      </c>
      <c r="D36" s="1" t="d">
        <v>2020-12-31</v>
      </c>
      <c r="E36">
        <f t="shared" si="0"/>
        <v>2020</v>
      </c>
      <c r="F36">
        <v>25</v>
      </c>
      <c r="G36">
        <v>471</v>
      </c>
      <c r="I36" t="s">
        <v>16</v>
      </c>
      <c r="J36" t="s">
        <v>23</v>
      </c>
      <c r="K36" t="s">
        <v>24</v>
      </c>
      <c r="L36" t="s">
        <v>19</v>
      </c>
      <c r="M36" s="2">
        <v>2000</v>
      </c>
      <c r="O36">
        <v>539</v>
      </c>
      <c r="Q36" t="s">
        <v>20</v>
      </c>
    </row>
    <row r="37" spans="1:17" x14ac:dyDescent="0.2">
      <c r="A37" t="s">
        <v>51</v>
      </c>
      <c r="B37" t="s">
        <v>248</v>
      </c>
      <c r="C37" t="s">
        <v>149</v>
      </c>
      <c r="D37" s="1" t="d">
        <v>2020-12-31</v>
      </c>
      <c r="E37">
        <f t="shared" si="0"/>
        <v>2020</v>
      </c>
      <c r="F37">
        <v>25</v>
      </c>
      <c r="G37">
        <v>380</v>
      </c>
      <c r="I37" t="s">
        <v>16</v>
      </c>
      <c r="J37" t="s">
        <v>23</v>
      </c>
      <c r="L37" t="s">
        <v>19</v>
      </c>
      <c r="M37" s="2">
        <v>679</v>
      </c>
      <c r="O37">
        <v>429</v>
      </c>
      <c r="Q37" t="s">
        <v>20</v>
      </c>
    </row>
    <row r="38" spans="1:17" x14ac:dyDescent="0.2">
      <c r="A38" t="s">
        <v>52</v>
      </c>
      <c r="B38" t="s">
        <v>220</v>
      </c>
      <c r="C38" t="s">
        <v>150</v>
      </c>
      <c r="D38" s="1" t="d">
        <v>2020-12-31</v>
      </c>
      <c r="E38">
        <f t="shared" si="0"/>
        <v>2020</v>
      </c>
      <c r="F38">
        <v>25</v>
      </c>
      <c r="G38">
        <v>13</v>
      </c>
      <c r="H38" t="s">
        <v>15</v>
      </c>
      <c r="I38" t="s">
        <v>16</v>
      </c>
      <c r="J38" t="s">
        <v>17</v>
      </c>
      <c r="K38" t="s">
        <v>18</v>
      </c>
      <c r="L38" t="s">
        <v>19</v>
      </c>
      <c r="M38" s="2">
        <v>3000</v>
      </c>
      <c r="O38">
        <v>22</v>
      </c>
      <c r="Q38" t="s">
        <v>20</v>
      </c>
    </row>
    <row r="39" spans="1:17" x14ac:dyDescent="0.2">
      <c r="A39" t="s">
        <v>53</v>
      </c>
      <c r="B39" t="s">
        <v>218</v>
      </c>
      <c r="C39" t="s">
        <v>151</v>
      </c>
      <c r="D39" s="1" t="d">
        <v>2020-11-30</v>
      </c>
      <c r="E39">
        <f t="shared" si="0"/>
        <v>2020</v>
      </c>
      <c r="F39">
        <v>25</v>
      </c>
      <c r="G39">
        <v>22</v>
      </c>
      <c r="H39" t="s">
        <v>15</v>
      </c>
      <c r="I39" t="s">
        <v>16</v>
      </c>
      <c r="J39" t="s">
        <v>17</v>
      </c>
      <c r="K39" t="s">
        <v>54</v>
      </c>
      <c r="L39" t="s">
        <v>55</v>
      </c>
      <c r="M39" s="2">
        <v>75000</v>
      </c>
      <c r="O39">
        <v>30</v>
      </c>
      <c r="Q39" t="s">
        <v>20</v>
      </c>
    </row>
    <row r="40" spans="1:17" x14ac:dyDescent="0.2">
      <c r="A40" t="s">
        <v>37</v>
      </c>
      <c r="B40" t="s">
        <v>198</v>
      </c>
      <c r="C40" t="s">
        <v>135</v>
      </c>
      <c r="D40" s="1" t="d">
        <v>2020-06-30</v>
      </c>
      <c r="E40">
        <f t="shared" si="0"/>
        <v>2020</v>
      </c>
      <c r="F40">
        <v>25</v>
      </c>
      <c r="G40">
        <v>20283</v>
      </c>
      <c r="I40" t="s">
        <v>16</v>
      </c>
      <c r="J40" t="s">
        <v>17</v>
      </c>
      <c r="K40" t="s">
        <v>24</v>
      </c>
      <c r="L40" t="s">
        <v>19</v>
      </c>
      <c r="M40" s="2">
        <v>5936</v>
      </c>
      <c r="O40" t="s">
        <v>20</v>
      </c>
      <c r="Q40" t="s">
        <v>20</v>
      </c>
    </row>
    <row r="41" spans="1:17" x14ac:dyDescent="0.2">
      <c r="A41" t="s">
        <v>56</v>
      </c>
      <c r="B41" t="s">
        <v>201</v>
      </c>
      <c r="C41" t="s">
        <v>152</v>
      </c>
      <c r="D41" s="1" t="d">
        <v>2020-12-31</v>
      </c>
      <c r="E41">
        <f t="shared" si="0"/>
        <v>2020</v>
      </c>
      <c r="F41">
        <v>25</v>
      </c>
      <c r="G41">
        <v>2712</v>
      </c>
      <c r="H41" t="s">
        <v>15</v>
      </c>
      <c r="I41" t="s">
        <v>16</v>
      </c>
      <c r="J41" t="s">
        <v>23</v>
      </c>
      <c r="K41" t="s">
        <v>24</v>
      </c>
      <c r="L41" t="s">
        <v>19</v>
      </c>
      <c r="M41" s="2">
        <v>2000</v>
      </c>
      <c r="N41" s="2">
        <v>0</v>
      </c>
      <c r="O41">
        <v>3079</v>
      </c>
      <c r="Q41" t="s">
        <v>20</v>
      </c>
    </row>
    <row r="42" spans="1:17" x14ac:dyDescent="0.2">
      <c r="A42" t="s">
        <v>21</v>
      </c>
      <c r="B42" t="s">
        <v>244</v>
      </c>
      <c r="C42" t="s">
        <v>122</v>
      </c>
      <c r="D42" s="1" t="d">
        <v>2019-03-31</v>
      </c>
      <c r="E42">
        <f t="shared" si="0"/>
        <v>2019</v>
      </c>
      <c r="F42">
        <v>23</v>
      </c>
      <c r="G42">
        <v>2776</v>
      </c>
      <c r="H42" t="s">
        <v>15</v>
      </c>
      <c r="I42" t="s">
        <v>16</v>
      </c>
      <c r="J42" t="s">
        <v>17</v>
      </c>
      <c r="K42" t="s">
        <v>18</v>
      </c>
      <c r="L42" t="s">
        <v>19</v>
      </c>
      <c r="M42" s="2">
        <v>180</v>
      </c>
      <c r="O42">
        <v>3389</v>
      </c>
      <c r="Q42" t="s">
        <v>20</v>
      </c>
    </row>
    <row r="43" spans="1:17" x14ac:dyDescent="0.2">
      <c r="A43" t="s">
        <v>25</v>
      </c>
      <c r="B43" t="s">
        <v>215</v>
      </c>
      <c r="C43" t="s">
        <v>124</v>
      </c>
      <c r="D43" s="1" t="d">
        <v>2019-08-31</v>
      </c>
      <c r="E43">
        <f t="shared" si="0"/>
        <v>2019</v>
      </c>
      <c r="F43">
        <v>24</v>
      </c>
      <c r="G43">
        <v>24</v>
      </c>
      <c r="I43" t="s">
        <v>16</v>
      </c>
      <c r="J43" t="s">
        <v>17</v>
      </c>
      <c r="K43" t="s">
        <v>18</v>
      </c>
      <c r="M43" s="2">
        <v>1000</v>
      </c>
      <c r="O43">
        <v>136</v>
      </c>
      <c r="Q43" t="s">
        <v>20</v>
      </c>
    </row>
    <row r="44" spans="1:17" x14ac:dyDescent="0.2">
      <c r="A44" t="s">
        <v>38</v>
      </c>
      <c r="B44" t="s">
        <v>235</v>
      </c>
      <c r="C44" t="s">
        <v>136</v>
      </c>
      <c r="D44" s="1" t="d">
        <v>2019-12-31</v>
      </c>
      <c r="E44">
        <f t="shared" si="0"/>
        <v>2019</v>
      </c>
      <c r="F44">
        <v>24</v>
      </c>
      <c r="G44">
        <v>13</v>
      </c>
      <c r="H44" t="s">
        <v>15</v>
      </c>
      <c r="I44" t="s">
        <v>16</v>
      </c>
      <c r="J44" t="s">
        <v>17</v>
      </c>
      <c r="K44" t="s">
        <v>18</v>
      </c>
      <c r="L44" t="s">
        <v>19</v>
      </c>
      <c r="M44" s="2">
        <v>100000</v>
      </c>
      <c r="O44">
        <v>42</v>
      </c>
      <c r="Q44" t="s">
        <v>20</v>
      </c>
    </row>
    <row r="45" spans="1:17" x14ac:dyDescent="0.2">
      <c r="A45" t="s">
        <v>26</v>
      </c>
      <c r="B45" t="s">
        <v>246</v>
      </c>
      <c r="C45" t="s">
        <v>125</v>
      </c>
      <c r="D45" s="1" t="d">
        <v>2019-03-31</v>
      </c>
      <c r="E45">
        <f t="shared" si="0"/>
        <v>2019</v>
      </c>
      <c r="F45">
        <v>23</v>
      </c>
      <c r="G45">
        <v>6467</v>
      </c>
      <c r="H45" t="s">
        <v>15</v>
      </c>
      <c r="I45" t="s">
        <v>16</v>
      </c>
      <c r="J45" t="s">
        <v>23</v>
      </c>
      <c r="K45" t="s">
        <v>24</v>
      </c>
      <c r="L45" t="s">
        <v>19</v>
      </c>
      <c r="M45" s="2">
        <v>13012</v>
      </c>
      <c r="O45">
        <v>7586</v>
      </c>
      <c r="P45" t="s">
        <v>15</v>
      </c>
      <c r="Q45" t="s">
        <v>20</v>
      </c>
    </row>
    <row r="46" spans="1:17" x14ac:dyDescent="0.2">
      <c r="A46" t="s">
        <v>57</v>
      </c>
      <c r="B46" t="s">
        <v>210</v>
      </c>
      <c r="C46" t="s">
        <v>153</v>
      </c>
      <c r="D46" s="1" t="d">
        <v>2019-12-31</v>
      </c>
      <c r="E46">
        <f t="shared" si="0"/>
        <v>2019</v>
      </c>
      <c r="F46">
        <v>24</v>
      </c>
      <c r="G46">
        <v>18</v>
      </c>
      <c r="H46" t="s">
        <v>15</v>
      </c>
      <c r="I46" t="s">
        <v>16</v>
      </c>
      <c r="J46" t="s">
        <v>17</v>
      </c>
      <c r="K46" t="s">
        <v>18</v>
      </c>
      <c r="L46" t="s">
        <v>19</v>
      </c>
      <c r="M46" s="2">
        <v>250000</v>
      </c>
      <c r="O46">
        <v>18</v>
      </c>
      <c r="Q46" t="s">
        <v>20</v>
      </c>
    </row>
    <row r="47" spans="1:17" x14ac:dyDescent="0.2">
      <c r="A47" t="s">
        <v>40</v>
      </c>
      <c r="B47" t="s">
        <v>205</v>
      </c>
      <c r="C47" t="s">
        <v>138</v>
      </c>
      <c r="D47" s="1" t="d">
        <v>2019-12-31</v>
      </c>
      <c r="E47">
        <f t="shared" si="0"/>
        <v>2019</v>
      </c>
      <c r="F47">
        <v>24</v>
      </c>
      <c r="G47">
        <v>68</v>
      </c>
      <c r="H47" t="s">
        <v>15</v>
      </c>
      <c r="I47" t="s">
        <v>16</v>
      </c>
      <c r="J47" t="s">
        <v>17</v>
      </c>
      <c r="M47" s="2">
        <v>36000</v>
      </c>
      <c r="O47">
        <v>76</v>
      </c>
      <c r="Q47" t="s">
        <v>20</v>
      </c>
    </row>
    <row r="48" spans="1:17" x14ac:dyDescent="0.2">
      <c r="A48" t="s">
        <v>27</v>
      </c>
      <c r="B48" t="s">
        <v>240</v>
      </c>
      <c r="C48" t="s">
        <v>126</v>
      </c>
      <c r="D48" s="1" t="d">
        <v>2019-12-31</v>
      </c>
      <c r="E48">
        <f t="shared" si="0"/>
        <v>2019</v>
      </c>
      <c r="F48">
        <v>24</v>
      </c>
      <c r="G48">
        <v>456</v>
      </c>
      <c r="H48" t="s">
        <v>15</v>
      </c>
      <c r="I48" t="s">
        <v>16</v>
      </c>
      <c r="J48" t="s">
        <v>17</v>
      </c>
      <c r="M48" s="2">
        <v>607</v>
      </c>
      <c r="O48">
        <v>511</v>
      </c>
      <c r="Q48" t="s">
        <v>20</v>
      </c>
    </row>
    <row r="49" spans="1:17" x14ac:dyDescent="0.2">
      <c r="A49" t="s">
        <v>42</v>
      </c>
      <c r="B49" t="s">
        <v>251</v>
      </c>
      <c r="C49" t="s">
        <v>140</v>
      </c>
      <c r="D49" s="1" t="d">
        <v>2019-12-31</v>
      </c>
      <c r="E49">
        <f t="shared" si="0"/>
        <v>2019</v>
      </c>
      <c r="F49">
        <v>24</v>
      </c>
      <c r="G49">
        <v>12</v>
      </c>
      <c r="H49" t="s">
        <v>15</v>
      </c>
      <c r="I49" t="s">
        <v>16</v>
      </c>
      <c r="J49" t="s">
        <v>17</v>
      </c>
      <c r="K49" t="s">
        <v>18</v>
      </c>
      <c r="L49" t="s">
        <v>19</v>
      </c>
      <c r="M49" s="2">
        <v>50000</v>
      </c>
      <c r="O49">
        <v>16</v>
      </c>
      <c r="Q49" t="s">
        <v>20</v>
      </c>
    </row>
    <row r="50" spans="1:17" x14ac:dyDescent="0.2">
      <c r="A50" t="s">
        <v>30</v>
      </c>
      <c r="B50" t="s">
        <v>225</v>
      </c>
      <c r="C50" t="s">
        <v>128</v>
      </c>
      <c r="D50" s="1" t="d">
        <v>2019-12-31</v>
      </c>
      <c r="E50">
        <f t="shared" si="0"/>
        <v>2019</v>
      </c>
      <c r="F50">
        <v>24</v>
      </c>
      <c r="G50">
        <v>10</v>
      </c>
      <c r="H50" t="s">
        <v>15</v>
      </c>
      <c r="I50" t="s">
        <v>16</v>
      </c>
      <c r="J50" t="s">
        <v>29</v>
      </c>
      <c r="K50" t="s">
        <v>18</v>
      </c>
      <c r="L50" t="s">
        <v>19</v>
      </c>
      <c r="M50" s="2">
        <v>1000</v>
      </c>
      <c r="O50">
        <v>16</v>
      </c>
      <c r="Q50" t="s">
        <v>20</v>
      </c>
    </row>
    <row r="51" spans="1:17" x14ac:dyDescent="0.2">
      <c r="A51" t="s">
        <v>32</v>
      </c>
      <c r="B51" t="s">
        <v>250</v>
      </c>
      <c r="C51" t="s">
        <v>130</v>
      </c>
      <c r="D51" s="1" t="d">
        <v>2019-12-31</v>
      </c>
      <c r="E51">
        <f t="shared" si="0"/>
        <v>2019</v>
      </c>
      <c r="F51">
        <v>24</v>
      </c>
      <c r="G51">
        <v>2</v>
      </c>
      <c r="H51" t="s">
        <v>15</v>
      </c>
      <c r="I51" t="s">
        <v>16</v>
      </c>
      <c r="J51" t="s">
        <v>23</v>
      </c>
      <c r="K51" t="s">
        <v>24</v>
      </c>
      <c r="L51" t="s">
        <v>19</v>
      </c>
      <c r="M51" s="2">
        <v>100000</v>
      </c>
      <c r="O51">
        <v>3</v>
      </c>
      <c r="Q51" t="s">
        <v>20</v>
      </c>
    </row>
    <row r="52" spans="1:17" x14ac:dyDescent="0.2">
      <c r="A52" t="s">
        <v>43</v>
      </c>
      <c r="B52" t="s">
        <v>217</v>
      </c>
      <c r="C52" t="s">
        <v>141</v>
      </c>
      <c r="D52" s="1" t="d">
        <v>2019-12-31</v>
      </c>
      <c r="E52">
        <f t="shared" si="0"/>
        <v>2019</v>
      </c>
      <c r="F52">
        <v>24</v>
      </c>
      <c r="G52">
        <v>9602</v>
      </c>
      <c r="H52" t="s">
        <v>15</v>
      </c>
      <c r="I52" t="s">
        <v>16</v>
      </c>
      <c r="J52" t="s">
        <v>17</v>
      </c>
      <c r="K52" t="s">
        <v>18</v>
      </c>
      <c r="L52" t="s">
        <v>19</v>
      </c>
      <c r="M52" s="2">
        <v>1</v>
      </c>
      <c r="O52">
        <v>11112</v>
      </c>
      <c r="Q52" t="s">
        <v>20</v>
      </c>
    </row>
    <row r="53" spans="1:17" x14ac:dyDescent="0.2">
      <c r="A53" t="s">
        <v>58</v>
      </c>
      <c r="B53" t="s">
        <v>230</v>
      </c>
      <c r="C53" t="s">
        <v>154</v>
      </c>
      <c r="D53" s="1" t="d">
        <v>2019-12-31</v>
      </c>
      <c r="E53">
        <f t="shared" si="0"/>
        <v>2019</v>
      </c>
      <c r="F53">
        <v>23</v>
      </c>
      <c r="G53">
        <v>1</v>
      </c>
      <c r="H53" t="s">
        <v>15</v>
      </c>
      <c r="I53" t="s">
        <v>16</v>
      </c>
      <c r="J53" t="s">
        <v>17</v>
      </c>
      <c r="K53" t="s">
        <v>18</v>
      </c>
      <c r="L53" t="s">
        <v>19</v>
      </c>
      <c r="M53" s="2">
        <v>12500</v>
      </c>
      <c r="O53">
        <v>4</v>
      </c>
      <c r="Q53" t="s">
        <v>20</v>
      </c>
    </row>
    <row r="54" spans="1:17" x14ac:dyDescent="0.2">
      <c r="A54" t="s">
        <v>59</v>
      </c>
      <c r="B54" t="s">
        <v>195</v>
      </c>
      <c r="C54" t="s">
        <v>155</v>
      </c>
      <c r="D54" s="1" t="d">
        <v>2019-06-30</v>
      </c>
      <c r="E54">
        <f t="shared" si="0"/>
        <v>2019</v>
      </c>
      <c r="F54">
        <v>23</v>
      </c>
      <c r="G54">
        <v>2</v>
      </c>
      <c r="H54" t="s">
        <v>15</v>
      </c>
      <c r="I54" t="s">
        <v>16</v>
      </c>
      <c r="J54" t="s">
        <v>17</v>
      </c>
      <c r="K54" t="s">
        <v>18</v>
      </c>
      <c r="L54" t="s">
        <v>19</v>
      </c>
      <c r="M54" s="2">
        <v>250000</v>
      </c>
      <c r="O54">
        <v>3</v>
      </c>
      <c r="Q54" t="s">
        <v>20</v>
      </c>
    </row>
    <row r="55" spans="1:17" x14ac:dyDescent="0.2">
      <c r="A55" t="s">
        <v>60</v>
      </c>
      <c r="B55" t="s">
        <v>221</v>
      </c>
      <c r="C55" t="s">
        <v>156</v>
      </c>
      <c r="D55" s="1" t="d">
        <v>2019-12-31</v>
      </c>
      <c r="E55">
        <f t="shared" si="0"/>
        <v>2019</v>
      </c>
      <c r="F55">
        <v>25</v>
      </c>
      <c r="G55">
        <v>1845</v>
      </c>
      <c r="I55" t="s">
        <v>61</v>
      </c>
      <c r="J55" t="s">
        <v>17</v>
      </c>
      <c r="K55" t="s">
        <v>18</v>
      </c>
      <c r="L55" t="s">
        <v>19</v>
      </c>
      <c r="M55" s="2">
        <v>252</v>
      </c>
      <c r="O55" t="s">
        <v>20</v>
      </c>
      <c r="Q55" t="s">
        <v>20</v>
      </c>
    </row>
    <row r="56" spans="1:17" x14ac:dyDescent="0.2">
      <c r="A56" t="s">
        <v>45</v>
      </c>
      <c r="B56" t="s">
        <v>231</v>
      </c>
      <c r="C56" t="s">
        <v>143</v>
      </c>
      <c r="D56" s="1" t="d">
        <v>2019-11-30</v>
      </c>
      <c r="E56">
        <f t="shared" si="0"/>
        <v>2019</v>
      </c>
      <c r="F56">
        <v>24</v>
      </c>
      <c r="G56">
        <v>18</v>
      </c>
      <c r="H56" t="s">
        <v>15</v>
      </c>
      <c r="I56" t="s">
        <v>16</v>
      </c>
      <c r="J56" t="s">
        <v>17</v>
      </c>
      <c r="K56" t="s">
        <v>18</v>
      </c>
      <c r="L56" t="s">
        <v>19</v>
      </c>
      <c r="M56" s="2">
        <v>15000</v>
      </c>
      <c r="O56">
        <v>21</v>
      </c>
      <c r="Q56" t="s">
        <v>20</v>
      </c>
    </row>
    <row r="57" spans="1:17" x14ac:dyDescent="0.2">
      <c r="A57" t="s">
        <v>62</v>
      </c>
      <c r="B57" t="s">
        <v>196</v>
      </c>
      <c r="C57" t="s">
        <v>157</v>
      </c>
      <c r="D57" s="1" t="d">
        <v>2019-12-31</v>
      </c>
      <c r="E57">
        <f t="shared" si="0"/>
        <v>2019</v>
      </c>
      <c r="F57">
        <v>24</v>
      </c>
      <c r="G57">
        <v>8</v>
      </c>
      <c r="H57" t="s">
        <v>15</v>
      </c>
      <c r="I57" t="s">
        <v>16</v>
      </c>
      <c r="J57" t="s">
        <v>29</v>
      </c>
      <c r="K57" t="s">
        <v>18</v>
      </c>
      <c r="L57" t="s">
        <v>19</v>
      </c>
      <c r="M57" s="2">
        <v>150000</v>
      </c>
      <c r="O57">
        <v>33</v>
      </c>
      <c r="Q57" t="s">
        <v>20</v>
      </c>
    </row>
    <row r="58" spans="1:17" x14ac:dyDescent="0.2">
      <c r="A58" t="s">
        <v>63</v>
      </c>
      <c r="B58" t="s">
        <v>193</v>
      </c>
      <c r="C58" t="s">
        <v>158</v>
      </c>
      <c r="D58" s="1" t="d">
        <v>2019-12-31</v>
      </c>
      <c r="E58">
        <f t="shared" si="0"/>
        <v>2019</v>
      </c>
      <c r="F58">
        <v>24</v>
      </c>
      <c r="G58">
        <v>1327</v>
      </c>
      <c r="I58" t="s">
        <v>16</v>
      </c>
      <c r="J58" t="s">
        <v>17</v>
      </c>
      <c r="M58" s="2">
        <v>2000</v>
      </c>
      <c r="O58">
        <v>1</v>
      </c>
      <c r="Q58" t="s">
        <v>20</v>
      </c>
    </row>
    <row r="59" spans="1:17" x14ac:dyDescent="0.2">
      <c r="A59" t="s">
        <v>64</v>
      </c>
      <c r="B59" t="s">
        <v>239</v>
      </c>
      <c r="C59" t="s">
        <v>159</v>
      </c>
      <c r="D59" s="1" t="d">
        <v>2019-12-31</v>
      </c>
      <c r="E59">
        <f t="shared" si="0"/>
        <v>2019</v>
      </c>
      <c r="F59">
        <v>24</v>
      </c>
      <c r="G59">
        <v>115</v>
      </c>
      <c r="H59" t="s">
        <v>15</v>
      </c>
      <c r="I59" t="s">
        <v>16</v>
      </c>
      <c r="J59" t="s">
        <v>17</v>
      </c>
      <c r="K59" t="s">
        <v>18</v>
      </c>
      <c r="L59" t="s">
        <v>19</v>
      </c>
      <c r="M59" s="2">
        <v>500000</v>
      </c>
      <c r="O59">
        <v>119</v>
      </c>
      <c r="Q59" t="s">
        <v>20</v>
      </c>
    </row>
    <row r="60" spans="1:17" x14ac:dyDescent="0.2">
      <c r="A60" t="s">
        <v>35</v>
      </c>
      <c r="B60" t="s">
        <v>209</v>
      </c>
      <c r="C60" t="s">
        <v>133</v>
      </c>
      <c r="D60" s="1" t="d">
        <v>2019-06-30</v>
      </c>
      <c r="E60">
        <f t="shared" si="0"/>
        <v>2019</v>
      </c>
      <c r="F60">
        <v>24</v>
      </c>
      <c r="G60">
        <v>252</v>
      </c>
      <c r="H60" t="s">
        <v>15</v>
      </c>
      <c r="I60" t="s">
        <v>16</v>
      </c>
      <c r="J60" t="s">
        <v>17</v>
      </c>
      <c r="K60" t="s">
        <v>18</v>
      </c>
      <c r="M60" s="2">
        <v>1000</v>
      </c>
      <c r="O60">
        <v>757</v>
      </c>
      <c r="Q60" t="s">
        <v>20</v>
      </c>
    </row>
    <row r="61" spans="1:17" x14ac:dyDescent="0.2">
      <c r="A61" t="s">
        <v>65</v>
      </c>
      <c r="B61" t="s">
        <v>194</v>
      </c>
      <c r="C61" t="s">
        <v>160</v>
      </c>
      <c r="D61" s="1" t="d">
        <v>2019-12-31</v>
      </c>
      <c r="E61">
        <f t="shared" si="0"/>
        <v>2019</v>
      </c>
      <c r="F61">
        <v>24</v>
      </c>
      <c r="G61">
        <v>16</v>
      </c>
      <c r="H61" t="s">
        <v>15</v>
      </c>
      <c r="I61" t="s">
        <v>16</v>
      </c>
      <c r="J61" t="s">
        <v>23</v>
      </c>
      <c r="K61" t="s">
        <v>66</v>
      </c>
      <c r="L61" t="s">
        <v>55</v>
      </c>
      <c r="M61" s="2">
        <v>10000</v>
      </c>
      <c r="O61">
        <v>23</v>
      </c>
      <c r="Q61" t="s">
        <v>20</v>
      </c>
    </row>
    <row r="62" spans="1:17" x14ac:dyDescent="0.2">
      <c r="A62" t="s">
        <v>49</v>
      </c>
      <c r="B62" t="s">
        <v>252</v>
      </c>
      <c r="C62" t="s">
        <v>147</v>
      </c>
      <c r="D62" s="1" t="d">
        <v>2019-12-31</v>
      </c>
      <c r="E62">
        <f t="shared" si="0"/>
        <v>2019</v>
      </c>
      <c r="F62">
        <v>24</v>
      </c>
      <c r="G62">
        <v>131</v>
      </c>
      <c r="H62" t="s">
        <v>15</v>
      </c>
      <c r="I62" t="s">
        <v>16</v>
      </c>
      <c r="J62" t="s">
        <v>17</v>
      </c>
      <c r="L62" t="s">
        <v>19</v>
      </c>
      <c r="M62" s="2">
        <v>145000</v>
      </c>
      <c r="O62">
        <v>146</v>
      </c>
      <c r="Q62" t="s">
        <v>20</v>
      </c>
    </row>
    <row r="63" spans="1:17" x14ac:dyDescent="0.2">
      <c r="A63" t="s">
        <v>52</v>
      </c>
      <c r="B63" t="s">
        <v>220</v>
      </c>
      <c r="C63" t="s">
        <v>150</v>
      </c>
      <c r="D63" s="1" t="d">
        <v>2019-12-31</v>
      </c>
      <c r="E63">
        <f t="shared" si="0"/>
        <v>2019</v>
      </c>
      <c r="F63">
        <v>24</v>
      </c>
      <c r="G63">
        <v>12</v>
      </c>
      <c r="H63" t="s">
        <v>15</v>
      </c>
      <c r="I63" t="s">
        <v>16</v>
      </c>
      <c r="J63" t="s">
        <v>17</v>
      </c>
      <c r="K63" t="s">
        <v>18</v>
      </c>
      <c r="L63" t="s">
        <v>19</v>
      </c>
      <c r="M63" s="2">
        <v>3000</v>
      </c>
      <c r="O63">
        <v>22</v>
      </c>
      <c r="Q63" t="s">
        <v>20</v>
      </c>
    </row>
    <row r="64" spans="1:17" x14ac:dyDescent="0.2">
      <c r="A64" t="s">
        <v>53</v>
      </c>
      <c r="B64" t="s">
        <v>218</v>
      </c>
      <c r="C64" t="s">
        <v>151</v>
      </c>
      <c r="D64" s="1" t="d">
        <v>2019-11-30</v>
      </c>
      <c r="E64">
        <f t="shared" si="0"/>
        <v>2019</v>
      </c>
      <c r="F64">
        <v>24</v>
      </c>
      <c r="G64">
        <v>35</v>
      </c>
      <c r="H64" t="s">
        <v>15</v>
      </c>
      <c r="I64" t="s">
        <v>16</v>
      </c>
      <c r="J64" t="s">
        <v>17</v>
      </c>
      <c r="K64" t="s">
        <v>18</v>
      </c>
      <c r="L64" t="s">
        <v>19</v>
      </c>
      <c r="M64" s="2">
        <v>25000</v>
      </c>
      <c r="O64">
        <v>48</v>
      </c>
      <c r="Q64" t="s">
        <v>20</v>
      </c>
    </row>
    <row r="65" spans="1:17" x14ac:dyDescent="0.2">
      <c r="A65" t="s">
        <v>37</v>
      </c>
      <c r="B65" t="s">
        <v>198</v>
      </c>
      <c r="C65" t="s">
        <v>135</v>
      </c>
      <c r="D65" s="1" t="d">
        <v>2019-06-30</v>
      </c>
      <c r="E65">
        <f t="shared" si="0"/>
        <v>2019</v>
      </c>
      <c r="F65">
        <v>24</v>
      </c>
      <c r="G65">
        <v>7537</v>
      </c>
      <c r="H65" t="s">
        <v>15</v>
      </c>
      <c r="I65" t="s">
        <v>16</v>
      </c>
      <c r="J65" t="s">
        <v>17</v>
      </c>
      <c r="K65" t="s">
        <v>18</v>
      </c>
      <c r="L65" t="s">
        <v>19</v>
      </c>
      <c r="M65" s="2">
        <v>1655</v>
      </c>
      <c r="O65">
        <v>23157</v>
      </c>
      <c r="Q65" t="s">
        <v>20</v>
      </c>
    </row>
    <row r="66" spans="1:17" x14ac:dyDescent="0.2">
      <c r="A66" t="s">
        <v>25</v>
      </c>
      <c r="B66" t="s">
        <v>215</v>
      </c>
      <c r="C66" t="s">
        <v>124</v>
      </c>
      <c r="D66" s="1" t="d">
        <v>2018-08-31</v>
      </c>
      <c r="E66">
        <f t="shared" ref="E66:E129" si="1">YEAR(D66)</f>
        <v>2018</v>
      </c>
      <c r="F66">
        <v>23</v>
      </c>
      <c r="G66">
        <v>22</v>
      </c>
      <c r="I66" t="s">
        <v>16</v>
      </c>
      <c r="J66" t="s">
        <v>17</v>
      </c>
      <c r="K66" t="s">
        <v>18</v>
      </c>
      <c r="M66" s="2">
        <v>1000</v>
      </c>
      <c r="O66">
        <v>130</v>
      </c>
      <c r="Q66" t="s">
        <v>20</v>
      </c>
    </row>
    <row r="67" spans="1:17" x14ac:dyDescent="0.2">
      <c r="A67" t="s">
        <v>57</v>
      </c>
      <c r="B67" t="s">
        <v>210</v>
      </c>
      <c r="C67" t="s">
        <v>153</v>
      </c>
      <c r="D67" s="1" t="d">
        <v>2018-12-31</v>
      </c>
      <c r="E67">
        <f t="shared" si="1"/>
        <v>2018</v>
      </c>
      <c r="F67">
        <v>23</v>
      </c>
      <c r="G67">
        <v>14</v>
      </c>
      <c r="H67" t="s">
        <v>15</v>
      </c>
      <c r="I67" t="s">
        <v>16</v>
      </c>
      <c r="J67" t="s">
        <v>17</v>
      </c>
      <c r="K67" t="s">
        <v>18</v>
      </c>
      <c r="L67" t="s">
        <v>19</v>
      </c>
      <c r="M67" s="2">
        <v>375000</v>
      </c>
      <c r="O67">
        <v>19</v>
      </c>
      <c r="P67" t="s">
        <v>15</v>
      </c>
      <c r="Q67" t="s">
        <v>20</v>
      </c>
    </row>
    <row r="68" spans="1:17" x14ac:dyDescent="0.2">
      <c r="A68" t="s">
        <v>40</v>
      </c>
      <c r="B68" t="s">
        <v>205</v>
      </c>
      <c r="C68" t="s">
        <v>138</v>
      </c>
      <c r="D68" s="1" t="d">
        <v>2018-12-31</v>
      </c>
      <c r="E68">
        <f t="shared" si="1"/>
        <v>2018</v>
      </c>
      <c r="F68">
        <v>23</v>
      </c>
      <c r="G68">
        <v>65</v>
      </c>
      <c r="H68" t="s">
        <v>15</v>
      </c>
      <c r="I68" t="s">
        <v>16</v>
      </c>
      <c r="J68" t="s">
        <v>23</v>
      </c>
      <c r="M68" s="2">
        <v>30000</v>
      </c>
      <c r="O68">
        <v>75</v>
      </c>
      <c r="P68" t="s">
        <v>15</v>
      </c>
      <c r="Q68" t="s">
        <v>20</v>
      </c>
    </row>
    <row r="69" spans="1:17" x14ac:dyDescent="0.2">
      <c r="A69" t="s">
        <v>67</v>
      </c>
      <c r="B69" t="s">
        <v>216</v>
      </c>
      <c r="C69" t="s">
        <v>161</v>
      </c>
      <c r="D69" s="1" t="d">
        <v>2018-12-31</v>
      </c>
      <c r="E69">
        <f t="shared" si="1"/>
        <v>2018</v>
      </c>
      <c r="F69">
        <v>23</v>
      </c>
      <c r="G69">
        <v>16</v>
      </c>
      <c r="H69" t="s">
        <v>68</v>
      </c>
      <c r="I69" t="s">
        <v>16</v>
      </c>
      <c r="J69" t="s">
        <v>23</v>
      </c>
      <c r="K69" t="s">
        <v>24</v>
      </c>
      <c r="L69" t="s">
        <v>19</v>
      </c>
      <c r="M69" s="2">
        <v>25000</v>
      </c>
      <c r="O69">
        <v>17</v>
      </c>
      <c r="P69" t="s">
        <v>15</v>
      </c>
      <c r="Q69" t="s">
        <v>20</v>
      </c>
    </row>
    <row r="70" spans="1:17" x14ac:dyDescent="0.2">
      <c r="A70" t="s">
        <v>42</v>
      </c>
      <c r="B70" t="s">
        <v>251</v>
      </c>
      <c r="C70" t="s">
        <v>140</v>
      </c>
      <c r="D70" s="1" t="d">
        <v>2018-12-31</v>
      </c>
      <c r="E70">
        <f t="shared" si="1"/>
        <v>2018</v>
      </c>
      <c r="F70">
        <v>23</v>
      </c>
      <c r="G70">
        <v>10</v>
      </c>
      <c r="H70" t="s">
        <v>15</v>
      </c>
      <c r="I70" t="s">
        <v>16</v>
      </c>
      <c r="J70" t="s">
        <v>69</v>
      </c>
      <c r="K70" t="s">
        <v>18</v>
      </c>
      <c r="L70" t="s">
        <v>55</v>
      </c>
      <c r="M70" s="2">
        <v>25000</v>
      </c>
      <c r="O70">
        <v>14</v>
      </c>
      <c r="P70" t="s">
        <v>15</v>
      </c>
      <c r="Q70" t="s">
        <v>20</v>
      </c>
    </row>
    <row r="71" spans="1:17" x14ac:dyDescent="0.2">
      <c r="A71" t="s">
        <v>32</v>
      </c>
      <c r="B71" t="s">
        <v>250</v>
      </c>
      <c r="C71" t="s">
        <v>130</v>
      </c>
      <c r="D71" s="1" t="d">
        <v>2018-12-31</v>
      </c>
      <c r="E71">
        <f t="shared" si="1"/>
        <v>2018</v>
      </c>
      <c r="F71">
        <v>23</v>
      </c>
      <c r="G71">
        <v>2</v>
      </c>
      <c r="H71" t="s">
        <v>15</v>
      </c>
      <c r="I71" t="s">
        <v>16</v>
      </c>
      <c r="J71" t="s">
        <v>23</v>
      </c>
      <c r="K71" t="s">
        <v>24</v>
      </c>
      <c r="L71" t="s">
        <v>19</v>
      </c>
      <c r="M71" s="2">
        <v>100000</v>
      </c>
      <c r="O71">
        <v>3</v>
      </c>
      <c r="P71" t="s">
        <v>15</v>
      </c>
      <c r="Q71" t="s">
        <v>20</v>
      </c>
    </row>
    <row r="72" spans="1:17" x14ac:dyDescent="0.2">
      <c r="A72" t="s">
        <v>33</v>
      </c>
      <c r="B72" t="s">
        <v>203</v>
      </c>
      <c r="C72" t="s">
        <v>131</v>
      </c>
      <c r="D72" s="1" t="d">
        <v>2018-07-31</v>
      </c>
      <c r="E72">
        <f t="shared" si="1"/>
        <v>2018</v>
      </c>
      <c r="F72">
        <v>23</v>
      </c>
      <c r="G72">
        <v>756</v>
      </c>
      <c r="H72" t="s">
        <v>15</v>
      </c>
      <c r="I72" t="s">
        <v>16</v>
      </c>
      <c r="J72" t="s">
        <v>23</v>
      </c>
      <c r="K72" t="s">
        <v>24</v>
      </c>
      <c r="L72" t="s">
        <v>19</v>
      </c>
      <c r="M72" s="2">
        <v>6999</v>
      </c>
      <c r="O72">
        <v>2986</v>
      </c>
      <c r="Q72" t="s">
        <v>20</v>
      </c>
    </row>
    <row r="73" spans="1:17" x14ac:dyDescent="0.2">
      <c r="A73" t="s">
        <v>59</v>
      </c>
      <c r="B73" t="s">
        <v>195</v>
      </c>
      <c r="C73" t="s">
        <v>155</v>
      </c>
      <c r="D73" s="1" t="d">
        <v>2018-06-30</v>
      </c>
      <c r="E73">
        <f t="shared" si="1"/>
        <v>2018</v>
      </c>
      <c r="F73">
        <v>23</v>
      </c>
      <c r="G73">
        <v>3</v>
      </c>
      <c r="H73" t="s">
        <v>15</v>
      </c>
      <c r="I73" t="s">
        <v>16</v>
      </c>
      <c r="J73" t="s">
        <v>17</v>
      </c>
      <c r="K73" t="s">
        <v>18</v>
      </c>
      <c r="L73" t="s">
        <v>19</v>
      </c>
      <c r="M73" s="2">
        <v>250000</v>
      </c>
      <c r="O73">
        <v>6</v>
      </c>
      <c r="P73" t="s">
        <v>15</v>
      </c>
      <c r="Q73" t="s">
        <v>20</v>
      </c>
    </row>
    <row r="74" spans="1:17" x14ac:dyDescent="0.2">
      <c r="A74" t="s">
        <v>45</v>
      </c>
      <c r="B74" t="s">
        <v>231</v>
      </c>
      <c r="C74" t="s">
        <v>143</v>
      </c>
      <c r="D74" s="1" t="d">
        <v>2018-11-30</v>
      </c>
      <c r="E74">
        <f t="shared" si="1"/>
        <v>2018</v>
      </c>
      <c r="F74">
        <v>23</v>
      </c>
      <c r="G74">
        <v>2</v>
      </c>
      <c r="H74" t="s">
        <v>15</v>
      </c>
      <c r="I74" t="s">
        <v>16</v>
      </c>
      <c r="J74" t="s">
        <v>23</v>
      </c>
      <c r="K74" t="s">
        <v>24</v>
      </c>
      <c r="L74" t="s">
        <v>19</v>
      </c>
      <c r="M74" s="2">
        <v>15000</v>
      </c>
      <c r="O74">
        <v>19</v>
      </c>
      <c r="P74" t="s">
        <v>15</v>
      </c>
      <c r="Q74" t="s">
        <v>20</v>
      </c>
    </row>
    <row r="75" spans="1:17" x14ac:dyDescent="0.2">
      <c r="A75" t="s">
        <v>62</v>
      </c>
      <c r="B75" t="s">
        <v>196</v>
      </c>
      <c r="C75" t="s">
        <v>157</v>
      </c>
      <c r="D75" s="1" t="d">
        <v>2018-12-31</v>
      </c>
      <c r="E75">
        <f t="shared" si="1"/>
        <v>2018</v>
      </c>
      <c r="F75">
        <v>23</v>
      </c>
      <c r="G75">
        <v>6</v>
      </c>
      <c r="H75" t="s">
        <v>15</v>
      </c>
      <c r="I75" t="s">
        <v>16</v>
      </c>
      <c r="J75" t="s">
        <v>70</v>
      </c>
      <c r="K75" t="s">
        <v>24</v>
      </c>
      <c r="L75" t="s">
        <v>19</v>
      </c>
      <c r="M75" s="2">
        <v>50000</v>
      </c>
      <c r="O75">
        <v>27</v>
      </c>
      <c r="Q75" t="s">
        <v>20</v>
      </c>
    </row>
    <row r="76" spans="1:17" x14ac:dyDescent="0.2">
      <c r="A76" t="s">
        <v>71</v>
      </c>
      <c r="B76" t="s">
        <v>234</v>
      </c>
      <c r="C76" t="s">
        <v>162</v>
      </c>
      <c r="D76" s="1" t="d">
        <v>2018-12-31</v>
      </c>
      <c r="E76">
        <f t="shared" si="1"/>
        <v>2018</v>
      </c>
      <c r="F76">
        <v>23</v>
      </c>
      <c r="G76">
        <v>17</v>
      </c>
      <c r="H76" t="s">
        <v>15</v>
      </c>
      <c r="I76" t="s">
        <v>16</v>
      </c>
      <c r="J76" t="s">
        <v>23</v>
      </c>
      <c r="K76" t="s">
        <v>24</v>
      </c>
      <c r="L76" t="s">
        <v>19</v>
      </c>
      <c r="M76" s="2">
        <v>100000</v>
      </c>
      <c r="O76">
        <v>20</v>
      </c>
      <c r="P76" t="s">
        <v>15</v>
      </c>
      <c r="Q76" t="s">
        <v>20</v>
      </c>
    </row>
    <row r="77" spans="1:17" x14ac:dyDescent="0.2">
      <c r="A77" t="s">
        <v>64</v>
      </c>
      <c r="B77" t="s">
        <v>239</v>
      </c>
      <c r="C77" t="s">
        <v>159</v>
      </c>
      <c r="D77" s="1" t="d">
        <v>2018-12-31</v>
      </c>
      <c r="E77">
        <f t="shared" si="1"/>
        <v>2018</v>
      </c>
      <c r="F77">
        <v>23</v>
      </c>
      <c r="G77">
        <v>94</v>
      </c>
      <c r="H77" t="s">
        <v>15</v>
      </c>
      <c r="I77" t="s">
        <v>16</v>
      </c>
      <c r="J77" t="s">
        <v>23</v>
      </c>
      <c r="K77" t="s">
        <v>24</v>
      </c>
      <c r="L77" t="s">
        <v>19</v>
      </c>
      <c r="M77" s="2">
        <v>500000</v>
      </c>
      <c r="O77">
        <v>99</v>
      </c>
      <c r="Q77" t="s">
        <v>20</v>
      </c>
    </row>
    <row r="78" spans="1:17" x14ac:dyDescent="0.2">
      <c r="A78" t="s">
        <v>72</v>
      </c>
      <c r="B78" t="s">
        <v>241</v>
      </c>
      <c r="C78" t="s">
        <v>163</v>
      </c>
      <c r="D78" s="1" t="d">
        <v>2018-12-31</v>
      </c>
      <c r="E78">
        <f t="shared" si="1"/>
        <v>2018</v>
      </c>
      <c r="F78">
        <v>23</v>
      </c>
      <c r="G78">
        <v>1</v>
      </c>
      <c r="H78" t="s">
        <v>15</v>
      </c>
      <c r="I78" t="s">
        <v>16</v>
      </c>
      <c r="J78" t="s">
        <v>23</v>
      </c>
      <c r="K78" t="s">
        <v>24</v>
      </c>
      <c r="L78" t="s">
        <v>19</v>
      </c>
      <c r="M78" s="2">
        <v>50000</v>
      </c>
      <c r="O78">
        <v>12</v>
      </c>
      <c r="P78" t="s">
        <v>15</v>
      </c>
      <c r="Q78" t="s">
        <v>20</v>
      </c>
    </row>
    <row r="79" spans="1:17" x14ac:dyDescent="0.2">
      <c r="A79" t="s">
        <v>65</v>
      </c>
      <c r="B79" t="s">
        <v>194</v>
      </c>
      <c r="C79" t="s">
        <v>160</v>
      </c>
      <c r="D79" s="1" t="d">
        <v>2018-12-31</v>
      </c>
      <c r="E79">
        <f t="shared" si="1"/>
        <v>2018</v>
      </c>
      <c r="F79">
        <v>23</v>
      </c>
      <c r="G79">
        <v>11</v>
      </c>
      <c r="H79" t="s">
        <v>15</v>
      </c>
      <c r="I79" t="s">
        <v>16</v>
      </c>
      <c r="J79" t="s">
        <v>23</v>
      </c>
      <c r="K79" t="s">
        <v>24</v>
      </c>
      <c r="L79" t="s">
        <v>19</v>
      </c>
      <c r="M79" s="2">
        <v>20000</v>
      </c>
      <c r="O79">
        <v>15</v>
      </c>
      <c r="P79" t="s">
        <v>15</v>
      </c>
      <c r="Q79" t="s">
        <v>20</v>
      </c>
    </row>
    <row r="80" spans="1:17" x14ac:dyDescent="0.2">
      <c r="A80" t="s">
        <v>49</v>
      </c>
      <c r="B80" t="s">
        <v>252</v>
      </c>
      <c r="C80" t="s">
        <v>147</v>
      </c>
      <c r="D80" s="1" t="d">
        <v>2018-12-31</v>
      </c>
      <c r="E80">
        <f t="shared" si="1"/>
        <v>2018</v>
      </c>
      <c r="F80">
        <v>23</v>
      </c>
      <c r="G80">
        <v>101</v>
      </c>
      <c r="H80" t="s">
        <v>15</v>
      </c>
      <c r="I80" t="s">
        <v>16</v>
      </c>
      <c r="J80" t="s">
        <v>23</v>
      </c>
      <c r="L80" t="s">
        <v>73</v>
      </c>
      <c r="M80" s="2">
        <v>150000</v>
      </c>
      <c r="O80">
        <v>119</v>
      </c>
      <c r="Q80" t="s">
        <v>20</v>
      </c>
    </row>
    <row r="81" spans="1:17" x14ac:dyDescent="0.2">
      <c r="A81" t="s">
        <v>52</v>
      </c>
      <c r="B81" t="s">
        <v>220</v>
      </c>
      <c r="C81" t="s">
        <v>150</v>
      </c>
      <c r="D81" s="1" t="d">
        <v>2018-12-31</v>
      </c>
      <c r="E81">
        <f t="shared" si="1"/>
        <v>2018</v>
      </c>
      <c r="F81">
        <v>23</v>
      </c>
      <c r="G81">
        <v>15</v>
      </c>
      <c r="H81" t="s">
        <v>15</v>
      </c>
      <c r="I81" t="s">
        <v>16</v>
      </c>
      <c r="J81" t="s">
        <v>23</v>
      </c>
      <c r="K81" t="s">
        <v>24</v>
      </c>
      <c r="L81" t="s">
        <v>19</v>
      </c>
      <c r="M81" s="2">
        <v>3000</v>
      </c>
      <c r="O81">
        <v>24</v>
      </c>
      <c r="P81" t="s">
        <v>15</v>
      </c>
      <c r="Q81" t="s">
        <v>20</v>
      </c>
    </row>
    <row r="82" spans="1:17" x14ac:dyDescent="0.2">
      <c r="A82" t="s">
        <v>53</v>
      </c>
      <c r="B82" t="s">
        <v>218</v>
      </c>
      <c r="C82" t="s">
        <v>151</v>
      </c>
      <c r="D82" s="1" t="d">
        <v>2018-11-30</v>
      </c>
      <c r="E82">
        <f t="shared" si="1"/>
        <v>2018</v>
      </c>
      <c r="F82">
        <v>23</v>
      </c>
      <c r="G82">
        <v>12</v>
      </c>
      <c r="I82" t="s">
        <v>16</v>
      </c>
      <c r="J82" t="s">
        <v>17</v>
      </c>
      <c r="K82" t="s">
        <v>18</v>
      </c>
      <c r="L82" t="s">
        <v>19</v>
      </c>
      <c r="M82" s="2">
        <v>75000</v>
      </c>
      <c r="O82">
        <v>47</v>
      </c>
      <c r="P82" t="s">
        <v>15</v>
      </c>
      <c r="Q82" t="s">
        <v>20</v>
      </c>
    </row>
    <row r="83" spans="1:17" x14ac:dyDescent="0.2">
      <c r="A83" t="s">
        <v>37</v>
      </c>
      <c r="B83" t="s">
        <v>198</v>
      </c>
      <c r="C83" t="s">
        <v>135</v>
      </c>
      <c r="D83" s="1" t="d">
        <v>2018-06-30</v>
      </c>
      <c r="E83">
        <f t="shared" si="1"/>
        <v>2018</v>
      </c>
      <c r="F83">
        <v>23</v>
      </c>
      <c r="G83">
        <v>13382</v>
      </c>
      <c r="H83" t="s">
        <v>15</v>
      </c>
      <c r="I83" t="s">
        <v>16</v>
      </c>
      <c r="J83" t="s">
        <v>17</v>
      </c>
      <c r="K83" t="s">
        <v>18</v>
      </c>
      <c r="L83" t="s">
        <v>19</v>
      </c>
      <c r="M83" s="2">
        <v>1787</v>
      </c>
      <c r="O83">
        <v>21982</v>
      </c>
      <c r="P83" t="s">
        <v>15</v>
      </c>
      <c r="Q83" t="s">
        <v>20</v>
      </c>
    </row>
    <row r="84" spans="1:17" x14ac:dyDescent="0.2">
      <c r="A84" t="s">
        <v>74</v>
      </c>
      <c r="B84" t="s">
        <v>204</v>
      </c>
      <c r="C84" t="s">
        <v>164</v>
      </c>
      <c r="D84" s="1" t="d">
        <v>2017-12-31</v>
      </c>
      <c r="E84">
        <f t="shared" si="1"/>
        <v>2017</v>
      </c>
      <c r="F84">
        <v>23</v>
      </c>
      <c r="G84">
        <v>61</v>
      </c>
      <c r="H84" t="s">
        <v>15</v>
      </c>
      <c r="I84" t="s">
        <v>16</v>
      </c>
      <c r="J84" t="s">
        <v>17</v>
      </c>
      <c r="K84" t="s">
        <v>18</v>
      </c>
      <c r="L84" t="s">
        <v>19</v>
      </c>
      <c r="M84" s="2">
        <v>500</v>
      </c>
      <c r="O84">
        <v>373</v>
      </c>
      <c r="Q84" t="s">
        <v>20</v>
      </c>
    </row>
    <row r="85" spans="1:17" x14ac:dyDescent="0.2">
      <c r="A85" t="s">
        <v>21</v>
      </c>
      <c r="B85" t="s">
        <v>244</v>
      </c>
      <c r="C85" t="s">
        <v>122</v>
      </c>
      <c r="D85" s="1" t="d">
        <v>2017-03-31</v>
      </c>
      <c r="E85">
        <f t="shared" si="1"/>
        <v>2017</v>
      </c>
      <c r="F85">
        <v>23</v>
      </c>
      <c r="G85">
        <v>3092</v>
      </c>
      <c r="H85" t="s">
        <v>15</v>
      </c>
      <c r="I85" t="s">
        <v>16</v>
      </c>
      <c r="J85" t="s">
        <v>23</v>
      </c>
      <c r="K85" t="s">
        <v>18</v>
      </c>
      <c r="L85" t="s">
        <v>19</v>
      </c>
      <c r="M85" s="2">
        <v>52</v>
      </c>
      <c r="O85">
        <v>3576</v>
      </c>
      <c r="Q85" t="s">
        <v>20</v>
      </c>
    </row>
    <row r="86" spans="1:17" x14ac:dyDescent="0.2">
      <c r="A86" t="s">
        <v>25</v>
      </c>
      <c r="B86" t="s">
        <v>215</v>
      </c>
      <c r="C86" t="s">
        <v>124</v>
      </c>
      <c r="D86" s="1" t="d">
        <v>2017-08-31</v>
      </c>
      <c r="E86">
        <f t="shared" si="1"/>
        <v>2017</v>
      </c>
      <c r="F86">
        <v>23</v>
      </c>
      <c r="G86">
        <v>30</v>
      </c>
      <c r="H86" t="s">
        <v>15</v>
      </c>
      <c r="I86" t="s">
        <v>16</v>
      </c>
      <c r="J86" t="s">
        <v>23</v>
      </c>
      <c r="K86" t="s">
        <v>24</v>
      </c>
      <c r="M86" s="2">
        <v>1000</v>
      </c>
      <c r="O86">
        <v>139</v>
      </c>
      <c r="Q86" t="s">
        <v>20</v>
      </c>
    </row>
    <row r="87" spans="1:17" x14ac:dyDescent="0.2">
      <c r="A87" t="s">
        <v>38</v>
      </c>
      <c r="B87" t="s">
        <v>235</v>
      </c>
      <c r="C87" t="s">
        <v>136</v>
      </c>
      <c r="D87" s="1" t="d">
        <v>2017-12-31</v>
      </c>
      <c r="E87">
        <f t="shared" si="1"/>
        <v>2017</v>
      </c>
      <c r="F87">
        <v>23</v>
      </c>
      <c r="G87">
        <v>47</v>
      </c>
      <c r="H87" t="s">
        <v>15</v>
      </c>
      <c r="I87" t="s">
        <v>16</v>
      </c>
      <c r="J87" t="s">
        <v>17</v>
      </c>
      <c r="K87" t="s">
        <v>18</v>
      </c>
      <c r="L87" t="s">
        <v>19</v>
      </c>
      <c r="M87" s="2">
        <v>75000</v>
      </c>
      <c r="O87">
        <v>50</v>
      </c>
      <c r="P87" t="s">
        <v>15</v>
      </c>
      <c r="Q87" t="s">
        <v>20</v>
      </c>
    </row>
    <row r="88" spans="1:17" x14ac:dyDescent="0.2">
      <c r="A88" t="s">
        <v>75</v>
      </c>
      <c r="B88" t="s">
        <v>238</v>
      </c>
      <c r="C88" t="s">
        <v>165</v>
      </c>
      <c r="D88" s="1" t="d">
        <v>2017-03-31</v>
      </c>
      <c r="E88">
        <f t="shared" si="1"/>
        <v>2017</v>
      </c>
      <c r="F88">
        <v>23</v>
      </c>
      <c r="G88">
        <v>43</v>
      </c>
      <c r="H88" t="s">
        <v>15</v>
      </c>
      <c r="I88" t="s">
        <v>16</v>
      </c>
      <c r="J88" t="s">
        <v>23</v>
      </c>
      <c r="K88" t="s">
        <v>24</v>
      </c>
      <c r="L88" t="s">
        <v>19</v>
      </c>
      <c r="M88" s="2">
        <v>100000</v>
      </c>
      <c r="O88">
        <v>48</v>
      </c>
      <c r="P88" t="s">
        <v>15</v>
      </c>
      <c r="Q88" t="s">
        <v>20</v>
      </c>
    </row>
    <row r="89" spans="1:17" x14ac:dyDescent="0.2">
      <c r="A89" t="s">
        <v>26</v>
      </c>
      <c r="B89" t="s">
        <v>246</v>
      </c>
      <c r="C89" t="s">
        <v>125</v>
      </c>
      <c r="D89" s="1" t="d">
        <v>2017-03-31</v>
      </c>
      <c r="E89">
        <f t="shared" si="1"/>
        <v>2017</v>
      </c>
      <c r="F89">
        <v>23</v>
      </c>
      <c r="G89">
        <v>6314</v>
      </c>
      <c r="H89" t="s">
        <v>15</v>
      </c>
      <c r="I89" t="s">
        <v>16</v>
      </c>
      <c r="J89" t="s">
        <v>23</v>
      </c>
      <c r="K89" t="s">
        <v>24</v>
      </c>
      <c r="L89" t="s">
        <v>19</v>
      </c>
      <c r="M89" s="2">
        <v>3162</v>
      </c>
      <c r="O89">
        <v>7451</v>
      </c>
      <c r="P89" t="s">
        <v>15</v>
      </c>
      <c r="Q89" t="s">
        <v>20</v>
      </c>
    </row>
    <row r="90" spans="1:17" x14ac:dyDescent="0.2">
      <c r="A90" t="s">
        <v>57</v>
      </c>
      <c r="B90" t="s">
        <v>210</v>
      </c>
      <c r="C90" t="s">
        <v>153</v>
      </c>
      <c r="D90" s="1" t="d">
        <v>2017-12-31</v>
      </c>
      <c r="E90">
        <f t="shared" si="1"/>
        <v>2017</v>
      </c>
      <c r="F90">
        <v>23</v>
      </c>
      <c r="G90">
        <v>16</v>
      </c>
      <c r="H90" t="s">
        <v>15</v>
      </c>
      <c r="I90" t="s">
        <v>16</v>
      </c>
      <c r="J90" t="s">
        <v>17</v>
      </c>
      <c r="K90" t="s">
        <v>18</v>
      </c>
      <c r="L90" t="s">
        <v>19</v>
      </c>
      <c r="M90" s="2">
        <v>75000</v>
      </c>
      <c r="O90">
        <v>20</v>
      </c>
      <c r="P90" t="s">
        <v>15</v>
      </c>
      <c r="Q90" t="s">
        <v>20</v>
      </c>
    </row>
    <row r="91" spans="1:17" x14ac:dyDescent="0.2">
      <c r="A91" t="s">
        <v>76</v>
      </c>
      <c r="B91" t="s">
        <v>192</v>
      </c>
      <c r="C91" t="s">
        <v>166</v>
      </c>
      <c r="D91" s="1" t="d">
        <v>2017-12-31</v>
      </c>
      <c r="E91">
        <f t="shared" si="1"/>
        <v>2017</v>
      </c>
      <c r="F91">
        <v>23</v>
      </c>
      <c r="G91">
        <v>987</v>
      </c>
      <c r="H91" t="s">
        <v>15</v>
      </c>
      <c r="I91" t="s">
        <v>16</v>
      </c>
      <c r="J91" t="s">
        <v>23</v>
      </c>
      <c r="K91" t="s">
        <v>24</v>
      </c>
      <c r="L91" t="s">
        <v>19</v>
      </c>
      <c r="M91" s="2">
        <v>2500</v>
      </c>
      <c r="O91">
        <v>1133</v>
      </c>
      <c r="Q91" t="s">
        <v>20</v>
      </c>
    </row>
    <row r="92" spans="1:17" x14ac:dyDescent="0.2">
      <c r="A92" t="s">
        <v>40</v>
      </c>
      <c r="B92" t="s">
        <v>205</v>
      </c>
      <c r="C92" t="s">
        <v>138</v>
      </c>
      <c r="D92" s="1" t="d">
        <v>2017-12-31</v>
      </c>
      <c r="E92">
        <f t="shared" si="1"/>
        <v>2017</v>
      </c>
      <c r="F92">
        <v>23</v>
      </c>
      <c r="G92">
        <v>65</v>
      </c>
      <c r="H92" t="s">
        <v>15</v>
      </c>
      <c r="I92" t="s">
        <v>16</v>
      </c>
      <c r="J92" t="s">
        <v>23</v>
      </c>
      <c r="M92" s="2">
        <v>34261</v>
      </c>
      <c r="O92">
        <v>72</v>
      </c>
      <c r="P92" t="s">
        <v>15</v>
      </c>
      <c r="Q92" t="s">
        <v>20</v>
      </c>
    </row>
    <row r="93" spans="1:17" x14ac:dyDescent="0.2">
      <c r="A93" t="s">
        <v>32</v>
      </c>
      <c r="B93" t="s">
        <v>250</v>
      </c>
      <c r="C93" t="s">
        <v>130</v>
      </c>
      <c r="D93" s="1" t="d">
        <v>2017-12-31</v>
      </c>
      <c r="E93">
        <f t="shared" si="1"/>
        <v>2017</v>
      </c>
      <c r="F93">
        <v>23</v>
      </c>
      <c r="G93">
        <v>2</v>
      </c>
      <c r="H93" t="s">
        <v>15</v>
      </c>
      <c r="I93" t="s">
        <v>16</v>
      </c>
      <c r="J93" t="s">
        <v>23</v>
      </c>
      <c r="K93" t="s">
        <v>24</v>
      </c>
      <c r="L93" t="s">
        <v>19</v>
      </c>
      <c r="M93" s="2">
        <v>105000</v>
      </c>
      <c r="O93">
        <v>3</v>
      </c>
      <c r="P93" t="s">
        <v>15</v>
      </c>
      <c r="Q93" t="s">
        <v>20</v>
      </c>
    </row>
    <row r="94" spans="1:17" x14ac:dyDescent="0.2">
      <c r="A94" t="s">
        <v>77</v>
      </c>
      <c r="B94" t="s">
        <v>167</v>
      </c>
      <c r="C94" t="s">
        <v>167</v>
      </c>
      <c r="D94" s="1" t="d">
        <v>2017-12-31</v>
      </c>
      <c r="E94">
        <f t="shared" si="1"/>
        <v>2017</v>
      </c>
      <c r="F94">
        <v>23</v>
      </c>
      <c r="G94">
        <v>386</v>
      </c>
      <c r="H94" t="s">
        <v>15</v>
      </c>
      <c r="I94" t="s">
        <v>16</v>
      </c>
      <c r="J94" t="s">
        <v>23</v>
      </c>
      <c r="K94" t="s">
        <v>24</v>
      </c>
      <c r="L94" t="s">
        <v>19</v>
      </c>
      <c r="M94" s="2">
        <v>200</v>
      </c>
      <c r="O94">
        <v>517</v>
      </c>
      <c r="P94" t="s">
        <v>15</v>
      </c>
      <c r="Q94" t="s">
        <v>20</v>
      </c>
    </row>
    <row r="95" spans="1:17" x14ac:dyDescent="0.2">
      <c r="A95" t="s">
        <v>44</v>
      </c>
      <c r="B95" t="s">
        <v>142</v>
      </c>
      <c r="C95" t="s">
        <v>142</v>
      </c>
      <c r="D95" s="1" t="d">
        <v>2017-12-31</v>
      </c>
      <c r="E95">
        <f t="shared" si="1"/>
        <v>2017</v>
      </c>
      <c r="F95">
        <v>23</v>
      </c>
      <c r="G95">
        <v>38</v>
      </c>
      <c r="H95" t="s">
        <v>15</v>
      </c>
      <c r="I95" t="s">
        <v>16</v>
      </c>
      <c r="J95" t="s">
        <v>23</v>
      </c>
      <c r="K95" t="s">
        <v>24</v>
      </c>
      <c r="L95" t="s">
        <v>19</v>
      </c>
      <c r="M95" s="2">
        <v>15000</v>
      </c>
      <c r="O95">
        <v>48</v>
      </c>
      <c r="P95" t="s">
        <v>15</v>
      </c>
      <c r="Q95" t="s">
        <v>20</v>
      </c>
    </row>
    <row r="96" spans="1:17" x14ac:dyDescent="0.2">
      <c r="A96" t="s">
        <v>78</v>
      </c>
      <c r="B96" t="s">
        <v>228</v>
      </c>
      <c r="C96" t="s">
        <v>168</v>
      </c>
      <c r="D96" s="1" t="d">
        <v>2017-12-31</v>
      </c>
      <c r="E96">
        <f t="shared" si="1"/>
        <v>2017</v>
      </c>
      <c r="F96">
        <v>23</v>
      </c>
      <c r="G96">
        <v>5</v>
      </c>
      <c r="H96" t="s">
        <v>15</v>
      </c>
      <c r="I96" t="s">
        <v>16</v>
      </c>
      <c r="J96" t="s">
        <v>23</v>
      </c>
      <c r="K96" t="s">
        <v>24</v>
      </c>
      <c r="L96" t="s">
        <v>19</v>
      </c>
      <c r="M96" s="2">
        <v>5000</v>
      </c>
      <c r="O96">
        <v>8</v>
      </c>
      <c r="P96" t="s">
        <v>15</v>
      </c>
      <c r="Q96" t="s">
        <v>20</v>
      </c>
    </row>
    <row r="97" spans="1:17" x14ac:dyDescent="0.2">
      <c r="A97" t="s">
        <v>79</v>
      </c>
      <c r="B97" t="s">
        <v>197</v>
      </c>
      <c r="C97" t="s">
        <v>169</v>
      </c>
      <c r="D97" s="1" t="d">
        <v>2017-12-31</v>
      </c>
      <c r="E97">
        <f t="shared" si="1"/>
        <v>2017</v>
      </c>
      <c r="F97">
        <v>23</v>
      </c>
      <c r="G97">
        <v>301</v>
      </c>
      <c r="H97" t="s">
        <v>15</v>
      </c>
      <c r="I97" t="s">
        <v>16</v>
      </c>
      <c r="J97" t="s">
        <v>23</v>
      </c>
      <c r="K97" t="s">
        <v>24</v>
      </c>
      <c r="L97" t="s">
        <v>19</v>
      </c>
      <c r="M97" s="2">
        <v>50000</v>
      </c>
      <c r="O97">
        <v>341</v>
      </c>
      <c r="P97" t="s">
        <v>15</v>
      </c>
      <c r="Q97" t="s">
        <v>20</v>
      </c>
    </row>
    <row r="98" spans="1:17" x14ac:dyDescent="0.2">
      <c r="A98" t="s">
        <v>80</v>
      </c>
      <c r="B98" t="s">
        <v>211</v>
      </c>
      <c r="C98" t="s">
        <v>170</v>
      </c>
      <c r="D98" s="1" t="d">
        <v>2017-12-31</v>
      </c>
      <c r="E98">
        <f t="shared" si="1"/>
        <v>2017</v>
      </c>
      <c r="F98">
        <v>23</v>
      </c>
      <c r="G98">
        <v>6</v>
      </c>
      <c r="H98" t="s">
        <v>15</v>
      </c>
      <c r="I98" t="s">
        <v>16</v>
      </c>
      <c r="J98" t="s">
        <v>23</v>
      </c>
      <c r="K98" t="s">
        <v>81</v>
      </c>
      <c r="L98" t="s">
        <v>73</v>
      </c>
      <c r="M98" s="2">
        <v>25000</v>
      </c>
      <c r="O98">
        <v>11</v>
      </c>
      <c r="P98" t="s">
        <v>15</v>
      </c>
      <c r="Q98" t="s">
        <v>20</v>
      </c>
    </row>
    <row r="99" spans="1:17" x14ac:dyDescent="0.2">
      <c r="A99" t="s">
        <v>59</v>
      </c>
      <c r="B99" t="s">
        <v>195</v>
      </c>
      <c r="C99" t="s">
        <v>155</v>
      </c>
      <c r="D99" s="1" t="d">
        <v>2017-06-30</v>
      </c>
      <c r="E99">
        <f t="shared" si="1"/>
        <v>2017</v>
      </c>
      <c r="F99">
        <v>23</v>
      </c>
      <c r="G99">
        <v>6</v>
      </c>
      <c r="H99" t="s">
        <v>15</v>
      </c>
      <c r="I99" t="s">
        <v>16</v>
      </c>
      <c r="J99" t="s">
        <v>17</v>
      </c>
      <c r="K99" t="s">
        <v>18</v>
      </c>
      <c r="L99" t="s">
        <v>19</v>
      </c>
      <c r="M99" s="2">
        <v>250000</v>
      </c>
      <c r="O99">
        <v>9</v>
      </c>
      <c r="P99" t="s">
        <v>15</v>
      </c>
      <c r="Q99" t="s">
        <v>20</v>
      </c>
    </row>
    <row r="100" spans="1:17" x14ac:dyDescent="0.2">
      <c r="A100" t="s">
        <v>82</v>
      </c>
      <c r="B100" t="s">
        <v>232</v>
      </c>
      <c r="C100" t="s">
        <v>171</v>
      </c>
      <c r="D100" s="1" t="d">
        <v>2017-12-31</v>
      </c>
      <c r="E100">
        <f t="shared" si="1"/>
        <v>2017</v>
      </c>
      <c r="F100">
        <v>23</v>
      </c>
      <c r="G100">
        <v>2</v>
      </c>
      <c r="H100" t="s">
        <v>15</v>
      </c>
      <c r="I100" t="s">
        <v>16</v>
      </c>
      <c r="J100" t="s">
        <v>23</v>
      </c>
      <c r="K100" t="s">
        <v>24</v>
      </c>
      <c r="L100" t="s">
        <v>19</v>
      </c>
      <c r="M100" s="2">
        <v>500000</v>
      </c>
      <c r="O100">
        <v>23</v>
      </c>
      <c r="Q100" t="s">
        <v>20</v>
      </c>
    </row>
    <row r="101" spans="1:17" x14ac:dyDescent="0.2">
      <c r="A101" t="s">
        <v>45</v>
      </c>
      <c r="B101" t="s">
        <v>231</v>
      </c>
      <c r="C101" t="s">
        <v>143</v>
      </c>
      <c r="D101" s="1" t="d">
        <v>2017-11-30</v>
      </c>
      <c r="E101">
        <f t="shared" si="1"/>
        <v>2017</v>
      </c>
      <c r="F101">
        <v>23</v>
      </c>
      <c r="G101">
        <v>3</v>
      </c>
      <c r="I101" t="s">
        <v>16</v>
      </c>
      <c r="J101" t="s">
        <v>23</v>
      </c>
      <c r="K101" t="s">
        <v>24</v>
      </c>
      <c r="L101" t="s">
        <v>19</v>
      </c>
      <c r="M101" s="2">
        <v>15000</v>
      </c>
      <c r="O101">
        <v>22</v>
      </c>
      <c r="P101" t="s">
        <v>15</v>
      </c>
      <c r="Q101" t="s">
        <v>20</v>
      </c>
    </row>
    <row r="102" spans="1:17" x14ac:dyDescent="0.2">
      <c r="A102" t="s">
        <v>46</v>
      </c>
      <c r="B102" t="s">
        <v>219</v>
      </c>
      <c r="C102" t="s">
        <v>144</v>
      </c>
      <c r="D102" s="1" t="d">
        <v>2017-06-30</v>
      </c>
      <c r="E102">
        <f t="shared" si="1"/>
        <v>2017</v>
      </c>
      <c r="F102">
        <v>23</v>
      </c>
      <c r="G102">
        <v>2</v>
      </c>
      <c r="H102" t="s">
        <v>15</v>
      </c>
      <c r="I102" t="s">
        <v>16</v>
      </c>
      <c r="J102" t="s">
        <v>23</v>
      </c>
      <c r="K102" t="s">
        <v>83</v>
      </c>
      <c r="L102" t="s">
        <v>55</v>
      </c>
      <c r="M102" s="2">
        <v>390</v>
      </c>
      <c r="O102">
        <v>3</v>
      </c>
      <c r="P102" t="s">
        <v>15</v>
      </c>
      <c r="Q102" t="s">
        <v>20</v>
      </c>
    </row>
    <row r="103" spans="1:17" x14ac:dyDescent="0.2">
      <c r="A103" t="s">
        <v>84</v>
      </c>
      <c r="B103" t="s">
        <v>242</v>
      </c>
      <c r="C103" t="s">
        <v>172</v>
      </c>
      <c r="D103" s="1" t="d">
        <v>2017-11-30</v>
      </c>
      <c r="E103">
        <f t="shared" si="1"/>
        <v>2017</v>
      </c>
      <c r="F103">
        <v>23</v>
      </c>
      <c r="G103">
        <v>1</v>
      </c>
      <c r="H103" t="s">
        <v>15</v>
      </c>
      <c r="J103" t="s">
        <v>85</v>
      </c>
      <c r="M103" s="2">
        <v>25000</v>
      </c>
      <c r="O103">
        <v>18</v>
      </c>
      <c r="P103" t="s">
        <v>15</v>
      </c>
      <c r="Q103" t="s">
        <v>20</v>
      </c>
    </row>
    <row r="104" spans="1:17" x14ac:dyDescent="0.2">
      <c r="A104" t="s">
        <v>47</v>
      </c>
      <c r="B104" t="s">
        <v>200</v>
      </c>
      <c r="C104" t="s">
        <v>145</v>
      </c>
      <c r="D104" s="1" t="d">
        <v>2017-12-31</v>
      </c>
      <c r="E104">
        <f t="shared" si="1"/>
        <v>2017</v>
      </c>
      <c r="F104">
        <v>23</v>
      </c>
      <c r="G104">
        <v>2035</v>
      </c>
      <c r="H104" t="s">
        <v>15</v>
      </c>
      <c r="I104" t="s">
        <v>16</v>
      </c>
      <c r="J104" t="s">
        <v>17</v>
      </c>
      <c r="K104" t="s">
        <v>18</v>
      </c>
      <c r="L104" t="s">
        <v>19</v>
      </c>
      <c r="M104" s="2">
        <v>98</v>
      </c>
      <c r="O104">
        <v>0</v>
      </c>
      <c r="P104" t="s">
        <v>15</v>
      </c>
      <c r="Q104" t="s">
        <v>20</v>
      </c>
    </row>
    <row r="105" spans="1:17" x14ac:dyDescent="0.2">
      <c r="A105" t="s">
        <v>86</v>
      </c>
      <c r="B105" t="s">
        <v>249</v>
      </c>
      <c r="C105" t="s">
        <v>173</v>
      </c>
      <c r="D105" s="1" t="d">
        <v>2017-11-30</v>
      </c>
      <c r="E105">
        <f t="shared" si="1"/>
        <v>2017</v>
      </c>
      <c r="F105">
        <v>23</v>
      </c>
      <c r="G105">
        <v>5</v>
      </c>
      <c r="H105" t="s">
        <v>15</v>
      </c>
      <c r="I105" t="s">
        <v>16</v>
      </c>
      <c r="J105" t="s">
        <v>23</v>
      </c>
      <c r="K105" t="s">
        <v>24</v>
      </c>
      <c r="L105" t="s">
        <v>19</v>
      </c>
      <c r="M105" s="2">
        <v>10000</v>
      </c>
      <c r="O105">
        <v>14</v>
      </c>
      <c r="P105" t="s">
        <v>15</v>
      </c>
      <c r="Q105" t="s">
        <v>20</v>
      </c>
    </row>
    <row r="106" spans="1:17" x14ac:dyDescent="0.2">
      <c r="A106" t="s">
        <v>64</v>
      </c>
      <c r="B106" t="s">
        <v>239</v>
      </c>
      <c r="C106" t="s">
        <v>159</v>
      </c>
      <c r="D106" s="1" t="d">
        <v>2017-12-31</v>
      </c>
      <c r="E106">
        <f t="shared" si="1"/>
        <v>2017</v>
      </c>
      <c r="F106">
        <v>23</v>
      </c>
      <c r="G106">
        <v>89</v>
      </c>
      <c r="H106" t="s">
        <v>15</v>
      </c>
      <c r="I106" t="s">
        <v>16</v>
      </c>
      <c r="J106" t="s">
        <v>23</v>
      </c>
      <c r="K106" t="s">
        <v>24</v>
      </c>
      <c r="L106" t="s">
        <v>19</v>
      </c>
      <c r="M106" s="2">
        <v>700000</v>
      </c>
      <c r="O106">
        <v>92</v>
      </c>
      <c r="Q106" t="s">
        <v>20</v>
      </c>
    </row>
    <row r="107" spans="1:17" x14ac:dyDescent="0.2">
      <c r="A107" t="s">
        <v>87</v>
      </c>
      <c r="B107" t="s">
        <v>174</v>
      </c>
      <c r="C107" t="s">
        <v>174</v>
      </c>
      <c r="D107" s="1" t="d">
        <v>2017-12-31</v>
      </c>
      <c r="E107">
        <f t="shared" si="1"/>
        <v>2017</v>
      </c>
      <c r="F107">
        <v>23</v>
      </c>
      <c r="G107">
        <v>8</v>
      </c>
      <c r="H107" t="s">
        <v>15</v>
      </c>
      <c r="I107" t="s">
        <v>16</v>
      </c>
      <c r="J107" t="s">
        <v>23</v>
      </c>
      <c r="K107" t="s">
        <v>66</v>
      </c>
      <c r="L107" t="s">
        <v>55</v>
      </c>
      <c r="M107" s="2">
        <v>10000</v>
      </c>
      <c r="O107">
        <v>11</v>
      </c>
      <c r="P107" t="s">
        <v>15</v>
      </c>
      <c r="Q107" t="s">
        <v>20</v>
      </c>
    </row>
    <row r="108" spans="1:17" x14ac:dyDescent="0.2">
      <c r="A108" t="s">
        <v>88</v>
      </c>
      <c r="B108" t="s">
        <v>223</v>
      </c>
      <c r="C108" t="s">
        <v>175</v>
      </c>
      <c r="D108" s="1" t="d">
        <v>2017-12-31</v>
      </c>
      <c r="E108">
        <f t="shared" si="1"/>
        <v>2017</v>
      </c>
      <c r="F108">
        <v>23</v>
      </c>
      <c r="G108">
        <v>318</v>
      </c>
      <c r="H108" t="s">
        <v>15</v>
      </c>
      <c r="I108" t="s">
        <v>16</v>
      </c>
      <c r="J108" t="s">
        <v>17</v>
      </c>
      <c r="K108" t="s">
        <v>18</v>
      </c>
      <c r="L108" t="s">
        <v>19</v>
      </c>
      <c r="M108" s="2">
        <v>100</v>
      </c>
      <c r="O108">
        <v>1267</v>
      </c>
      <c r="Q108" t="s">
        <v>20</v>
      </c>
    </row>
    <row r="109" spans="1:17" x14ac:dyDescent="0.2">
      <c r="A109" t="s">
        <v>65</v>
      </c>
      <c r="B109" t="s">
        <v>194</v>
      </c>
      <c r="C109" t="s">
        <v>160</v>
      </c>
      <c r="D109" s="1" t="d">
        <v>2017-12-31</v>
      </c>
      <c r="E109">
        <f t="shared" si="1"/>
        <v>2017</v>
      </c>
      <c r="F109">
        <v>23</v>
      </c>
      <c r="G109">
        <v>14</v>
      </c>
      <c r="H109" t="s">
        <v>15</v>
      </c>
      <c r="I109" t="s">
        <v>16</v>
      </c>
      <c r="J109" t="s">
        <v>23</v>
      </c>
      <c r="K109" t="s">
        <v>24</v>
      </c>
      <c r="L109" t="s">
        <v>19</v>
      </c>
      <c r="M109" s="2">
        <v>25000</v>
      </c>
      <c r="O109">
        <v>19</v>
      </c>
      <c r="P109" t="s">
        <v>15</v>
      </c>
      <c r="Q109" t="s">
        <v>20</v>
      </c>
    </row>
    <row r="110" spans="1:17" x14ac:dyDescent="0.2">
      <c r="A110" t="s">
        <v>49</v>
      </c>
      <c r="B110" t="s">
        <v>252</v>
      </c>
      <c r="C110" t="s">
        <v>147</v>
      </c>
      <c r="D110" s="1" t="d">
        <v>2017-12-31</v>
      </c>
      <c r="E110">
        <f t="shared" si="1"/>
        <v>2017</v>
      </c>
      <c r="F110">
        <v>23</v>
      </c>
      <c r="G110">
        <v>15</v>
      </c>
      <c r="H110" t="s">
        <v>15</v>
      </c>
      <c r="I110" t="s">
        <v>16</v>
      </c>
      <c r="J110" t="s">
        <v>89</v>
      </c>
      <c r="K110" t="s">
        <v>90</v>
      </c>
      <c r="M110" s="2">
        <v>75000</v>
      </c>
      <c r="O110">
        <v>87</v>
      </c>
      <c r="P110" t="s">
        <v>15</v>
      </c>
      <c r="Q110" t="s">
        <v>20</v>
      </c>
    </row>
    <row r="111" spans="1:17" x14ac:dyDescent="0.2">
      <c r="A111" t="s">
        <v>50</v>
      </c>
      <c r="B111" t="s">
        <v>148</v>
      </c>
      <c r="C111" t="s">
        <v>148</v>
      </c>
      <c r="D111" s="1" t="d">
        <v>2017-12-31</v>
      </c>
      <c r="E111">
        <f t="shared" si="1"/>
        <v>2017</v>
      </c>
      <c r="F111">
        <v>23</v>
      </c>
      <c r="G111">
        <v>237</v>
      </c>
      <c r="H111" t="s">
        <v>15</v>
      </c>
      <c r="I111" t="s">
        <v>16</v>
      </c>
      <c r="J111" t="s">
        <v>23</v>
      </c>
      <c r="M111" s="2">
        <v>25000</v>
      </c>
      <c r="O111">
        <v>275</v>
      </c>
      <c r="P111" t="s">
        <v>15</v>
      </c>
      <c r="Q111" t="s">
        <v>20</v>
      </c>
    </row>
    <row r="112" spans="1:17" x14ac:dyDescent="0.2">
      <c r="A112" t="s">
        <v>52</v>
      </c>
      <c r="B112" t="s">
        <v>220</v>
      </c>
      <c r="C112" t="s">
        <v>150</v>
      </c>
      <c r="D112" s="1" t="d">
        <v>2017-12-31</v>
      </c>
      <c r="E112">
        <f t="shared" si="1"/>
        <v>2017</v>
      </c>
      <c r="F112">
        <v>23</v>
      </c>
      <c r="G112">
        <v>13</v>
      </c>
      <c r="H112" t="s">
        <v>15</v>
      </c>
      <c r="I112" t="s">
        <v>16</v>
      </c>
      <c r="J112" t="s">
        <v>23</v>
      </c>
      <c r="K112" t="s">
        <v>24</v>
      </c>
      <c r="L112" t="s">
        <v>19</v>
      </c>
      <c r="M112" s="2">
        <v>3000</v>
      </c>
      <c r="O112">
        <v>22</v>
      </c>
      <c r="P112" t="s">
        <v>15</v>
      </c>
      <c r="Q112" t="s">
        <v>20</v>
      </c>
    </row>
    <row r="113" spans="1:17" x14ac:dyDescent="0.2">
      <c r="A113" t="s">
        <v>37</v>
      </c>
      <c r="B113" t="s">
        <v>198</v>
      </c>
      <c r="C113" t="s">
        <v>135</v>
      </c>
      <c r="D113" s="1" t="d">
        <v>2017-06-30</v>
      </c>
      <c r="E113">
        <f t="shared" si="1"/>
        <v>2017</v>
      </c>
      <c r="F113">
        <v>23</v>
      </c>
      <c r="G113">
        <v>14686</v>
      </c>
      <c r="H113" t="s">
        <v>15</v>
      </c>
      <c r="I113" t="s">
        <v>16</v>
      </c>
      <c r="J113" t="s">
        <v>17</v>
      </c>
      <c r="K113" t="s">
        <v>24</v>
      </c>
      <c r="L113" t="s">
        <v>19</v>
      </c>
      <c r="M113" s="2">
        <v>3173</v>
      </c>
      <c r="O113">
        <v>20769</v>
      </c>
      <c r="P113" t="s">
        <v>15</v>
      </c>
      <c r="Q113" t="s">
        <v>20</v>
      </c>
    </row>
    <row r="114" spans="1:17" x14ac:dyDescent="0.2">
      <c r="A114" t="s">
        <v>25</v>
      </c>
      <c r="B114" t="s">
        <v>215</v>
      </c>
      <c r="C114" t="s">
        <v>124</v>
      </c>
      <c r="D114" s="1" t="d">
        <v>2016-08-31</v>
      </c>
      <c r="E114">
        <f t="shared" si="1"/>
        <v>2016</v>
      </c>
      <c r="F114">
        <v>23</v>
      </c>
      <c r="G114">
        <v>26</v>
      </c>
      <c r="H114" t="s">
        <v>15</v>
      </c>
      <c r="I114" t="s">
        <v>16</v>
      </c>
      <c r="J114" t="s">
        <v>23</v>
      </c>
      <c r="K114" t="s">
        <v>24</v>
      </c>
      <c r="M114" s="2">
        <v>1000</v>
      </c>
      <c r="O114">
        <v>137</v>
      </c>
      <c r="Q114" t="s">
        <v>20</v>
      </c>
    </row>
    <row r="115" spans="1:17" x14ac:dyDescent="0.2">
      <c r="A115" t="s">
        <v>38</v>
      </c>
      <c r="B115" t="s">
        <v>235</v>
      </c>
      <c r="C115" t="s">
        <v>136</v>
      </c>
      <c r="D115" s="1" t="d">
        <v>2016-12-31</v>
      </c>
      <c r="E115">
        <f t="shared" si="1"/>
        <v>2016</v>
      </c>
      <c r="F115">
        <v>23</v>
      </c>
      <c r="G115">
        <v>36</v>
      </c>
      <c r="I115" t="s">
        <v>16</v>
      </c>
      <c r="J115" t="s">
        <v>17</v>
      </c>
      <c r="K115" t="s">
        <v>18</v>
      </c>
      <c r="L115" t="s">
        <v>19</v>
      </c>
      <c r="M115" s="2">
        <v>30000</v>
      </c>
      <c r="O115">
        <v>39</v>
      </c>
      <c r="P115" t="s">
        <v>15</v>
      </c>
      <c r="Q115" t="s">
        <v>20</v>
      </c>
    </row>
    <row r="116" spans="1:17" x14ac:dyDescent="0.2">
      <c r="A116" t="s">
        <v>26</v>
      </c>
      <c r="B116" t="s">
        <v>246</v>
      </c>
      <c r="C116" t="s">
        <v>125</v>
      </c>
      <c r="D116" s="1" t="d">
        <v>2016-03-31</v>
      </c>
      <c r="E116">
        <f t="shared" si="1"/>
        <v>2016</v>
      </c>
      <c r="F116">
        <v>23</v>
      </c>
      <c r="G116">
        <v>656</v>
      </c>
      <c r="H116" t="s">
        <v>15</v>
      </c>
      <c r="I116" t="s">
        <v>16</v>
      </c>
      <c r="J116" t="s">
        <v>91</v>
      </c>
      <c r="K116" t="s">
        <v>24</v>
      </c>
      <c r="L116" t="s">
        <v>19</v>
      </c>
      <c r="M116" s="2">
        <v>50</v>
      </c>
      <c r="O116">
        <v>7264</v>
      </c>
      <c r="P116" t="s">
        <v>15</v>
      </c>
      <c r="Q116" t="s">
        <v>20</v>
      </c>
    </row>
    <row r="117" spans="1:17" x14ac:dyDescent="0.2">
      <c r="A117" t="s">
        <v>40</v>
      </c>
      <c r="B117" t="s">
        <v>205</v>
      </c>
      <c r="C117" t="s">
        <v>138</v>
      </c>
      <c r="D117" s="1" t="d">
        <v>2016-12-31</v>
      </c>
      <c r="E117">
        <f t="shared" si="1"/>
        <v>2016</v>
      </c>
      <c r="F117">
        <v>23</v>
      </c>
      <c r="G117">
        <v>58</v>
      </c>
      <c r="H117" t="s">
        <v>15</v>
      </c>
      <c r="I117" t="s">
        <v>16</v>
      </c>
      <c r="J117" t="s">
        <v>23</v>
      </c>
      <c r="M117" s="2">
        <v>45738</v>
      </c>
      <c r="O117">
        <v>65</v>
      </c>
      <c r="P117" t="s">
        <v>15</v>
      </c>
      <c r="Q117" t="s">
        <v>20</v>
      </c>
    </row>
    <row r="118" spans="1:17" x14ac:dyDescent="0.2">
      <c r="A118" t="s">
        <v>77</v>
      </c>
      <c r="B118" t="s">
        <v>167</v>
      </c>
      <c r="C118" t="s">
        <v>167</v>
      </c>
      <c r="D118" s="1" t="d">
        <v>2016-12-31</v>
      </c>
      <c r="E118">
        <f t="shared" si="1"/>
        <v>2016</v>
      </c>
      <c r="F118">
        <v>23</v>
      </c>
      <c r="G118">
        <v>421</v>
      </c>
      <c r="I118" t="s">
        <v>16</v>
      </c>
      <c r="J118" t="s">
        <v>91</v>
      </c>
      <c r="M118" s="2">
        <v>200</v>
      </c>
      <c r="O118">
        <v>554</v>
      </c>
      <c r="Q118" t="s">
        <v>20</v>
      </c>
    </row>
    <row r="119" spans="1:17" x14ac:dyDescent="0.2">
      <c r="A119" t="s">
        <v>92</v>
      </c>
      <c r="B119" t="s">
        <v>206</v>
      </c>
      <c r="C119" t="s">
        <v>176</v>
      </c>
      <c r="D119" s="1" t="d">
        <v>2016-12-31</v>
      </c>
      <c r="E119">
        <f t="shared" si="1"/>
        <v>2016</v>
      </c>
      <c r="F119">
        <v>23</v>
      </c>
      <c r="G119">
        <v>3</v>
      </c>
      <c r="H119" t="s">
        <v>15</v>
      </c>
      <c r="I119" t="s">
        <v>16</v>
      </c>
      <c r="J119" t="s">
        <v>93</v>
      </c>
      <c r="K119" t="s">
        <v>24</v>
      </c>
      <c r="L119" t="s">
        <v>19</v>
      </c>
      <c r="M119" s="2">
        <v>300</v>
      </c>
      <c r="O119">
        <v>16</v>
      </c>
      <c r="P119" t="s">
        <v>15</v>
      </c>
      <c r="Q119" t="s">
        <v>20</v>
      </c>
    </row>
    <row r="120" spans="1:17" x14ac:dyDescent="0.2">
      <c r="A120" t="s">
        <v>33</v>
      </c>
      <c r="B120" t="s">
        <v>203</v>
      </c>
      <c r="C120" t="s">
        <v>131</v>
      </c>
      <c r="D120" s="1" t="d">
        <v>2016-07-31</v>
      </c>
      <c r="E120">
        <f t="shared" si="1"/>
        <v>2016</v>
      </c>
      <c r="F120">
        <v>23</v>
      </c>
      <c r="G120">
        <v>465</v>
      </c>
      <c r="H120" t="s">
        <v>15</v>
      </c>
      <c r="I120" t="s">
        <v>16</v>
      </c>
      <c r="J120" t="s">
        <v>23</v>
      </c>
      <c r="K120" t="s">
        <v>24</v>
      </c>
      <c r="L120" t="s">
        <v>19</v>
      </c>
      <c r="M120" s="2">
        <v>5000</v>
      </c>
      <c r="O120">
        <v>1825</v>
      </c>
      <c r="P120" t="s">
        <v>15</v>
      </c>
      <c r="Q120" t="s">
        <v>20</v>
      </c>
    </row>
    <row r="121" spans="1:17" x14ac:dyDescent="0.2">
      <c r="A121" t="s">
        <v>46</v>
      </c>
      <c r="B121" t="s">
        <v>219</v>
      </c>
      <c r="C121" t="s">
        <v>144</v>
      </c>
      <c r="D121" s="1" t="d">
        <v>2016-06-30</v>
      </c>
      <c r="E121">
        <f t="shared" si="1"/>
        <v>2016</v>
      </c>
      <c r="F121">
        <v>23</v>
      </c>
      <c r="G121">
        <v>1</v>
      </c>
      <c r="H121" t="s">
        <v>15</v>
      </c>
      <c r="I121" t="s">
        <v>16</v>
      </c>
      <c r="J121" t="s">
        <v>23</v>
      </c>
      <c r="K121" t="s">
        <v>83</v>
      </c>
      <c r="L121" t="s">
        <v>55</v>
      </c>
      <c r="M121" s="2">
        <v>150</v>
      </c>
      <c r="O121">
        <v>2</v>
      </c>
      <c r="P121" t="s">
        <v>15</v>
      </c>
      <c r="Q121" t="s">
        <v>20</v>
      </c>
    </row>
    <row r="122" spans="1:17" x14ac:dyDescent="0.2">
      <c r="A122" t="s">
        <v>47</v>
      </c>
      <c r="B122" t="s">
        <v>200</v>
      </c>
      <c r="C122" t="s">
        <v>145</v>
      </c>
      <c r="D122" s="1" t="d">
        <v>2016-12-31</v>
      </c>
      <c r="E122">
        <f t="shared" si="1"/>
        <v>2016</v>
      </c>
      <c r="F122">
        <v>23</v>
      </c>
      <c r="G122">
        <v>1336</v>
      </c>
      <c r="H122" t="s">
        <v>15</v>
      </c>
      <c r="I122" t="s">
        <v>16</v>
      </c>
      <c r="J122" t="s">
        <v>17</v>
      </c>
      <c r="K122" t="s">
        <v>18</v>
      </c>
      <c r="L122" t="s">
        <v>19</v>
      </c>
      <c r="M122" s="2">
        <v>600</v>
      </c>
      <c r="O122">
        <v>0</v>
      </c>
      <c r="P122" t="s">
        <v>15</v>
      </c>
      <c r="Q122" t="s">
        <v>20</v>
      </c>
    </row>
    <row r="123" spans="1:17" x14ac:dyDescent="0.2">
      <c r="A123" t="s">
        <v>65</v>
      </c>
      <c r="B123" t="s">
        <v>194</v>
      </c>
      <c r="C123" t="s">
        <v>160</v>
      </c>
      <c r="D123" s="1" t="d">
        <v>2016-12-31</v>
      </c>
      <c r="E123">
        <f t="shared" si="1"/>
        <v>2016</v>
      </c>
      <c r="F123">
        <v>23</v>
      </c>
      <c r="G123">
        <v>13</v>
      </c>
      <c r="H123" t="s">
        <v>15</v>
      </c>
      <c r="I123" t="s">
        <v>16</v>
      </c>
      <c r="J123" t="s">
        <v>23</v>
      </c>
      <c r="K123" t="s">
        <v>24</v>
      </c>
      <c r="L123" t="s">
        <v>19</v>
      </c>
      <c r="M123" s="2">
        <v>10000</v>
      </c>
      <c r="O123">
        <v>21</v>
      </c>
      <c r="P123" t="s">
        <v>15</v>
      </c>
      <c r="Q123" t="s">
        <v>20</v>
      </c>
    </row>
    <row r="124" spans="1:17" x14ac:dyDescent="0.2">
      <c r="A124" t="s">
        <v>49</v>
      </c>
      <c r="B124" t="s">
        <v>252</v>
      </c>
      <c r="C124" t="s">
        <v>147</v>
      </c>
      <c r="D124" s="1" t="d">
        <v>2016-12-31</v>
      </c>
      <c r="E124">
        <f t="shared" si="1"/>
        <v>2016</v>
      </c>
      <c r="F124">
        <v>23</v>
      </c>
      <c r="G124">
        <v>121</v>
      </c>
      <c r="H124" t="s">
        <v>15</v>
      </c>
      <c r="I124" t="s">
        <v>16</v>
      </c>
      <c r="J124" t="s">
        <v>23</v>
      </c>
      <c r="M124" s="2">
        <v>50000</v>
      </c>
      <c r="O124">
        <v>136</v>
      </c>
      <c r="Q124" t="s">
        <v>20</v>
      </c>
    </row>
    <row r="125" spans="1:17" x14ac:dyDescent="0.2">
      <c r="A125" t="s">
        <v>51</v>
      </c>
      <c r="B125" t="s">
        <v>248</v>
      </c>
      <c r="C125" t="s">
        <v>149</v>
      </c>
      <c r="D125" s="1" t="d">
        <v>2016-12-31</v>
      </c>
      <c r="E125">
        <f t="shared" si="1"/>
        <v>2016</v>
      </c>
      <c r="F125">
        <v>23</v>
      </c>
      <c r="G125">
        <v>177</v>
      </c>
      <c r="I125" t="s">
        <v>16</v>
      </c>
      <c r="J125" t="s">
        <v>23</v>
      </c>
      <c r="L125" t="s">
        <v>55</v>
      </c>
      <c r="M125" s="2">
        <v>94</v>
      </c>
      <c r="O125">
        <v>1013</v>
      </c>
      <c r="Q125" t="s">
        <v>20</v>
      </c>
    </row>
    <row r="126" spans="1:17" x14ac:dyDescent="0.2">
      <c r="A126" t="s">
        <v>52</v>
      </c>
      <c r="B126" t="s">
        <v>220</v>
      </c>
      <c r="C126" t="s">
        <v>150</v>
      </c>
      <c r="D126" s="1" t="d">
        <v>2016-12-31</v>
      </c>
      <c r="E126">
        <f t="shared" si="1"/>
        <v>2016</v>
      </c>
      <c r="F126">
        <v>23</v>
      </c>
      <c r="G126">
        <v>13</v>
      </c>
      <c r="H126" t="s">
        <v>15</v>
      </c>
      <c r="I126" t="s">
        <v>16</v>
      </c>
      <c r="J126" t="s">
        <v>23</v>
      </c>
      <c r="K126" t="s">
        <v>24</v>
      </c>
      <c r="L126" t="s">
        <v>19</v>
      </c>
      <c r="M126" s="2">
        <v>3000</v>
      </c>
      <c r="O126">
        <v>22</v>
      </c>
      <c r="P126" t="s">
        <v>15</v>
      </c>
      <c r="Q126" t="s">
        <v>20</v>
      </c>
    </row>
    <row r="127" spans="1:17" x14ac:dyDescent="0.2">
      <c r="A127" t="s">
        <v>53</v>
      </c>
      <c r="B127" t="s">
        <v>218</v>
      </c>
      <c r="C127" t="s">
        <v>151</v>
      </c>
      <c r="D127" s="1" t="d">
        <v>2016-11-30</v>
      </c>
      <c r="E127">
        <f t="shared" si="1"/>
        <v>2016</v>
      </c>
      <c r="F127">
        <v>23</v>
      </c>
      <c r="G127">
        <v>1</v>
      </c>
      <c r="H127" t="s">
        <v>15</v>
      </c>
      <c r="I127" t="s">
        <v>16</v>
      </c>
      <c r="J127" t="s">
        <v>23</v>
      </c>
      <c r="K127" t="s">
        <v>24</v>
      </c>
      <c r="L127" t="s">
        <v>19</v>
      </c>
      <c r="M127" s="2">
        <v>25000</v>
      </c>
      <c r="O127">
        <v>24</v>
      </c>
      <c r="P127" t="s">
        <v>15</v>
      </c>
      <c r="Q127" t="s">
        <v>20</v>
      </c>
    </row>
    <row r="128" spans="1:17" x14ac:dyDescent="0.2">
      <c r="A128" t="s">
        <v>37</v>
      </c>
      <c r="B128" t="s">
        <v>198</v>
      </c>
      <c r="C128" t="s">
        <v>135</v>
      </c>
      <c r="D128" s="1" t="d">
        <v>2016-06-30</v>
      </c>
      <c r="E128">
        <f t="shared" si="1"/>
        <v>2016</v>
      </c>
      <c r="F128">
        <v>23</v>
      </c>
      <c r="G128">
        <v>15221</v>
      </c>
      <c r="H128" t="s">
        <v>15</v>
      </c>
      <c r="I128" t="s">
        <v>16</v>
      </c>
      <c r="J128" t="s">
        <v>17</v>
      </c>
      <c r="K128" t="s">
        <v>24</v>
      </c>
      <c r="L128" t="s">
        <v>19</v>
      </c>
      <c r="M128" s="2">
        <v>340</v>
      </c>
      <c r="O128">
        <v>18825</v>
      </c>
      <c r="P128" t="s">
        <v>15</v>
      </c>
      <c r="Q128" t="s">
        <v>20</v>
      </c>
    </row>
    <row r="129" spans="1:17" x14ac:dyDescent="0.2">
      <c r="A129" t="s">
        <v>38</v>
      </c>
      <c r="B129" t="s">
        <v>235</v>
      </c>
      <c r="C129" t="s">
        <v>136</v>
      </c>
      <c r="D129" s="1" t="d">
        <v>2015-12-31</v>
      </c>
      <c r="E129">
        <f t="shared" si="1"/>
        <v>2015</v>
      </c>
      <c r="F129">
        <v>23</v>
      </c>
      <c r="G129">
        <v>9</v>
      </c>
      <c r="H129" t="s">
        <v>15</v>
      </c>
      <c r="I129" t="s">
        <v>16</v>
      </c>
      <c r="J129" t="s">
        <v>17</v>
      </c>
      <c r="K129" t="s">
        <v>94</v>
      </c>
      <c r="L129" t="s">
        <v>73</v>
      </c>
      <c r="M129" s="2">
        <v>25000</v>
      </c>
      <c r="O129">
        <v>27</v>
      </c>
      <c r="P129" t="s">
        <v>15</v>
      </c>
      <c r="Q129" t="s">
        <v>20</v>
      </c>
    </row>
    <row r="130" spans="1:17" x14ac:dyDescent="0.2">
      <c r="A130" t="s">
        <v>26</v>
      </c>
      <c r="B130" t="s">
        <v>246</v>
      </c>
      <c r="C130" t="s">
        <v>125</v>
      </c>
      <c r="D130" s="1" t="d">
        <v>2015-03-31</v>
      </c>
      <c r="E130">
        <f t="shared" ref="E130:E193" si="2">YEAR(D130)</f>
        <v>2015</v>
      </c>
      <c r="F130">
        <v>23</v>
      </c>
      <c r="G130">
        <v>2456</v>
      </c>
      <c r="H130" t="s">
        <v>15</v>
      </c>
      <c r="I130" t="s">
        <v>16</v>
      </c>
      <c r="J130" t="s">
        <v>91</v>
      </c>
      <c r="K130" t="s">
        <v>24</v>
      </c>
      <c r="L130" t="s">
        <v>19</v>
      </c>
      <c r="M130" s="2">
        <v>50</v>
      </c>
      <c r="O130">
        <v>6914</v>
      </c>
      <c r="P130" t="s">
        <v>15</v>
      </c>
      <c r="Q130" t="s">
        <v>20</v>
      </c>
    </row>
    <row r="131" spans="1:17" x14ac:dyDescent="0.2">
      <c r="A131" t="s">
        <v>40</v>
      </c>
      <c r="B131" t="s">
        <v>205</v>
      </c>
      <c r="C131" t="s">
        <v>138</v>
      </c>
      <c r="D131" s="1" t="d">
        <v>2015-12-31</v>
      </c>
      <c r="E131">
        <f t="shared" si="2"/>
        <v>2015</v>
      </c>
      <c r="F131">
        <v>23</v>
      </c>
      <c r="G131">
        <v>68</v>
      </c>
      <c r="H131" t="s">
        <v>15</v>
      </c>
      <c r="I131" t="s">
        <v>16</v>
      </c>
      <c r="J131" t="s">
        <v>23</v>
      </c>
      <c r="M131" s="2">
        <v>54000</v>
      </c>
      <c r="O131">
        <v>77</v>
      </c>
      <c r="Q131" t="s">
        <v>20</v>
      </c>
    </row>
    <row r="132" spans="1:17" x14ac:dyDescent="0.2">
      <c r="A132" t="s">
        <v>32</v>
      </c>
      <c r="B132" t="s">
        <v>250</v>
      </c>
      <c r="C132" t="s">
        <v>130</v>
      </c>
      <c r="D132" s="1" t="d">
        <v>2015-12-31</v>
      </c>
      <c r="E132">
        <f t="shared" si="2"/>
        <v>2015</v>
      </c>
      <c r="F132">
        <v>23</v>
      </c>
      <c r="G132">
        <v>4</v>
      </c>
      <c r="H132" t="s">
        <v>15</v>
      </c>
      <c r="I132" t="s">
        <v>16</v>
      </c>
      <c r="J132" t="s">
        <v>23</v>
      </c>
      <c r="K132" t="s">
        <v>24</v>
      </c>
      <c r="L132" t="s">
        <v>19</v>
      </c>
      <c r="M132" s="2">
        <v>100000</v>
      </c>
      <c r="O132">
        <v>5</v>
      </c>
      <c r="P132" t="s">
        <v>15</v>
      </c>
      <c r="Q132" t="s">
        <v>20</v>
      </c>
    </row>
    <row r="133" spans="1:17" x14ac:dyDescent="0.2">
      <c r="A133" t="s">
        <v>92</v>
      </c>
      <c r="B133" t="s">
        <v>206</v>
      </c>
      <c r="C133" t="s">
        <v>176</v>
      </c>
      <c r="D133" s="1" t="d">
        <v>2015-12-31</v>
      </c>
      <c r="E133">
        <f t="shared" si="2"/>
        <v>2015</v>
      </c>
      <c r="F133">
        <v>23</v>
      </c>
      <c r="G133">
        <v>3</v>
      </c>
      <c r="H133" t="s">
        <v>15</v>
      </c>
      <c r="I133" t="s">
        <v>16</v>
      </c>
      <c r="J133" t="s">
        <v>23</v>
      </c>
      <c r="K133" t="s">
        <v>24</v>
      </c>
      <c r="L133" t="s">
        <v>19</v>
      </c>
      <c r="M133" s="2">
        <v>300</v>
      </c>
      <c r="O133">
        <v>16</v>
      </c>
      <c r="P133" t="s">
        <v>15</v>
      </c>
      <c r="Q133" t="s">
        <v>20</v>
      </c>
    </row>
    <row r="134" spans="1:17" x14ac:dyDescent="0.2">
      <c r="A134" t="s">
        <v>59</v>
      </c>
      <c r="B134" t="s">
        <v>195</v>
      </c>
      <c r="C134" t="s">
        <v>155</v>
      </c>
      <c r="D134" s="1" t="d">
        <v>2015-06-30</v>
      </c>
      <c r="E134">
        <f t="shared" si="2"/>
        <v>2015</v>
      </c>
      <c r="F134">
        <v>23</v>
      </c>
      <c r="G134">
        <v>10</v>
      </c>
      <c r="H134" t="s">
        <v>15</v>
      </c>
      <c r="I134" t="s">
        <v>16</v>
      </c>
      <c r="J134" t="s">
        <v>17</v>
      </c>
      <c r="K134" t="s">
        <v>94</v>
      </c>
      <c r="L134" t="s">
        <v>73</v>
      </c>
      <c r="M134" s="2">
        <v>125000</v>
      </c>
      <c r="O134">
        <v>12</v>
      </c>
      <c r="Q134" t="s">
        <v>20</v>
      </c>
    </row>
    <row r="135" spans="1:17" x14ac:dyDescent="0.2">
      <c r="A135" t="s">
        <v>45</v>
      </c>
      <c r="B135" t="s">
        <v>231</v>
      </c>
      <c r="C135" t="s">
        <v>143</v>
      </c>
      <c r="D135" s="1" t="d">
        <v>2015-11-30</v>
      </c>
      <c r="E135">
        <f t="shared" si="2"/>
        <v>2015</v>
      </c>
      <c r="F135">
        <v>23</v>
      </c>
      <c r="G135">
        <v>20</v>
      </c>
      <c r="H135" t="s">
        <v>15</v>
      </c>
      <c r="I135" t="s">
        <v>95</v>
      </c>
      <c r="J135" t="s">
        <v>23</v>
      </c>
      <c r="K135" t="s">
        <v>24</v>
      </c>
      <c r="L135" t="s">
        <v>19</v>
      </c>
      <c r="M135" s="2">
        <v>10000</v>
      </c>
      <c r="O135">
        <v>23</v>
      </c>
      <c r="P135" t="s">
        <v>15</v>
      </c>
      <c r="Q135" t="s">
        <v>20</v>
      </c>
    </row>
    <row r="136" spans="1:17" x14ac:dyDescent="0.2">
      <c r="A136" t="s">
        <v>46</v>
      </c>
      <c r="B136" t="s">
        <v>219</v>
      </c>
      <c r="C136" t="s">
        <v>144</v>
      </c>
      <c r="D136" s="1" t="d">
        <v>2015-06-30</v>
      </c>
      <c r="E136">
        <f t="shared" si="2"/>
        <v>2015</v>
      </c>
      <c r="F136">
        <v>23</v>
      </c>
      <c r="G136">
        <v>1</v>
      </c>
      <c r="H136" t="s">
        <v>15</v>
      </c>
      <c r="I136" t="s">
        <v>16</v>
      </c>
      <c r="J136" t="s">
        <v>70</v>
      </c>
      <c r="K136" t="s">
        <v>24</v>
      </c>
      <c r="L136" t="s">
        <v>19</v>
      </c>
      <c r="M136" s="2">
        <v>100</v>
      </c>
      <c r="O136">
        <v>3</v>
      </c>
      <c r="P136" t="s">
        <v>15</v>
      </c>
      <c r="Q136" t="s">
        <v>20</v>
      </c>
    </row>
    <row r="137" spans="1:17" x14ac:dyDescent="0.2">
      <c r="A137" t="s">
        <v>49</v>
      </c>
      <c r="B137" t="s">
        <v>252</v>
      </c>
      <c r="C137" t="s">
        <v>147</v>
      </c>
      <c r="D137" s="1" t="d">
        <v>2015-12-31</v>
      </c>
      <c r="E137">
        <f t="shared" si="2"/>
        <v>2015</v>
      </c>
      <c r="F137">
        <v>23</v>
      </c>
      <c r="G137">
        <v>108</v>
      </c>
      <c r="H137" t="s">
        <v>15</v>
      </c>
      <c r="I137" t="s">
        <v>16</v>
      </c>
      <c r="J137" t="s">
        <v>23</v>
      </c>
      <c r="M137" s="2">
        <v>40000</v>
      </c>
      <c r="O137">
        <v>124</v>
      </c>
      <c r="Q137" t="s">
        <v>20</v>
      </c>
    </row>
    <row r="138" spans="1:17" x14ac:dyDescent="0.2">
      <c r="A138" t="s">
        <v>52</v>
      </c>
      <c r="B138" t="s">
        <v>220</v>
      </c>
      <c r="C138" t="s">
        <v>150</v>
      </c>
      <c r="D138" s="1" t="d">
        <v>2015-12-31</v>
      </c>
      <c r="E138">
        <f t="shared" si="2"/>
        <v>2015</v>
      </c>
      <c r="F138">
        <v>23</v>
      </c>
      <c r="G138">
        <v>33</v>
      </c>
      <c r="H138" t="s">
        <v>15</v>
      </c>
      <c r="I138" t="s">
        <v>16</v>
      </c>
      <c r="J138" t="s">
        <v>23</v>
      </c>
      <c r="K138" t="s">
        <v>24</v>
      </c>
      <c r="L138" t="s">
        <v>19</v>
      </c>
      <c r="M138" s="2">
        <v>3000</v>
      </c>
      <c r="O138">
        <v>52</v>
      </c>
      <c r="P138" t="s">
        <v>15</v>
      </c>
      <c r="Q138" t="s">
        <v>20</v>
      </c>
    </row>
    <row r="139" spans="1:17" x14ac:dyDescent="0.2">
      <c r="A139" t="s">
        <v>37</v>
      </c>
      <c r="B139" t="s">
        <v>198</v>
      </c>
      <c r="C139" t="s">
        <v>135</v>
      </c>
      <c r="D139" s="1" t="d">
        <v>2015-06-30</v>
      </c>
      <c r="E139">
        <f t="shared" si="2"/>
        <v>2015</v>
      </c>
      <c r="F139">
        <v>23</v>
      </c>
      <c r="G139">
        <v>15568</v>
      </c>
      <c r="H139" t="s">
        <v>15</v>
      </c>
      <c r="I139" t="s">
        <v>16</v>
      </c>
      <c r="J139" t="s">
        <v>96</v>
      </c>
      <c r="K139" t="s">
        <v>24</v>
      </c>
      <c r="L139" t="s">
        <v>19</v>
      </c>
      <c r="M139" s="2">
        <v>528</v>
      </c>
      <c r="O139">
        <v>17059</v>
      </c>
      <c r="P139" t="s">
        <v>15</v>
      </c>
      <c r="Q139" t="s">
        <v>20</v>
      </c>
    </row>
    <row r="140" spans="1:17" x14ac:dyDescent="0.2">
      <c r="A140" t="s">
        <v>26</v>
      </c>
      <c r="B140" t="s">
        <v>246</v>
      </c>
      <c r="C140" t="s">
        <v>125</v>
      </c>
      <c r="D140" s="1" t="d">
        <v>2014-03-31</v>
      </c>
      <c r="E140">
        <f t="shared" si="2"/>
        <v>2014</v>
      </c>
      <c r="F140">
        <v>23</v>
      </c>
      <c r="G140">
        <v>5023</v>
      </c>
      <c r="H140" t="s">
        <v>15</v>
      </c>
      <c r="I140" t="s">
        <v>16</v>
      </c>
      <c r="J140" t="s">
        <v>91</v>
      </c>
      <c r="K140" t="s">
        <v>24</v>
      </c>
      <c r="L140" t="s">
        <v>19</v>
      </c>
      <c r="M140" s="2">
        <v>750</v>
      </c>
      <c r="O140">
        <v>6907</v>
      </c>
      <c r="P140" t="s">
        <v>15</v>
      </c>
      <c r="Q140" t="s">
        <v>20</v>
      </c>
    </row>
    <row r="141" spans="1:17" x14ac:dyDescent="0.2">
      <c r="A141" t="s">
        <v>40</v>
      </c>
      <c r="B141" t="s">
        <v>205</v>
      </c>
      <c r="C141" t="s">
        <v>138</v>
      </c>
      <c r="D141" s="1" t="d">
        <v>2014-12-31</v>
      </c>
      <c r="E141">
        <f t="shared" si="2"/>
        <v>2014</v>
      </c>
      <c r="F141">
        <v>23</v>
      </c>
      <c r="G141">
        <v>72</v>
      </c>
      <c r="H141" t="s">
        <v>15</v>
      </c>
      <c r="I141" t="s">
        <v>16</v>
      </c>
      <c r="J141" t="s">
        <v>23</v>
      </c>
      <c r="M141" s="2">
        <v>35000</v>
      </c>
      <c r="O141">
        <v>81</v>
      </c>
      <c r="P141" t="s">
        <v>15</v>
      </c>
      <c r="Q141" t="s">
        <v>20</v>
      </c>
    </row>
    <row r="142" spans="1:17" x14ac:dyDescent="0.2">
      <c r="A142" t="s">
        <v>97</v>
      </c>
      <c r="B142" t="s">
        <v>245</v>
      </c>
      <c r="C142" t="s">
        <v>177</v>
      </c>
      <c r="D142" s="1" t="d">
        <v>2014-12-31</v>
      </c>
      <c r="E142">
        <f t="shared" si="2"/>
        <v>2014</v>
      </c>
      <c r="F142">
        <v>23</v>
      </c>
      <c r="G142">
        <v>804</v>
      </c>
      <c r="H142" t="s">
        <v>15</v>
      </c>
      <c r="I142" t="s">
        <v>16</v>
      </c>
      <c r="J142" t="s">
        <v>91</v>
      </c>
      <c r="M142" s="2">
        <v>200</v>
      </c>
      <c r="O142">
        <v>1598</v>
      </c>
      <c r="P142" t="s">
        <v>15</v>
      </c>
      <c r="Q142" t="s">
        <v>20</v>
      </c>
    </row>
    <row r="143" spans="1:17" x14ac:dyDescent="0.2">
      <c r="A143" t="s">
        <v>77</v>
      </c>
      <c r="B143" t="s">
        <v>167</v>
      </c>
      <c r="C143" t="s">
        <v>167</v>
      </c>
      <c r="D143" s="1" t="d">
        <v>2014-12-31</v>
      </c>
      <c r="E143">
        <f t="shared" si="2"/>
        <v>2014</v>
      </c>
      <c r="F143">
        <v>23</v>
      </c>
      <c r="G143">
        <v>579</v>
      </c>
      <c r="I143" t="s">
        <v>16</v>
      </c>
      <c r="J143" t="s">
        <v>91</v>
      </c>
      <c r="K143" t="s">
        <v>24</v>
      </c>
      <c r="L143" t="s">
        <v>19</v>
      </c>
      <c r="M143" s="2">
        <v>200</v>
      </c>
      <c r="O143">
        <v>768</v>
      </c>
      <c r="Q143" t="s">
        <v>20</v>
      </c>
    </row>
    <row r="144" spans="1:17" x14ac:dyDescent="0.2">
      <c r="A144" t="s">
        <v>92</v>
      </c>
      <c r="B144" t="s">
        <v>206</v>
      </c>
      <c r="C144" t="s">
        <v>176</v>
      </c>
      <c r="D144" s="1" t="d">
        <v>2014-12-31</v>
      </c>
      <c r="E144">
        <f t="shared" si="2"/>
        <v>2014</v>
      </c>
      <c r="F144">
        <v>23</v>
      </c>
      <c r="G144">
        <v>1</v>
      </c>
      <c r="H144" t="s">
        <v>15</v>
      </c>
      <c r="I144" t="s">
        <v>16</v>
      </c>
      <c r="J144" t="s">
        <v>93</v>
      </c>
      <c r="K144" t="s">
        <v>24</v>
      </c>
      <c r="L144" t="s">
        <v>19</v>
      </c>
      <c r="M144" s="2">
        <v>300</v>
      </c>
      <c r="O144">
        <v>15</v>
      </c>
      <c r="P144" t="s">
        <v>15</v>
      </c>
      <c r="Q144" t="s">
        <v>20</v>
      </c>
    </row>
    <row r="145" spans="1:17" x14ac:dyDescent="0.2">
      <c r="A145" t="s">
        <v>82</v>
      </c>
      <c r="B145" t="s">
        <v>232</v>
      </c>
      <c r="C145" t="s">
        <v>171</v>
      </c>
      <c r="D145" s="1" t="d">
        <v>2014-12-31</v>
      </c>
      <c r="E145">
        <f t="shared" si="2"/>
        <v>2014</v>
      </c>
      <c r="F145">
        <v>23</v>
      </c>
      <c r="G145">
        <v>14</v>
      </c>
      <c r="H145" t="s">
        <v>15</v>
      </c>
      <c r="I145" t="s">
        <v>16</v>
      </c>
      <c r="J145" t="s">
        <v>23</v>
      </c>
      <c r="K145" t="s">
        <v>24</v>
      </c>
      <c r="L145" t="s">
        <v>19</v>
      </c>
      <c r="M145" s="2">
        <v>105000</v>
      </c>
      <c r="O145">
        <v>18</v>
      </c>
      <c r="P145" t="s">
        <v>15</v>
      </c>
      <c r="Q145" t="s">
        <v>20</v>
      </c>
    </row>
    <row r="146" spans="1:17" x14ac:dyDescent="0.2">
      <c r="A146" t="s">
        <v>49</v>
      </c>
      <c r="B146" t="s">
        <v>252</v>
      </c>
      <c r="C146" t="s">
        <v>147</v>
      </c>
      <c r="D146" s="1" t="d">
        <v>2014-12-31</v>
      </c>
      <c r="E146">
        <f t="shared" si="2"/>
        <v>2014</v>
      </c>
      <c r="F146">
        <v>23</v>
      </c>
      <c r="G146">
        <v>116</v>
      </c>
      <c r="H146" t="s">
        <v>15</v>
      </c>
      <c r="I146" t="s">
        <v>16</v>
      </c>
      <c r="J146" t="s">
        <v>23</v>
      </c>
      <c r="M146" s="2">
        <v>70000</v>
      </c>
      <c r="O146">
        <v>134</v>
      </c>
      <c r="Q146" t="s">
        <v>20</v>
      </c>
    </row>
    <row r="147" spans="1:17" x14ac:dyDescent="0.2">
      <c r="A147" t="s">
        <v>98</v>
      </c>
      <c r="B147" t="s">
        <v>207</v>
      </c>
      <c r="C147" t="s">
        <v>178</v>
      </c>
      <c r="D147" s="1" t="d">
        <v>2014-12-31</v>
      </c>
      <c r="E147">
        <f t="shared" si="2"/>
        <v>2014</v>
      </c>
      <c r="F147">
        <v>23</v>
      </c>
      <c r="G147">
        <v>24</v>
      </c>
      <c r="H147" t="s">
        <v>15</v>
      </c>
      <c r="I147" t="s">
        <v>16</v>
      </c>
      <c r="J147" t="s">
        <v>91</v>
      </c>
      <c r="M147" s="2">
        <v>2500</v>
      </c>
      <c r="O147">
        <v>81</v>
      </c>
      <c r="Q147" t="s">
        <v>20</v>
      </c>
    </row>
    <row r="148" spans="1:17" x14ac:dyDescent="0.2">
      <c r="A148" t="s">
        <v>52</v>
      </c>
      <c r="B148" t="s">
        <v>220</v>
      </c>
      <c r="C148" t="s">
        <v>150</v>
      </c>
      <c r="D148" s="1" t="d">
        <v>2014-12-31</v>
      </c>
      <c r="E148">
        <f t="shared" si="2"/>
        <v>2014</v>
      </c>
      <c r="F148">
        <v>23</v>
      </c>
      <c r="G148">
        <v>45</v>
      </c>
      <c r="H148" t="s">
        <v>15</v>
      </c>
      <c r="I148" t="s">
        <v>16</v>
      </c>
      <c r="J148" t="s">
        <v>23</v>
      </c>
      <c r="K148" t="s">
        <v>24</v>
      </c>
      <c r="L148" t="s">
        <v>19</v>
      </c>
      <c r="M148" s="2">
        <v>5600</v>
      </c>
      <c r="O148">
        <v>64</v>
      </c>
      <c r="P148" t="s">
        <v>15</v>
      </c>
      <c r="Q148" t="s">
        <v>20</v>
      </c>
    </row>
    <row r="149" spans="1:17" x14ac:dyDescent="0.2">
      <c r="A149" t="s">
        <v>53</v>
      </c>
      <c r="B149" t="s">
        <v>218</v>
      </c>
      <c r="C149" t="s">
        <v>151</v>
      </c>
      <c r="D149" s="1" t="d">
        <v>2014-11-30</v>
      </c>
      <c r="E149">
        <f t="shared" si="2"/>
        <v>2014</v>
      </c>
      <c r="F149">
        <v>23</v>
      </c>
      <c r="G149">
        <v>15</v>
      </c>
      <c r="H149" t="s">
        <v>15</v>
      </c>
      <c r="I149" t="s">
        <v>16</v>
      </c>
      <c r="J149" t="s">
        <v>23</v>
      </c>
      <c r="K149" t="s">
        <v>81</v>
      </c>
      <c r="L149" t="s">
        <v>73</v>
      </c>
      <c r="M149" s="2">
        <v>10000</v>
      </c>
      <c r="O149">
        <v>28</v>
      </c>
      <c r="P149" t="s">
        <v>15</v>
      </c>
      <c r="Q149" t="s">
        <v>20</v>
      </c>
    </row>
    <row r="150" spans="1:17" x14ac:dyDescent="0.2">
      <c r="A150" t="s">
        <v>37</v>
      </c>
      <c r="B150" t="s">
        <v>198</v>
      </c>
      <c r="C150" t="s">
        <v>135</v>
      </c>
      <c r="D150" s="1" t="d">
        <v>2014-06-30</v>
      </c>
      <c r="E150">
        <f t="shared" si="2"/>
        <v>2014</v>
      </c>
      <c r="F150">
        <v>23</v>
      </c>
      <c r="G150">
        <v>665</v>
      </c>
      <c r="H150" t="s">
        <v>15</v>
      </c>
      <c r="I150" t="s">
        <v>16</v>
      </c>
      <c r="J150" t="s">
        <v>96</v>
      </c>
      <c r="K150" t="s">
        <v>24</v>
      </c>
      <c r="L150" t="s">
        <v>19</v>
      </c>
      <c r="M150" s="2">
        <v>1249</v>
      </c>
      <c r="O150">
        <v>14950</v>
      </c>
      <c r="Q150" t="s">
        <v>20</v>
      </c>
    </row>
    <row r="151" spans="1:17" x14ac:dyDescent="0.2">
      <c r="A151" t="s">
        <v>40</v>
      </c>
      <c r="B151" t="s">
        <v>205</v>
      </c>
      <c r="C151" t="s">
        <v>138</v>
      </c>
      <c r="D151" s="1" t="d">
        <v>2013-12-31</v>
      </c>
      <c r="E151">
        <f t="shared" si="2"/>
        <v>2013</v>
      </c>
      <c r="F151">
        <v>23</v>
      </c>
      <c r="G151">
        <v>73</v>
      </c>
      <c r="H151" t="s">
        <v>15</v>
      </c>
      <c r="I151" t="s">
        <v>16</v>
      </c>
      <c r="J151" t="s">
        <v>23</v>
      </c>
      <c r="M151" s="2">
        <v>28000</v>
      </c>
      <c r="O151">
        <v>86</v>
      </c>
      <c r="Q151" t="s">
        <v>20</v>
      </c>
    </row>
    <row r="152" spans="1:17" x14ac:dyDescent="0.2">
      <c r="A152" t="s">
        <v>97</v>
      </c>
      <c r="B152" t="s">
        <v>245</v>
      </c>
      <c r="C152" t="s">
        <v>177</v>
      </c>
      <c r="D152" s="1" t="d">
        <v>2013-12-31</v>
      </c>
      <c r="E152">
        <f t="shared" si="2"/>
        <v>2013</v>
      </c>
      <c r="F152">
        <v>23</v>
      </c>
      <c r="G152">
        <v>1332</v>
      </c>
      <c r="H152" t="s">
        <v>15</v>
      </c>
      <c r="I152" t="s">
        <v>16</v>
      </c>
      <c r="J152" t="s">
        <v>91</v>
      </c>
      <c r="M152" s="2">
        <v>200</v>
      </c>
      <c r="O152">
        <v>1621</v>
      </c>
      <c r="P152" t="s">
        <v>15</v>
      </c>
      <c r="Q152" t="s">
        <v>20</v>
      </c>
    </row>
    <row r="153" spans="1:17" x14ac:dyDescent="0.2">
      <c r="A153" t="s">
        <v>59</v>
      </c>
      <c r="B153" t="s">
        <v>195</v>
      </c>
      <c r="C153" t="s">
        <v>155</v>
      </c>
      <c r="D153" s="1" t="d">
        <v>2013-06-30</v>
      </c>
      <c r="E153">
        <f t="shared" si="2"/>
        <v>2013</v>
      </c>
      <c r="F153">
        <v>23</v>
      </c>
      <c r="G153">
        <v>19</v>
      </c>
      <c r="H153" t="s">
        <v>15</v>
      </c>
      <c r="I153" t="s">
        <v>99</v>
      </c>
      <c r="J153" t="s">
        <v>17</v>
      </c>
      <c r="K153" t="s">
        <v>18</v>
      </c>
      <c r="L153" t="s">
        <v>19</v>
      </c>
      <c r="M153" s="2">
        <v>200000</v>
      </c>
      <c r="O153">
        <v>21</v>
      </c>
      <c r="Q153" t="s">
        <v>20</v>
      </c>
    </row>
    <row r="154" spans="1:17" x14ac:dyDescent="0.2">
      <c r="A154" t="s">
        <v>82</v>
      </c>
      <c r="B154" t="s">
        <v>232</v>
      </c>
      <c r="C154" t="s">
        <v>171</v>
      </c>
      <c r="D154" s="1" t="d">
        <v>2013-12-31</v>
      </c>
      <c r="E154">
        <f t="shared" si="2"/>
        <v>2013</v>
      </c>
      <c r="F154">
        <v>23</v>
      </c>
      <c r="G154">
        <v>9</v>
      </c>
      <c r="H154" t="s">
        <v>15</v>
      </c>
      <c r="I154" t="s">
        <v>16</v>
      </c>
      <c r="J154" t="s">
        <v>23</v>
      </c>
      <c r="K154" t="s">
        <v>24</v>
      </c>
      <c r="L154" t="s">
        <v>19</v>
      </c>
      <c r="M154" s="2">
        <v>15000</v>
      </c>
      <c r="O154">
        <v>11</v>
      </c>
      <c r="P154" t="s">
        <v>15</v>
      </c>
      <c r="Q154" t="s">
        <v>20</v>
      </c>
    </row>
    <row r="155" spans="1:17" x14ac:dyDescent="0.2">
      <c r="A155" t="s">
        <v>49</v>
      </c>
      <c r="B155" t="s">
        <v>252</v>
      </c>
      <c r="C155" t="s">
        <v>147</v>
      </c>
      <c r="D155" s="1" t="d">
        <v>2013-12-31</v>
      </c>
      <c r="E155">
        <f t="shared" si="2"/>
        <v>2013</v>
      </c>
      <c r="F155">
        <v>23</v>
      </c>
      <c r="G155">
        <v>90</v>
      </c>
      <c r="H155" t="s">
        <v>15</v>
      </c>
      <c r="I155" t="s">
        <v>16</v>
      </c>
      <c r="J155" t="s">
        <v>23</v>
      </c>
      <c r="K155" t="s">
        <v>100</v>
      </c>
      <c r="M155" s="2">
        <v>50000</v>
      </c>
      <c r="O155">
        <v>108</v>
      </c>
      <c r="Q155" t="s">
        <v>20</v>
      </c>
    </row>
    <row r="156" spans="1:17" x14ac:dyDescent="0.2">
      <c r="A156" t="s">
        <v>52</v>
      </c>
      <c r="B156" t="s">
        <v>220</v>
      </c>
      <c r="C156" t="s">
        <v>150</v>
      </c>
      <c r="D156" s="1" t="d">
        <v>2013-12-31</v>
      </c>
      <c r="E156">
        <f t="shared" si="2"/>
        <v>2013</v>
      </c>
      <c r="F156">
        <v>23</v>
      </c>
      <c r="G156">
        <v>50</v>
      </c>
      <c r="H156" t="s">
        <v>15</v>
      </c>
      <c r="I156" t="s">
        <v>16</v>
      </c>
      <c r="J156" t="s">
        <v>23</v>
      </c>
      <c r="K156" t="s">
        <v>24</v>
      </c>
      <c r="L156" t="s">
        <v>19</v>
      </c>
      <c r="M156" s="2">
        <v>7200</v>
      </c>
      <c r="O156">
        <v>63</v>
      </c>
      <c r="Q156" t="s">
        <v>20</v>
      </c>
    </row>
    <row r="157" spans="1:17" x14ac:dyDescent="0.2">
      <c r="A157" t="s">
        <v>37</v>
      </c>
      <c r="B157" t="s">
        <v>198</v>
      </c>
      <c r="C157" t="s">
        <v>135</v>
      </c>
      <c r="D157" s="1" t="d">
        <v>2013-06-30</v>
      </c>
      <c r="E157">
        <f t="shared" si="2"/>
        <v>2013</v>
      </c>
      <c r="F157">
        <v>23</v>
      </c>
      <c r="G157">
        <v>9172</v>
      </c>
      <c r="H157" t="s">
        <v>15</v>
      </c>
      <c r="I157" t="s">
        <v>16</v>
      </c>
      <c r="J157" t="s">
        <v>96</v>
      </c>
      <c r="K157" t="s">
        <v>18</v>
      </c>
      <c r="L157" t="s">
        <v>19</v>
      </c>
      <c r="M157" s="2">
        <v>1922</v>
      </c>
      <c r="O157">
        <v>13908</v>
      </c>
      <c r="P157" t="s">
        <v>15</v>
      </c>
      <c r="Q157" t="s">
        <v>20</v>
      </c>
    </row>
    <row r="158" spans="1:17" x14ac:dyDescent="0.2">
      <c r="A158" t="s">
        <v>101</v>
      </c>
      <c r="B158" t="s">
        <v>247</v>
      </c>
      <c r="C158" t="s">
        <v>179</v>
      </c>
      <c r="D158" s="1" t="d">
        <v>2012-03-31</v>
      </c>
      <c r="E158">
        <f t="shared" si="2"/>
        <v>2012</v>
      </c>
      <c r="F158">
        <v>22</v>
      </c>
      <c r="G158" t="s">
        <v>20</v>
      </c>
      <c r="I158" t="s">
        <v>16</v>
      </c>
      <c r="J158" t="s">
        <v>91</v>
      </c>
      <c r="K158" t="s">
        <v>24</v>
      </c>
      <c r="L158" t="s">
        <v>19</v>
      </c>
      <c r="M158" s="2">
        <v>850</v>
      </c>
      <c r="O158">
        <v>362</v>
      </c>
      <c r="P158" t="s">
        <v>20</v>
      </c>
      <c r="Q158" t="s">
        <v>20</v>
      </c>
    </row>
    <row r="159" spans="1:17" x14ac:dyDescent="0.2">
      <c r="A159" t="s">
        <v>40</v>
      </c>
      <c r="B159" t="s">
        <v>205</v>
      </c>
      <c r="C159" t="s">
        <v>138</v>
      </c>
      <c r="D159" s="1" t="d">
        <v>2012-12-31</v>
      </c>
      <c r="E159">
        <f t="shared" si="2"/>
        <v>2012</v>
      </c>
      <c r="F159">
        <v>22</v>
      </c>
      <c r="G159" t="s">
        <v>20</v>
      </c>
      <c r="I159" t="s">
        <v>16</v>
      </c>
      <c r="J159" t="s">
        <v>23</v>
      </c>
      <c r="M159" s="2">
        <v>40000</v>
      </c>
      <c r="O159">
        <v>88</v>
      </c>
      <c r="P159" t="s">
        <v>20</v>
      </c>
      <c r="Q159" t="s">
        <v>20</v>
      </c>
    </row>
    <row r="160" spans="1:17" x14ac:dyDescent="0.2">
      <c r="A160" t="s">
        <v>82</v>
      </c>
      <c r="B160" t="s">
        <v>232</v>
      </c>
      <c r="C160" t="s">
        <v>171</v>
      </c>
      <c r="D160" s="1" t="d">
        <v>2012-12-31</v>
      </c>
      <c r="E160">
        <f t="shared" si="2"/>
        <v>2012</v>
      </c>
      <c r="F160">
        <v>22</v>
      </c>
      <c r="G160" t="s">
        <v>20</v>
      </c>
      <c r="H160" t="s">
        <v>15</v>
      </c>
      <c r="I160" t="s">
        <v>16</v>
      </c>
      <c r="J160" t="s">
        <v>17</v>
      </c>
      <c r="K160" t="s">
        <v>18</v>
      </c>
      <c r="L160" t="s">
        <v>19</v>
      </c>
      <c r="M160" s="2">
        <v>15000</v>
      </c>
      <c r="O160">
        <v>13</v>
      </c>
      <c r="P160" t="s">
        <v>20</v>
      </c>
      <c r="Q160" t="s">
        <v>20</v>
      </c>
    </row>
    <row r="161" spans="1:17" x14ac:dyDescent="0.2">
      <c r="A161" t="s">
        <v>49</v>
      </c>
      <c r="B161" t="s">
        <v>252</v>
      </c>
      <c r="C161" t="s">
        <v>147</v>
      </c>
      <c r="D161" s="1" t="d">
        <v>2012-12-31</v>
      </c>
      <c r="E161">
        <f t="shared" si="2"/>
        <v>2012</v>
      </c>
      <c r="F161">
        <v>22</v>
      </c>
      <c r="G161" t="s">
        <v>20</v>
      </c>
      <c r="H161" t="s">
        <v>15</v>
      </c>
      <c r="I161" t="s">
        <v>16</v>
      </c>
      <c r="J161" t="s">
        <v>91</v>
      </c>
      <c r="M161" s="2">
        <v>30000</v>
      </c>
      <c r="O161">
        <v>95</v>
      </c>
      <c r="P161" t="s">
        <v>20</v>
      </c>
      <c r="Q161" t="s">
        <v>20</v>
      </c>
    </row>
    <row r="162" spans="1:17" x14ac:dyDescent="0.2">
      <c r="A162" t="s">
        <v>52</v>
      </c>
      <c r="B162" t="s">
        <v>220</v>
      </c>
      <c r="C162" t="s">
        <v>150</v>
      </c>
      <c r="D162" s="1" t="d">
        <v>2012-12-31</v>
      </c>
      <c r="E162">
        <f t="shared" si="2"/>
        <v>2012</v>
      </c>
      <c r="F162">
        <v>22</v>
      </c>
      <c r="G162" t="s">
        <v>20</v>
      </c>
      <c r="H162" t="s">
        <v>15</v>
      </c>
      <c r="I162" t="s">
        <v>16</v>
      </c>
      <c r="J162" t="s">
        <v>23</v>
      </c>
      <c r="K162" t="s">
        <v>24</v>
      </c>
      <c r="L162" t="s">
        <v>19</v>
      </c>
      <c r="M162" s="2">
        <v>7200</v>
      </c>
      <c r="O162">
        <v>65</v>
      </c>
      <c r="P162" t="s">
        <v>20</v>
      </c>
      <c r="Q162" t="s">
        <v>20</v>
      </c>
    </row>
    <row r="163" spans="1:17" x14ac:dyDescent="0.2">
      <c r="A163" t="s">
        <v>37</v>
      </c>
      <c r="B163" t="s">
        <v>198</v>
      </c>
      <c r="C163" t="s">
        <v>135</v>
      </c>
      <c r="D163" s="1" t="d">
        <v>2012-06-30</v>
      </c>
      <c r="E163">
        <f t="shared" si="2"/>
        <v>2012</v>
      </c>
      <c r="F163">
        <v>22</v>
      </c>
      <c r="G163" t="s">
        <v>20</v>
      </c>
      <c r="H163" t="s">
        <v>15</v>
      </c>
      <c r="I163" t="s">
        <v>16</v>
      </c>
      <c r="J163" t="s">
        <v>96</v>
      </c>
      <c r="K163" t="s">
        <v>18</v>
      </c>
      <c r="L163" t="s">
        <v>19</v>
      </c>
      <c r="M163" s="2">
        <v>529</v>
      </c>
      <c r="O163">
        <v>12939</v>
      </c>
      <c r="P163" t="s">
        <v>20</v>
      </c>
      <c r="Q163" t="s">
        <v>20</v>
      </c>
    </row>
    <row r="164" spans="1:17" x14ac:dyDescent="0.2">
      <c r="A164" t="s">
        <v>40</v>
      </c>
      <c r="B164" t="s">
        <v>205</v>
      </c>
      <c r="C164" t="s">
        <v>138</v>
      </c>
      <c r="D164" s="1" t="d">
        <v>2011-12-31</v>
      </c>
      <c r="E164">
        <f t="shared" si="2"/>
        <v>2011</v>
      </c>
      <c r="F164">
        <v>22</v>
      </c>
      <c r="G164" t="s">
        <v>20</v>
      </c>
      <c r="I164" t="s">
        <v>16</v>
      </c>
      <c r="J164" t="s">
        <v>17</v>
      </c>
      <c r="M164" s="2">
        <v>45000</v>
      </c>
      <c r="O164">
        <v>91</v>
      </c>
      <c r="P164" t="s">
        <v>20</v>
      </c>
      <c r="Q164" t="s">
        <v>20</v>
      </c>
    </row>
    <row r="165" spans="1:17" x14ac:dyDescent="0.2">
      <c r="A165" t="s">
        <v>97</v>
      </c>
      <c r="B165" t="s">
        <v>245</v>
      </c>
      <c r="C165" t="s">
        <v>177</v>
      </c>
      <c r="D165" s="1" t="d">
        <v>2011-12-31</v>
      </c>
      <c r="E165">
        <f t="shared" si="2"/>
        <v>2011</v>
      </c>
      <c r="F165">
        <v>22</v>
      </c>
      <c r="G165" t="s">
        <v>20</v>
      </c>
      <c r="H165" t="s">
        <v>15</v>
      </c>
      <c r="I165" t="s">
        <v>16</v>
      </c>
      <c r="J165" t="s">
        <v>91</v>
      </c>
      <c r="M165" s="2">
        <v>200</v>
      </c>
      <c r="O165">
        <v>1700</v>
      </c>
      <c r="P165" t="s">
        <v>20</v>
      </c>
      <c r="Q165" t="s">
        <v>20</v>
      </c>
    </row>
    <row r="166" spans="1:17" x14ac:dyDescent="0.2">
      <c r="A166" t="s">
        <v>59</v>
      </c>
      <c r="B166" t="s">
        <v>195</v>
      </c>
      <c r="C166" t="s">
        <v>155</v>
      </c>
      <c r="D166" s="1" t="d">
        <v>2011-06-30</v>
      </c>
      <c r="E166">
        <f t="shared" si="2"/>
        <v>2011</v>
      </c>
      <c r="F166">
        <v>22</v>
      </c>
      <c r="G166" t="s">
        <v>20</v>
      </c>
      <c r="H166" t="s">
        <v>15</v>
      </c>
      <c r="I166" t="s">
        <v>16</v>
      </c>
      <c r="J166" t="s">
        <v>17</v>
      </c>
      <c r="K166" t="s">
        <v>18</v>
      </c>
      <c r="L166" t="s">
        <v>19</v>
      </c>
      <c r="M166" s="2">
        <v>100000</v>
      </c>
      <c r="O166">
        <v>11</v>
      </c>
      <c r="P166" t="s">
        <v>20</v>
      </c>
      <c r="Q166" t="s">
        <v>20</v>
      </c>
    </row>
    <row r="167" spans="1:17" x14ac:dyDescent="0.2">
      <c r="A167" t="s">
        <v>82</v>
      </c>
      <c r="B167" t="s">
        <v>232</v>
      </c>
      <c r="C167" t="s">
        <v>171</v>
      </c>
      <c r="D167" s="1" t="d">
        <v>2011-12-31</v>
      </c>
      <c r="E167">
        <f t="shared" si="2"/>
        <v>2011</v>
      </c>
      <c r="F167">
        <v>22</v>
      </c>
      <c r="G167" t="s">
        <v>20</v>
      </c>
      <c r="H167" t="s">
        <v>15</v>
      </c>
      <c r="I167" t="s">
        <v>16</v>
      </c>
      <c r="J167" t="s">
        <v>17</v>
      </c>
      <c r="K167" t="s">
        <v>18</v>
      </c>
      <c r="L167" t="s">
        <v>19</v>
      </c>
      <c r="M167" s="2">
        <v>15000</v>
      </c>
      <c r="O167">
        <v>17</v>
      </c>
      <c r="P167" t="s">
        <v>20</v>
      </c>
      <c r="Q167" t="s">
        <v>20</v>
      </c>
    </row>
    <row r="168" spans="1:17" x14ac:dyDescent="0.2">
      <c r="A168" t="s">
        <v>35</v>
      </c>
      <c r="B168" t="s">
        <v>209</v>
      </c>
      <c r="C168" t="s">
        <v>133</v>
      </c>
      <c r="D168" s="1" t="d">
        <v>2011-06-30</v>
      </c>
      <c r="E168">
        <f t="shared" si="2"/>
        <v>2011</v>
      </c>
      <c r="F168">
        <v>22</v>
      </c>
      <c r="G168" t="s">
        <v>20</v>
      </c>
      <c r="H168" t="s">
        <v>15</v>
      </c>
      <c r="I168" t="s">
        <v>16</v>
      </c>
      <c r="J168" t="s">
        <v>23</v>
      </c>
      <c r="K168" t="s">
        <v>24</v>
      </c>
      <c r="L168" t="s">
        <v>19</v>
      </c>
      <c r="M168" s="2">
        <v>200</v>
      </c>
      <c r="O168">
        <v>564</v>
      </c>
      <c r="P168" t="s">
        <v>20</v>
      </c>
      <c r="Q168" t="s">
        <v>20</v>
      </c>
    </row>
    <row r="169" spans="1:17" x14ac:dyDescent="0.2">
      <c r="A169" t="s">
        <v>49</v>
      </c>
      <c r="B169" t="s">
        <v>252</v>
      </c>
      <c r="C169" t="s">
        <v>147</v>
      </c>
      <c r="D169" s="1" t="d">
        <v>2011-12-31</v>
      </c>
      <c r="E169">
        <f t="shared" si="2"/>
        <v>2011</v>
      </c>
      <c r="F169">
        <v>22</v>
      </c>
      <c r="G169" t="s">
        <v>20</v>
      </c>
      <c r="H169" t="s">
        <v>15</v>
      </c>
      <c r="I169" t="s">
        <v>16</v>
      </c>
      <c r="J169" t="s">
        <v>96</v>
      </c>
      <c r="M169" s="2">
        <v>75000</v>
      </c>
      <c r="O169">
        <v>96</v>
      </c>
      <c r="P169" t="s">
        <v>20</v>
      </c>
      <c r="Q169" t="s">
        <v>20</v>
      </c>
    </row>
    <row r="170" spans="1:17" x14ac:dyDescent="0.2">
      <c r="A170" t="s">
        <v>52</v>
      </c>
      <c r="B170" t="s">
        <v>220</v>
      </c>
      <c r="C170" t="s">
        <v>150</v>
      </c>
      <c r="D170" s="1" t="d">
        <v>2011-12-31</v>
      </c>
      <c r="E170">
        <f t="shared" si="2"/>
        <v>2011</v>
      </c>
      <c r="F170">
        <v>22</v>
      </c>
      <c r="G170" t="s">
        <v>20</v>
      </c>
      <c r="H170" t="s">
        <v>15</v>
      </c>
      <c r="I170" t="s">
        <v>16</v>
      </c>
      <c r="J170" t="s">
        <v>17</v>
      </c>
      <c r="K170" t="s">
        <v>18</v>
      </c>
      <c r="L170" t="s">
        <v>19</v>
      </c>
      <c r="M170" s="2">
        <v>7200</v>
      </c>
      <c r="O170">
        <v>65</v>
      </c>
      <c r="P170" t="s">
        <v>20</v>
      </c>
      <c r="Q170" t="s">
        <v>20</v>
      </c>
    </row>
    <row r="171" spans="1:17" x14ac:dyDescent="0.2">
      <c r="A171" t="s">
        <v>37</v>
      </c>
      <c r="B171" t="s">
        <v>198</v>
      </c>
      <c r="C171" t="s">
        <v>135</v>
      </c>
      <c r="D171" s="1" t="d">
        <v>2011-06-30</v>
      </c>
      <c r="E171">
        <f t="shared" si="2"/>
        <v>2011</v>
      </c>
      <c r="F171">
        <v>22</v>
      </c>
      <c r="G171" t="s">
        <v>20</v>
      </c>
      <c r="H171" t="s">
        <v>15</v>
      </c>
      <c r="I171" t="s">
        <v>102</v>
      </c>
      <c r="J171" t="s">
        <v>103</v>
      </c>
      <c r="K171" t="s">
        <v>54</v>
      </c>
      <c r="L171" t="s">
        <v>55</v>
      </c>
      <c r="M171" s="2">
        <v>48</v>
      </c>
      <c r="O171">
        <v>11767</v>
      </c>
      <c r="P171" t="s">
        <v>20</v>
      </c>
      <c r="Q171" t="s">
        <v>20</v>
      </c>
    </row>
    <row r="172" spans="1:17" x14ac:dyDescent="0.2">
      <c r="A172" t="s">
        <v>97</v>
      </c>
      <c r="B172" t="s">
        <v>245</v>
      </c>
      <c r="C172" t="s">
        <v>177</v>
      </c>
      <c r="D172" s="1" t="d">
        <v>2010-12-31</v>
      </c>
      <c r="E172">
        <f t="shared" si="2"/>
        <v>2010</v>
      </c>
      <c r="F172">
        <v>22</v>
      </c>
      <c r="G172" t="s">
        <v>20</v>
      </c>
      <c r="H172" t="s">
        <v>15</v>
      </c>
      <c r="I172" t="s">
        <v>16</v>
      </c>
      <c r="J172" t="s">
        <v>91</v>
      </c>
      <c r="M172" s="2">
        <v>300</v>
      </c>
      <c r="O172">
        <v>1730</v>
      </c>
      <c r="P172" t="s">
        <v>20</v>
      </c>
      <c r="Q172" t="s">
        <v>20</v>
      </c>
    </row>
    <row r="173" spans="1:17" x14ac:dyDescent="0.2">
      <c r="A173" t="s">
        <v>104</v>
      </c>
      <c r="B173" t="s">
        <v>180</v>
      </c>
      <c r="C173" t="s">
        <v>180</v>
      </c>
      <c r="D173" s="1" t="d">
        <v>2010-12-31</v>
      </c>
      <c r="E173">
        <f t="shared" si="2"/>
        <v>2010</v>
      </c>
      <c r="F173">
        <v>22</v>
      </c>
      <c r="G173" t="s">
        <v>20</v>
      </c>
      <c r="H173" t="s">
        <v>15</v>
      </c>
      <c r="I173" t="s">
        <v>16</v>
      </c>
      <c r="J173" t="s">
        <v>105</v>
      </c>
      <c r="K173" t="s">
        <v>24</v>
      </c>
      <c r="L173" t="s">
        <v>19</v>
      </c>
      <c r="M173" s="2">
        <v>250</v>
      </c>
      <c r="O173">
        <v>8</v>
      </c>
      <c r="P173" t="s">
        <v>20</v>
      </c>
      <c r="Q173" t="s">
        <v>20</v>
      </c>
    </row>
    <row r="174" spans="1:17" x14ac:dyDescent="0.2">
      <c r="A174" t="s">
        <v>59</v>
      </c>
      <c r="B174" t="s">
        <v>195</v>
      </c>
      <c r="C174" t="s">
        <v>155</v>
      </c>
      <c r="D174" s="1" t="d">
        <v>2010-06-30</v>
      </c>
      <c r="E174">
        <f t="shared" si="2"/>
        <v>2010</v>
      </c>
      <c r="F174">
        <v>21</v>
      </c>
      <c r="G174" t="s">
        <v>20</v>
      </c>
      <c r="H174" t="s">
        <v>15</v>
      </c>
      <c r="I174" t="s">
        <v>16</v>
      </c>
      <c r="J174" t="s">
        <v>17</v>
      </c>
      <c r="K174" t="s">
        <v>18</v>
      </c>
      <c r="L174" t="s">
        <v>19</v>
      </c>
      <c r="M174" s="2">
        <v>175000</v>
      </c>
      <c r="O174">
        <v>10</v>
      </c>
      <c r="P174" t="s">
        <v>20</v>
      </c>
      <c r="Q174" t="s">
        <v>20</v>
      </c>
    </row>
    <row r="175" spans="1:17" x14ac:dyDescent="0.2">
      <c r="A175" t="s">
        <v>82</v>
      </c>
      <c r="B175" t="s">
        <v>232</v>
      </c>
      <c r="C175" t="s">
        <v>171</v>
      </c>
      <c r="D175" s="1" t="d">
        <v>2010-12-31</v>
      </c>
      <c r="E175">
        <f t="shared" si="2"/>
        <v>2010</v>
      </c>
      <c r="F175">
        <v>22</v>
      </c>
      <c r="G175" t="s">
        <v>20</v>
      </c>
      <c r="H175" t="s">
        <v>15</v>
      </c>
      <c r="I175" t="s">
        <v>16</v>
      </c>
      <c r="J175" t="s">
        <v>17</v>
      </c>
      <c r="K175" t="s">
        <v>18</v>
      </c>
      <c r="L175" t="s">
        <v>19</v>
      </c>
      <c r="M175" s="2">
        <v>10000</v>
      </c>
      <c r="O175">
        <v>17</v>
      </c>
      <c r="P175" t="s">
        <v>20</v>
      </c>
      <c r="Q175" t="s">
        <v>20</v>
      </c>
    </row>
    <row r="176" spans="1:17" x14ac:dyDescent="0.2">
      <c r="A176" t="s">
        <v>82</v>
      </c>
      <c r="B176" t="s">
        <v>232</v>
      </c>
      <c r="C176" t="s">
        <v>171</v>
      </c>
      <c r="D176" s="1" t="d">
        <v>2010-12-31</v>
      </c>
      <c r="E176">
        <f t="shared" si="2"/>
        <v>2010</v>
      </c>
      <c r="F176">
        <v>22</v>
      </c>
      <c r="G176" t="s">
        <v>20</v>
      </c>
      <c r="H176" t="s">
        <v>15</v>
      </c>
      <c r="I176" t="s">
        <v>16</v>
      </c>
      <c r="J176" t="s">
        <v>17</v>
      </c>
      <c r="K176" t="s">
        <v>18</v>
      </c>
      <c r="L176" t="s">
        <v>19</v>
      </c>
      <c r="M176" s="2">
        <v>5000</v>
      </c>
      <c r="O176">
        <v>17</v>
      </c>
      <c r="P176" t="s">
        <v>20</v>
      </c>
      <c r="Q176" t="s">
        <v>20</v>
      </c>
    </row>
    <row r="177" spans="1:17" x14ac:dyDescent="0.2">
      <c r="A177" t="s">
        <v>49</v>
      </c>
      <c r="B177" t="s">
        <v>252</v>
      </c>
      <c r="C177" t="s">
        <v>147</v>
      </c>
      <c r="D177" s="1" t="d">
        <v>2010-12-31</v>
      </c>
      <c r="E177">
        <f t="shared" si="2"/>
        <v>2010</v>
      </c>
      <c r="F177">
        <v>22</v>
      </c>
      <c r="G177" t="s">
        <v>20</v>
      </c>
      <c r="H177" t="s">
        <v>15</v>
      </c>
      <c r="I177" t="s">
        <v>16</v>
      </c>
      <c r="J177" t="s">
        <v>96</v>
      </c>
      <c r="M177" s="2">
        <v>70000</v>
      </c>
      <c r="O177">
        <v>84</v>
      </c>
      <c r="P177" t="s">
        <v>20</v>
      </c>
      <c r="Q177" t="s">
        <v>20</v>
      </c>
    </row>
    <row r="178" spans="1:17" x14ac:dyDescent="0.2">
      <c r="A178" t="s">
        <v>106</v>
      </c>
      <c r="B178" t="s">
        <v>214</v>
      </c>
      <c r="C178" t="s">
        <v>181</v>
      </c>
      <c r="D178" s="1" t="d">
        <v>2010-08-31</v>
      </c>
      <c r="E178">
        <f t="shared" si="2"/>
        <v>2010</v>
      </c>
      <c r="F178">
        <v>21</v>
      </c>
      <c r="G178" t="s">
        <v>20</v>
      </c>
      <c r="J178" t="s">
        <v>17</v>
      </c>
      <c r="M178" s="2">
        <v>1000</v>
      </c>
      <c r="O178">
        <v>19</v>
      </c>
      <c r="P178" t="s">
        <v>20</v>
      </c>
      <c r="Q178" t="s">
        <v>20</v>
      </c>
    </row>
    <row r="179" spans="1:17" x14ac:dyDescent="0.2">
      <c r="A179" t="s">
        <v>52</v>
      </c>
      <c r="B179" t="s">
        <v>220</v>
      </c>
      <c r="C179" t="s">
        <v>150</v>
      </c>
      <c r="D179" s="1" t="d">
        <v>2010-12-31</v>
      </c>
      <c r="E179">
        <f t="shared" si="2"/>
        <v>2010</v>
      </c>
      <c r="F179">
        <v>22</v>
      </c>
      <c r="G179" t="s">
        <v>20</v>
      </c>
      <c r="H179" t="s">
        <v>15</v>
      </c>
      <c r="I179" t="s">
        <v>107</v>
      </c>
      <c r="J179" t="s">
        <v>23</v>
      </c>
      <c r="K179" t="s">
        <v>24</v>
      </c>
      <c r="L179" t="s">
        <v>19</v>
      </c>
      <c r="M179" s="2">
        <v>7200</v>
      </c>
      <c r="O179">
        <v>63</v>
      </c>
      <c r="P179" t="s">
        <v>20</v>
      </c>
      <c r="Q179" t="s">
        <v>20</v>
      </c>
    </row>
    <row r="180" spans="1:17" x14ac:dyDescent="0.2">
      <c r="A180" t="s">
        <v>40</v>
      </c>
      <c r="B180" t="s">
        <v>205</v>
      </c>
      <c r="C180" t="s">
        <v>138</v>
      </c>
      <c r="D180" s="1" t="d">
        <v>2009-12-31</v>
      </c>
      <c r="E180">
        <f t="shared" si="2"/>
        <v>2009</v>
      </c>
      <c r="F180">
        <v>21</v>
      </c>
      <c r="G180" t="s">
        <v>20</v>
      </c>
      <c r="I180" t="s">
        <v>102</v>
      </c>
      <c r="J180" t="s">
        <v>23</v>
      </c>
      <c r="M180" s="2">
        <v>51000</v>
      </c>
      <c r="O180">
        <v>84</v>
      </c>
      <c r="P180" t="s">
        <v>20</v>
      </c>
      <c r="Q180" t="s">
        <v>20</v>
      </c>
    </row>
    <row r="181" spans="1:17" x14ac:dyDescent="0.2">
      <c r="A181" t="s">
        <v>40</v>
      </c>
      <c r="B181" t="s">
        <v>205</v>
      </c>
      <c r="C181" t="s">
        <v>138</v>
      </c>
      <c r="D181" s="1" t="d">
        <v>2009-12-31</v>
      </c>
      <c r="E181">
        <f t="shared" si="2"/>
        <v>2009</v>
      </c>
      <c r="F181">
        <v>21</v>
      </c>
      <c r="G181" t="s">
        <v>20</v>
      </c>
      <c r="I181" t="s">
        <v>102</v>
      </c>
      <c r="J181" t="s">
        <v>23</v>
      </c>
      <c r="M181" s="2">
        <v>15000</v>
      </c>
      <c r="O181">
        <v>84</v>
      </c>
      <c r="P181" t="s">
        <v>20</v>
      </c>
      <c r="Q181" t="s">
        <v>20</v>
      </c>
    </row>
    <row r="182" spans="1:17" x14ac:dyDescent="0.2">
      <c r="A182" t="s">
        <v>59</v>
      </c>
      <c r="B182" t="s">
        <v>195</v>
      </c>
      <c r="C182" t="s">
        <v>155</v>
      </c>
      <c r="D182" s="1" t="d">
        <v>2009-06-30</v>
      </c>
      <c r="E182">
        <f t="shared" si="2"/>
        <v>2009</v>
      </c>
      <c r="F182">
        <v>21</v>
      </c>
      <c r="G182" t="s">
        <v>20</v>
      </c>
      <c r="H182" t="s">
        <v>15</v>
      </c>
      <c r="I182" t="s">
        <v>16</v>
      </c>
      <c r="J182" t="s">
        <v>17</v>
      </c>
      <c r="K182" t="s">
        <v>18</v>
      </c>
      <c r="L182" t="s">
        <v>19</v>
      </c>
      <c r="M182" s="2">
        <v>175000</v>
      </c>
      <c r="O182">
        <v>13</v>
      </c>
      <c r="P182" t="s">
        <v>20</v>
      </c>
      <c r="Q182" t="s">
        <v>20</v>
      </c>
    </row>
    <row r="183" spans="1:17" x14ac:dyDescent="0.2">
      <c r="A183" t="s">
        <v>102</v>
      </c>
      <c r="B183" t="s">
        <v>199</v>
      </c>
      <c r="C183" t="s">
        <v>103</v>
      </c>
      <c r="D183" s="1" t="d">
        <v>2009-03-31</v>
      </c>
      <c r="E183">
        <f t="shared" si="2"/>
        <v>2009</v>
      </c>
      <c r="F183">
        <v>21</v>
      </c>
      <c r="G183" t="s">
        <v>20</v>
      </c>
      <c r="H183" t="s">
        <v>68</v>
      </c>
      <c r="I183" t="s">
        <v>16</v>
      </c>
      <c r="J183" t="s">
        <v>105</v>
      </c>
      <c r="K183" t="s">
        <v>24</v>
      </c>
      <c r="L183" t="s">
        <v>19</v>
      </c>
      <c r="O183">
        <v>1</v>
      </c>
      <c r="P183" t="s">
        <v>20</v>
      </c>
      <c r="Q183" t="s">
        <v>20</v>
      </c>
    </row>
    <row r="184" spans="1:17" x14ac:dyDescent="0.2">
      <c r="A184" t="s">
        <v>52</v>
      </c>
      <c r="B184" t="s">
        <v>220</v>
      </c>
      <c r="C184" t="s">
        <v>150</v>
      </c>
      <c r="D184" s="1" t="d">
        <v>2009-12-31</v>
      </c>
      <c r="E184">
        <f t="shared" si="2"/>
        <v>2009</v>
      </c>
      <c r="F184">
        <v>21</v>
      </c>
      <c r="G184" t="s">
        <v>20</v>
      </c>
      <c r="H184" t="s">
        <v>15</v>
      </c>
      <c r="I184" t="s">
        <v>16</v>
      </c>
      <c r="J184" t="s">
        <v>23</v>
      </c>
      <c r="K184" t="s">
        <v>24</v>
      </c>
      <c r="L184" t="s">
        <v>19</v>
      </c>
      <c r="M184" s="2">
        <v>7000</v>
      </c>
      <c r="O184">
        <v>61</v>
      </c>
      <c r="P184" t="s">
        <v>20</v>
      </c>
      <c r="Q184" t="s">
        <v>20</v>
      </c>
    </row>
    <row r="185" spans="1:17" x14ac:dyDescent="0.2">
      <c r="A185" t="s">
        <v>108</v>
      </c>
      <c r="B185" t="s">
        <v>229</v>
      </c>
      <c r="C185" t="s">
        <v>182</v>
      </c>
      <c r="D185" s="1" t="d">
        <v>2009-12-31</v>
      </c>
      <c r="E185">
        <f t="shared" si="2"/>
        <v>2009</v>
      </c>
      <c r="F185">
        <v>21</v>
      </c>
      <c r="G185" t="s">
        <v>20</v>
      </c>
      <c r="H185" t="s">
        <v>15</v>
      </c>
      <c r="J185" t="s">
        <v>17</v>
      </c>
      <c r="M185" s="2">
        <v>500</v>
      </c>
      <c r="O185">
        <v>8</v>
      </c>
      <c r="P185" t="s">
        <v>20</v>
      </c>
      <c r="Q185" t="s">
        <v>20</v>
      </c>
    </row>
    <row r="186" spans="1:17" x14ac:dyDescent="0.2">
      <c r="A186" t="s">
        <v>40</v>
      </c>
      <c r="B186" t="s">
        <v>205</v>
      </c>
      <c r="C186" t="s">
        <v>138</v>
      </c>
      <c r="D186" s="3" t="d">
        <v>2008-12-31</v>
      </c>
      <c r="E186">
        <f t="shared" si="2"/>
        <v>2008</v>
      </c>
      <c r="F186" t="s">
        <v>20</v>
      </c>
      <c r="G186">
        <v>11</v>
      </c>
      <c r="I186" t="s">
        <v>102</v>
      </c>
      <c r="J186" t="s">
        <v>23</v>
      </c>
      <c r="K186" t="s">
        <v>20</v>
      </c>
      <c r="L186" t="s">
        <v>20</v>
      </c>
      <c r="M186">
        <v>20000</v>
      </c>
      <c r="N186" t="s">
        <v>20</v>
      </c>
      <c r="O186" t="s">
        <v>20</v>
      </c>
      <c r="P186" t="s">
        <v>20</v>
      </c>
    </row>
    <row r="187" spans="1:17" x14ac:dyDescent="0.2">
      <c r="A187" t="s">
        <v>40</v>
      </c>
      <c r="B187" t="s">
        <v>205</v>
      </c>
      <c r="C187" t="s">
        <v>138</v>
      </c>
      <c r="D187" s="3" t="d">
        <v>2008-12-31</v>
      </c>
      <c r="E187">
        <f t="shared" si="2"/>
        <v>2008</v>
      </c>
      <c r="F187" t="s">
        <v>20</v>
      </c>
      <c r="G187">
        <v>12</v>
      </c>
      <c r="I187" t="s">
        <v>102</v>
      </c>
      <c r="J187" t="s">
        <v>23</v>
      </c>
      <c r="K187" t="s">
        <v>20</v>
      </c>
      <c r="L187" t="s">
        <v>20</v>
      </c>
      <c r="M187">
        <v>21296</v>
      </c>
      <c r="N187" t="s">
        <v>20</v>
      </c>
      <c r="O187" t="s">
        <v>20</v>
      </c>
      <c r="P187" t="s">
        <v>20</v>
      </c>
    </row>
    <row r="188" spans="1:17" x14ac:dyDescent="0.2">
      <c r="A188" t="s">
        <v>40</v>
      </c>
      <c r="B188" t="s">
        <v>205</v>
      </c>
      <c r="C188" t="s">
        <v>138</v>
      </c>
      <c r="D188" s="3" t="d">
        <v>2008-12-31</v>
      </c>
      <c r="E188">
        <f t="shared" si="2"/>
        <v>2008</v>
      </c>
      <c r="F188" t="s">
        <v>20</v>
      </c>
      <c r="G188">
        <v>13</v>
      </c>
      <c r="I188" t="s">
        <v>102</v>
      </c>
      <c r="J188" t="s">
        <v>23</v>
      </c>
      <c r="K188" t="s">
        <v>20</v>
      </c>
      <c r="L188" t="s">
        <v>20</v>
      </c>
      <c r="M188">
        <v>10000</v>
      </c>
      <c r="N188" t="s">
        <v>20</v>
      </c>
      <c r="O188" t="s">
        <v>20</v>
      </c>
      <c r="P188" t="s">
        <v>20</v>
      </c>
    </row>
    <row r="189" spans="1:17" x14ac:dyDescent="0.2">
      <c r="A189" t="s">
        <v>40</v>
      </c>
      <c r="B189" t="s">
        <v>205</v>
      </c>
      <c r="C189" t="s">
        <v>138</v>
      </c>
      <c r="D189" s="3" t="d">
        <v>2008-12-31</v>
      </c>
      <c r="E189">
        <f t="shared" si="2"/>
        <v>2008</v>
      </c>
      <c r="F189" t="s">
        <v>20</v>
      </c>
      <c r="G189">
        <v>14</v>
      </c>
      <c r="I189" t="s">
        <v>102</v>
      </c>
      <c r="J189" t="s">
        <v>23</v>
      </c>
      <c r="K189" t="s">
        <v>20</v>
      </c>
      <c r="L189" t="s">
        <v>20</v>
      </c>
      <c r="M189">
        <v>1000</v>
      </c>
      <c r="N189" t="s">
        <v>20</v>
      </c>
      <c r="O189" t="s">
        <v>20</v>
      </c>
      <c r="P189" t="s">
        <v>20</v>
      </c>
    </row>
    <row r="190" spans="1:17" x14ac:dyDescent="0.2">
      <c r="A190" t="s">
        <v>59</v>
      </c>
      <c r="B190" t="s">
        <v>195</v>
      </c>
      <c r="C190" t="s">
        <v>155</v>
      </c>
      <c r="D190" s="3" t="d">
        <v>2008-06-30</v>
      </c>
      <c r="E190">
        <f t="shared" si="2"/>
        <v>2008</v>
      </c>
      <c r="F190" t="s">
        <v>20</v>
      </c>
      <c r="G190">
        <v>1</v>
      </c>
      <c r="H190" t="s">
        <v>15</v>
      </c>
      <c r="J190" t="s">
        <v>109</v>
      </c>
      <c r="K190" t="s">
        <v>20</v>
      </c>
      <c r="L190" t="s">
        <v>20</v>
      </c>
      <c r="M190">
        <v>150000</v>
      </c>
      <c r="N190" t="s">
        <v>20</v>
      </c>
      <c r="O190" t="s">
        <v>20</v>
      </c>
      <c r="P190" t="s">
        <v>20</v>
      </c>
      <c r="Q190" t="s">
        <v>110</v>
      </c>
    </row>
    <row r="191" spans="1:17" x14ac:dyDescent="0.2">
      <c r="A191" t="s">
        <v>52</v>
      </c>
      <c r="B191" t="s">
        <v>220</v>
      </c>
      <c r="C191" t="s">
        <v>150</v>
      </c>
      <c r="D191" s="3" t="d">
        <v>2008-12-31</v>
      </c>
      <c r="E191">
        <f t="shared" si="2"/>
        <v>2008</v>
      </c>
      <c r="F191" t="s">
        <v>20</v>
      </c>
      <c r="G191">
        <v>14</v>
      </c>
      <c r="H191" t="s">
        <v>15</v>
      </c>
      <c r="I191" t="s">
        <v>16</v>
      </c>
      <c r="J191" t="s">
        <v>23</v>
      </c>
      <c r="K191" t="s">
        <v>20</v>
      </c>
      <c r="L191" t="s">
        <v>20</v>
      </c>
      <c r="M191">
        <v>6400</v>
      </c>
      <c r="N191" t="s">
        <v>20</v>
      </c>
      <c r="O191" t="s">
        <v>20</v>
      </c>
      <c r="P191" t="s">
        <v>20</v>
      </c>
      <c r="Q191" t="s">
        <v>19</v>
      </c>
    </row>
    <row r="192" spans="1:17" x14ac:dyDescent="0.2">
      <c r="A192" t="s">
        <v>111</v>
      </c>
      <c r="B192" t="s">
        <v>224</v>
      </c>
      <c r="C192" t="s">
        <v>183</v>
      </c>
      <c r="D192" s="3" t="d">
        <v>2007-12-31</v>
      </c>
      <c r="E192">
        <f t="shared" si="2"/>
        <v>2007</v>
      </c>
      <c r="F192" t="s">
        <v>20</v>
      </c>
      <c r="G192">
        <v>10</v>
      </c>
      <c r="H192" t="s">
        <v>15</v>
      </c>
      <c r="I192" t="s">
        <v>16</v>
      </c>
      <c r="J192" t="s">
        <v>17</v>
      </c>
      <c r="K192" t="s">
        <v>20</v>
      </c>
      <c r="L192" t="s">
        <v>20</v>
      </c>
      <c r="M192">
        <v>1000</v>
      </c>
      <c r="N192" t="s">
        <v>20</v>
      </c>
      <c r="O192" t="s">
        <v>20</v>
      </c>
      <c r="P192" t="s">
        <v>20</v>
      </c>
      <c r="Q192" t="s">
        <v>18</v>
      </c>
    </row>
    <row r="193" spans="1:17" x14ac:dyDescent="0.2">
      <c r="A193" t="s">
        <v>112</v>
      </c>
      <c r="B193" t="s">
        <v>237</v>
      </c>
      <c r="C193" t="s">
        <v>184</v>
      </c>
      <c r="D193" s="3" t="d">
        <v>2006-12-31</v>
      </c>
      <c r="E193">
        <f t="shared" si="2"/>
        <v>2006</v>
      </c>
      <c r="F193" t="s">
        <v>20</v>
      </c>
      <c r="G193">
        <v>8</v>
      </c>
      <c r="H193" t="s">
        <v>15</v>
      </c>
      <c r="I193" t="s">
        <v>102</v>
      </c>
      <c r="J193" t="s">
        <v>17</v>
      </c>
      <c r="K193" t="s">
        <v>20</v>
      </c>
      <c r="L193" t="s">
        <v>20</v>
      </c>
      <c r="M193">
        <v>5000</v>
      </c>
      <c r="N193" t="s">
        <v>20</v>
      </c>
      <c r="O193" t="s">
        <v>20</v>
      </c>
      <c r="P193" t="s">
        <v>20</v>
      </c>
      <c r="Q193" t="s">
        <v>113</v>
      </c>
    </row>
    <row r="194" spans="1:17" x14ac:dyDescent="0.2">
      <c r="A194" t="s">
        <v>40</v>
      </c>
      <c r="B194" t="s">
        <v>205</v>
      </c>
      <c r="C194" t="s">
        <v>138</v>
      </c>
      <c r="D194" s="3" t="d">
        <v>2006-12-31</v>
      </c>
      <c r="E194">
        <f t="shared" ref="E194:E257" si="3">YEAR(D194)</f>
        <v>2006</v>
      </c>
      <c r="F194" t="s">
        <v>20</v>
      </c>
      <c r="G194">
        <v>11</v>
      </c>
      <c r="H194" t="s">
        <v>15</v>
      </c>
      <c r="I194" t="s">
        <v>114</v>
      </c>
      <c r="J194" t="s">
        <v>17</v>
      </c>
      <c r="K194" t="s">
        <v>20</v>
      </c>
      <c r="L194" t="s">
        <v>20</v>
      </c>
      <c r="M194">
        <v>20000</v>
      </c>
      <c r="N194" t="s">
        <v>20</v>
      </c>
      <c r="O194" t="s">
        <v>20</v>
      </c>
      <c r="P194" t="s">
        <v>20</v>
      </c>
    </row>
    <row r="195" spans="1:17" x14ac:dyDescent="0.2">
      <c r="A195" t="s">
        <v>40</v>
      </c>
      <c r="B195" t="s">
        <v>205</v>
      </c>
      <c r="C195" t="s">
        <v>138</v>
      </c>
      <c r="D195" s="3" t="d">
        <v>2006-12-31</v>
      </c>
      <c r="E195">
        <f t="shared" si="3"/>
        <v>2006</v>
      </c>
      <c r="F195" t="s">
        <v>20</v>
      </c>
      <c r="G195">
        <v>13</v>
      </c>
      <c r="H195" t="s">
        <v>15</v>
      </c>
      <c r="I195" t="s">
        <v>102</v>
      </c>
      <c r="J195" t="s">
        <v>17</v>
      </c>
      <c r="K195" t="s">
        <v>20</v>
      </c>
      <c r="L195" t="s">
        <v>20</v>
      </c>
      <c r="M195">
        <v>25000</v>
      </c>
      <c r="N195" t="s">
        <v>20</v>
      </c>
      <c r="O195" t="s">
        <v>20</v>
      </c>
      <c r="P195" t="s">
        <v>20</v>
      </c>
    </row>
    <row r="196" spans="1:17" x14ac:dyDescent="0.2">
      <c r="A196" t="s">
        <v>102</v>
      </c>
      <c r="B196" t="s">
        <v>199</v>
      </c>
      <c r="C196" t="s">
        <v>103</v>
      </c>
      <c r="D196" s="3" t="d">
        <v>2006-03-31</v>
      </c>
      <c r="E196">
        <f t="shared" si="3"/>
        <v>2006</v>
      </c>
      <c r="F196" t="s">
        <v>20</v>
      </c>
      <c r="G196">
        <v>1</v>
      </c>
      <c r="H196" t="s">
        <v>68</v>
      </c>
      <c r="I196" t="s">
        <v>16</v>
      </c>
      <c r="J196" t="s">
        <v>115</v>
      </c>
      <c r="K196" t="s">
        <v>20</v>
      </c>
      <c r="L196" t="s">
        <v>20</v>
      </c>
      <c r="M196">
        <v>208500</v>
      </c>
      <c r="N196" t="s">
        <v>20</v>
      </c>
      <c r="O196" t="s">
        <v>20</v>
      </c>
      <c r="P196" t="s">
        <v>20</v>
      </c>
      <c r="Q196" t="s">
        <v>110</v>
      </c>
    </row>
    <row r="197" spans="1:17" x14ac:dyDescent="0.2">
      <c r="A197" t="s">
        <v>112</v>
      </c>
      <c r="B197" t="s">
        <v>237</v>
      </c>
      <c r="C197" t="s">
        <v>184</v>
      </c>
      <c r="D197" s="3" t="d">
        <v>2005-12-31</v>
      </c>
      <c r="E197">
        <f t="shared" si="3"/>
        <v>2005</v>
      </c>
      <c r="F197" t="s">
        <v>20</v>
      </c>
      <c r="G197">
        <v>8</v>
      </c>
      <c r="H197" t="s">
        <v>15</v>
      </c>
      <c r="I197" t="s">
        <v>102</v>
      </c>
      <c r="J197" t="s">
        <v>17</v>
      </c>
      <c r="K197" t="s">
        <v>20</v>
      </c>
      <c r="L197" t="s">
        <v>20</v>
      </c>
      <c r="M197">
        <v>5000</v>
      </c>
      <c r="N197" t="s">
        <v>20</v>
      </c>
      <c r="O197" t="s">
        <v>20</v>
      </c>
      <c r="P197" t="s">
        <v>20</v>
      </c>
      <c r="Q197" t="s">
        <v>55</v>
      </c>
    </row>
    <row r="198" spans="1:17" x14ac:dyDescent="0.2">
      <c r="A198" t="s">
        <v>116</v>
      </c>
      <c r="B198" t="s">
        <v>227</v>
      </c>
      <c r="C198" t="s">
        <v>185</v>
      </c>
      <c r="D198" s="3" t="d">
        <v>2004-08-31</v>
      </c>
      <c r="E198">
        <f t="shared" si="3"/>
        <v>2004</v>
      </c>
      <c r="F198" t="s">
        <v>20</v>
      </c>
      <c r="G198">
        <v>7</v>
      </c>
      <c r="I198" t="s">
        <v>102</v>
      </c>
      <c r="J198" t="s">
        <v>117</v>
      </c>
      <c r="K198" t="s">
        <v>20</v>
      </c>
      <c r="L198" t="s">
        <v>20</v>
      </c>
      <c r="M198">
        <v>25000</v>
      </c>
      <c r="N198" t="s">
        <v>20</v>
      </c>
      <c r="O198" t="s">
        <v>20</v>
      </c>
      <c r="P198" t="s">
        <v>20</v>
      </c>
      <c r="Q198" t="s">
        <v>118</v>
      </c>
    </row>
    <row r="199" spans="1:17" x14ac:dyDescent="0.2">
      <c r="A199" t="s">
        <v>112</v>
      </c>
      <c r="B199" t="s">
        <v>237</v>
      </c>
      <c r="C199" t="s">
        <v>184</v>
      </c>
      <c r="D199" s="3" t="d">
        <v>2004-12-31</v>
      </c>
      <c r="E199">
        <f t="shared" si="3"/>
        <v>2004</v>
      </c>
      <c r="F199" t="s">
        <v>20</v>
      </c>
      <c r="G199">
        <v>8</v>
      </c>
      <c r="H199" t="s">
        <v>15</v>
      </c>
      <c r="I199" t="s">
        <v>102</v>
      </c>
      <c r="J199" t="s">
        <v>17</v>
      </c>
      <c r="K199" t="s">
        <v>20</v>
      </c>
      <c r="L199" t="s">
        <v>20</v>
      </c>
      <c r="M199">
        <v>5000</v>
      </c>
      <c r="N199" t="s">
        <v>20</v>
      </c>
      <c r="O199" t="s">
        <v>20</v>
      </c>
      <c r="P199" t="s">
        <v>20</v>
      </c>
      <c r="Q199" t="s">
        <v>55</v>
      </c>
    </row>
    <row r="200" spans="1:17" x14ac:dyDescent="0.2">
      <c r="A200" t="s">
        <v>40</v>
      </c>
      <c r="B200" t="s">
        <v>205</v>
      </c>
      <c r="C200" t="s">
        <v>138</v>
      </c>
      <c r="D200" s="3" t="d">
        <v>2003-12-31</v>
      </c>
      <c r="E200">
        <f t="shared" si="3"/>
        <v>2003</v>
      </c>
      <c r="F200" t="s">
        <v>20</v>
      </c>
      <c r="G200">
        <v>128</v>
      </c>
      <c r="H200" t="s">
        <v>15</v>
      </c>
      <c r="I200" t="s">
        <v>102</v>
      </c>
      <c r="J200" t="s">
        <v>17</v>
      </c>
      <c r="K200" t="s">
        <v>20</v>
      </c>
      <c r="L200" t="s">
        <v>20</v>
      </c>
      <c r="M200">
        <v>15000</v>
      </c>
      <c r="N200" t="s">
        <v>20</v>
      </c>
      <c r="O200" t="s">
        <v>20</v>
      </c>
      <c r="P200" t="s">
        <v>20</v>
      </c>
    </row>
    <row r="201" spans="1:17" x14ac:dyDescent="0.2">
      <c r="A201" t="s">
        <v>112</v>
      </c>
      <c r="B201" t="s">
        <v>237</v>
      </c>
      <c r="C201" t="s">
        <v>184</v>
      </c>
      <c r="D201" s="3" t="d">
        <v>2006-12-31</v>
      </c>
      <c r="E201">
        <f t="shared" si="3"/>
        <v>2006</v>
      </c>
      <c r="F201" t="s">
        <v>20</v>
      </c>
      <c r="G201">
        <v>8</v>
      </c>
      <c r="H201" t="s">
        <v>15</v>
      </c>
      <c r="I201" t="s">
        <v>102</v>
      </c>
      <c r="J201" t="s">
        <v>17</v>
      </c>
      <c r="K201" t="s">
        <v>20</v>
      </c>
      <c r="L201" t="s">
        <v>20</v>
      </c>
      <c r="M201">
        <v>5000</v>
      </c>
      <c r="N201" t="s">
        <v>20</v>
      </c>
      <c r="O201" t="s">
        <v>20</v>
      </c>
      <c r="P201" t="s">
        <v>20</v>
      </c>
      <c r="Q201" t="s">
        <v>113</v>
      </c>
    </row>
    <row r="202" spans="1:17" x14ac:dyDescent="0.2">
      <c r="A202" t="s">
        <v>40</v>
      </c>
      <c r="B202" t="s">
        <v>205</v>
      </c>
      <c r="C202" t="s">
        <v>138</v>
      </c>
      <c r="D202" s="3" t="d">
        <v>2006-12-31</v>
      </c>
      <c r="E202">
        <f t="shared" si="3"/>
        <v>2006</v>
      </c>
      <c r="F202" t="s">
        <v>20</v>
      </c>
      <c r="G202">
        <v>11</v>
      </c>
      <c r="H202" t="s">
        <v>15</v>
      </c>
      <c r="I202" t="s">
        <v>114</v>
      </c>
      <c r="J202" t="s">
        <v>17</v>
      </c>
      <c r="K202" t="s">
        <v>20</v>
      </c>
      <c r="L202" t="s">
        <v>20</v>
      </c>
      <c r="M202">
        <v>20000</v>
      </c>
      <c r="N202" t="s">
        <v>20</v>
      </c>
      <c r="O202" t="s">
        <v>20</v>
      </c>
      <c r="P202" t="s">
        <v>20</v>
      </c>
    </row>
    <row r="203" spans="1:17" x14ac:dyDescent="0.2">
      <c r="A203" t="s">
        <v>40</v>
      </c>
      <c r="B203" t="s">
        <v>205</v>
      </c>
      <c r="C203" t="s">
        <v>138</v>
      </c>
      <c r="D203" s="3" t="d">
        <v>2006-12-31</v>
      </c>
      <c r="E203">
        <f t="shared" si="3"/>
        <v>2006</v>
      </c>
      <c r="F203" t="s">
        <v>20</v>
      </c>
      <c r="G203">
        <v>13</v>
      </c>
      <c r="H203" t="s">
        <v>15</v>
      </c>
      <c r="I203" t="s">
        <v>102</v>
      </c>
      <c r="J203" t="s">
        <v>17</v>
      </c>
      <c r="K203" t="s">
        <v>20</v>
      </c>
      <c r="L203" t="s">
        <v>20</v>
      </c>
      <c r="M203">
        <v>25000</v>
      </c>
      <c r="N203" t="s">
        <v>20</v>
      </c>
      <c r="O203" t="s">
        <v>20</v>
      </c>
      <c r="P203" t="s">
        <v>20</v>
      </c>
    </row>
    <row r="204" spans="1:17" x14ac:dyDescent="0.2">
      <c r="A204" t="s">
        <v>102</v>
      </c>
      <c r="B204" t="s">
        <v>199</v>
      </c>
      <c r="C204" t="s">
        <v>103</v>
      </c>
      <c r="D204" s="3" t="d">
        <v>2006-03-31</v>
      </c>
      <c r="E204">
        <f t="shared" si="3"/>
        <v>2006</v>
      </c>
      <c r="F204" t="s">
        <v>20</v>
      </c>
      <c r="G204">
        <v>1</v>
      </c>
      <c r="H204" t="s">
        <v>68</v>
      </c>
      <c r="I204" t="s">
        <v>16</v>
      </c>
      <c r="J204" t="s">
        <v>115</v>
      </c>
      <c r="K204" t="s">
        <v>20</v>
      </c>
      <c r="L204" t="s">
        <v>20</v>
      </c>
      <c r="M204">
        <v>208500</v>
      </c>
      <c r="N204" t="s">
        <v>20</v>
      </c>
      <c r="O204" t="s">
        <v>20</v>
      </c>
      <c r="P204" t="s">
        <v>20</v>
      </c>
      <c r="Q204" t="s">
        <v>110</v>
      </c>
    </row>
  </sheetData>
  <pageMargins left="0.75" right="0.75" top="1" bottom="1" header="0.5" footer="0.5"/>
</worksheet>
</file>

<file path=xl/worksheets/sheet3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B67"/>
  <sheetViews>
    <sheetView workbookViewId="0">
      <selection activeCell="B12" sqref="B12"/>
    </sheetView>
  </sheetViews>
  <sheetFormatPr baseColWidth="10" defaultRowHeight="16" x14ac:dyDescent="0.2"/>
  <cols>
    <col min="1" max="1" width="91.1640625" customWidth="1"/>
    <col min="2" max="2" width="52.5" bestFit="1" customWidth="1"/>
  </cols>
  <sheetData>
    <row r="1" spans="1:2" x14ac:dyDescent="0.2">
      <c r="A1" s="9" t="s">
        <v>191</v>
      </c>
      <c r="B1" s="9" t="s">
        <v>254</v>
      </c>
    </row>
    <row r="2" spans="1:2" x14ac:dyDescent="0.2">
      <c r="A2" t="s">
        <v>192</v>
      </c>
    </row>
    <row r="3" spans="1:2" x14ac:dyDescent="0.2">
      <c r="A3" t="s">
        <v>193</v>
      </c>
    </row>
    <row r="4" spans="1:2" x14ac:dyDescent="0.2">
      <c r="A4" t="s">
        <v>194</v>
      </c>
    </row>
    <row r="5" spans="1:2" x14ac:dyDescent="0.2">
      <c r="A5" t="s">
        <v>195</v>
      </c>
      <c r="B5" s="10" t="s">
        <v>253</v>
      </c>
    </row>
    <row r="6" spans="1:2" x14ac:dyDescent="0.2">
      <c r="A6" t="s">
        <v>196</v>
      </c>
    </row>
    <row r="7" spans="1:2" x14ac:dyDescent="0.2">
      <c r="A7" t="s">
        <v>197</v>
      </c>
    </row>
    <row r="8" spans="1:2" x14ac:dyDescent="0.2">
      <c r="A8" t="s">
        <v>198</v>
      </c>
    </row>
    <row r="9" spans="1:2" x14ac:dyDescent="0.2">
      <c r="A9" t="s">
        <v>199</v>
      </c>
    </row>
    <row r="10" spans="1:2" x14ac:dyDescent="0.2">
      <c r="A10" t="s">
        <v>200</v>
      </c>
    </row>
    <row r="11" spans="1:2" x14ac:dyDescent="0.2">
      <c r="A11" t="s">
        <v>167</v>
      </c>
    </row>
    <row r="12" spans="1:2" x14ac:dyDescent="0.2">
      <c r="A12" t="s">
        <v>201</v>
      </c>
    </row>
    <row r="13" spans="1:2" x14ac:dyDescent="0.2">
      <c r="A13" t="s">
        <v>202</v>
      </c>
    </row>
    <row r="14" spans="1:2" x14ac:dyDescent="0.2">
      <c r="A14" t="s">
        <v>203</v>
      </c>
    </row>
    <row r="15" spans="1:2" x14ac:dyDescent="0.2">
      <c r="A15" t="s">
        <v>204</v>
      </c>
    </row>
    <row r="16" spans="1:2" x14ac:dyDescent="0.2">
      <c r="A16" t="s">
        <v>205</v>
      </c>
      <c r="B16" s="10" t="s">
        <v>255</v>
      </c>
    </row>
    <row r="17" spans="1:1" x14ac:dyDescent="0.2">
      <c r="A17" t="s">
        <v>206</v>
      </c>
    </row>
    <row r="18" spans="1:1" x14ac:dyDescent="0.2">
      <c r="A18" t="s">
        <v>207</v>
      </c>
    </row>
    <row r="19" spans="1:1" x14ac:dyDescent="0.2">
      <c r="A19" t="s">
        <v>208</v>
      </c>
    </row>
    <row r="20" spans="1:1" x14ac:dyDescent="0.2">
      <c r="A20" t="s">
        <v>209</v>
      </c>
    </row>
    <row r="21" spans="1:1" x14ac:dyDescent="0.2">
      <c r="A21" t="s">
        <v>210</v>
      </c>
    </row>
    <row r="22" spans="1:1" x14ac:dyDescent="0.2">
      <c r="A22" t="s">
        <v>211</v>
      </c>
    </row>
    <row r="23" spans="1:1" x14ac:dyDescent="0.2">
      <c r="A23" t="s">
        <v>142</v>
      </c>
    </row>
    <row r="24" spans="1:1" x14ac:dyDescent="0.2">
      <c r="A24" t="s">
        <v>212</v>
      </c>
    </row>
    <row r="25" spans="1:1" x14ac:dyDescent="0.2">
      <c r="A25" t="s">
        <v>213</v>
      </c>
    </row>
    <row r="26" spans="1:1" x14ac:dyDescent="0.2">
      <c r="A26" t="s">
        <v>214</v>
      </c>
    </row>
    <row r="27" spans="1:1" x14ac:dyDescent="0.2">
      <c r="A27" t="s">
        <v>215</v>
      </c>
    </row>
    <row r="28" spans="1:1" x14ac:dyDescent="0.2">
      <c r="A28" t="s">
        <v>216</v>
      </c>
    </row>
    <row r="29" spans="1:1" x14ac:dyDescent="0.2">
      <c r="A29" t="s">
        <v>148</v>
      </c>
    </row>
    <row r="30" spans="1:1" x14ac:dyDescent="0.2">
      <c r="A30" t="s">
        <v>217</v>
      </c>
    </row>
    <row r="31" spans="1:1" x14ac:dyDescent="0.2">
      <c r="A31" t="s">
        <v>218</v>
      </c>
    </row>
    <row r="32" spans="1:1" x14ac:dyDescent="0.2">
      <c r="A32" t="s">
        <v>219</v>
      </c>
    </row>
    <row r="33" spans="1:1" x14ac:dyDescent="0.2">
      <c r="A33" t="s">
        <v>220</v>
      </c>
    </row>
    <row r="34" spans="1:1" x14ac:dyDescent="0.2">
      <c r="A34" t="s">
        <v>221</v>
      </c>
    </row>
    <row r="35" spans="1:1" x14ac:dyDescent="0.2">
      <c r="A35" t="s">
        <v>222</v>
      </c>
    </row>
    <row r="36" spans="1:1" x14ac:dyDescent="0.2">
      <c r="A36" t="s">
        <v>223</v>
      </c>
    </row>
    <row r="37" spans="1:1" x14ac:dyDescent="0.2">
      <c r="A37" t="s">
        <v>224</v>
      </c>
    </row>
    <row r="38" spans="1:1" x14ac:dyDescent="0.2">
      <c r="A38" t="s">
        <v>225</v>
      </c>
    </row>
    <row r="39" spans="1:1" x14ac:dyDescent="0.2">
      <c r="A39" t="s">
        <v>226</v>
      </c>
    </row>
    <row r="40" spans="1:1" x14ac:dyDescent="0.2">
      <c r="A40" t="s">
        <v>227</v>
      </c>
    </row>
    <row r="41" spans="1:1" x14ac:dyDescent="0.2">
      <c r="A41" t="s">
        <v>228</v>
      </c>
    </row>
    <row r="42" spans="1:1" x14ac:dyDescent="0.2">
      <c r="A42" t="s">
        <v>229</v>
      </c>
    </row>
    <row r="43" spans="1:1" x14ac:dyDescent="0.2">
      <c r="A43" t="s">
        <v>230</v>
      </c>
    </row>
    <row r="44" spans="1:1" x14ac:dyDescent="0.2">
      <c r="A44" t="s">
        <v>231</v>
      </c>
    </row>
    <row r="45" spans="1:1" x14ac:dyDescent="0.2">
      <c r="A45" t="s">
        <v>232</v>
      </c>
    </row>
    <row r="46" spans="1:1" x14ac:dyDescent="0.2">
      <c r="A46" t="s">
        <v>233</v>
      </c>
    </row>
    <row r="47" spans="1:1" x14ac:dyDescent="0.2">
      <c r="A47" t="s">
        <v>234</v>
      </c>
    </row>
    <row r="48" spans="1:1" x14ac:dyDescent="0.2">
      <c r="A48" t="s">
        <v>235</v>
      </c>
    </row>
    <row r="49" spans="1:1" x14ac:dyDescent="0.2">
      <c r="A49" t="s">
        <v>236</v>
      </c>
    </row>
    <row r="50" spans="1:1" x14ac:dyDescent="0.2">
      <c r="A50" t="s">
        <v>237</v>
      </c>
    </row>
    <row r="51" spans="1:1" x14ac:dyDescent="0.2">
      <c r="A51" t="s">
        <v>174</v>
      </c>
    </row>
    <row r="52" spans="1:1" x14ac:dyDescent="0.2">
      <c r="A52" t="s">
        <v>180</v>
      </c>
    </row>
    <row r="53" spans="1:1" x14ac:dyDescent="0.2">
      <c r="A53" t="s">
        <v>238</v>
      </c>
    </row>
    <row r="54" spans="1:1" x14ac:dyDescent="0.2">
      <c r="A54" t="s">
        <v>239</v>
      </c>
    </row>
    <row r="55" spans="1:1" x14ac:dyDescent="0.2">
      <c r="A55" t="s">
        <v>240</v>
      </c>
    </row>
    <row r="56" spans="1:1" x14ac:dyDescent="0.2">
      <c r="A56" t="s">
        <v>241</v>
      </c>
    </row>
    <row r="57" spans="1:1" x14ac:dyDescent="0.2">
      <c r="A57" t="s">
        <v>242</v>
      </c>
    </row>
    <row r="58" spans="1:1" x14ac:dyDescent="0.2">
      <c r="A58" t="s">
        <v>243</v>
      </c>
    </row>
    <row r="59" spans="1:1" x14ac:dyDescent="0.2">
      <c r="A59" t="s">
        <v>244</v>
      </c>
    </row>
    <row r="60" spans="1:1" x14ac:dyDescent="0.2">
      <c r="A60" t="s">
        <v>245</v>
      </c>
    </row>
    <row r="61" spans="1:1" x14ac:dyDescent="0.2">
      <c r="A61" t="s">
        <v>246</v>
      </c>
    </row>
    <row r="62" spans="1:1" x14ac:dyDescent="0.2">
      <c r="A62" t="s">
        <v>247</v>
      </c>
    </row>
    <row r="63" spans="1:1" x14ac:dyDescent="0.2">
      <c r="A63" t="s">
        <v>248</v>
      </c>
    </row>
    <row r="64" spans="1:1" x14ac:dyDescent="0.2">
      <c r="A64" t="s">
        <v>249</v>
      </c>
    </row>
    <row r="65" spans="1:1" x14ac:dyDescent="0.2">
      <c r="A65" t="s">
        <v>250</v>
      </c>
    </row>
    <row r="66" spans="1:1" x14ac:dyDescent="0.2">
      <c r="A66" t="s">
        <v>251</v>
      </c>
    </row>
    <row r="67" spans="1:1" x14ac:dyDescent="0.2">
      <c r="A67" t="s">
        <v>252</v>
      </c>
    </row>
  </sheetData>
  <sortState xmlns:xlrd2="http://schemas.microsoft.com/office/spreadsheetml/2017/richdata2" ref="A2:A204">
    <sortCondition ref="A2:A204"/>
  </sortState>
  <hyperlinks>
    <hyperlink ref="B5" r:id="rId1" xr:uid="{00000000-0004-0000-0200-000000000000}"/>
    <hyperlink ref="B16" r:id="rId2" xr:uid="{00000000-0004-0000-0200-000001000000}"/>
  </hyperlinks>
  <pageMargins left="0.7" right="0.7" top="0.75" bottom="0.75" header="0.3" footer="0.3"/>
</worksheet>
</file>

<file path=docProps/app.xml><?xml version="1.0" encoding="utf-8"?>
<Properties xmlns="http://purl.oclc.org/ooxml/officeDocument/extendedProperties" xmlns:vt="http://purl.oclc.org/ooxml/officeDocument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Summary</vt:lpstr>
      <vt:lpstr>Data</vt:lpstr>
      <vt:lpstr>Resources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Office User</dc:creator>
  <cp:lastModifiedBy>Microsoft Office User</cp:lastModifiedBy>
  <dcterms:created xsi:type="dcterms:W3CDTF">2022-08-02T23:12:06Z</dcterms:created>
  <dcterms:modified xsi:type="dcterms:W3CDTF">2022-08-03T00:13:34Z</dcterms:modified>
</cp:coreProperties>
</file>