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GoogleDrive/My Drive/On File/By Profile/Climate Disinformation Database/Orgs/B-C/Committee for a Constructive Tomorrow (CFACT)/"/>
    </mc:Choice>
  </mc:AlternateContent>
  <xr:revisionPtr revIDLastSave="0" documentId="13_ncr:1_{D18AE493-A5AE-5C48-8703-2AF020787CBF}" xr6:coauthVersionLast="47" xr6:coauthVersionMax="47" xr10:uidLastSave="{00000000-0000-0000-0000-000000000000}"/>
  <bookViews>
    <workbookView xWindow="0" yWindow="500" windowWidth="51200" windowHeight="2830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Data!$A$1:$G$333</definedName>
    <definedName name="_xlnm._FilterDatabase" localSheetId="2" hidden="1">Resources!$A$1:$B$155</definedName>
  </definedNames>
  <calcPr calcId="191029"/>
  <pivotCaches>
    <pivotCache cacheId="59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8" i="2"/>
  <c r="C9" i="2"/>
  <c r="B327" i="1"/>
  <c r="B324" i="1"/>
  <c r="B320" i="1"/>
  <c r="B323" i="1"/>
  <c r="B319" i="1"/>
  <c r="B318" i="1"/>
  <c r="B330" i="1"/>
  <c r="B329" i="1"/>
  <c r="B328" i="1"/>
  <c r="B333" i="1"/>
  <c r="B242" i="1"/>
  <c r="B218" i="1"/>
  <c r="B274" i="1"/>
  <c r="B277" i="1"/>
  <c r="B276" i="1"/>
  <c r="B275" i="1"/>
  <c r="B273" i="1"/>
  <c r="B269" i="1"/>
  <c r="B268" i="1"/>
  <c r="B267" i="1"/>
  <c r="B266" i="1"/>
  <c r="B265" i="1"/>
  <c r="B264" i="1"/>
  <c r="B247" i="1"/>
  <c r="B246" i="1"/>
  <c r="B245" i="1"/>
  <c r="B244" i="1"/>
  <c r="B243" i="1"/>
  <c r="B241" i="1"/>
  <c r="B240" i="1"/>
  <c r="B238" i="1"/>
  <c r="B233" i="1"/>
  <c r="B214" i="1"/>
  <c r="B213" i="1"/>
  <c r="B212" i="1"/>
  <c r="B208" i="1"/>
  <c r="B186" i="1"/>
  <c r="B185" i="1"/>
  <c r="B184" i="1"/>
  <c r="B183" i="1"/>
  <c r="B179" i="1"/>
  <c r="B178" i="1"/>
  <c r="B177" i="1"/>
  <c r="B176" i="1"/>
  <c r="B175" i="1"/>
  <c r="B172" i="1"/>
  <c r="B171" i="1"/>
  <c r="B170" i="1"/>
  <c r="B166" i="1"/>
  <c r="B167" i="1"/>
  <c r="B168" i="1"/>
  <c r="B74" i="1"/>
  <c r="B75" i="1"/>
  <c r="B76" i="1"/>
  <c r="B73" i="1"/>
  <c r="B71" i="1"/>
  <c r="B62" i="1"/>
  <c r="B61" i="1"/>
  <c r="B60" i="1"/>
  <c r="B58" i="1"/>
  <c r="B53" i="1"/>
  <c r="B52" i="1"/>
  <c r="B27" i="1"/>
  <c r="B25" i="1"/>
  <c r="B24" i="1"/>
  <c r="B23" i="1"/>
  <c r="B19" i="1"/>
  <c r="B18" i="1"/>
  <c r="B17" i="1"/>
  <c r="B16" i="1"/>
  <c r="B15" i="1"/>
  <c r="B14" i="1"/>
  <c r="B332" i="1"/>
  <c r="B271" i="1"/>
  <c r="B278" i="1"/>
  <c r="B279" i="1"/>
  <c r="B280" i="1"/>
  <c r="B287" i="1"/>
  <c r="B288" i="1"/>
  <c r="B289" i="1"/>
  <c r="B290" i="1"/>
  <c r="B317" i="1"/>
  <c r="B321" i="1"/>
  <c r="B322" i="1"/>
  <c r="B331" i="1"/>
  <c r="B29" i="1"/>
  <c r="B40" i="1"/>
  <c r="B28" i="1"/>
  <c r="B239" i="1"/>
  <c r="B237" i="1"/>
  <c r="B229" i="1"/>
  <c r="B232" i="1"/>
  <c r="B231" i="1"/>
  <c r="B228" i="1"/>
  <c r="B227" i="1"/>
  <c r="B226" i="1"/>
  <c r="B225" i="1"/>
  <c r="B224" i="1"/>
  <c r="B223" i="1"/>
  <c r="B222" i="1"/>
  <c r="B221" i="1"/>
  <c r="B220" i="1"/>
  <c r="B219" i="1"/>
  <c r="B217" i="1"/>
  <c r="B203" i="1"/>
  <c r="B204" i="1"/>
  <c r="B205" i="1"/>
  <c r="B206" i="1"/>
  <c r="B207" i="1"/>
  <c r="B202" i="1"/>
  <c r="B201" i="1"/>
  <c r="B195" i="1"/>
  <c r="B194" i="1"/>
  <c r="B193" i="1"/>
  <c r="B192" i="1"/>
  <c r="B191" i="1"/>
  <c r="B189" i="1"/>
  <c r="B188" i="1"/>
  <c r="B187" i="1"/>
  <c r="B173" i="1"/>
  <c r="B169" i="1"/>
  <c r="B165" i="1"/>
  <c r="B140" i="1"/>
  <c r="B139" i="1"/>
  <c r="B72" i="1"/>
  <c r="B70" i="1"/>
  <c r="B69" i="1"/>
  <c r="B68" i="1"/>
  <c r="B31" i="1"/>
  <c r="B30" i="1"/>
  <c r="B26" i="1"/>
  <c r="B9" i="1"/>
  <c r="B8" i="1"/>
  <c r="B6" i="1"/>
  <c r="B2" i="1"/>
  <c r="B3" i="1"/>
  <c r="B4" i="1"/>
  <c r="B5" i="1"/>
  <c r="B281" i="1"/>
  <c r="B282" i="1"/>
  <c r="B283" i="1"/>
  <c r="B284" i="1"/>
  <c r="B285" i="1"/>
  <c r="B286" i="1"/>
  <c r="B230" i="1"/>
  <c r="B200" i="1"/>
  <c r="B174" i="1"/>
  <c r="B141" i="1"/>
  <c r="B142" i="1"/>
  <c r="B143" i="1"/>
  <c r="B144" i="1"/>
  <c r="B50" i="1"/>
  <c r="B49" i="1"/>
  <c r="B48" i="1"/>
  <c r="B33" i="1"/>
  <c r="B34" i="1"/>
  <c r="B35" i="1"/>
  <c r="B36" i="1"/>
  <c r="B37" i="1"/>
  <c r="B38" i="1"/>
  <c r="B39" i="1"/>
  <c r="B7" i="1"/>
  <c r="B326" i="1"/>
  <c r="B272" i="1"/>
  <c r="B251" i="1"/>
  <c r="B249" i="1"/>
  <c r="B234" i="1"/>
  <c r="B215" i="1"/>
  <c r="B216" i="1"/>
  <c r="B210" i="1"/>
  <c r="B209" i="1"/>
  <c r="B196" i="1"/>
  <c r="B197" i="1"/>
  <c r="B198" i="1"/>
  <c r="B181" i="1"/>
  <c r="B180" i="1"/>
  <c r="B32" i="1"/>
  <c r="B21" i="1"/>
  <c r="B22" i="1"/>
  <c r="B182" i="1"/>
  <c r="B20" i="1"/>
  <c r="B45" i="1"/>
  <c r="B43" i="1"/>
  <c r="B44" i="1"/>
  <c r="B42" i="1"/>
  <c r="B41" i="1"/>
  <c r="B47" i="1"/>
  <c r="B46" i="1"/>
  <c r="B250" i="1"/>
  <c r="B162" i="1"/>
  <c r="B161" i="1"/>
  <c r="B163" i="1"/>
  <c r="B57" i="1"/>
  <c r="B235" i="1"/>
  <c r="B236" i="1"/>
  <c r="B138" i="1"/>
  <c r="B270" i="1"/>
  <c r="B211" i="1"/>
  <c r="B199" i="1"/>
  <c r="B190" i="1"/>
  <c r="B77" i="1"/>
  <c r="B80" i="1"/>
  <c r="B79" i="1"/>
  <c r="B78" i="1"/>
  <c r="B90" i="1"/>
  <c r="B89" i="1"/>
  <c r="B55" i="1" l="1"/>
  <c r="B325" i="1" l="1"/>
  <c r="B149" i="1"/>
  <c r="B148" i="1"/>
  <c r="B147" i="1"/>
  <c r="B146" i="1"/>
  <c r="B145" i="1"/>
  <c r="B92" i="1"/>
  <c r="B11" i="1" l="1"/>
  <c r="B12" i="1"/>
  <c r="B13" i="1"/>
  <c r="B51" i="1"/>
  <c r="B54" i="1"/>
  <c r="B56" i="1"/>
  <c r="B59" i="1"/>
  <c r="B63" i="1"/>
  <c r="B64" i="1"/>
  <c r="B65" i="1"/>
  <c r="B66" i="1"/>
  <c r="B67" i="1"/>
  <c r="B81" i="1"/>
  <c r="B82" i="1"/>
  <c r="B83" i="1"/>
  <c r="B84" i="1"/>
  <c r="B85" i="1"/>
  <c r="B86" i="1"/>
  <c r="B87" i="1"/>
  <c r="B88" i="1"/>
  <c r="B91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50" i="1"/>
  <c r="B151" i="1"/>
  <c r="B152" i="1"/>
  <c r="B153" i="1"/>
  <c r="B154" i="1"/>
  <c r="B155" i="1"/>
  <c r="B156" i="1"/>
  <c r="B157" i="1"/>
  <c r="B158" i="1"/>
  <c r="B159" i="1"/>
  <c r="B160" i="1"/>
  <c r="B164" i="1"/>
  <c r="B248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10" i="1"/>
</calcChain>
</file>

<file path=xl/sharedStrings.xml><?xml version="1.0" encoding="utf-8"?>
<sst xmlns="http://schemas.openxmlformats.org/spreadsheetml/2006/main" count="1228" uniqueCount="127">
  <si>
    <t>donor_name</t>
  </si>
  <si>
    <t>recipient_name</t>
  </si>
  <si>
    <t>contribution</t>
  </si>
  <si>
    <t>year</t>
  </si>
  <si>
    <t>Charles G. Koch Charitable Foundation</t>
  </si>
  <si>
    <t>Committee for a Constructive Tomorrow</t>
  </si>
  <si>
    <t>DonorsTrust</t>
  </si>
  <si>
    <t>Dunn's Foundation for the Advancement of Right Thinking</t>
  </si>
  <si>
    <t>The Robertson-Finley Foundation</t>
  </si>
  <si>
    <t>Donors Capital Fund</t>
  </si>
  <si>
    <t>Sarah Scaife Foundation</t>
  </si>
  <si>
    <t>Armstrong Foundation</t>
  </si>
  <si>
    <t>Chase Foundation of Virginia</t>
  </si>
  <si>
    <t>The Carthage Foundation</t>
  </si>
  <si>
    <t>The Challenge Foundation</t>
  </si>
  <si>
    <t>Same Line Foundation</t>
  </si>
  <si>
    <t>Exxon Mobil</t>
  </si>
  <si>
    <t>Grand Total</t>
  </si>
  <si>
    <t>Sum of contribution</t>
  </si>
  <si>
    <t>Committee for a Constructive Tomorrow (CFACT) Funding</t>
  </si>
  <si>
    <t>Data Retrieved</t>
  </si>
  <si>
    <t>https://www.desmogblog.com/committee-constructive-tomorrow</t>
  </si>
  <si>
    <t>Charles and Ann Johnson Foundation</t>
  </si>
  <si>
    <t>Eric Javits Family Foundation</t>
  </si>
  <si>
    <t>data_source</t>
  </si>
  <si>
    <t>transaction_id</t>
  </si>
  <si>
    <t>CT2017</t>
  </si>
  <si>
    <t>Org</t>
  </si>
  <si>
    <t>Resource URL</t>
  </si>
  <si>
    <t/>
  </si>
  <si>
    <t>https://www.desmogblog.com/koch-family-foundations</t>
  </si>
  <si>
    <t>http://www.sourcewatch.org/index.php/Chase_Foundation_of_Virginia</t>
  </si>
  <si>
    <t>https://www.desmogblog.com/donors-capital-fund</t>
  </si>
  <si>
    <t>https://www.desmogblog.com/who-donors-trust</t>
  </si>
  <si>
    <t>http://www.sourcewatch.org/index.php/Exxon_Mobil</t>
  </si>
  <si>
    <t>http://desmogblog.com/scaife-family-foundations</t>
  </si>
  <si>
    <t>https://www.desmogblog.com/scaife-family-foundations</t>
  </si>
  <si>
    <t>added</t>
  </si>
  <si>
    <t>Annual Report</t>
  </si>
  <si>
    <t>verified</t>
  </si>
  <si>
    <t>Wodecroft Foundation</t>
  </si>
  <si>
    <t>Dodge Jones Foundation</t>
  </si>
  <si>
    <t>Jewish Communal Fund</t>
  </si>
  <si>
    <t>John P and Kathryn G Evans Foundation</t>
  </si>
  <si>
    <t>Kickapoo Springs Foundation</t>
  </si>
  <si>
    <t>Schwab Charitable Fund</t>
  </si>
  <si>
    <t>Edison Electric Institute</t>
  </si>
  <si>
    <t>National Christian Charitable Foundation</t>
  </si>
  <si>
    <t>Charles Koch Institute</t>
  </si>
  <si>
    <t>https://www.desmogblog.com/dunn-s-foundation-advancement-right-thinking</t>
  </si>
  <si>
    <t>https://www.desmogblog.com/edison-electric-institute</t>
  </si>
  <si>
    <t>https://www.sourcewatch.org/index.php/National_Christian_Foundation</t>
  </si>
  <si>
    <t>All Funding</t>
  </si>
  <si>
    <t>Koch Funding</t>
  </si>
  <si>
    <t>Donor</t>
  </si>
  <si>
    <t>Year</t>
  </si>
  <si>
    <t>added 2022</t>
  </si>
  <si>
    <t>Catherine V and Martin Hofmann Foundation</t>
  </si>
  <si>
    <t>Bailey Family Foundation</t>
  </si>
  <si>
    <t>Henderson Foundation</t>
  </si>
  <si>
    <t>Bradley Impact Fund</t>
  </si>
  <si>
    <t>Hayden Foundation</t>
  </si>
  <si>
    <t>Legett Foundation</t>
  </si>
  <si>
    <t>Morse Family Foundation</t>
  </si>
  <si>
    <t>Shell Oil Company Foundation</t>
  </si>
  <si>
    <t>Woodford Foundation for Limited Government</t>
  </si>
  <si>
    <t>Alpaugh Foundation</t>
  </si>
  <si>
    <t>Caridad Corporation</t>
  </si>
  <si>
    <t>Grogan Family Foundation</t>
  </si>
  <si>
    <t>Taube Family Foundation</t>
  </si>
  <si>
    <t>ACTS 4 32-34</t>
  </si>
  <si>
    <t>Anixter Family Charitable Foundation</t>
  </si>
  <si>
    <t>Ballew Foundation</t>
  </si>
  <si>
    <t>Bill &amp; Katie Weaver Charitable Trust</t>
  </si>
  <si>
    <t>David and Annette Jorgensen Foundation</t>
  </si>
  <si>
    <t>Dettmer Family Foundation</t>
  </si>
  <si>
    <t>Energy Policy Network</t>
  </si>
  <si>
    <t>Faith in Families Foundation</t>
  </si>
  <si>
    <t>Florence and Gordon Holland Family Foundation</t>
  </si>
  <si>
    <t>Henley Foundation</t>
  </si>
  <si>
    <t>Jeff and Shelley Shinn Foundation</t>
  </si>
  <si>
    <t>Jim Hicks Family Foundation</t>
  </si>
  <si>
    <t>John and Mary Franco Family Foundation</t>
  </si>
  <si>
    <t>John and Patricia Adams Family Foundation</t>
  </si>
  <si>
    <t>John J Creedon Foundation</t>
  </si>
  <si>
    <t>John W and Wanda W Wirtz Charitable Foundation</t>
  </si>
  <si>
    <t>Joseph M Hamilburg Foundation</t>
  </si>
  <si>
    <t>Kelly Family Foundation</t>
  </si>
  <si>
    <t>Loftus Family Foundation</t>
  </si>
  <si>
    <t>Lowe II Foundation</t>
  </si>
  <si>
    <t>MB Foundation</t>
  </si>
  <si>
    <t>McNeill Charitable Foundation</t>
  </si>
  <si>
    <t>Mistler Charitable Trust</t>
  </si>
  <si>
    <t>Morgan Stanley Global Impact Funding Trust</t>
  </si>
  <si>
    <t>Palo Hills Foundation</t>
  </si>
  <si>
    <t>Renee Rebecca and Richard Elmen Foundation</t>
  </si>
  <si>
    <t>Scully Family Foundation</t>
  </si>
  <si>
    <t>Stone Barrett Foundation C/O Peter Barrett</t>
  </si>
  <si>
    <t>Tawny and Jerry Sanders Charitable Foundation</t>
  </si>
  <si>
    <t>Tom and Carolyn Hamilton Family Foundation</t>
  </si>
  <si>
    <t>Wilbur and Patsy Bradley Family Foundation</t>
  </si>
  <si>
    <t>Zwick Foundation</t>
  </si>
  <si>
    <t>Ayco Charitable Foundation</t>
  </si>
  <si>
    <t>Bank of America Charitable Foundation</t>
  </si>
  <si>
    <t>Charles F de Ganahl Family Foundation</t>
  </si>
  <si>
    <t>Deramus Foundation</t>
  </si>
  <si>
    <t>Dick and Diane May Foundation</t>
  </si>
  <si>
    <t>Fidelity Investments Charitable Gift Fund</t>
  </si>
  <si>
    <t>Gogo Foundation</t>
  </si>
  <si>
    <t>Harry and Anne Sager Foundation</t>
  </si>
  <si>
    <t>Henderson Foundation C/O Roberta Henderson</t>
  </si>
  <si>
    <t>Ken W Davis Foundation</t>
  </si>
  <si>
    <t>Kleemeier Family Fund</t>
  </si>
  <si>
    <t>Lauring Charitable Foundation</t>
  </si>
  <si>
    <t>Robert F and Myrna L Krohn Family Foundation</t>
  </si>
  <si>
    <t>Peter Luce Foundation</t>
  </si>
  <si>
    <t>Ron and Susan Krump Foundation</t>
  </si>
  <si>
    <t>Rothschild Art Foundation</t>
  </si>
  <si>
    <t>Lord Family Foundation</t>
  </si>
  <si>
    <t>Wayne t Kennedy and Lorelei Frockwell Family Foundation</t>
  </si>
  <si>
    <t>William S and Ann Atherton Foundation</t>
  </si>
  <si>
    <t>Xcel Energy Foundation</t>
  </si>
  <si>
    <t>Weiss Foundation</t>
  </si>
  <si>
    <t>https://www.sourcewatch.org/index.php/Bradley_Impact_Fund</t>
  </si>
  <si>
    <t>Cousins Family Foundation</t>
  </si>
  <si>
    <t>https://www.sourcewatch.org/index.php/Shell</t>
  </si>
  <si>
    <t>https://www.sourcewatch.org/index.php/Xcel_Energy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</si>
</sst>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yyyy\-mm\-dd;@"/>
  </numFmts>
  <fonts count="9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indent="1"/>
    </xf>
    <xf numFmtId="0" fontId="1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left" indent="1"/>
    </xf>
    <xf numFmtId="0" fontId="5" fillId="0" borderId="0" xfId="1" applyFont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165" fontId="4" fillId="0" borderId="0" xfId="0" applyNumberFormat="1" applyFont="1" applyAlignment="1">
      <alignment horizontal="left" indent="1"/>
    </xf>
    <xf numFmtId="0" fontId="7" fillId="0" borderId="0" xfId="0" applyFont="1"/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/>
    <xf numFmtId="0" fontId="0" fillId="0" borderId="0" xfId="0" applyAlignment="1">
      <alignment horizontal="left" indent="1"/>
    </xf>
    <xf numFmtId="164" fontId="0" fillId="0" borderId="1" xfId="0" applyNumberFormat="1" applyFont="1" applyBorder="1"/>
  </cellXfs>
  <cellStyles count="2">
    <cellStyle name="Hyperlink" xfId="1" builtinId="8"/>
    <cellStyle name="Normal" xfId="0" builtinId="0"/>
  </cellStyles>
  <dxfs count="46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881.760804976853" createdVersion="4" refreshedVersion="8" minRefreshableVersion="3" recordCount="333" xr:uid="{00000000-000A-0000-FFFF-FFFF4C000000}">
  <cacheSource type="worksheet">
    <worksheetSource ref="A1:F1048576" sheet="Data"/>
  </cacheSource>
  <cacheFields count="6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91">
        <s v="ACTS 4 32-34"/>
        <s v="Alpaugh Foundation"/>
        <s v="Anixter Family Charitable Foundation"/>
        <s v="Armstrong Foundation"/>
        <s v="Ayco Charitable Foundation"/>
        <s v="Bailey Family Foundation"/>
        <s v="Ballew Foundation"/>
        <s v="Bank of America Charitable Foundation"/>
        <s v="Bill &amp; Katie Weaver Charitable Trust"/>
        <s v="Bradley Impact Fund"/>
        <s v="Caridad Corporation"/>
        <s v="Catherine V and Martin Hofmann Foundation"/>
        <s v="Charles and Ann Johnson Foundation"/>
        <s v="Charles F de Ganahl Family Foundation"/>
        <s v="Charles G. Koch Charitable Foundation"/>
        <s v="Charles Koch Institute"/>
        <s v="Chase Foundation of Virginia"/>
        <s v="Cousins Family Foundation"/>
        <s v="David and Annette Jorgensen Foundation"/>
        <s v="Deramus Foundation"/>
        <s v="Dettmer Family Foundation"/>
        <s v="Dick and Diane May Foundation"/>
        <s v="Dodge Jones Foundation"/>
        <s v="Donors Capital Fund"/>
        <s v="DonorsTrust"/>
        <s v="Dunn's Foundation for the Advancement of Right Thinking"/>
        <s v="Edison Electric Institute"/>
        <s v="Energy Policy Network"/>
        <s v="Eric Javits Family Foundation"/>
        <s v="Exxon Mobil"/>
        <s v="Faith in Families Foundation"/>
        <s v="Fidelity Investments Charitable Gift Fund"/>
        <s v="Florence and Gordon Holland Family Foundation"/>
        <s v="Gogo Foundation"/>
        <s v="Grogan Family Foundation"/>
        <s v="Harry and Anne Sager Foundation"/>
        <s v="Hayden Foundation"/>
        <s v="Henderson Foundation"/>
        <s v="Henderson Foundation C/O Roberta Henderson"/>
        <s v="Henley Foundation"/>
        <s v="Jeff and Shelley Shinn Foundation"/>
        <s v="Jewish Communal Fund"/>
        <s v="Jim Hicks Family Foundation"/>
        <s v="John and Mary Franco Family Foundation"/>
        <s v="John and Patricia Adams Family Foundation"/>
        <s v="John J Creedon Foundation"/>
        <s v="John P and Kathryn G Evans Foundation"/>
        <s v="John W and Wanda W Wirtz Charitable Foundation"/>
        <s v="Joseph M Hamilburg Foundation"/>
        <s v="Kelly Family Foundation"/>
        <s v="Ken W Davis Foundation"/>
        <s v="Kickapoo Springs Foundation"/>
        <s v="Kleemeier Family Fund"/>
        <s v="Lauring Charitable Foundation"/>
        <s v="Legett Foundation"/>
        <s v="Loftus Family Foundation"/>
        <s v="Lord Family Foundation"/>
        <s v="Lowe II Foundation"/>
        <s v="MB Foundation"/>
        <s v="McNeill Charitable Foundation"/>
        <s v="Mistler Charitable Trust"/>
        <s v="Morgan Stanley Global Impact Funding Trust"/>
        <s v="Morse Family Foundation"/>
        <s v="National Christian Charitable Foundation"/>
        <s v="Palo Hills Foundation"/>
        <s v="Peter Luce Foundation"/>
        <s v="Renee Rebecca and Richard Elmen Foundation"/>
        <s v="Robert F and Myrna L Krohn Family Foundation"/>
        <s v="Ron and Susan Krump Foundation"/>
        <s v="Rothschild Art Foundation"/>
        <s v="Same Line Foundation"/>
        <s v="Sarah Scaife Foundation"/>
        <s v="Schwab Charitable Fund"/>
        <s v="Scully Family Foundation"/>
        <s v="Shell Oil Company Foundation"/>
        <s v="Stone Barrett Foundation C/O Peter Barrett"/>
        <s v="Taube Family Foundation"/>
        <s v="Tawny and Jerry Sanders Charitable Foundation"/>
        <s v="The Carthage Foundation"/>
        <s v="The Challenge Foundation"/>
        <s v="The Robertson-Finley Foundation"/>
        <s v="Tom and Carolyn Hamilton Family Foundation"/>
        <s v="Wayne t Kennedy and Lorelei Frockwell Family Foundation"/>
        <s v="Weiss Foundation"/>
        <s v="Wilbur and Patsy Bradley Family Foundation"/>
        <s v="William S and Ann Atherton Foundation"/>
        <s v="Wodecroft Foundation"/>
        <s v="Woodford Foundation for Limited Government"/>
        <s v="Xcel Energy Foundation"/>
        <s v="Zwick Foundation"/>
        <m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30" maxValue="500000"/>
    </cacheField>
    <cacheField name="year" numFmtId="0">
      <sharedItems containsString="0" containsBlank="1" containsNumber="1" containsInteger="1" minValue="1991" maxValue="2021" count="31">
        <n v="2019"/>
        <n v="2018"/>
        <n v="2017"/>
        <n v="2016"/>
        <n v="2020"/>
        <n v="2012"/>
        <n v="2011"/>
        <n v="2010"/>
        <n v="2009"/>
        <n v="2015"/>
        <n v="2014"/>
        <n v="2013"/>
        <n v="2008"/>
        <n v="2007"/>
        <n v="2005"/>
        <n v="2006"/>
        <n v="2004"/>
        <n v="2003"/>
        <n v="2002"/>
        <n v="2001"/>
        <n v="2000"/>
        <n v="1998"/>
        <n v="2021"/>
        <n v="1996"/>
        <n v="1999"/>
        <n v="1997"/>
        <n v="1995"/>
        <n v="1993"/>
        <n v="1992"/>
        <n v="199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3">
  <r>
    <n v="990"/>
    <s v="ACTS 4 32-34_Committee for a Constructive Tomorrow20191000"/>
    <x v="0"/>
    <s v="Committee for a Constructive Tomorrow"/>
    <n v="1000"/>
    <x v="0"/>
  </r>
  <r>
    <n v="990"/>
    <s v="ACTS 4 32-34_Committee for a Constructive Tomorrow2018200"/>
    <x v="0"/>
    <s v="Committee for a Constructive Tomorrow"/>
    <n v="200"/>
    <x v="1"/>
  </r>
  <r>
    <n v="990"/>
    <s v="ACTS 4 32-34_Committee for a Constructive Tomorrow2017150"/>
    <x v="0"/>
    <s v="Committee for a Constructive Tomorrow"/>
    <n v="150"/>
    <x v="2"/>
  </r>
  <r>
    <n v="990"/>
    <s v="ACTS 4 32-34_Committee for a Constructive Tomorrow2016100"/>
    <x v="0"/>
    <s v="Committee for a Constructive Tomorrow"/>
    <n v="100"/>
    <x v="3"/>
  </r>
  <r>
    <n v="990"/>
    <s v="Alpaugh Foundation_Committee for a Constructive Tomorrow2020100"/>
    <x v="1"/>
    <s v="Committee for a Constructive Tomorrow"/>
    <n v="100"/>
    <x v="4"/>
  </r>
  <r>
    <n v="990"/>
    <s v="Alpaugh Foundation_Committee for a Constructive Tomorrow2019100"/>
    <x v="1"/>
    <s v="Committee for a Constructive Tomorrow"/>
    <n v="100"/>
    <x v="0"/>
  </r>
  <r>
    <n v="990"/>
    <s v="Anixter Family Charitable Foundation_Committee for a Constructive Tomorrow2017750"/>
    <x v="2"/>
    <s v="Committee for a Constructive Tomorrow"/>
    <n v="750"/>
    <x v="2"/>
  </r>
  <r>
    <n v="990"/>
    <s v="Anixter Family Charitable Foundation_Committee for a Constructive Tomorrow2016750"/>
    <x v="2"/>
    <s v="Committee for a Constructive Tomorrow"/>
    <n v="750"/>
    <x v="3"/>
  </r>
  <r>
    <s v="CT2017"/>
    <s v="Armstrong Foundation_Committee for a Constructive Tomorrow20125000"/>
    <x v="3"/>
    <s v="Committee for a Constructive Tomorrow"/>
    <n v="5000"/>
    <x v="5"/>
  </r>
  <r>
    <s v="CT2017"/>
    <s v="Armstrong Foundation_Committee for a Constructive Tomorrow20115000"/>
    <x v="3"/>
    <s v="Committee for a Constructive Tomorrow"/>
    <n v="5000"/>
    <x v="6"/>
  </r>
  <r>
    <s v="CT2017"/>
    <s v="Armstrong Foundation_Committee for a Constructive Tomorrow20105000"/>
    <x v="3"/>
    <s v="Committee for a Constructive Tomorrow"/>
    <n v="5000"/>
    <x v="7"/>
  </r>
  <r>
    <s v="CT2017"/>
    <s v="Armstrong Foundation_Committee for a Constructive Tomorrow20095000"/>
    <x v="3"/>
    <s v="Committee for a Constructive Tomorrow"/>
    <n v="5000"/>
    <x v="8"/>
  </r>
  <r>
    <n v="990"/>
    <s v="Ayco Charitable Foundation_Committee for a Constructive Tomorrow202011250"/>
    <x v="4"/>
    <s v="Committee for a Constructive Tomorrow"/>
    <n v="11250"/>
    <x v="4"/>
  </r>
  <r>
    <n v="990"/>
    <s v="Bailey Family Foundation_Committee for a Constructive Tomorrow2020500"/>
    <x v="5"/>
    <s v="Committee for a Constructive Tomorrow"/>
    <n v="500"/>
    <x v="4"/>
  </r>
  <r>
    <n v="990"/>
    <s v="Bailey Family Foundation_Committee for a Constructive Tomorrow20191000"/>
    <x v="5"/>
    <s v="Committee for a Constructive Tomorrow"/>
    <n v="1000"/>
    <x v="0"/>
  </r>
  <r>
    <n v="990"/>
    <s v="Bailey Family Foundation_Committee for a Constructive Tomorrow20181000"/>
    <x v="5"/>
    <s v="Committee for a Constructive Tomorrow"/>
    <n v="1000"/>
    <x v="1"/>
  </r>
  <r>
    <n v="990"/>
    <s v="Bailey Family Foundation_Committee for a Constructive Tomorrow2017750"/>
    <x v="5"/>
    <s v="Committee for a Constructive Tomorrow"/>
    <n v="750"/>
    <x v="2"/>
  </r>
  <r>
    <n v="990"/>
    <s v="Bailey Family Foundation_Committee for a Constructive Tomorrow2016750"/>
    <x v="5"/>
    <s v="Committee for a Constructive Tomorrow"/>
    <n v="750"/>
    <x v="3"/>
  </r>
  <r>
    <n v="990"/>
    <s v="Bailey Family Foundation_Committee for a Constructive Tomorrow20152000"/>
    <x v="5"/>
    <s v="Committee for a Constructive Tomorrow"/>
    <n v="2000"/>
    <x v="9"/>
  </r>
  <r>
    <n v="990"/>
    <s v="Bailey Family Foundation_Committee for a Constructive Tomorrow20152000"/>
    <x v="5"/>
    <s v="Committee for a Constructive Tomorrow"/>
    <n v="2000"/>
    <x v="9"/>
  </r>
  <r>
    <n v="990"/>
    <s v="Bailey Family Foundation_Committee for a Constructive Tomorrow20141500"/>
    <x v="5"/>
    <s v="Committee for a Constructive Tomorrow"/>
    <n v="1500"/>
    <x v="10"/>
  </r>
  <r>
    <n v="990"/>
    <s v="Bailey Family Foundation_Committee for a Constructive Tomorrow2013650"/>
    <x v="5"/>
    <s v="Committee for a Constructive Tomorrow"/>
    <n v="650"/>
    <x v="11"/>
  </r>
  <r>
    <n v="990"/>
    <s v="Bailey Family Foundation_Committee for a Constructive Tomorrow2012350"/>
    <x v="5"/>
    <s v="Committee for a Constructive Tomorrow"/>
    <n v="350"/>
    <x v="5"/>
  </r>
  <r>
    <n v="990"/>
    <s v="Bailey Family Foundation_Committee for a Constructive Tomorrow2011100"/>
    <x v="5"/>
    <s v="Committee for a Constructive Tomorrow"/>
    <n v="100"/>
    <x v="6"/>
  </r>
  <r>
    <n v="990"/>
    <s v="Ballew Foundation_Committee for a Constructive Tomorrow20151000"/>
    <x v="6"/>
    <s v="Committee for a Constructive Tomorrow"/>
    <n v="1000"/>
    <x v="9"/>
  </r>
  <r>
    <n v="990"/>
    <s v="Bank of America Charitable Foundation_Committee for a Constructive Tomorrow201550"/>
    <x v="7"/>
    <s v="Committee for a Constructive Tomorrow"/>
    <n v="50"/>
    <x v="9"/>
  </r>
  <r>
    <n v="990"/>
    <s v="Bill &amp; Katie Weaver Charitable Trust_Committee for a Constructive Tomorrow20201000"/>
    <x v="8"/>
    <s v="Committee for a Constructive Tomorrow"/>
    <n v="1000"/>
    <x v="4"/>
  </r>
  <r>
    <n v="990"/>
    <s v="Bill &amp; Katie Weaver Charitable Trust_Committee for a Constructive Tomorrow2020400"/>
    <x v="8"/>
    <s v="Committee for a Constructive Tomorrow"/>
    <n v="400"/>
    <x v="4"/>
  </r>
  <r>
    <n v="990"/>
    <s v="Bill &amp; Katie Weaver Charitable Trust_Committee for a Constructive Tomorrow2018500"/>
    <x v="8"/>
    <s v="Committee for a Constructive Tomorrow"/>
    <n v="500"/>
    <x v="1"/>
  </r>
  <r>
    <n v="990"/>
    <s v="Bill &amp; Katie Weaver Charitable Trust_Committee for a Constructive Tomorrow2018250"/>
    <x v="8"/>
    <s v="Committee for a Constructive Tomorrow"/>
    <n v="250"/>
    <x v="1"/>
  </r>
  <r>
    <n v="990"/>
    <s v="Bradley Impact Fund_Committee for a Constructive Tomorrow20178000"/>
    <x v="9"/>
    <s v="Committee for a Constructive Tomorrow"/>
    <n v="8000"/>
    <x v="2"/>
  </r>
  <r>
    <n v="990"/>
    <s v="Caridad Corporation_Committee for a Constructive Tomorrow20182000"/>
    <x v="10"/>
    <s v="Committee for a Constructive Tomorrow"/>
    <n v="2000"/>
    <x v="1"/>
  </r>
  <r>
    <n v="990"/>
    <s v="Caridad Corporation_Committee for a Constructive Tomorrow20161000"/>
    <x v="10"/>
    <s v="Committee for a Constructive Tomorrow"/>
    <n v="1000"/>
    <x v="3"/>
  </r>
  <r>
    <n v="990"/>
    <s v="Caridad Corporation_Committee for a Constructive Tomorrow20155000"/>
    <x v="10"/>
    <s v="Committee for a Constructive Tomorrow"/>
    <n v="5000"/>
    <x v="9"/>
  </r>
  <r>
    <n v="990"/>
    <s v="Caridad Corporation_Committee for a Constructive Tomorrow20141000"/>
    <x v="10"/>
    <s v="Committee for a Constructive Tomorrow"/>
    <n v="1000"/>
    <x v="10"/>
  </r>
  <r>
    <n v="990"/>
    <s v="Caridad Corporation_Committee for a Constructive Tomorrow2012250"/>
    <x v="10"/>
    <s v="Committee for a Constructive Tomorrow"/>
    <n v="250"/>
    <x v="5"/>
  </r>
  <r>
    <n v="990"/>
    <s v="Caridad Corporation_Committee for a Constructive Tomorrow20091000"/>
    <x v="10"/>
    <s v="Committee for a Constructive Tomorrow"/>
    <n v="1000"/>
    <x v="8"/>
  </r>
  <r>
    <n v="990"/>
    <s v="Caridad Corporation_Committee for a Constructive Tomorrow20081000"/>
    <x v="10"/>
    <s v="Committee for a Constructive Tomorrow"/>
    <n v="1000"/>
    <x v="12"/>
  </r>
  <r>
    <n v="990"/>
    <s v="Catherine V and Martin Hofmann Foundation_Committee for a Constructive Tomorrow2020275"/>
    <x v="11"/>
    <s v="Committee for a Constructive Tomorrow"/>
    <n v="275"/>
    <x v="4"/>
  </r>
  <r>
    <n v="990"/>
    <s v="Catherine V and Martin Hofmann Foundation_Committee for a Constructive Tomorrow2018269"/>
    <x v="11"/>
    <s v="Committee for a Constructive Tomorrow"/>
    <n v="269"/>
    <x v="1"/>
  </r>
  <r>
    <n v="990"/>
    <s v="Catherine V and Martin Hofmann Foundation_Committee for a Constructive Tomorrow2017250"/>
    <x v="11"/>
    <s v="Committee for a Constructive Tomorrow"/>
    <n v="250"/>
    <x v="2"/>
  </r>
  <r>
    <n v="990"/>
    <s v="Catherine V and Martin Hofmann Foundation_Committee for a Constructive Tomorrow2016250"/>
    <x v="11"/>
    <s v="Committee for a Constructive Tomorrow"/>
    <n v="250"/>
    <x v="3"/>
  </r>
  <r>
    <n v="990"/>
    <s v="Catherine V and Martin Hofmann Foundation_Committee for a Constructive Tomorrow2015350"/>
    <x v="11"/>
    <s v="Committee for a Constructive Tomorrow"/>
    <n v="350"/>
    <x v="9"/>
  </r>
  <r>
    <n v="990"/>
    <s v="Catherine V and Martin Hofmann Foundation_Committee for a Constructive Tomorrow2014250"/>
    <x v="11"/>
    <s v="Committee for a Constructive Tomorrow"/>
    <n v="250"/>
    <x v="10"/>
  </r>
  <r>
    <n v="990"/>
    <s v="Catherine V and Martin Hofmann Foundation_Committee for a Constructive Tomorrow2013250"/>
    <x v="11"/>
    <s v="Committee for a Constructive Tomorrow"/>
    <n v="250"/>
    <x v="11"/>
  </r>
  <r>
    <n v="990"/>
    <s v="Catherine V and Martin Hofmann Foundation_Committee for a Constructive Tomorrow2012200"/>
    <x v="11"/>
    <s v="Committee for a Constructive Tomorrow"/>
    <n v="200"/>
    <x v="5"/>
  </r>
  <r>
    <n v="990"/>
    <s v="Catherine V and Martin Hofmann Foundation_Committee for a Constructive Tomorrow2011100"/>
    <x v="11"/>
    <s v="Committee for a Constructive Tomorrow"/>
    <n v="100"/>
    <x v="6"/>
  </r>
  <r>
    <n v="990"/>
    <s v="Catherine V and Martin Hofmann Foundation_Committee for a Constructive Tomorrow201080"/>
    <x v="11"/>
    <s v="Committee for a Constructive Tomorrow"/>
    <n v="80"/>
    <x v="7"/>
  </r>
  <r>
    <n v="990"/>
    <s v="Catherine V and Martin Hofmann Foundation_Committee for a Constructive Tomorrow200980"/>
    <x v="11"/>
    <s v="Committee for a Constructive Tomorrow"/>
    <n v="80"/>
    <x v="8"/>
  </r>
  <r>
    <n v="990"/>
    <s v="Charles and Ann Johnson Foundation_Committee for a Constructive Tomorrow20095000"/>
    <x v="12"/>
    <s v="Committee for a Constructive Tomorrow"/>
    <n v="5000"/>
    <x v="8"/>
  </r>
  <r>
    <n v="990"/>
    <s v="Charles F de Ganahl Family Foundation_Committee for a Constructive Tomorrow20205000"/>
    <x v="13"/>
    <s v="Committee for a Constructive Tomorrow"/>
    <n v="5000"/>
    <x v="4"/>
  </r>
  <r>
    <n v="990"/>
    <s v="Charles F de Ganahl Family Foundation_Committee for a Constructive Tomorrow20195000"/>
    <x v="13"/>
    <s v="Committee for a Constructive Tomorrow"/>
    <n v="5000"/>
    <x v="0"/>
  </r>
  <r>
    <n v="990"/>
    <s v="Charles G. Koch Charitable Foundation_Committee for a Constructive Tomorrow20168500"/>
    <x v="14"/>
    <s v="Committee for a Constructive Tomorrow"/>
    <n v="8500"/>
    <x v="3"/>
  </r>
  <r>
    <n v="990"/>
    <s v="Charles G. Koch Charitable Foundation_Committee for a Constructive Tomorrow201513876"/>
    <x v="14"/>
    <s v="Committee for a Constructive Tomorrow"/>
    <n v="13876"/>
    <x v="9"/>
  </r>
  <r>
    <s v="CT2017"/>
    <s v="Charles G. Koch Charitable Foundation_Committee for a Constructive Tomorrow20145376"/>
    <x v="14"/>
    <s v="Committee for a Constructive Tomorrow"/>
    <n v="5376"/>
    <x v="10"/>
  </r>
  <r>
    <n v="990"/>
    <s v="Charles Koch Institute_Committee for a Constructive Tomorrow201510500"/>
    <x v="15"/>
    <s v="Committee for a Constructive Tomorrow"/>
    <n v="10500"/>
    <x v="9"/>
  </r>
  <r>
    <n v="990"/>
    <s v="Chase Foundation of Virginia_Committee for a Constructive Tomorrow201710000"/>
    <x v="16"/>
    <s v="Committee for a Constructive Tomorrow"/>
    <n v="10000"/>
    <x v="2"/>
  </r>
  <r>
    <n v="990"/>
    <s v="Chase Foundation of Virginia_Committee for a Constructive Tomorrow201610000"/>
    <x v="16"/>
    <s v="Committee for a Constructive Tomorrow"/>
    <n v="10000"/>
    <x v="3"/>
  </r>
  <r>
    <n v="990"/>
    <s v="Chase Foundation of Virginia_Committee for a Constructive Tomorrow201510000"/>
    <x v="16"/>
    <s v="Committee for a Constructive Tomorrow"/>
    <n v="10000"/>
    <x v="9"/>
  </r>
  <r>
    <n v="990"/>
    <s v="Chase Foundation of Virginia_Committee for a Constructive Tomorrow201410000"/>
    <x v="16"/>
    <s v="Committee for a Constructive Tomorrow"/>
    <n v="10000"/>
    <x v="10"/>
  </r>
  <r>
    <n v="990"/>
    <s v="Chase Foundation of Virginia_Committee for a Constructive Tomorrow201310000"/>
    <x v="16"/>
    <s v="Committee for a Constructive Tomorrow"/>
    <n v="10000"/>
    <x v="11"/>
  </r>
  <r>
    <s v="CT2017"/>
    <s v="Chase Foundation of Virginia_Committee for a Constructive Tomorrow201210000"/>
    <x v="16"/>
    <s v="Committee for a Constructive Tomorrow"/>
    <n v="10000"/>
    <x v="5"/>
  </r>
  <r>
    <s v="CT2017"/>
    <s v="Chase Foundation of Virginia_Committee for a Constructive Tomorrow20112000"/>
    <x v="16"/>
    <s v="Committee for a Constructive Tomorrow"/>
    <n v="2000"/>
    <x v="6"/>
  </r>
  <r>
    <s v="CT2017"/>
    <s v="Chase Foundation of Virginia_Committee for a Constructive Tomorrow20102000"/>
    <x v="16"/>
    <s v="Committee for a Constructive Tomorrow"/>
    <n v="2000"/>
    <x v="7"/>
  </r>
  <r>
    <s v="CT2017"/>
    <s v="Chase Foundation of Virginia_Committee for a Constructive Tomorrow20092000"/>
    <x v="16"/>
    <s v="Committee for a Constructive Tomorrow"/>
    <n v="2000"/>
    <x v="8"/>
  </r>
  <r>
    <s v="CT2017"/>
    <s v="Chase Foundation of Virginia_Committee for a Constructive Tomorrow20081000"/>
    <x v="16"/>
    <s v="Committee for a Constructive Tomorrow"/>
    <n v="1000"/>
    <x v="12"/>
  </r>
  <r>
    <n v="990"/>
    <s v="Cousins Family Foundation_Committee for a Constructive Tomorrow2018250"/>
    <x v="17"/>
    <s v="Committee for a Constructive Tomorrow"/>
    <n v="250"/>
    <x v="1"/>
  </r>
  <r>
    <n v="990"/>
    <s v="Cousins Family Foundation_Committee for a Constructive Tomorrow2017250"/>
    <x v="17"/>
    <s v="Committee for a Constructive Tomorrow"/>
    <n v="250"/>
    <x v="2"/>
  </r>
  <r>
    <n v="990"/>
    <s v="David and Annette Jorgensen Foundation_Committee for a Constructive Tomorrow20195000"/>
    <x v="18"/>
    <s v="Committee for a Constructive Tomorrow"/>
    <n v="5000"/>
    <x v="0"/>
  </r>
  <r>
    <n v="990"/>
    <s v="Deramus Foundation_Committee for a Constructive Tomorrow201410000"/>
    <x v="19"/>
    <s v="Committee for a Constructive Tomorrow"/>
    <n v="10000"/>
    <x v="10"/>
  </r>
  <r>
    <n v="990"/>
    <s v="Dettmer Family Foundation_Committee for a Constructive Tomorrow2020500"/>
    <x v="20"/>
    <s v="Committee for a Constructive Tomorrow"/>
    <n v="500"/>
    <x v="4"/>
  </r>
  <r>
    <n v="990"/>
    <s v="Dick and Diane May Foundation_Committee for a Constructive Tomorrow20181000"/>
    <x v="21"/>
    <s v="Committee for a Constructive Tomorrow"/>
    <n v="1000"/>
    <x v="1"/>
  </r>
  <r>
    <n v="990"/>
    <s v="Dick and Diane May Foundation_Committee for a Constructive Tomorrow20171000"/>
    <x v="21"/>
    <s v="Committee for a Constructive Tomorrow"/>
    <n v="1000"/>
    <x v="2"/>
  </r>
  <r>
    <n v="990"/>
    <s v="Dick and Diane May Foundation_Committee for a Constructive Tomorrow20161000"/>
    <x v="21"/>
    <s v="Committee for a Constructive Tomorrow"/>
    <n v="1000"/>
    <x v="3"/>
  </r>
  <r>
    <n v="990"/>
    <s v="Dick and Diane May Foundation_Committee for a Constructive Tomorrow20151000"/>
    <x v="21"/>
    <s v="Committee for a Constructive Tomorrow"/>
    <n v="1000"/>
    <x v="9"/>
  </r>
  <r>
    <n v="990"/>
    <s v="Dodge Jones Foundation_Committee for a Constructive Tomorrow20125000"/>
    <x v="22"/>
    <s v="Committee for a Constructive Tomorrow"/>
    <n v="5000"/>
    <x v="5"/>
  </r>
  <r>
    <n v="990"/>
    <s v="Dodge Jones Foundation_Committee for a Constructive Tomorrow20115000"/>
    <x v="22"/>
    <s v="Committee for a Constructive Tomorrow"/>
    <n v="5000"/>
    <x v="6"/>
  </r>
  <r>
    <n v="990"/>
    <s v="Dodge Jones Foundation_Committee for a Constructive Tomorrow20105000"/>
    <x v="22"/>
    <s v="Committee for a Constructive Tomorrow"/>
    <n v="5000"/>
    <x v="7"/>
  </r>
  <r>
    <n v="990"/>
    <s v="Dodge Jones Foundation_Committee for a Constructive Tomorrow200912500"/>
    <x v="22"/>
    <s v="Committee for a Constructive Tomorrow"/>
    <n v="12500"/>
    <x v="8"/>
  </r>
  <r>
    <n v="990"/>
    <s v="Donors Capital Fund_Committee for a Constructive Tomorrow201550000"/>
    <x v="23"/>
    <s v="Committee for a Constructive Tomorrow"/>
    <n v="50000"/>
    <x v="9"/>
  </r>
  <r>
    <s v="CT2017"/>
    <s v="Donors Capital Fund_Committee for a Constructive Tomorrow201310000"/>
    <x v="23"/>
    <s v="Committee for a Constructive Tomorrow"/>
    <n v="10000"/>
    <x v="11"/>
  </r>
  <r>
    <s v="CT2017"/>
    <s v="Donors Capital Fund_Committee for a Constructive Tomorrow201310000"/>
    <x v="23"/>
    <s v="Committee for a Constructive Tomorrow"/>
    <n v="10000"/>
    <x v="11"/>
  </r>
  <r>
    <s v="CT2017"/>
    <s v="Donors Capital Fund_Committee for a Constructive Tomorrow201015000"/>
    <x v="23"/>
    <s v="Committee for a Constructive Tomorrow"/>
    <n v="15000"/>
    <x v="7"/>
  </r>
  <r>
    <s v="CT2017"/>
    <s v="Donors Capital Fund_Committee for a Constructive Tomorrow200935000"/>
    <x v="23"/>
    <s v="Committee for a Constructive Tomorrow"/>
    <n v="35000"/>
    <x v="8"/>
  </r>
  <r>
    <s v="CT2017"/>
    <s v="Donors Capital Fund_Committee for a Constructive Tomorrow2008210000"/>
    <x v="23"/>
    <s v="Committee for a Constructive Tomorrow"/>
    <n v="210000"/>
    <x v="12"/>
  </r>
  <r>
    <s v="CT2017"/>
    <s v="Donors Capital Fund_Committee for a Constructive Tomorrow200760000"/>
    <x v="23"/>
    <s v="Committee for a Constructive Tomorrow"/>
    <n v="60000"/>
    <x v="13"/>
  </r>
  <r>
    <s v="CT2017"/>
    <s v="Donors Capital Fund_Committee for a Constructive Tomorrow20055000"/>
    <x v="23"/>
    <s v="Committee for a Constructive Tomorrow"/>
    <n v="5000"/>
    <x v="14"/>
  </r>
  <r>
    <n v="990"/>
    <s v="DonorsTrust_Committee for a Constructive Tomorrow20175000"/>
    <x v="24"/>
    <s v="Committee for a Constructive Tomorrow"/>
    <n v="5000"/>
    <x v="2"/>
  </r>
  <r>
    <n v="990"/>
    <s v="DonorsTrust_Committee for a Constructive Tomorrow20175000"/>
    <x v="24"/>
    <s v="Committee for a Constructive Tomorrow"/>
    <n v="5000"/>
    <x v="2"/>
  </r>
  <r>
    <n v="990"/>
    <s v="DonorsTrust_Committee for a Constructive Tomorrow20152000"/>
    <x v="24"/>
    <s v="Committee for a Constructive Tomorrow"/>
    <n v="2000"/>
    <x v="9"/>
  </r>
  <r>
    <n v="990"/>
    <s v="DonorsTrust_Committee for a Constructive Tomorrow20154000"/>
    <x v="24"/>
    <s v="Committee for a Constructive Tomorrow"/>
    <n v="4000"/>
    <x v="9"/>
  </r>
  <r>
    <s v="CT2017"/>
    <s v="DonorsTrust_Committee for a Constructive Tomorrow20135000"/>
    <x v="24"/>
    <s v="Committee for a Constructive Tomorrow"/>
    <n v="5000"/>
    <x v="11"/>
  </r>
  <r>
    <s v="CT2017"/>
    <s v="DonorsTrust_Committee for a Constructive Tomorrow2013300000"/>
    <x v="24"/>
    <s v="Committee for a Constructive Tomorrow"/>
    <n v="300000"/>
    <x v="11"/>
  </r>
  <r>
    <s v="CT2017"/>
    <s v="DonorsTrust_Committee for a Constructive Tomorrow201235500"/>
    <x v="24"/>
    <s v="Committee for a Constructive Tomorrow"/>
    <n v="35500"/>
    <x v="5"/>
  </r>
  <r>
    <s v="CT2017"/>
    <s v="DonorsTrust_Committee for a Constructive Tomorrow2012499900"/>
    <x v="24"/>
    <s v="Committee for a Constructive Tomorrow"/>
    <n v="499900"/>
    <x v="5"/>
  </r>
  <r>
    <s v="CT2017"/>
    <s v="DonorsTrust_Committee for a Constructive Tomorrow2012494950"/>
    <x v="24"/>
    <s v="Committee for a Constructive Tomorrow"/>
    <n v="494950"/>
    <x v="5"/>
  </r>
  <r>
    <s v="CT2017"/>
    <s v="DonorsTrust_Committee for a Constructive Tomorrow2012500000"/>
    <x v="24"/>
    <s v="Committee for a Constructive Tomorrow"/>
    <n v="500000"/>
    <x v="5"/>
  </r>
  <r>
    <s v="CT2017"/>
    <s v="DonorsTrust_Committee for a Constructive Tomorrow2012500000"/>
    <x v="24"/>
    <s v="Committee for a Constructive Tomorrow"/>
    <n v="500000"/>
    <x v="5"/>
  </r>
  <r>
    <s v="CT2017"/>
    <s v="DonorsTrust_Committee for a Constructive Tomorrow201299950"/>
    <x v="24"/>
    <s v="Committee for a Constructive Tomorrow"/>
    <n v="99950"/>
    <x v="5"/>
  </r>
  <r>
    <s v="CT2017"/>
    <s v="DonorsTrust_Committee for a Constructive Tomorrow201220000"/>
    <x v="24"/>
    <s v="Committee for a Constructive Tomorrow"/>
    <n v="20000"/>
    <x v="5"/>
  </r>
  <r>
    <s v="CT2017"/>
    <s v="DonorsTrust_Committee for a Constructive Tomorrow2012250000"/>
    <x v="24"/>
    <s v="Committee for a Constructive Tomorrow"/>
    <n v="250000"/>
    <x v="5"/>
  </r>
  <r>
    <s v="CT2017"/>
    <s v="DonorsTrust_Committee for a Constructive Tomorrow2012100000"/>
    <x v="24"/>
    <s v="Committee for a Constructive Tomorrow"/>
    <n v="100000"/>
    <x v="5"/>
  </r>
  <r>
    <s v="CT2017"/>
    <s v="DonorsTrust_Committee for a Constructive Tomorrow2012495000"/>
    <x v="24"/>
    <s v="Committee for a Constructive Tomorrow"/>
    <n v="495000"/>
    <x v="5"/>
  </r>
  <r>
    <s v="CT2017"/>
    <s v="DonorsTrust_Committee for a Constructive Tomorrow2012399960"/>
    <x v="24"/>
    <s v="Committee for a Constructive Tomorrow"/>
    <n v="399960"/>
    <x v="5"/>
  </r>
  <r>
    <s v="CT2017"/>
    <s v="DonorsTrust_Committee for a Constructive Tomorrow2012100000"/>
    <x v="24"/>
    <s v="Committee for a Constructive Tomorrow"/>
    <n v="100000"/>
    <x v="5"/>
  </r>
  <r>
    <s v="CT2017"/>
    <s v="DonorsTrust_Committee for a Constructive Tomorrow20121000"/>
    <x v="24"/>
    <s v="Committee for a Constructive Tomorrow"/>
    <n v="1000"/>
    <x v="5"/>
  </r>
  <r>
    <s v="CT2017"/>
    <s v="DonorsTrust_Committee for a Constructive Tomorrow2012197950"/>
    <x v="24"/>
    <s v="Committee for a Constructive Tomorrow"/>
    <n v="197950"/>
    <x v="5"/>
  </r>
  <r>
    <s v="CT2017"/>
    <s v="DonorsTrust_Committee for a Constructive Tomorrow2011199950"/>
    <x v="24"/>
    <s v="Committee for a Constructive Tomorrow"/>
    <n v="199950"/>
    <x v="6"/>
  </r>
  <r>
    <s v="CT2017"/>
    <s v="DonorsTrust_Committee for a Constructive Tomorrow20111000"/>
    <x v="24"/>
    <s v="Committee for a Constructive Tomorrow"/>
    <n v="1000"/>
    <x v="6"/>
  </r>
  <r>
    <s v="CT2017"/>
    <s v="DonorsTrust_Committee for a Constructive Tomorrow2011199930"/>
    <x v="24"/>
    <s v="Committee for a Constructive Tomorrow"/>
    <n v="199930"/>
    <x v="6"/>
  </r>
  <r>
    <s v="CT2017"/>
    <s v="DonorsTrust_Committee for a Constructive Tomorrow201199950"/>
    <x v="24"/>
    <s v="Committee for a Constructive Tomorrow"/>
    <n v="99950"/>
    <x v="6"/>
  </r>
  <r>
    <s v="CT2017"/>
    <s v="DonorsTrust_Committee for a Constructive Tomorrow201199950"/>
    <x v="24"/>
    <s v="Committee for a Constructive Tomorrow"/>
    <n v="99950"/>
    <x v="6"/>
  </r>
  <r>
    <s v="CT2017"/>
    <s v="DonorsTrust_Committee for a Constructive Tomorrow2011197950"/>
    <x v="24"/>
    <s v="Committee for a Constructive Tomorrow"/>
    <n v="197950"/>
    <x v="6"/>
  </r>
  <r>
    <s v="CT2017"/>
    <s v="DonorsTrust_Committee for a Constructive Tomorrow20111000"/>
    <x v="24"/>
    <s v="Committee for a Constructive Tomorrow"/>
    <n v="1000"/>
    <x v="6"/>
  </r>
  <r>
    <s v="CT2017"/>
    <s v="DonorsTrust_Committee for a Constructive Tomorrow2011250000"/>
    <x v="24"/>
    <s v="Committee for a Constructive Tomorrow"/>
    <n v="250000"/>
    <x v="6"/>
  </r>
  <r>
    <s v="CT2017"/>
    <s v="DonorsTrust_Committee for a Constructive Tomorrow2011140000"/>
    <x v="24"/>
    <s v="Committee for a Constructive Tomorrow"/>
    <n v="140000"/>
    <x v="6"/>
  </r>
  <r>
    <s v="CT2017"/>
    <s v="DonorsTrust_Committee for a Constructive Tomorrow2010495000"/>
    <x v="24"/>
    <s v="Committee for a Constructive Tomorrow"/>
    <n v="495000"/>
    <x v="7"/>
  </r>
  <r>
    <s v="CT2017"/>
    <s v="DonorsTrust_Committee for a Constructive Tomorrow2010450000"/>
    <x v="24"/>
    <s v="Committee for a Constructive Tomorrow"/>
    <n v="450000"/>
    <x v="7"/>
  </r>
  <r>
    <s v="CT2017"/>
    <s v="DonorsTrust_Committee for a Constructive Tomorrow2010260000"/>
    <x v="24"/>
    <s v="Committee for a Constructive Tomorrow"/>
    <n v="260000"/>
    <x v="7"/>
  </r>
  <r>
    <s v="CT2017"/>
    <s v="DonorsTrust_Committee for a Constructive Tomorrow201049500"/>
    <x v="24"/>
    <s v="Committee for a Constructive Tomorrow"/>
    <n v="49500"/>
    <x v="7"/>
  </r>
  <r>
    <s v="CT2017"/>
    <s v="DonorsTrust_Committee for a Constructive Tomorrow201024753"/>
    <x v="24"/>
    <s v="Committee for a Constructive Tomorrow"/>
    <n v="24753"/>
    <x v="7"/>
  </r>
  <r>
    <s v="CT2017"/>
    <s v="DonorsTrust_Committee for a Constructive Tomorrow20101000"/>
    <x v="24"/>
    <s v="Committee for a Constructive Tomorrow"/>
    <n v="1000"/>
    <x v="7"/>
  </r>
  <r>
    <s v="CT2017"/>
    <s v="DonorsTrust_Committee for a Constructive Tomorrow2010500"/>
    <x v="24"/>
    <s v="Committee for a Constructive Tomorrow"/>
    <n v="500"/>
    <x v="7"/>
  </r>
  <r>
    <s v="CT2017"/>
    <s v="DonorsTrust_Committee for a Constructive Tomorrow2009252500"/>
    <x v="24"/>
    <s v="Committee for a Constructive Tomorrow"/>
    <n v="252500"/>
    <x v="8"/>
  </r>
  <r>
    <s v="CT2017"/>
    <s v="DonorsTrust_Committee for a Constructive Tomorrow2009200000"/>
    <x v="24"/>
    <s v="Committee for a Constructive Tomorrow"/>
    <n v="200000"/>
    <x v="8"/>
  </r>
  <r>
    <s v="CT2017"/>
    <s v="DonorsTrust_Committee for a Constructive Tomorrow2009198000"/>
    <x v="24"/>
    <s v="Committee for a Constructive Tomorrow"/>
    <n v="198000"/>
    <x v="8"/>
  </r>
  <r>
    <s v="CT2017"/>
    <s v="DonorsTrust_Committee for a Constructive Tomorrow2009197444"/>
    <x v="24"/>
    <s v="Committee for a Constructive Tomorrow"/>
    <n v="197444"/>
    <x v="8"/>
  </r>
  <r>
    <s v="CT2017"/>
    <s v="DonorsTrust_Committee for a Constructive Tomorrow200924750"/>
    <x v="24"/>
    <s v="Committee for a Constructive Tomorrow"/>
    <n v="24750"/>
    <x v="8"/>
  </r>
  <r>
    <s v="CT2017"/>
    <s v="DonorsTrust_Committee for a Constructive Tomorrow20091000"/>
    <x v="24"/>
    <s v="Committee for a Constructive Tomorrow"/>
    <n v="1000"/>
    <x v="8"/>
  </r>
  <r>
    <s v="CT2017"/>
    <s v="DonorsTrust_Committee for a Constructive Tomorrow2009500"/>
    <x v="24"/>
    <s v="Committee for a Constructive Tomorrow"/>
    <n v="500"/>
    <x v="8"/>
  </r>
  <r>
    <s v="CT2017"/>
    <s v="DonorsTrust_Committee for a Constructive Tomorrow2008500"/>
    <x v="24"/>
    <s v="Committee for a Constructive Tomorrow"/>
    <n v="500"/>
    <x v="12"/>
  </r>
  <r>
    <s v="CT2017"/>
    <s v="DonorsTrust_Committee for a Constructive Tomorrow2008495000"/>
    <x v="24"/>
    <s v="Committee for a Constructive Tomorrow"/>
    <n v="495000"/>
    <x v="12"/>
  </r>
  <r>
    <s v="CT2017"/>
    <s v="Dunn's Foundation for the Advancement of Right Thinking_Committee for a Constructive Tomorrow201325000"/>
    <x v="25"/>
    <s v="Committee for a Constructive Tomorrow"/>
    <n v="25000"/>
    <x v="11"/>
  </r>
  <r>
    <s v="CT2017"/>
    <s v="Dunn's Foundation for the Advancement of Right Thinking_Committee for a Constructive Tomorrow201262000"/>
    <x v="25"/>
    <s v="Committee for a Constructive Tomorrow"/>
    <n v="62000"/>
    <x v="5"/>
  </r>
  <r>
    <s v="CT2017"/>
    <s v="Dunn's Foundation for the Advancement of Right Thinking_Committee for a Constructive Tomorrow201110000"/>
    <x v="25"/>
    <s v="Committee for a Constructive Tomorrow"/>
    <n v="10000"/>
    <x v="6"/>
  </r>
  <r>
    <s v="CT2017"/>
    <s v="Dunn's Foundation for the Advancement of Right Thinking_Committee for a Constructive Tomorrow201010000"/>
    <x v="25"/>
    <s v="Committee for a Constructive Tomorrow"/>
    <n v="10000"/>
    <x v="7"/>
  </r>
  <r>
    <n v="990"/>
    <s v="Edison Electric Institute_Committee for a Constructive Tomorrow20088000"/>
    <x v="26"/>
    <s v="Committee for a Constructive Tomorrow"/>
    <n v="8000"/>
    <x v="12"/>
  </r>
  <r>
    <n v="990"/>
    <s v="Energy Policy Network_Committee for a Constructive Tomorrow201810000"/>
    <x v="27"/>
    <s v="Committee for a Constructive Tomorrow"/>
    <n v="10000"/>
    <x v="1"/>
  </r>
  <r>
    <n v="990"/>
    <s v="Energy Policy Network_Committee for a Constructive Tomorrow201710000"/>
    <x v="27"/>
    <s v="Committee for a Constructive Tomorrow"/>
    <n v="10000"/>
    <x v="2"/>
  </r>
  <r>
    <n v="990"/>
    <s v="Eric Javits Family Foundation_Committee for a Constructive Tomorrow2019400"/>
    <x v="28"/>
    <s v="Committee for a Constructive Tomorrow"/>
    <n v="400"/>
    <x v="0"/>
  </r>
  <r>
    <n v="990"/>
    <s v="Eric Javits Family Foundation_Committee for a Constructive Tomorrow2018500"/>
    <x v="28"/>
    <s v="Committee for a Constructive Tomorrow"/>
    <n v="500"/>
    <x v="1"/>
  </r>
  <r>
    <n v="990"/>
    <s v="Eric Javits Family Foundation_Committee for a Constructive Tomorrow2017500"/>
    <x v="28"/>
    <s v="Committee for a Constructive Tomorrow"/>
    <n v="500"/>
    <x v="2"/>
  </r>
  <r>
    <n v="990"/>
    <s v="Eric Javits Family Foundation_Committee for a Constructive Tomorrow2016500"/>
    <x v="28"/>
    <s v="Committee for a Constructive Tomorrow"/>
    <n v="500"/>
    <x v="3"/>
  </r>
  <r>
    <n v="990"/>
    <s v="Eric Javits Family Foundation_Committee for a Constructive Tomorrow2015200"/>
    <x v="28"/>
    <s v="Committee for a Constructive Tomorrow"/>
    <n v="200"/>
    <x v="9"/>
  </r>
  <r>
    <n v="990"/>
    <s v="Eric Javits Family Foundation_Committee for a Constructive Tomorrow2014500"/>
    <x v="28"/>
    <s v="Committee for a Constructive Tomorrow"/>
    <n v="500"/>
    <x v="10"/>
  </r>
  <r>
    <n v="990"/>
    <s v="Eric Javits Family Foundation_Committee for a Constructive Tomorrow20131000"/>
    <x v="28"/>
    <s v="Committee for a Constructive Tomorrow"/>
    <n v="1000"/>
    <x v="11"/>
  </r>
  <r>
    <n v="990"/>
    <s v="Eric Javits Family Foundation_Committee for a Constructive Tomorrow2012500"/>
    <x v="28"/>
    <s v="Committee for a Constructive Tomorrow"/>
    <n v="500"/>
    <x v="5"/>
  </r>
  <r>
    <n v="990"/>
    <s v="Eric Javits Family Foundation_Committee for a Constructive Tomorrow2011500"/>
    <x v="28"/>
    <s v="Committee for a Constructive Tomorrow"/>
    <n v="500"/>
    <x v="6"/>
  </r>
  <r>
    <n v="990"/>
    <s v="Eric Javits Family Foundation_Committee for a Constructive Tomorrow20081000"/>
    <x v="28"/>
    <s v="Committee for a Constructive Tomorrow"/>
    <n v="1000"/>
    <x v="12"/>
  </r>
  <r>
    <s v="CT2017"/>
    <s v="Exxon Mobil_Committee for a Constructive Tomorrow200740000"/>
    <x v="29"/>
    <s v="Committee for a Constructive Tomorrow"/>
    <n v="40000"/>
    <x v="13"/>
  </r>
  <r>
    <s v="CT2017"/>
    <s v="Exxon Mobil_Committee for a Constructive Tomorrow200670000"/>
    <x v="29"/>
    <s v="Committee for a Constructive Tomorrow"/>
    <n v="70000"/>
    <x v="15"/>
  </r>
  <r>
    <s v="CT2017"/>
    <s v="Exxon Mobil_Committee for a Constructive Tomorrow200590000"/>
    <x v="29"/>
    <s v="Committee for a Constructive Tomorrow"/>
    <n v="90000"/>
    <x v="14"/>
  </r>
  <r>
    <s v="CT2017"/>
    <s v="Exxon Mobil_Committee for a Constructive Tomorrow200435000"/>
    <x v="29"/>
    <s v="Committee for a Constructive Tomorrow"/>
    <n v="35000"/>
    <x v="16"/>
  </r>
  <r>
    <s v="CT2017"/>
    <s v="Exxon Mobil_Committee for a Constructive Tomorrow200440000"/>
    <x v="29"/>
    <s v="Committee for a Constructive Tomorrow"/>
    <n v="40000"/>
    <x v="16"/>
  </r>
  <r>
    <s v="CT2017"/>
    <s v="Exxon Mobil_Committee for a Constructive Tomorrow200450000"/>
    <x v="29"/>
    <s v="Committee for a Constructive Tomorrow"/>
    <n v="50000"/>
    <x v="16"/>
  </r>
  <r>
    <s v="CT2017"/>
    <s v="Exxon Mobil_Committee for a Constructive Tomorrow200325000"/>
    <x v="29"/>
    <s v="Committee for a Constructive Tomorrow"/>
    <n v="25000"/>
    <x v="17"/>
  </r>
  <r>
    <s v="CT2017"/>
    <s v="Exxon Mobil_Committee for a Constructive Tomorrow200347000"/>
    <x v="29"/>
    <s v="Committee for a Constructive Tomorrow"/>
    <n v="47000"/>
    <x v="17"/>
  </r>
  <r>
    <s v="CT2017"/>
    <s v="Exxon Mobil_Committee for a Constructive Tomorrow200235000"/>
    <x v="29"/>
    <s v="Committee for a Constructive Tomorrow"/>
    <n v="35000"/>
    <x v="18"/>
  </r>
  <r>
    <s v="CT2017"/>
    <s v="Exxon Mobil_Committee for a Constructive Tomorrow200135000"/>
    <x v="29"/>
    <s v="Committee for a Constructive Tomorrow"/>
    <n v="35000"/>
    <x v="19"/>
  </r>
  <r>
    <n v="990"/>
    <s v="Exxon Mobil_Committee for a Constructive Tomorrow200015000"/>
    <x v="29"/>
    <s v="Committee for a Constructive Tomorrow"/>
    <n v="15000"/>
    <x v="20"/>
  </r>
  <r>
    <n v="990"/>
    <s v="Exxon Mobil_Committee for a Constructive Tomorrow200045000"/>
    <x v="29"/>
    <s v="Committee for a Constructive Tomorrow"/>
    <n v="45000"/>
    <x v="20"/>
  </r>
  <r>
    <n v="990"/>
    <s v="Exxon Mobil_Committee for a Constructive Tomorrow200050000"/>
    <x v="29"/>
    <s v="Committee for a Constructive Tomorrow"/>
    <n v="50000"/>
    <x v="20"/>
  </r>
  <r>
    <n v="990"/>
    <s v="Exxon Mobil_Committee for a Constructive Tomorrow19985000"/>
    <x v="29"/>
    <s v="Committee for a Constructive Tomorrow"/>
    <n v="5000"/>
    <x v="21"/>
  </r>
  <r>
    <n v="990"/>
    <s v="Faith in Families Foundation_Committee for a Constructive Tomorrow2020300"/>
    <x v="30"/>
    <s v="Committee for a Constructive Tomorrow"/>
    <n v="300"/>
    <x v="4"/>
  </r>
  <r>
    <n v="990"/>
    <s v="Fidelity Investments Charitable Gift Fund_Committee for a Constructive Tomorrow2020101982"/>
    <x v="31"/>
    <s v="Committee for a Constructive Tomorrow"/>
    <n v="101982"/>
    <x v="4"/>
  </r>
  <r>
    <n v="990"/>
    <s v="Fidelity Investments Charitable Gift Fund_Committee for a Constructive Tomorrow2019141510"/>
    <x v="31"/>
    <s v="Committee for a Constructive Tomorrow"/>
    <n v="141510"/>
    <x v="0"/>
  </r>
  <r>
    <n v="990"/>
    <s v="Fidelity Investments Charitable Gift Fund_Committee for a Constructive Tomorrow201858990"/>
    <x v="31"/>
    <s v="Committee for a Constructive Tomorrow"/>
    <n v="58990"/>
    <x v="1"/>
  </r>
  <r>
    <n v="990"/>
    <s v="Florence and Gordon Holland Family Foundation_Committee for a Constructive Tomorrow2020500"/>
    <x v="32"/>
    <s v="Committee for a Constructive Tomorrow"/>
    <n v="500"/>
    <x v="4"/>
  </r>
  <r>
    <n v="990"/>
    <s v="Gogo Foundation_Committee for a Constructive Tomorrow20201000"/>
    <x v="33"/>
    <s v="Committee for a Constructive Tomorrow"/>
    <n v="1000"/>
    <x v="4"/>
  </r>
  <r>
    <n v="990"/>
    <s v="Gogo Foundation_Committee for a Constructive Tomorrow20191000"/>
    <x v="33"/>
    <s v="Committee for a Constructive Tomorrow"/>
    <n v="1000"/>
    <x v="0"/>
  </r>
  <r>
    <n v="990"/>
    <s v="Gogo Foundation_Committee for a Constructive Tomorrow20161000"/>
    <x v="33"/>
    <s v="Committee for a Constructive Tomorrow"/>
    <n v="1000"/>
    <x v="3"/>
  </r>
  <r>
    <n v="990"/>
    <s v="Grogan Family Foundation_Committee for a Constructive Tomorrow2015250"/>
    <x v="34"/>
    <s v="Committee for a Constructive Tomorrow"/>
    <n v="250"/>
    <x v="9"/>
  </r>
  <r>
    <n v="990"/>
    <s v="Grogan Family Foundation_Committee for a Constructive Tomorrow2014250"/>
    <x v="34"/>
    <s v="Committee for a Constructive Tomorrow"/>
    <n v="250"/>
    <x v="10"/>
  </r>
  <r>
    <n v="990"/>
    <s v="Harry and Anne Sager Foundation_Committee for a Constructive Tomorrow2018500"/>
    <x v="35"/>
    <s v="Committee for a Constructive Tomorrow"/>
    <n v="500"/>
    <x v="1"/>
  </r>
  <r>
    <n v="990"/>
    <s v="Harry and Anne Sager Foundation_Committee for a Constructive Tomorrow2017500"/>
    <x v="35"/>
    <s v="Committee for a Constructive Tomorrow"/>
    <n v="500"/>
    <x v="2"/>
  </r>
  <r>
    <n v="990"/>
    <s v="Harry and Anne Sager Foundation_Committee for a Constructive Tomorrow2016500"/>
    <x v="35"/>
    <s v="Committee for a Constructive Tomorrow"/>
    <n v="500"/>
    <x v="3"/>
  </r>
  <r>
    <n v="990"/>
    <s v="Harry and Anne Sager Foundation_Committee for a Constructive Tomorrow2015500"/>
    <x v="35"/>
    <s v="Committee for a Constructive Tomorrow"/>
    <n v="500"/>
    <x v="9"/>
  </r>
  <r>
    <n v="990"/>
    <s v="Harry and Anne Sager Foundation_Committee for a Constructive Tomorrow2014200"/>
    <x v="35"/>
    <s v="Committee for a Constructive Tomorrow"/>
    <n v="200"/>
    <x v="10"/>
  </r>
  <r>
    <n v="990"/>
    <s v="Hayden Foundation_Committee for a Constructive Tomorrow20101000"/>
    <x v="36"/>
    <s v="Committee for a Constructive Tomorrow"/>
    <n v="1000"/>
    <x v="7"/>
  </r>
  <r>
    <n v="990"/>
    <s v="Henderson Foundation_Committee for a Constructive Tomorrow20121000"/>
    <x v="37"/>
    <s v="Committee for a Constructive Tomorrow"/>
    <n v="1000"/>
    <x v="5"/>
  </r>
  <r>
    <n v="990"/>
    <s v="Henderson Foundation_Committee for a Constructive Tomorrow20113000"/>
    <x v="37"/>
    <s v="Committee for a Constructive Tomorrow"/>
    <n v="3000"/>
    <x v="6"/>
  </r>
  <r>
    <n v="990"/>
    <s v="Henderson Foundation C/O Roberta Henderson_Committee for a Constructive Tomorrow20208000"/>
    <x v="38"/>
    <s v="Committee for a Constructive Tomorrow"/>
    <n v="8000"/>
    <x v="4"/>
  </r>
  <r>
    <n v="990"/>
    <s v="Henderson Foundation C/O Roberta Henderson_Committee for a Constructive Tomorrow20187000"/>
    <x v="38"/>
    <s v="Committee for a Constructive Tomorrow"/>
    <n v="7000"/>
    <x v="1"/>
  </r>
  <r>
    <n v="990"/>
    <s v="Henderson Foundation C/O Roberta Henderson_Committee for a Constructive Tomorrow20177000"/>
    <x v="38"/>
    <s v="Committee for a Constructive Tomorrow"/>
    <n v="7000"/>
    <x v="2"/>
  </r>
  <r>
    <n v="990"/>
    <s v="Henderson Foundation C/O Roberta Henderson_Committee for a Constructive Tomorrow20168000"/>
    <x v="38"/>
    <s v="Committee for a Constructive Tomorrow"/>
    <n v="8000"/>
    <x v="3"/>
  </r>
  <r>
    <n v="990"/>
    <s v="Henley Foundation_Committee for a Constructive Tomorrow2011300"/>
    <x v="39"/>
    <s v="Committee for a Constructive Tomorrow"/>
    <n v="300"/>
    <x v="6"/>
  </r>
  <r>
    <n v="990"/>
    <s v="Henley Foundation_Committee for a Constructive Tomorrow2010250"/>
    <x v="39"/>
    <s v="Committee for a Constructive Tomorrow"/>
    <n v="250"/>
    <x v="7"/>
  </r>
  <r>
    <n v="990"/>
    <s v="Jeff and Shelley Shinn Foundation_Committee for a Constructive Tomorrow2010200"/>
    <x v="40"/>
    <s v="Committee for a Constructive Tomorrow"/>
    <n v="200"/>
    <x v="7"/>
  </r>
  <r>
    <n v="990"/>
    <s v="Jewish Communal Fund_Committee for a Constructive Tomorrow20126000"/>
    <x v="41"/>
    <s v="Committee for a Constructive Tomorrow"/>
    <n v="6000"/>
    <x v="5"/>
  </r>
  <r>
    <n v="990"/>
    <s v="Jim Hicks Family Foundation_Committee for a Constructive Tomorrow20182500"/>
    <x v="42"/>
    <s v="Committee for a Constructive Tomorrow"/>
    <n v="2500"/>
    <x v="1"/>
  </r>
  <r>
    <n v="990"/>
    <s v="John and Mary Franco Family Foundation_Committee for a Constructive Tomorrow2020250"/>
    <x v="43"/>
    <s v="Committee for a Constructive Tomorrow"/>
    <n v="250"/>
    <x v="4"/>
  </r>
  <r>
    <n v="990"/>
    <s v="John and Patricia Adams Family Foundation_Committee for a Constructive Tomorrow2020100"/>
    <x v="44"/>
    <s v="Committee for a Constructive Tomorrow"/>
    <n v="100"/>
    <x v="4"/>
  </r>
  <r>
    <n v="990"/>
    <s v="John J Creedon Foundation_Committee for a Constructive Tomorrow2017400"/>
    <x v="45"/>
    <s v="Committee for a Constructive Tomorrow"/>
    <n v="400"/>
    <x v="2"/>
  </r>
  <r>
    <n v="990"/>
    <s v="John J Creedon Foundation_Committee for a Constructive Tomorrow2013200"/>
    <x v="45"/>
    <s v="Committee for a Constructive Tomorrow"/>
    <n v="200"/>
    <x v="11"/>
  </r>
  <r>
    <n v="990"/>
    <s v="John P and Kathryn G Evans Foundation_Committee for a Constructive Tomorrow20196600"/>
    <x v="46"/>
    <s v="Committee for a Constructive Tomorrow"/>
    <n v="6600"/>
    <x v="0"/>
  </r>
  <r>
    <n v="990"/>
    <s v="John P and Kathryn G Evans Foundation_Committee for a Constructive Tomorrow20186600"/>
    <x v="46"/>
    <s v="Committee for a Constructive Tomorrow"/>
    <n v="6600"/>
    <x v="1"/>
  </r>
  <r>
    <n v="990"/>
    <s v="John P and Kathryn G Evans Foundation_Committee for a Constructive Tomorrow20176600"/>
    <x v="46"/>
    <s v="Committee for a Constructive Tomorrow"/>
    <n v="6600"/>
    <x v="2"/>
  </r>
  <r>
    <n v="990"/>
    <s v="John P and Kathryn G Evans Foundation_Committee for a Constructive Tomorrow20113000"/>
    <x v="46"/>
    <s v="Committee for a Constructive Tomorrow"/>
    <n v="3000"/>
    <x v="6"/>
  </r>
  <r>
    <n v="990"/>
    <s v="John P and Kathryn G Evans Foundation_Committee for a Constructive Tomorrow20083000"/>
    <x v="46"/>
    <s v="Committee for a Constructive Tomorrow"/>
    <n v="3000"/>
    <x v="12"/>
  </r>
  <r>
    <n v="990"/>
    <s v="John W and Wanda W Wirtz Charitable Foundation_Committee for a Constructive Tomorrow2012100"/>
    <x v="47"/>
    <s v="Committee for a Constructive Tomorrow"/>
    <n v="100"/>
    <x v="5"/>
  </r>
  <r>
    <n v="990"/>
    <s v="Joseph M Hamilburg Foundation_Committee for a Constructive Tomorrow2020100"/>
    <x v="48"/>
    <s v="Committee for a Constructive Tomorrow"/>
    <n v="100"/>
    <x v="4"/>
  </r>
  <r>
    <n v="990"/>
    <s v="Kelly Family Foundation_Committee for a Constructive Tomorrow20181000"/>
    <x v="49"/>
    <s v="Committee for a Constructive Tomorrow"/>
    <n v="1000"/>
    <x v="1"/>
  </r>
  <r>
    <n v="990"/>
    <s v="Kelly Family Foundation_Committee for a Constructive Tomorrow20171000"/>
    <x v="49"/>
    <s v="Committee for a Constructive Tomorrow"/>
    <n v="1000"/>
    <x v="2"/>
  </r>
  <r>
    <n v="990"/>
    <s v="Kelly Family Foundation_Committee for a Constructive Tomorrow20161000"/>
    <x v="49"/>
    <s v="Committee for a Constructive Tomorrow"/>
    <n v="1000"/>
    <x v="3"/>
  </r>
  <r>
    <n v="990"/>
    <s v="Kelly Family Foundation_Committee for a Constructive Tomorrow20151000"/>
    <x v="49"/>
    <s v="Committee for a Constructive Tomorrow"/>
    <n v="1000"/>
    <x v="9"/>
  </r>
  <r>
    <n v="990"/>
    <s v="Kelly Family Foundation_Committee for a Constructive Tomorrow20141000"/>
    <x v="49"/>
    <s v="Committee for a Constructive Tomorrow"/>
    <n v="1000"/>
    <x v="10"/>
  </r>
  <r>
    <n v="990"/>
    <s v="Ken W Davis Foundation_Committee for a Constructive Tomorrow202015000"/>
    <x v="50"/>
    <s v="Committee for a Constructive Tomorrow"/>
    <n v="15000"/>
    <x v="4"/>
  </r>
  <r>
    <n v="990"/>
    <s v="Kickapoo Springs Foundation_Committee for a Constructive Tomorrow20192500"/>
    <x v="51"/>
    <s v="Committee for a Constructive Tomorrow"/>
    <n v="2500"/>
    <x v="0"/>
  </r>
  <r>
    <n v="990"/>
    <s v="Kickapoo Springs Foundation_Committee for a Constructive Tomorrow20182500"/>
    <x v="51"/>
    <s v="Committee for a Constructive Tomorrow"/>
    <n v="2500"/>
    <x v="1"/>
  </r>
  <r>
    <n v="990"/>
    <s v="Kickapoo Springs Foundation_Committee for a Constructive Tomorrow20102500"/>
    <x v="51"/>
    <s v="Committee for a Constructive Tomorrow"/>
    <n v="2500"/>
    <x v="7"/>
  </r>
  <r>
    <n v="990"/>
    <s v="Kleemeier Family Fund_Committee for a Constructive Tomorrow2021750"/>
    <x v="52"/>
    <s v="Committee for a Constructive Tomorrow"/>
    <n v="750"/>
    <x v="22"/>
  </r>
  <r>
    <n v="990"/>
    <s v="Lauring Charitable Foundation_Committee for a Constructive Tomorrow2012150"/>
    <x v="53"/>
    <s v="Committee for a Constructive Tomorrow"/>
    <n v="150"/>
    <x v="5"/>
  </r>
  <r>
    <n v="990"/>
    <s v="Lauring Charitable Foundation_Committee for a Constructive Tomorrow2011100"/>
    <x v="53"/>
    <s v="Committee for a Constructive Tomorrow"/>
    <n v="100"/>
    <x v="6"/>
  </r>
  <r>
    <n v="990"/>
    <s v="Legett Foundation_Committee for a Constructive Tomorrow20182500"/>
    <x v="54"/>
    <s v="Committee for a Constructive Tomorrow"/>
    <n v="2500"/>
    <x v="1"/>
  </r>
  <r>
    <n v="990"/>
    <s v="Legett Foundation_Committee for a Constructive Tomorrow20102500"/>
    <x v="54"/>
    <s v="Committee for a Constructive Tomorrow"/>
    <n v="2500"/>
    <x v="7"/>
  </r>
  <r>
    <n v="990"/>
    <s v="Loftus Family Foundation_Committee for a Constructive Tomorrow20125000"/>
    <x v="55"/>
    <s v="Committee for a Constructive Tomorrow"/>
    <n v="5000"/>
    <x v="5"/>
  </r>
  <r>
    <n v="990"/>
    <s v="Lord Family Foundation_Committee for a Constructive Tomorrow2020400"/>
    <x v="56"/>
    <s v="Committee for a Constructive Tomorrow"/>
    <n v="400"/>
    <x v="4"/>
  </r>
  <r>
    <n v="990"/>
    <s v="Lowe II Foundation_Committee for a Constructive Tomorrow202045000"/>
    <x v="57"/>
    <s v="Committee for a Constructive Tomorrow"/>
    <n v="45000"/>
    <x v="4"/>
  </r>
  <r>
    <n v="990"/>
    <s v="Lowe II Foundation_Committee for a Constructive Tomorrow201945000"/>
    <x v="57"/>
    <s v="Committee for a Constructive Tomorrow"/>
    <n v="45000"/>
    <x v="0"/>
  </r>
  <r>
    <n v="990"/>
    <s v="Lowe II Foundation_Committee for a Constructive Tomorrow201845000"/>
    <x v="57"/>
    <s v="Committee for a Constructive Tomorrow"/>
    <n v="45000"/>
    <x v="1"/>
  </r>
  <r>
    <n v="990"/>
    <s v="MB Foundation_Committee for a Constructive Tomorrow2011200"/>
    <x v="58"/>
    <s v="Committee for a Constructive Tomorrow"/>
    <n v="200"/>
    <x v="6"/>
  </r>
  <r>
    <n v="990"/>
    <s v="McNeill Charitable Foundation_Committee for a Constructive Tomorrow20184100"/>
    <x v="59"/>
    <s v="Committee for a Constructive Tomorrow"/>
    <n v="4100"/>
    <x v="1"/>
  </r>
  <r>
    <n v="990"/>
    <s v="McNeill Charitable Foundation_Committee for a Constructive Tomorrow20173100"/>
    <x v="59"/>
    <s v="Committee for a Constructive Tomorrow"/>
    <n v="3100"/>
    <x v="2"/>
  </r>
  <r>
    <n v="990"/>
    <s v="McNeill Charitable Foundation_Committee for a Constructive Tomorrow20163100"/>
    <x v="59"/>
    <s v="Committee for a Constructive Tomorrow"/>
    <n v="3100"/>
    <x v="3"/>
  </r>
  <r>
    <n v="990"/>
    <s v="Mistler Charitable Trust_Committee for a Constructive Tomorrow20201500"/>
    <x v="60"/>
    <s v="Committee for a Constructive Tomorrow"/>
    <n v="1500"/>
    <x v="4"/>
  </r>
  <r>
    <n v="990"/>
    <s v="Morgan Stanley Global Impact Funding Trust_Committee for a Constructive Tomorrow201910000"/>
    <x v="61"/>
    <s v="Committee for a Constructive Tomorrow"/>
    <n v="10000"/>
    <x v="0"/>
  </r>
  <r>
    <n v="990"/>
    <s v="Morgan Stanley Global Impact Funding Trust_Committee for a Constructive Tomorrow20162500"/>
    <x v="61"/>
    <s v="Committee for a Constructive Tomorrow"/>
    <n v="2500"/>
    <x v="3"/>
  </r>
  <r>
    <n v="990"/>
    <s v="Morse Family Foundation_Committee for a Constructive Tomorrow2020400"/>
    <x v="62"/>
    <s v="Committee for a Constructive Tomorrow"/>
    <n v="400"/>
    <x v="4"/>
  </r>
  <r>
    <n v="990"/>
    <s v="Morse Family Foundation_Committee for a Constructive Tomorrow2019300"/>
    <x v="62"/>
    <s v="Committee for a Constructive Tomorrow"/>
    <n v="300"/>
    <x v="0"/>
  </r>
  <r>
    <n v="990"/>
    <s v="Morse Family Foundation_Committee for a Constructive Tomorrow2018300"/>
    <x v="62"/>
    <s v="Committee for a Constructive Tomorrow"/>
    <n v="300"/>
    <x v="1"/>
  </r>
  <r>
    <n v="990"/>
    <s v="Morse Family Foundation_Committee for a Constructive Tomorrow2017300"/>
    <x v="62"/>
    <s v="Committee for a Constructive Tomorrow"/>
    <n v="300"/>
    <x v="2"/>
  </r>
  <r>
    <n v="990"/>
    <s v="Morse Family Foundation_Committee for a Constructive Tomorrow2016300"/>
    <x v="62"/>
    <s v="Committee for a Constructive Tomorrow"/>
    <n v="300"/>
    <x v="3"/>
  </r>
  <r>
    <n v="990"/>
    <s v="Morse Family Foundation_Committee for a Constructive Tomorrow2015100"/>
    <x v="62"/>
    <s v="Committee for a Constructive Tomorrow"/>
    <n v="100"/>
    <x v="9"/>
  </r>
  <r>
    <n v="990"/>
    <s v="National Christian Charitable Foundation_Committee for a Constructive Tomorrow2016250"/>
    <x v="63"/>
    <s v="Committee for a Constructive Tomorrow"/>
    <n v="250"/>
    <x v="3"/>
  </r>
  <r>
    <n v="990"/>
    <s v="National Christian Charitable Foundation_Committee for a Constructive Tomorrow2012250"/>
    <x v="63"/>
    <s v="Committee for a Constructive Tomorrow"/>
    <n v="250"/>
    <x v="5"/>
  </r>
  <r>
    <n v="990"/>
    <s v="Palo Hills Foundation_Committee for a Constructive Tomorrow20134000"/>
    <x v="64"/>
    <s v="Committee for a Constructive Tomorrow"/>
    <n v="4000"/>
    <x v="11"/>
  </r>
  <r>
    <n v="990"/>
    <s v="Peter Luce Foundation_Committee for a Constructive Tomorrow20161000"/>
    <x v="65"/>
    <s v="Committee for a Constructive Tomorrow"/>
    <n v="1000"/>
    <x v="3"/>
  </r>
  <r>
    <n v="990"/>
    <s v="Renee Rebecca and Richard Elmen Foundation_Committee for a Constructive Tomorrow2020200"/>
    <x v="66"/>
    <s v="Committee for a Constructive Tomorrow"/>
    <n v="200"/>
    <x v="4"/>
  </r>
  <r>
    <n v="990"/>
    <s v="Renee Rebecca and Richard Elmen Foundation_Committee for a Constructive Tomorrow2019500"/>
    <x v="66"/>
    <s v="Committee for a Constructive Tomorrow"/>
    <n v="500"/>
    <x v="0"/>
  </r>
  <r>
    <n v="990"/>
    <s v="Robert F and Myrna L Krohn Family Foundation_Committee for a Constructive Tomorrow20181000"/>
    <x v="67"/>
    <s v="Committee for a Constructive Tomorrow"/>
    <n v="1000"/>
    <x v="1"/>
  </r>
  <r>
    <n v="990"/>
    <s v="Ron and Susan Krump Foundation_Committee for a Constructive Tomorrow20201000"/>
    <x v="68"/>
    <s v="Committee for a Constructive Tomorrow"/>
    <n v="1000"/>
    <x v="4"/>
  </r>
  <r>
    <n v="990"/>
    <s v="Ron and Susan Krump Foundation_Committee for a Constructive Tomorrow20192000"/>
    <x v="68"/>
    <s v="Committee for a Constructive Tomorrow"/>
    <n v="2000"/>
    <x v="0"/>
  </r>
  <r>
    <n v="990"/>
    <s v="Ron and Susan Krump Foundation_Committee for a Constructive Tomorrow20181000"/>
    <x v="68"/>
    <s v="Committee for a Constructive Tomorrow"/>
    <n v="1000"/>
    <x v="1"/>
  </r>
  <r>
    <n v="990"/>
    <s v="Rothschild Art Foundation_Committee for a Constructive Tomorrow201325000"/>
    <x v="69"/>
    <s v="Committee for a Constructive Tomorrow"/>
    <n v="25000"/>
    <x v="11"/>
  </r>
  <r>
    <n v="990"/>
    <s v="Rothschild Art Foundation_Committee for a Constructive Tomorrow201225000"/>
    <x v="69"/>
    <s v="Committee for a Constructive Tomorrow"/>
    <n v="25000"/>
    <x v="5"/>
  </r>
  <r>
    <n v="990"/>
    <s v="Rothschild Art Foundation_Committee for a Constructive Tomorrow201125000"/>
    <x v="69"/>
    <s v="Committee for a Constructive Tomorrow"/>
    <n v="25000"/>
    <x v="6"/>
  </r>
  <r>
    <s v="CT2017"/>
    <s v="Same Line Foundation_Committee for a Constructive Tomorrow20081000"/>
    <x v="70"/>
    <s v="Committee for a Constructive Tomorrow"/>
    <n v="1000"/>
    <x v="12"/>
  </r>
  <r>
    <n v="990"/>
    <s v="Sarah Scaife Foundation_Committee for a Constructive Tomorrow2019160000"/>
    <x v="71"/>
    <s v="Committee for a Constructive Tomorrow"/>
    <n v="160000"/>
    <x v="0"/>
  </r>
  <r>
    <s v="Annual Report"/>
    <s v="Sarah Scaife Foundation_Committee for a Constructive Tomorrow2018160000"/>
    <x v="71"/>
    <s v="Committee for a Constructive Tomorrow"/>
    <n v="160000"/>
    <x v="1"/>
  </r>
  <r>
    <s v="Annual Report"/>
    <s v="Sarah Scaife Foundation_Committee for a Constructive Tomorrow2017160000"/>
    <x v="71"/>
    <s v="Committee for a Constructive Tomorrow"/>
    <n v="160000"/>
    <x v="2"/>
  </r>
  <r>
    <s v="Annual Report"/>
    <s v="Sarah Scaife Foundation_Committee for a Constructive Tomorrow2016160000"/>
    <x v="71"/>
    <s v="Committee for a Constructive Tomorrow"/>
    <n v="160000"/>
    <x v="3"/>
  </r>
  <r>
    <s v="Annual Report"/>
    <s v="Sarah Scaife Foundation_Committee for a Constructive Tomorrow2015160000"/>
    <x v="71"/>
    <s v="Committee for a Constructive Tomorrow"/>
    <n v="160000"/>
    <x v="9"/>
  </r>
  <r>
    <s v="Annual Report"/>
    <s v="Sarah Scaife Foundation_Committee for a Constructive Tomorrow2013240000"/>
    <x v="71"/>
    <s v="Committee for a Constructive Tomorrow"/>
    <n v="240000"/>
    <x v="11"/>
  </r>
  <r>
    <s v="CT2017"/>
    <s v="Sarah Scaife Foundation_Committee for a Constructive Tomorrow2012160000"/>
    <x v="71"/>
    <s v="Committee for a Constructive Tomorrow"/>
    <n v="160000"/>
    <x v="5"/>
  </r>
  <r>
    <s v="CT2017"/>
    <s v="Sarah Scaife Foundation_Committee for a Constructive Tomorrow2011180000"/>
    <x v="71"/>
    <s v="Committee for a Constructive Tomorrow"/>
    <n v="180000"/>
    <x v="6"/>
  </r>
  <r>
    <s v="CT2017"/>
    <s v="Sarah Scaife Foundation_Committee for a Constructive Tomorrow2010160000"/>
    <x v="71"/>
    <s v="Committee for a Constructive Tomorrow"/>
    <n v="160000"/>
    <x v="7"/>
  </r>
  <r>
    <s v="CT2017"/>
    <s v="Sarah Scaife Foundation_Committee for a Constructive Tomorrow200960000"/>
    <x v="71"/>
    <s v="Committee for a Constructive Tomorrow"/>
    <n v="60000"/>
    <x v="8"/>
  </r>
  <r>
    <s v="CT2017"/>
    <s v="Sarah Scaife Foundation_Committee for a Constructive Tomorrow2008100000"/>
    <x v="71"/>
    <s v="Committee for a Constructive Tomorrow"/>
    <n v="100000"/>
    <x v="12"/>
  </r>
  <r>
    <s v="CT2017"/>
    <s v="Sarah Scaife Foundation_Committee for a Constructive Tomorrow2007100000"/>
    <x v="71"/>
    <s v="Committee for a Constructive Tomorrow"/>
    <n v="100000"/>
    <x v="13"/>
  </r>
  <r>
    <s v="CT2017"/>
    <s v="Sarah Scaife Foundation_Committee for a Constructive Tomorrow200175000"/>
    <x v="71"/>
    <s v="Committee for a Constructive Tomorrow"/>
    <n v="75000"/>
    <x v="19"/>
  </r>
  <r>
    <s v="CT2017"/>
    <s v="Sarah Scaife Foundation_Committee for a Constructive Tomorrow200075000"/>
    <x v="71"/>
    <s v="Committee for a Constructive Tomorrow"/>
    <n v="75000"/>
    <x v="20"/>
  </r>
  <r>
    <s v="CT2017"/>
    <s v="Sarah Scaife Foundation_Committee for a Constructive Tomorrow199625000"/>
    <x v="71"/>
    <s v="Committee for a Constructive Tomorrow"/>
    <n v="25000"/>
    <x v="23"/>
  </r>
  <r>
    <n v="990"/>
    <s v="Schwab Charitable Fund_Committee for a Constructive Tomorrow202031830"/>
    <x v="72"/>
    <s v="Committee for a Constructive Tomorrow"/>
    <n v="31830"/>
    <x v="4"/>
  </r>
  <r>
    <n v="990"/>
    <s v="Schwab Charitable Fund_Committee for a Constructive Tomorrow201914845"/>
    <x v="72"/>
    <s v="Committee for a Constructive Tomorrow"/>
    <n v="14845"/>
    <x v="0"/>
  </r>
  <r>
    <n v="990"/>
    <s v="Schwab Charitable Fund_Committee for a Constructive Tomorrow20187850"/>
    <x v="72"/>
    <s v="Committee for a Constructive Tomorrow"/>
    <n v="7850"/>
    <x v="1"/>
  </r>
  <r>
    <n v="990"/>
    <s v="Schwab Charitable Fund_Committee for a Constructive Tomorrow201710375"/>
    <x v="72"/>
    <s v="Committee for a Constructive Tomorrow"/>
    <n v="10375"/>
    <x v="2"/>
  </r>
  <r>
    <n v="990"/>
    <s v="Schwab Charitable Fund_Committee for a Constructive Tomorrow201629900"/>
    <x v="72"/>
    <s v="Committee for a Constructive Tomorrow"/>
    <n v="29900"/>
    <x v="3"/>
  </r>
  <r>
    <n v="990"/>
    <s v="Schwab Charitable Fund_Committee for a Constructive Tomorrow20155550"/>
    <x v="72"/>
    <s v="Committee for a Constructive Tomorrow"/>
    <n v="5550"/>
    <x v="9"/>
  </r>
  <r>
    <n v="990"/>
    <s v="Schwab Charitable Fund_Committee for a Constructive Tomorrow2008500"/>
    <x v="72"/>
    <s v="Committee for a Constructive Tomorrow"/>
    <n v="500"/>
    <x v="12"/>
  </r>
  <r>
    <n v="990"/>
    <s v="Scully Family Foundation_Committee for a Constructive Tomorrow2015100"/>
    <x v="73"/>
    <s v="Committee for a Constructive Tomorrow"/>
    <n v="100"/>
    <x v="9"/>
  </r>
  <r>
    <n v="990"/>
    <s v="Shell Oil Company Foundation_Committee for a Constructive Tomorrow2019500"/>
    <x v="74"/>
    <s v="Committee for a Constructive Tomorrow"/>
    <n v="500"/>
    <x v="0"/>
  </r>
  <r>
    <n v="990"/>
    <s v="Shell Oil Company Foundation_Committee for a Constructive Tomorrow2018750"/>
    <x v="74"/>
    <s v="Committee for a Constructive Tomorrow"/>
    <n v="750"/>
    <x v="1"/>
  </r>
  <r>
    <n v="990"/>
    <s v="Shell Oil Company Foundation_Committee for a Constructive Tomorrow2016280"/>
    <x v="74"/>
    <s v="Committee for a Constructive Tomorrow"/>
    <n v="280"/>
    <x v="3"/>
  </r>
  <r>
    <n v="990"/>
    <s v="Shell Oil Company Foundation_Committee for a Constructive Tomorrow201550"/>
    <x v="74"/>
    <s v="Committee for a Constructive Tomorrow"/>
    <n v="50"/>
    <x v="9"/>
  </r>
  <r>
    <n v="990"/>
    <s v="Shell Oil Company Foundation_Committee for a Constructive Tomorrow2014150"/>
    <x v="74"/>
    <s v="Committee for a Constructive Tomorrow"/>
    <n v="150"/>
    <x v="10"/>
  </r>
  <r>
    <n v="990"/>
    <s v="Shell Oil Company Foundation_Committee for a Constructive Tomorrow201430"/>
    <x v="74"/>
    <s v="Committee for a Constructive Tomorrow"/>
    <n v="30"/>
    <x v="10"/>
  </r>
  <r>
    <n v="990"/>
    <s v="Stone Barrett Foundation C/O Peter Barrett_Committee for a Constructive Tomorrow2016750"/>
    <x v="75"/>
    <s v="Committee for a Constructive Tomorrow"/>
    <n v="750"/>
    <x v="3"/>
  </r>
  <r>
    <n v="990"/>
    <s v="Stone Barrett Foundation C/O Peter Barrett_Committee for a Constructive Tomorrow2015500"/>
    <x v="75"/>
    <s v="Committee for a Constructive Tomorrow"/>
    <n v="500"/>
    <x v="9"/>
  </r>
  <r>
    <n v="990"/>
    <s v="Stone Barrett Foundation C/O Peter Barrett_Committee for a Constructive Tomorrow2014500"/>
    <x v="75"/>
    <s v="Committee for a Constructive Tomorrow"/>
    <n v="500"/>
    <x v="10"/>
  </r>
  <r>
    <n v="990"/>
    <s v="Taube Family Foundation_Committee for a Constructive Tomorrow2016500"/>
    <x v="76"/>
    <s v="Committee for a Constructive Tomorrow"/>
    <n v="500"/>
    <x v="3"/>
  </r>
  <r>
    <n v="990"/>
    <s v="Taube Family Foundation_Committee for a Constructive Tomorrow2014500"/>
    <x v="76"/>
    <s v="Committee for a Constructive Tomorrow"/>
    <n v="500"/>
    <x v="10"/>
  </r>
  <r>
    <n v="990"/>
    <s v="Taube Family Foundation_Committee for a Constructive Tomorrow2011500"/>
    <x v="76"/>
    <s v="Committee for a Constructive Tomorrow"/>
    <n v="500"/>
    <x v="6"/>
  </r>
  <r>
    <n v="990"/>
    <s v="Taube Family Foundation_Committee for a Constructive Tomorrow2010500"/>
    <x v="76"/>
    <s v="Committee for a Constructive Tomorrow"/>
    <n v="500"/>
    <x v="7"/>
  </r>
  <r>
    <n v="990"/>
    <s v="Taube Family Foundation_Committee for a Constructive Tomorrow2009500"/>
    <x v="76"/>
    <s v="Committee for a Constructive Tomorrow"/>
    <n v="500"/>
    <x v="8"/>
  </r>
  <r>
    <n v="990"/>
    <s v="Taube Family Foundation_Committee for a Constructive Tomorrow2008500"/>
    <x v="76"/>
    <s v="Committee for a Constructive Tomorrow"/>
    <n v="500"/>
    <x v="12"/>
  </r>
  <r>
    <n v="990"/>
    <s v="Tawny and Jerry Sanders Charitable Foundation_Committee for a Constructive Tomorrow20201000"/>
    <x v="77"/>
    <s v="Committee for a Constructive Tomorrow"/>
    <n v="1000"/>
    <x v="4"/>
  </r>
  <r>
    <n v="990"/>
    <s v="Tawny and Jerry Sanders Charitable Foundation_Committee for a Constructive Tomorrow20191000"/>
    <x v="77"/>
    <s v="Committee for a Constructive Tomorrow"/>
    <n v="1000"/>
    <x v="0"/>
  </r>
  <r>
    <n v="990"/>
    <s v="Tawny and Jerry Sanders Charitable Foundation_Committee for a Constructive Tomorrow20152000"/>
    <x v="77"/>
    <s v="Committee for a Constructive Tomorrow"/>
    <n v="2000"/>
    <x v="9"/>
  </r>
  <r>
    <n v="990"/>
    <s v="Tawny and Jerry Sanders Charitable Foundation_Committee for a Constructive Tomorrow20141000"/>
    <x v="77"/>
    <s v="Committee for a Constructive Tomorrow"/>
    <n v="1000"/>
    <x v="10"/>
  </r>
  <r>
    <s v="Annual Report"/>
    <s v="The Carthage Foundation_Committee for a Constructive Tomorrow2014160000"/>
    <x v="78"/>
    <s v="Committee for a Constructive Tomorrow"/>
    <n v="160000"/>
    <x v="10"/>
  </r>
  <r>
    <s v="CT2017"/>
    <s v="The Carthage Foundation_Committee for a Constructive Tomorrow2009100000"/>
    <x v="78"/>
    <s v="Committee for a Constructive Tomorrow"/>
    <n v="100000"/>
    <x v="8"/>
  </r>
  <r>
    <s v="CT2017"/>
    <s v="The Carthage Foundation_Committee for a Constructive Tomorrow2008100000"/>
    <x v="78"/>
    <s v="Committee for a Constructive Tomorrow"/>
    <n v="100000"/>
    <x v="12"/>
  </r>
  <r>
    <s v="CT2017"/>
    <s v="The Carthage Foundation_Committee for a Constructive Tomorrow2007100000"/>
    <x v="78"/>
    <s v="Committee for a Constructive Tomorrow"/>
    <n v="100000"/>
    <x v="13"/>
  </r>
  <r>
    <s v="CT2017"/>
    <s v="The Carthage Foundation_Committee for a Constructive Tomorrow2006180000"/>
    <x v="78"/>
    <s v="Committee for a Constructive Tomorrow"/>
    <n v="180000"/>
    <x v="15"/>
  </r>
  <r>
    <s v="CT2017"/>
    <s v="The Carthage Foundation_Committee for a Constructive Tomorrow200580000"/>
    <x v="78"/>
    <s v="Committee for a Constructive Tomorrow"/>
    <n v="80000"/>
    <x v="14"/>
  </r>
  <r>
    <s v="CT2017"/>
    <s v="The Carthage Foundation_Committee for a Constructive Tomorrow200580000"/>
    <x v="78"/>
    <s v="Committee for a Constructive Tomorrow"/>
    <n v="80000"/>
    <x v="14"/>
  </r>
  <r>
    <s v="CT2017"/>
    <s v="The Carthage Foundation_Committee for a Constructive Tomorrow200480000"/>
    <x v="78"/>
    <s v="Committee for a Constructive Tomorrow"/>
    <n v="80000"/>
    <x v="16"/>
  </r>
  <r>
    <s v="CT2017"/>
    <s v="The Carthage Foundation_Committee for a Constructive Tomorrow2003150000"/>
    <x v="78"/>
    <s v="Committee for a Constructive Tomorrow"/>
    <n v="150000"/>
    <x v="17"/>
  </r>
  <r>
    <s v="CT2017"/>
    <s v="The Carthage Foundation_Committee for a Constructive Tomorrow2002200000"/>
    <x v="78"/>
    <s v="Committee for a Constructive Tomorrow"/>
    <n v="200000"/>
    <x v="18"/>
  </r>
  <r>
    <s v="CT2017"/>
    <s v="The Carthage Foundation_Committee for a Constructive Tomorrow200150000"/>
    <x v="78"/>
    <s v="Committee for a Constructive Tomorrow"/>
    <n v="50000"/>
    <x v="19"/>
  </r>
  <r>
    <s v="CT2017"/>
    <s v="The Carthage Foundation_Committee for a Constructive Tomorrow200025000"/>
    <x v="78"/>
    <s v="Committee for a Constructive Tomorrow"/>
    <n v="25000"/>
    <x v="20"/>
  </r>
  <r>
    <s v="CT2017"/>
    <s v="The Carthage Foundation_Committee for a Constructive Tomorrow199950000"/>
    <x v="78"/>
    <s v="Committee for a Constructive Tomorrow"/>
    <n v="50000"/>
    <x v="24"/>
  </r>
  <r>
    <s v="CT2017"/>
    <s v="The Carthage Foundation_Committee for a Constructive Tomorrow199850000"/>
    <x v="78"/>
    <s v="Committee for a Constructive Tomorrow"/>
    <n v="50000"/>
    <x v="21"/>
  </r>
  <r>
    <s v="CT2017"/>
    <s v="The Carthage Foundation_Committee for a Constructive Tomorrow199735000"/>
    <x v="78"/>
    <s v="Committee for a Constructive Tomorrow"/>
    <n v="35000"/>
    <x v="25"/>
  </r>
  <r>
    <s v="CT2017"/>
    <s v="The Carthage Foundation_Committee for a Constructive Tomorrow199550000"/>
    <x v="78"/>
    <s v="Committee for a Constructive Tomorrow"/>
    <n v="50000"/>
    <x v="26"/>
  </r>
  <r>
    <s v="CT2017"/>
    <s v="The Carthage Foundation_Committee for a Constructive Tomorrow199325000"/>
    <x v="78"/>
    <s v="Committee for a Constructive Tomorrow"/>
    <n v="25000"/>
    <x v="27"/>
  </r>
  <r>
    <s v="CT2017"/>
    <s v="The Carthage Foundation_Committee for a Constructive Tomorrow199225000"/>
    <x v="78"/>
    <s v="Committee for a Constructive Tomorrow"/>
    <n v="25000"/>
    <x v="28"/>
  </r>
  <r>
    <s v="CT2017"/>
    <s v="The Carthage Foundation_Committee for a Constructive Tomorrow199125000"/>
    <x v="78"/>
    <s v="Committee for a Constructive Tomorrow"/>
    <n v="25000"/>
    <x v="29"/>
  </r>
  <r>
    <s v="CT2017"/>
    <s v="The Challenge Foundation_Committee for a Constructive Tomorrow200910000"/>
    <x v="79"/>
    <s v="Committee for a Constructive Tomorrow"/>
    <n v="10000"/>
    <x v="8"/>
  </r>
  <r>
    <s v="CT2017"/>
    <s v="The Robertson-Finley Foundation_Committee for a Constructive Tomorrow20132500"/>
    <x v="80"/>
    <s v="Committee for a Constructive Tomorrow"/>
    <n v="2500"/>
    <x v="11"/>
  </r>
  <r>
    <s v="CT2017"/>
    <s v="The Robertson-Finley Foundation_Committee for a Constructive Tomorrow20122500"/>
    <x v="80"/>
    <s v="Committee for a Constructive Tomorrow"/>
    <n v="2500"/>
    <x v="5"/>
  </r>
  <r>
    <s v="CT2017"/>
    <s v="The Robertson-Finley Foundation_Committee for a Constructive Tomorrow20112500"/>
    <x v="80"/>
    <s v="Committee for a Constructive Tomorrow"/>
    <n v="2500"/>
    <x v="6"/>
  </r>
  <r>
    <s v="CT2017"/>
    <s v="The Robertson-Finley Foundation_Committee for a Constructive Tomorrow20104500"/>
    <x v="80"/>
    <s v="Committee for a Constructive Tomorrow"/>
    <n v="4500"/>
    <x v="7"/>
  </r>
  <r>
    <s v="CT2017"/>
    <s v="The Robertson-Finley Foundation_Committee for a Constructive Tomorrow20092000"/>
    <x v="80"/>
    <s v="Committee for a Constructive Tomorrow"/>
    <n v="2000"/>
    <x v="8"/>
  </r>
  <r>
    <s v="CT2017"/>
    <s v="The Robertson-Finley Foundation_Committee for a Constructive Tomorrow20084000"/>
    <x v="80"/>
    <s v="Committee for a Constructive Tomorrow"/>
    <n v="4000"/>
    <x v="12"/>
  </r>
  <r>
    <n v="990"/>
    <s v="Tom and Carolyn Hamilton Family Foundation_Committee for a Constructive Tomorrow20202000"/>
    <x v="81"/>
    <s v="Committee for a Constructive Tomorrow"/>
    <n v="2000"/>
    <x v="4"/>
  </r>
  <r>
    <n v="990"/>
    <s v="Wayne t Kennedy and Lorelei Frockwell Family Foundation_Committee for a Constructive Tomorrow2014100"/>
    <x v="82"/>
    <s v="Committee for a Constructive Tomorrow"/>
    <n v="100"/>
    <x v="10"/>
  </r>
  <r>
    <n v="990"/>
    <s v="Weiss Foundation_Committee for a Constructive Tomorrow202010000"/>
    <x v="83"/>
    <s v="Committee for a Constructive Tomorrow"/>
    <n v="10000"/>
    <x v="4"/>
  </r>
  <r>
    <n v="990"/>
    <s v="Weiss Foundation_Committee for a Constructive Tomorrow20172000"/>
    <x v="83"/>
    <s v="Committee for a Constructive Tomorrow"/>
    <n v="2000"/>
    <x v="2"/>
  </r>
  <r>
    <n v="990"/>
    <s v="Wilbur and Patsy Bradley Family Foundation_Committee for a Constructive Tomorrow20151000"/>
    <x v="84"/>
    <s v="Committee for a Constructive Tomorrow"/>
    <n v="1000"/>
    <x v="9"/>
  </r>
  <r>
    <n v="990"/>
    <s v="Wilbur and Patsy Bradley Family Foundation_Committee for a Constructive Tomorrow2014500"/>
    <x v="84"/>
    <s v="Committee for a Constructive Tomorrow"/>
    <n v="500"/>
    <x v="10"/>
  </r>
  <r>
    <n v="990"/>
    <s v="William S and Ann Atherton Foundation_Committee for a Constructive Tomorrow20191000"/>
    <x v="85"/>
    <s v="Committee for a Constructive Tomorrow"/>
    <n v="1000"/>
    <x v="0"/>
  </r>
  <r>
    <n v="990"/>
    <s v="William S and Ann Atherton Foundation_Committee for a Constructive Tomorrow20161000"/>
    <x v="85"/>
    <s v="Committee for a Constructive Tomorrow"/>
    <n v="1000"/>
    <x v="3"/>
  </r>
  <r>
    <n v="990"/>
    <s v="Wodecroft Foundation_Committee for a Constructive Tomorrow20151000"/>
    <x v="86"/>
    <s v="Committee for a Constructive Tomorrow"/>
    <n v="1000"/>
    <x v="9"/>
  </r>
  <r>
    <n v="990"/>
    <s v="Woodford Foundation for Limited Government_Committee for a Constructive Tomorrow20081000"/>
    <x v="87"/>
    <s v="Committee for a Constructive Tomorrow"/>
    <n v="1000"/>
    <x v="12"/>
  </r>
  <r>
    <n v="990"/>
    <s v="Xcel Energy Foundation_Committee for a Constructive Tomorrow2019750"/>
    <x v="88"/>
    <s v="Committee for a Constructive Tomorrow"/>
    <n v="750"/>
    <x v="0"/>
  </r>
  <r>
    <n v="990"/>
    <s v="Zwick Foundation_Committee for a Constructive Tomorrow20202000"/>
    <x v="89"/>
    <s v="Committee for a Constructive Tomorrow"/>
    <n v="2000"/>
    <x v="4"/>
  </r>
  <r>
    <n v="990"/>
    <s v="Zwick Foundation_Committee for a Constructive Tomorrow20171000"/>
    <x v="89"/>
    <s v="Committee for a Constructive Tomorrow"/>
    <n v="1000"/>
    <x v="2"/>
  </r>
  <r>
    <n v="990"/>
    <s v="Zwick Foundation_Committee for a Constructive Tomorrow20165000"/>
    <x v="89"/>
    <s v="Committee for a Constructive Tomorrow"/>
    <n v="5000"/>
    <x v="3"/>
  </r>
  <r>
    <n v="990"/>
    <s v="Zwick Foundation_Committee for a Constructive Tomorrow20151000"/>
    <x v="89"/>
    <s v="Committee for a Constructive Tomorrow"/>
    <n v="1000"/>
    <x v="9"/>
  </r>
  <r>
    <n v="990"/>
    <s v="Zwick Foundation_Committee for a Constructive Tomorrow20122000"/>
    <x v="89"/>
    <s v="Committee for a Constructive Tomorrow"/>
    <n v="2000"/>
    <x v="5"/>
  </r>
  <r>
    <n v="990"/>
    <s v="Zwick Foundation_Committee for a Constructive Tomorrow20111500"/>
    <x v="89"/>
    <s v="Committee for a Constructive Tomorrow"/>
    <n v="1500"/>
    <x v="6"/>
  </r>
  <r>
    <m/>
    <m/>
    <x v="90"/>
    <m/>
    <m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5B8861-7958-2F4C-AF07-6E8FE0764864}" name="PivotTable1" cacheId="59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 rowHeaderCaption="Year" colHeaderCaption="Donor">
  <location ref="E8:I12" firstHeaderRow="1" firstDataRow="2" firstDataCol="1"/>
  <pivotFields count="6">
    <pivotField showAll="0"/>
    <pivotField showAll="0"/>
    <pivotField axis="axisRow" showAll="0" sortType="descending">
      <items count="92">
        <item h="1" sd="0" x="3"/>
        <item sd="0" x="14"/>
        <item h="1" sd="0" x="16"/>
        <item h="1" sd="0" x="23"/>
        <item h="1" sd="0" x="24"/>
        <item h="1" sd="0" x="25"/>
        <item h="1" sd="0" x="29"/>
        <item h="1" sd="0" x="70"/>
        <item h="1" sd="0" x="71"/>
        <item h="1" sd="0" x="78"/>
        <item h="1" sd="0" x="79"/>
        <item h="1" sd="0" x="80"/>
        <item h="1" sd="0" x="90"/>
        <item h="1" sd="0" x="12"/>
        <item h="1" sd="0" x="28"/>
        <item h="1" sd="0" x="86"/>
        <item sd="0" x="15"/>
        <item h="1" sd="0" x="22"/>
        <item h="1" sd="0" x="26"/>
        <item h="1" sd="0" x="41"/>
        <item h="1" sd="0" x="46"/>
        <item h="1" sd="0" x="51"/>
        <item h="1" sd="0" x="63"/>
        <item h="1" sd="0" x="72"/>
        <item h="1" x="0"/>
        <item h="1" x="1"/>
        <item h="1" x="2"/>
        <item h="1" x="4"/>
        <item h="1" x="5"/>
        <item h="1" x="6"/>
        <item h="1" x="7"/>
        <item h="1" x="8"/>
        <item h="1" x="9"/>
        <item h="1" x="10"/>
        <item h="1" x="11"/>
        <item h="1" x="13"/>
        <item h="1" x="17"/>
        <item h="1" x="18"/>
        <item h="1" x="19"/>
        <item h="1" x="20"/>
        <item h="1" x="21"/>
        <item h="1" x="27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2"/>
        <item h="1" x="43"/>
        <item h="1" x="44"/>
        <item h="1" x="45"/>
        <item h="1" x="47"/>
        <item h="1" x="48"/>
        <item h="1" x="49"/>
        <item h="1" x="50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4"/>
        <item h="1" x="65"/>
        <item h="1" x="66"/>
        <item h="1" x="67"/>
        <item h="1" x="68"/>
        <item h="1" x="69"/>
        <item h="1" x="73"/>
        <item h="1" x="74"/>
        <item h="1" x="75"/>
        <item h="1" x="76"/>
        <item h="1" x="77"/>
        <item h="1" x="81"/>
        <item h="1" x="82"/>
        <item h="1" x="83"/>
        <item h="1" x="84"/>
        <item h="1" x="85"/>
        <item h="1" x="87"/>
        <item h="1" x="88"/>
        <item h="1" x="8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Col" showAll="0">
      <items count="32">
        <item x="29"/>
        <item x="28"/>
        <item x="27"/>
        <item x="26"/>
        <item x="23"/>
        <item x="25"/>
        <item x="21"/>
        <item x="24"/>
        <item x="20"/>
        <item x="19"/>
        <item x="18"/>
        <item x="17"/>
        <item x="16"/>
        <item x="14"/>
        <item x="15"/>
        <item x="13"/>
        <item x="12"/>
        <item x="8"/>
        <item x="7"/>
        <item x="6"/>
        <item x="5"/>
        <item x="11"/>
        <item x="10"/>
        <item x="30"/>
        <item x="3"/>
        <item x="9"/>
        <item x="2"/>
        <item x="0"/>
        <item x="1"/>
        <item x="4"/>
        <item x="22"/>
        <item t="default"/>
      </items>
    </pivotField>
  </pivotFields>
  <rowFields count="1">
    <field x="2"/>
  </rowFields>
  <rowItems count="3">
    <i>
      <x v="1"/>
    </i>
    <i>
      <x v="16"/>
    </i>
    <i t="grand">
      <x/>
    </i>
  </rowItems>
  <colFields count="1">
    <field x="5"/>
  </colFields>
  <colItems count="4">
    <i>
      <x v="22"/>
    </i>
    <i>
      <x v="24"/>
    </i>
    <i>
      <x v="25"/>
    </i>
    <i t="grand">
      <x/>
    </i>
  </colItems>
  <dataFields count="1">
    <dataField name="Sum of contribution" fld="4" baseField="0" baseItem="0" numFmtId="164"/>
  </dataFields>
  <formats count="2">
    <format dxfId="45">
      <pivotArea outline="0" collapsedLevelsAreSubtotals="1" fieldPosition="0"/>
    </format>
    <format dxfId="44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6" cacheId="59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 rowHeaderCaption="Donor" colHeaderCaption="Year">
  <location ref="A7:B382" firstHeaderRow="1" firstDataRow="1" firstDataCol="1"/>
  <pivotFields count="6">
    <pivotField showAll="0"/>
    <pivotField showAll="0"/>
    <pivotField axis="axisRow" showAll="0" sortType="descending">
      <items count="92">
        <item x="3"/>
        <item x="14"/>
        <item x="16"/>
        <item x="23"/>
        <item x="24"/>
        <item x="25"/>
        <item x="29"/>
        <item x="70"/>
        <item x="71"/>
        <item x="78"/>
        <item x="79"/>
        <item x="80"/>
        <item h="1" x="90"/>
        <item x="12"/>
        <item x="28"/>
        <item x="86"/>
        <item x="15"/>
        <item x="22"/>
        <item x="26"/>
        <item x="41"/>
        <item x="46"/>
        <item x="51"/>
        <item x="63"/>
        <item x="72"/>
        <item x="0"/>
        <item x="1"/>
        <item x="2"/>
        <item x="4"/>
        <item x="5"/>
        <item x="6"/>
        <item x="7"/>
        <item x="8"/>
        <item x="9"/>
        <item x="10"/>
        <item x="11"/>
        <item x="13"/>
        <item x="17"/>
        <item x="18"/>
        <item x="19"/>
        <item x="20"/>
        <item x="21"/>
        <item x="27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45"/>
        <item x="47"/>
        <item x="48"/>
        <item x="49"/>
        <item x="50"/>
        <item x="52"/>
        <item x="53"/>
        <item x="54"/>
        <item x="55"/>
        <item x="56"/>
        <item x="57"/>
        <item x="58"/>
        <item x="59"/>
        <item x="60"/>
        <item x="61"/>
        <item x="62"/>
        <item x="64"/>
        <item x="65"/>
        <item x="66"/>
        <item x="67"/>
        <item x="68"/>
        <item x="69"/>
        <item x="73"/>
        <item x="74"/>
        <item x="75"/>
        <item x="76"/>
        <item x="77"/>
        <item x="81"/>
        <item x="82"/>
        <item x="83"/>
        <item x="84"/>
        <item x="85"/>
        <item x="87"/>
        <item x="88"/>
        <item x="8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2">
        <item x="29"/>
        <item x="28"/>
        <item x="27"/>
        <item x="26"/>
        <item x="23"/>
        <item x="25"/>
        <item x="21"/>
        <item x="24"/>
        <item x="20"/>
        <item x="19"/>
        <item x="18"/>
        <item x="17"/>
        <item x="16"/>
        <item x="14"/>
        <item x="15"/>
        <item x="13"/>
        <item x="12"/>
        <item x="8"/>
        <item x="7"/>
        <item x="6"/>
        <item x="5"/>
        <item x="11"/>
        <item x="10"/>
        <item x="30"/>
        <item x="3"/>
        <item x="9"/>
        <item x="2"/>
        <item x="0"/>
        <item x="1"/>
        <item x="4"/>
        <item x="22"/>
        <item t="default"/>
      </items>
    </pivotField>
  </pivotFields>
  <rowFields count="2">
    <field x="2"/>
    <field x="5"/>
  </rowFields>
  <rowItems count="375">
    <i>
      <x v="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5"/>
    </i>
    <i r="1">
      <x v="26"/>
    </i>
    <i>
      <x v="8"/>
    </i>
    <i r="1">
      <x v="4"/>
    </i>
    <i r="1">
      <x v="8"/>
    </i>
    <i r="1">
      <x v="9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4"/>
    </i>
    <i r="1">
      <x v="25"/>
    </i>
    <i r="1">
      <x v="26"/>
    </i>
    <i r="1">
      <x v="27"/>
    </i>
    <i r="1">
      <x v="28"/>
    </i>
    <i>
      <x v="9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22"/>
    </i>
    <i>
      <x v="6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3"/>
    </i>
    <i r="1">
      <x v="13"/>
    </i>
    <i r="1">
      <x v="15"/>
    </i>
    <i r="1">
      <x v="16"/>
    </i>
    <i r="1">
      <x v="17"/>
    </i>
    <i r="1">
      <x v="18"/>
    </i>
    <i r="1">
      <x v="21"/>
    </i>
    <i r="1">
      <x v="25"/>
    </i>
    <i>
      <x v="43"/>
    </i>
    <i r="1">
      <x v="27"/>
    </i>
    <i r="1">
      <x v="28"/>
    </i>
    <i r="1">
      <x v="29"/>
    </i>
    <i>
      <x v="66"/>
    </i>
    <i r="1">
      <x v="27"/>
    </i>
    <i r="1">
      <x v="28"/>
    </i>
    <i r="1">
      <x v="29"/>
    </i>
    <i>
      <x v="5"/>
    </i>
    <i r="1">
      <x v="18"/>
    </i>
    <i r="1">
      <x v="19"/>
    </i>
    <i r="1">
      <x v="20"/>
    </i>
    <i r="1">
      <x v="21"/>
    </i>
    <i>
      <x v="23"/>
    </i>
    <i r="1">
      <x v="16"/>
    </i>
    <i r="1">
      <x v="24"/>
    </i>
    <i r="1">
      <x v="25"/>
    </i>
    <i r="1">
      <x v="26"/>
    </i>
    <i r="1">
      <x v="27"/>
    </i>
    <i r="1">
      <x v="28"/>
    </i>
    <i r="1">
      <x v="29"/>
    </i>
    <i>
      <x v="77"/>
    </i>
    <i r="1">
      <x v="19"/>
    </i>
    <i r="1">
      <x v="20"/>
    </i>
    <i r="1">
      <x v="21"/>
    </i>
    <i>
      <x v="2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>
      <x v="50"/>
    </i>
    <i r="1">
      <x v="24"/>
    </i>
    <i r="1">
      <x v="26"/>
    </i>
    <i r="1">
      <x v="28"/>
    </i>
    <i r="1">
      <x v="29"/>
    </i>
    <i>
      <x v="1"/>
    </i>
    <i r="1">
      <x v="22"/>
    </i>
    <i r="1">
      <x v="24"/>
    </i>
    <i r="1">
      <x v="25"/>
    </i>
    <i>
      <x v="17"/>
    </i>
    <i r="1">
      <x v="17"/>
    </i>
    <i r="1">
      <x v="18"/>
    </i>
    <i r="1">
      <x v="19"/>
    </i>
    <i r="1">
      <x v="20"/>
    </i>
    <i>
      <x v="20"/>
    </i>
    <i r="1">
      <x v="16"/>
    </i>
    <i r="1">
      <x v="19"/>
    </i>
    <i r="1">
      <x v="26"/>
    </i>
    <i r="1">
      <x v="27"/>
    </i>
    <i r="1">
      <x v="28"/>
    </i>
    <i>
      <x/>
    </i>
    <i r="1">
      <x v="17"/>
    </i>
    <i r="1">
      <x v="18"/>
    </i>
    <i r="1">
      <x v="19"/>
    </i>
    <i r="1">
      <x v="20"/>
    </i>
    <i>
      <x v="41"/>
    </i>
    <i r="1">
      <x v="26"/>
    </i>
    <i r="1">
      <x v="28"/>
    </i>
    <i>
      <x v="11"/>
    </i>
    <i r="1">
      <x v="16"/>
    </i>
    <i r="1">
      <x v="17"/>
    </i>
    <i r="1">
      <x v="18"/>
    </i>
    <i r="1">
      <x v="19"/>
    </i>
    <i r="1">
      <x v="20"/>
    </i>
    <i r="1">
      <x v="21"/>
    </i>
    <i>
      <x v="60"/>
    </i>
    <i r="1">
      <x v="29"/>
    </i>
    <i>
      <x v="70"/>
    </i>
    <i r="1">
      <x v="24"/>
    </i>
    <i r="1">
      <x v="27"/>
    </i>
    <i>
      <x v="90"/>
    </i>
    <i r="1">
      <x v="19"/>
    </i>
    <i r="1">
      <x v="20"/>
    </i>
    <i r="1">
      <x v="24"/>
    </i>
    <i r="1">
      <x v="25"/>
    </i>
    <i r="1">
      <x v="26"/>
    </i>
    <i r="1">
      <x v="29"/>
    </i>
    <i>
      <x v="85"/>
    </i>
    <i r="1">
      <x v="26"/>
    </i>
    <i r="1">
      <x v="29"/>
    </i>
    <i>
      <x v="27"/>
    </i>
    <i r="1">
      <x v="29"/>
    </i>
    <i>
      <x v="33"/>
    </i>
    <i r="1">
      <x v="16"/>
    </i>
    <i r="1">
      <x v="17"/>
    </i>
    <i r="1">
      <x v="20"/>
    </i>
    <i r="1">
      <x v="22"/>
    </i>
    <i r="1">
      <x v="24"/>
    </i>
    <i r="1">
      <x v="25"/>
    </i>
    <i r="1">
      <x v="28"/>
    </i>
    <i>
      <x v="2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>
      <x v="16"/>
    </i>
    <i r="1">
      <x v="25"/>
    </i>
    <i>
      <x v="68"/>
    </i>
    <i r="1">
      <x v="24"/>
    </i>
    <i r="1">
      <x v="26"/>
    </i>
    <i r="1">
      <x v="28"/>
    </i>
    <i>
      <x v="10"/>
    </i>
    <i r="1">
      <x v="17"/>
    </i>
    <i>
      <x v="35"/>
    </i>
    <i r="1">
      <x v="27"/>
    </i>
    <i r="1">
      <x v="29"/>
    </i>
    <i>
      <x v="38"/>
    </i>
    <i r="1">
      <x v="22"/>
    </i>
    <i>
      <x v="18"/>
    </i>
    <i r="1">
      <x v="16"/>
    </i>
    <i>
      <x v="32"/>
    </i>
    <i r="1">
      <x v="26"/>
    </i>
    <i>
      <x v="21"/>
    </i>
    <i r="1">
      <x v="18"/>
    </i>
    <i r="1">
      <x v="27"/>
    </i>
    <i r="1">
      <x v="28"/>
    </i>
    <i>
      <x v="19"/>
    </i>
    <i r="1">
      <x v="20"/>
    </i>
    <i>
      <x v="14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>
      <x v="82"/>
    </i>
    <i r="1">
      <x v="22"/>
    </i>
    <i r="1">
      <x v="25"/>
    </i>
    <i r="1">
      <x v="27"/>
    </i>
    <i r="1">
      <x v="29"/>
    </i>
    <i>
      <x v="37"/>
    </i>
    <i r="1">
      <x v="27"/>
    </i>
    <i>
      <x v="59"/>
    </i>
    <i r="1">
      <x v="22"/>
    </i>
    <i r="1">
      <x v="24"/>
    </i>
    <i r="1">
      <x v="25"/>
    </i>
    <i r="1">
      <x v="26"/>
    </i>
    <i r="1">
      <x v="28"/>
    </i>
    <i>
      <x v="63"/>
    </i>
    <i r="1">
      <x v="18"/>
    </i>
    <i r="1">
      <x v="28"/>
    </i>
    <i>
      <x v="64"/>
    </i>
    <i r="1">
      <x v="20"/>
    </i>
    <i>
      <x v="13"/>
    </i>
    <i r="1">
      <x v="17"/>
    </i>
    <i>
      <x v="72"/>
    </i>
    <i r="1">
      <x v="21"/>
    </i>
    <i>
      <x v="76"/>
    </i>
    <i r="1">
      <x v="27"/>
    </i>
    <i r="1">
      <x v="28"/>
    </i>
    <i r="1">
      <x v="29"/>
    </i>
    <i>
      <x v="49"/>
    </i>
    <i r="1">
      <x v="19"/>
    </i>
    <i r="1">
      <x v="20"/>
    </i>
    <i>
      <x v="40"/>
    </i>
    <i r="1">
      <x v="24"/>
    </i>
    <i r="1">
      <x v="25"/>
    </i>
    <i r="1">
      <x v="26"/>
    </i>
    <i r="1">
      <x v="28"/>
    </i>
    <i>
      <x v="81"/>
    </i>
    <i r="1">
      <x v="16"/>
    </i>
    <i r="1">
      <x v="17"/>
    </i>
    <i r="1">
      <x v="18"/>
    </i>
    <i r="1">
      <x v="19"/>
    </i>
    <i r="1">
      <x v="22"/>
    </i>
    <i r="1">
      <x v="24"/>
    </i>
    <i>
      <x v="45"/>
    </i>
    <i r="1">
      <x v="24"/>
    </i>
    <i r="1">
      <x v="27"/>
    </i>
    <i r="1">
      <x v="29"/>
    </i>
    <i>
      <x v="53"/>
    </i>
    <i r="1">
      <x v="28"/>
    </i>
    <i>
      <x v="34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8"/>
    </i>
    <i r="1">
      <x v="29"/>
    </i>
    <i>
      <x v="47"/>
    </i>
    <i r="1">
      <x v="22"/>
    </i>
    <i r="1">
      <x v="24"/>
    </i>
    <i r="1">
      <x v="25"/>
    </i>
    <i r="1">
      <x v="26"/>
    </i>
    <i r="1">
      <x v="28"/>
    </i>
    <i>
      <x v="31"/>
    </i>
    <i r="1">
      <x v="28"/>
    </i>
    <i r="1">
      <x v="29"/>
    </i>
    <i>
      <x v="83"/>
    </i>
    <i r="1">
      <x v="29"/>
    </i>
    <i>
      <x v="87"/>
    </i>
    <i r="1">
      <x v="24"/>
    </i>
    <i r="1">
      <x v="27"/>
    </i>
    <i>
      <x v="79"/>
    </i>
    <i r="1">
      <x v="22"/>
    </i>
    <i r="1">
      <x v="24"/>
    </i>
    <i r="1">
      <x v="25"/>
    </i>
    <i r="1">
      <x v="27"/>
    </i>
    <i r="1">
      <x v="28"/>
    </i>
    <i>
      <x v="80"/>
    </i>
    <i r="1">
      <x v="22"/>
    </i>
    <i r="1">
      <x v="24"/>
    </i>
    <i r="1">
      <x v="25"/>
    </i>
    <i>
      <x v="71"/>
    </i>
    <i r="1">
      <x v="24"/>
    </i>
    <i r="1">
      <x v="25"/>
    </i>
    <i r="1">
      <x v="26"/>
    </i>
    <i r="1">
      <x v="27"/>
    </i>
    <i r="1">
      <x v="28"/>
    </i>
    <i r="1">
      <x v="29"/>
    </i>
    <i>
      <x v="86"/>
    </i>
    <i r="1">
      <x v="22"/>
    </i>
    <i r="1">
      <x v="25"/>
    </i>
    <i>
      <x v="26"/>
    </i>
    <i r="1">
      <x v="24"/>
    </i>
    <i r="1">
      <x v="26"/>
    </i>
    <i>
      <x v="69"/>
    </i>
    <i r="1">
      <x v="29"/>
    </i>
    <i>
      <x v="24"/>
    </i>
    <i r="1">
      <x v="24"/>
    </i>
    <i r="1">
      <x v="26"/>
    </i>
    <i r="1">
      <x v="27"/>
    </i>
    <i r="1">
      <x v="28"/>
    </i>
    <i>
      <x v="7"/>
    </i>
    <i r="1">
      <x v="16"/>
    </i>
    <i>
      <x v="73"/>
    </i>
    <i r="1">
      <x v="24"/>
    </i>
    <i>
      <x v="15"/>
    </i>
    <i r="1">
      <x v="25"/>
    </i>
    <i>
      <x v="88"/>
    </i>
    <i r="1">
      <x v="16"/>
    </i>
    <i>
      <x v="48"/>
    </i>
    <i r="1">
      <x v="18"/>
    </i>
    <i>
      <x v="29"/>
    </i>
    <i r="1">
      <x v="25"/>
    </i>
    <i>
      <x v="75"/>
    </i>
    <i r="1">
      <x v="28"/>
    </i>
    <i>
      <x v="89"/>
    </i>
    <i r="1">
      <x v="27"/>
    </i>
    <i>
      <x v="61"/>
    </i>
    <i r="1">
      <x v="30"/>
    </i>
    <i>
      <x v="74"/>
    </i>
    <i r="1">
      <x v="27"/>
    </i>
    <i r="1">
      <x v="29"/>
    </i>
    <i>
      <x v="56"/>
    </i>
    <i r="1">
      <x v="21"/>
    </i>
    <i r="1">
      <x v="26"/>
    </i>
    <i>
      <x v="51"/>
    </i>
    <i r="1">
      <x v="18"/>
    </i>
    <i r="1">
      <x v="19"/>
    </i>
    <i>
      <x v="46"/>
    </i>
    <i r="1">
      <x v="22"/>
    </i>
    <i r="1">
      <x v="25"/>
    </i>
    <i>
      <x v="22"/>
    </i>
    <i r="1">
      <x v="20"/>
    </i>
    <i r="1">
      <x v="24"/>
    </i>
    <i>
      <x v="36"/>
    </i>
    <i r="1">
      <x v="26"/>
    </i>
    <i r="1">
      <x v="28"/>
    </i>
    <i>
      <x v="39"/>
    </i>
    <i r="1">
      <x v="29"/>
    </i>
    <i>
      <x v="44"/>
    </i>
    <i r="1">
      <x v="29"/>
    </i>
    <i>
      <x v="65"/>
    </i>
    <i r="1">
      <x v="29"/>
    </i>
    <i>
      <x v="42"/>
    </i>
    <i r="1">
      <x v="29"/>
    </i>
    <i>
      <x v="54"/>
    </i>
    <i r="1">
      <x v="29"/>
    </i>
    <i>
      <x v="62"/>
    </i>
    <i r="1">
      <x v="19"/>
    </i>
    <i r="1">
      <x v="20"/>
    </i>
    <i>
      <x v="52"/>
    </i>
    <i r="1">
      <x v="18"/>
    </i>
    <i>
      <x v="67"/>
    </i>
    <i r="1">
      <x v="19"/>
    </i>
    <i>
      <x v="25"/>
    </i>
    <i r="1">
      <x v="27"/>
    </i>
    <i r="1">
      <x v="29"/>
    </i>
    <i>
      <x v="78"/>
    </i>
    <i r="1">
      <x v="25"/>
    </i>
    <i>
      <x v="58"/>
    </i>
    <i r="1">
      <x v="29"/>
    </i>
    <i>
      <x v="55"/>
    </i>
    <i r="1">
      <x v="29"/>
    </i>
    <i>
      <x v="57"/>
    </i>
    <i r="1">
      <x v="20"/>
    </i>
    <i>
      <x v="84"/>
    </i>
    <i r="1">
      <x v="22"/>
    </i>
    <i>
      <x v="30"/>
    </i>
    <i r="1">
      <x v="25"/>
    </i>
    <i t="grand">
      <x/>
    </i>
  </rowItems>
  <colItems count="1">
    <i/>
  </colItems>
  <dataFields count="1">
    <dataField name="Sum of contribution" fld="4" baseField="0" baseItem="0" numFmtId="164"/>
  </dataFields>
  <formats count="2">
    <format dxfId="28">
      <pivotArea outline="0" collapsedLevelsAreSubtotals="1" fieldPosition="0"/>
    </format>
    <format dxfId="29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mogblog.com/committee-constructive-tomorrow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82"/>
  <sheetViews>
    <sheetView tabSelected="1" workbookViewId="0">
      <selection activeCell="D12" sqref="D12"/>
    </sheetView>
  </sheetViews>
  <sheetFormatPr baseColWidth="10" defaultColWidth="11" defaultRowHeight="16" x14ac:dyDescent="0.2"/>
  <cols>
    <col min="1" max="1" width="52.1640625" bestFit="1" customWidth="1"/>
    <col min="2" max="2" width="17.5" style="3" bestFit="1" customWidth="1"/>
    <col min="3" max="3" width="48.83203125" customWidth="1"/>
    <col min="4" max="4" width="7.6640625" customWidth="1"/>
    <col min="5" max="5" width="34" customWidth="1"/>
    <col min="6" max="6" width="44.5" customWidth="1"/>
    <col min="7" max="7" width="7.6640625" customWidth="1"/>
    <col min="8" max="8" width="7.6640625" bestFit="1" customWidth="1"/>
    <col min="9" max="17" width="8.6640625" bestFit="1" customWidth="1"/>
    <col min="18" max="21" width="10.1640625" bestFit="1" customWidth="1"/>
    <col min="22" max="29" width="8.6640625" bestFit="1" customWidth="1"/>
    <col min="30" max="30" width="5.1640625" bestFit="1" customWidth="1"/>
    <col min="31" max="32" width="11.1640625" bestFit="1" customWidth="1"/>
  </cols>
  <sheetData>
    <row r="1" spans="1:9" ht="26" x14ac:dyDescent="0.3">
      <c r="A1" s="4" t="s">
        <v>19</v>
      </c>
    </row>
    <row r="2" spans="1:9" ht="19" x14ac:dyDescent="0.25">
      <c r="A2" s="5" t="s">
        <v>20</v>
      </c>
      <c r="B2" s="11">
        <v>44881</v>
      </c>
    </row>
    <row r="3" spans="1:9" ht="19" x14ac:dyDescent="0.25">
      <c r="A3" s="7" t="s">
        <v>21</v>
      </c>
      <c r="B3" s="6"/>
    </row>
    <row r="4" spans="1:9" x14ac:dyDescent="0.2">
      <c r="B4"/>
    </row>
    <row r="5" spans="1:9" ht="24" x14ac:dyDescent="0.3">
      <c r="A5" s="12" t="s">
        <v>52</v>
      </c>
      <c r="B5"/>
    </row>
    <row r="6" spans="1:9" ht="24" x14ac:dyDescent="0.3">
      <c r="A6" s="15"/>
      <c r="B6" s="6"/>
      <c r="E6" s="12" t="s">
        <v>53</v>
      </c>
    </row>
    <row r="7" spans="1:9" x14ac:dyDescent="0.2">
      <c r="A7" s="1" t="s">
        <v>54</v>
      </c>
      <c r="B7" s="8" t="s">
        <v>18</v>
      </c>
      <c r="C7" s="9" t="s">
        <v>28</v>
      </c>
    </row>
    <row r="8" spans="1:9" x14ac:dyDescent="0.2">
      <c r="A8" s="2" t="s">
        <v>6</v>
      </c>
      <c r="B8" s="8">
        <v>7855387</v>
      </c>
      <c r="C8" t="str">
        <f>IFERROR(IF(VLOOKUP(A8,Resources!A:B,2,FALSE)=0,"",VLOOKUP(A8,Resources!A:B,2,FALSE)),"")</f>
        <v>https://www.desmogblog.com/who-donors-trust</v>
      </c>
      <c r="E8" s="1" t="s">
        <v>18</v>
      </c>
      <c r="F8" s="1" t="s">
        <v>54</v>
      </c>
    </row>
    <row r="9" spans="1:9" x14ac:dyDescent="0.2">
      <c r="A9" s="16">
        <v>2008</v>
      </c>
      <c r="B9" s="8">
        <v>495500</v>
      </c>
      <c r="C9" t="str">
        <f>IFERROR(IF(VLOOKUP(A9,Resources!A:B,2,FALSE)=0,"",VLOOKUP(A9,Resources!A:B,2,FALSE)),"")</f>
        <v/>
      </c>
      <c r="E9" s="1" t="s">
        <v>55</v>
      </c>
      <c r="F9">
        <v>2014</v>
      </c>
      <c r="G9">
        <v>2016</v>
      </c>
      <c r="H9">
        <v>2015</v>
      </c>
      <c r="I9" t="s">
        <v>17</v>
      </c>
    </row>
    <row r="10" spans="1:9" x14ac:dyDescent="0.2">
      <c r="A10" s="16">
        <v>2009</v>
      </c>
      <c r="B10" s="8">
        <v>874194</v>
      </c>
      <c r="C10" t="str">
        <f>IFERROR(IF(VLOOKUP(A10,Resources!A:B,2,FALSE)=0,"",VLOOKUP(A10,Resources!A:B,2,FALSE)),"")</f>
        <v/>
      </c>
      <c r="E10" s="2" t="s">
        <v>4</v>
      </c>
      <c r="F10" s="8">
        <v>5376</v>
      </c>
      <c r="G10" s="8">
        <v>8500</v>
      </c>
      <c r="H10" s="8">
        <v>13876</v>
      </c>
      <c r="I10" s="8">
        <v>27752</v>
      </c>
    </row>
    <row r="11" spans="1:9" x14ac:dyDescent="0.2">
      <c r="A11" s="16">
        <v>2010</v>
      </c>
      <c r="B11" s="8">
        <v>1280753</v>
      </c>
      <c r="C11" t="str">
        <f>IFERROR(IF(VLOOKUP(A11,Resources!A:B,2,FALSE)=0,"",VLOOKUP(A11,Resources!A:B,2,FALSE)),"")</f>
        <v/>
      </c>
      <c r="E11" s="2" t="s">
        <v>48</v>
      </c>
      <c r="F11" s="8"/>
      <c r="G11" s="8"/>
      <c r="H11" s="8">
        <v>10500</v>
      </c>
      <c r="I11" s="8">
        <v>10500</v>
      </c>
    </row>
    <row r="12" spans="1:9" x14ac:dyDescent="0.2">
      <c r="A12" s="16">
        <v>2011</v>
      </c>
      <c r="B12" s="8">
        <v>1189730</v>
      </c>
      <c r="C12" t="str">
        <f>IFERROR(IF(VLOOKUP(A12,Resources!A:B,2,FALSE)=0,"",VLOOKUP(A12,Resources!A:B,2,FALSE)),"")</f>
        <v/>
      </c>
      <c r="E12" s="2" t="s">
        <v>17</v>
      </c>
      <c r="F12" s="8">
        <v>5376</v>
      </c>
      <c r="G12" s="8">
        <v>8500</v>
      </c>
      <c r="H12" s="8">
        <v>24376</v>
      </c>
      <c r="I12" s="8">
        <v>38252</v>
      </c>
    </row>
    <row r="13" spans="1:9" x14ac:dyDescent="0.2">
      <c r="A13" s="16">
        <v>2012</v>
      </c>
      <c r="B13" s="8">
        <v>3694210</v>
      </c>
      <c r="C13" t="str">
        <f>IFERROR(IF(VLOOKUP(A13,Resources!A:B,2,FALSE)=0,"",VLOOKUP(A13,Resources!A:B,2,FALSE)),"")</f>
        <v/>
      </c>
    </row>
    <row r="14" spans="1:9" x14ac:dyDescent="0.2">
      <c r="A14" s="16">
        <v>2013</v>
      </c>
      <c r="B14" s="8">
        <v>305000</v>
      </c>
      <c r="C14" t="str">
        <f>IFERROR(IF(VLOOKUP(A14,Resources!A:B,2,FALSE)=0,"",VLOOKUP(A14,Resources!A:B,2,FALSE)),"")</f>
        <v/>
      </c>
    </row>
    <row r="15" spans="1:9" x14ac:dyDescent="0.2">
      <c r="A15" s="16">
        <v>2015</v>
      </c>
      <c r="B15" s="8">
        <v>6000</v>
      </c>
      <c r="C15" t="str">
        <f>IFERROR(IF(VLOOKUP(A15,Resources!A:B,2,FALSE)=0,"",VLOOKUP(A15,Resources!A:B,2,FALSE)),"")</f>
        <v/>
      </c>
    </row>
    <row r="16" spans="1:9" x14ac:dyDescent="0.2">
      <c r="A16" s="16">
        <v>2017</v>
      </c>
      <c r="B16" s="8">
        <v>10000</v>
      </c>
      <c r="C16" t="str">
        <f>IFERROR(IF(VLOOKUP(A16,Resources!A:B,2,FALSE)=0,"",VLOOKUP(A16,Resources!A:B,2,FALSE)),"")</f>
        <v/>
      </c>
    </row>
    <row r="17" spans="1:3" x14ac:dyDescent="0.2">
      <c r="A17" s="2" t="s">
        <v>10</v>
      </c>
      <c r="B17" s="8">
        <v>1975000</v>
      </c>
      <c r="C17" t="str">
        <f>IFERROR(IF(VLOOKUP(A17,Resources!A:B,2,FALSE)=0,"",VLOOKUP(A17,Resources!A:B,2,FALSE)),"")</f>
        <v>http://desmogblog.com/scaife-family-foundations</v>
      </c>
    </row>
    <row r="18" spans="1:3" x14ac:dyDescent="0.2">
      <c r="A18" s="16">
        <v>1996</v>
      </c>
      <c r="B18" s="8">
        <v>25000</v>
      </c>
      <c r="C18" t="str">
        <f>IFERROR(IF(VLOOKUP(A18,Resources!A:B,2,FALSE)=0,"",VLOOKUP(A18,Resources!A:B,2,FALSE)),"")</f>
        <v/>
      </c>
    </row>
    <row r="19" spans="1:3" x14ac:dyDescent="0.2">
      <c r="A19" s="16">
        <v>2000</v>
      </c>
      <c r="B19" s="8">
        <v>75000</v>
      </c>
      <c r="C19" t="str">
        <f>IFERROR(IF(VLOOKUP(A19,Resources!A:B,2,FALSE)=0,"",VLOOKUP(A19,Resources!A:B,2,FALSE)),"")</f>
        <v/>
      </c>
    </row>
    <row r="20" spans="1:3" x14ac:dyDescent="0.2">
      <c r="A20" s="16">
        <v>2001</v>
      </c>
      <c r="B20" s="8">
        <v>75000</v>
      </c>
      <c r="C20" t="str">
        <f>IFERROR(IF(VLOOKUP(A20,Resources!A:B,2,FALSE)=0,"",VLOOKUP(A20,Resources!A:B,2,FALSE)),"")</f>
        <v/>
      </c>
    </row>
    <row r="21" spans="1:3" x14ac:dyDescent="0.2">
      <c r="A21" s="16">
        <v>2007</v>
      </c>
      <c r="B21" s="8">
        <v>100000</v>
      </c>
      <c r="C21" t="str">
        <f>IFERROR(IF(VLOOKUP(A21,Resources!A:B,2,FALSE)=0,"",VLOOKUP(A21,Resources!A:B,2,FALSE)),"")</f>
        <v/>
      </c>
    </row>
    <row r="22" spans="1:3" x14ac:dyDescent="0.2">
      <c r="A22" s="16">
        <v>2008</v>
      </c>
      <c r="B22" s="8">
        <v>100000</v>
      </c>
      <c r="C22" t="str">
        <f>IFERROR(IF(VLOOKUP(A22,Resources!A:B,2,FALSE)=0,"",VLOOKUP(A22,Resources!A:B,2,FALSE)),"")</f>
        <v/>
      </c>
    </row>
    <row r="23" spans="1:3" x14ac:dyDescent="0.2">
      <c r="A23" s="16">
        <v>2009</v>
      </c>
      <c r="B23" s="8">
        <v>60000</v>
      </c>
      <c r="C23" t="str">
        <f>IFERROR(IF(VLOOKUP(A23,Resources!A:B,2,FALSE)=0,"",VLOOKUP(A23,Resources!A:B,2,FALSE)),"")</f>
        <v/>
      </c>
    </row>
    <row r="24" spans="1:3" x14ac:dyDescent="0.2">
      <c r="A24" s="16">
        <v>2010</v>
      </c>
      <c r="B24" s="8">
        <v>160000</v>
      </c>
      <c r="C24" t="str">
        <f>IFERROR(IF(VLOOKUP(A24,Resources!A:B,2,FALSE)=0,"",VLOOKUP(A24,Resources!A:B,2,FALSE)),"")</f>
        <v/>
      </c>
    </row>
    <row r="25" spans="1:3" x14ac:dyDescent="0.2">
      <c r="A25" s="16">
        <v>2011</v>
      </c>
      <c r="B25" s="8">
        <v>180000</v>
      </c>
      <c r="C25" t="str">
        <f>IFERROR(IF(VLOOKUP(A25,Resources!A:B,2,FALSE)=0,"",VLOOKUP(A25,Resources!A:B,2,FALSE)),"")</f>
        <v/>
      </c>
    </row>
    <row r="26" spans="1:3" x14ac:dyDescent="0.2">
      <c r="A26" s="16">
        <v>2012</v>
      </c>
      <c r="B26" s="8">
        <v>160000</v>
      </c>
      <c r="C26" t="str">
        <f>IFERROR(IF(VLOOKUP(A26,Resources!A:B,2,FALSE)=0,"",VLOOKUP(A26,Resources!A:B,2,FALSE)),"")</f>
        <v/>
      </c>
    </row>
    <row r="27" spans="1:3" x14ac:dyDescent="0.2">
      <c r="A27" s="16">
        <v>2013</v>
      </c>
      <c r="B27" s="8">
        <v>240000</v>
      </c>
      <c r="C27" t="str">
        <f>IFERROR(IF(VLOOKUP(A27,Resources!A:B,2,FALSE)=0,"",VLOOKUP(A27,Resources!A:B,2,FALSE)),"")</f>
        <v/>
      </c>
    </row>
    <row r="28" spans="1:3" x14ac:dyDescent="0.2">
      <c r="A28" s="16">
        <v>2016</v>
      </c>
      <c r="B28" s="8">
        <v>160000</v>
      </c>
      <c r="C28" t="str">
        <f>IFERROR(IF(VLOOKUP(A28,Resources!A:B,2,FALSE)=0,"",VLOOKUP(A28,Resources!A:B,2,FALSE)),"")</f>
        <v/>
      </c>
    </row>
    <row r="29" spans="1:3" x14ac:dyDescent="0.2">
      <c r="A29" s="16">
        <v>2015</v>
      </c>
      <c r="B29" s="8">
        <v>160000</v>
      </c>
      <c r="C29" t="str">
        <f>IFERROR(IF(VLOOKUP(A29,Resources!A:B,2,FALSE)=0,"",VLOOKUP(A29,Resources!A:B,2,FALSE)),"")</f>
        <v/>
      </c>
    </row>
    <row r="30" spans="1:3" x14ac:dyDescent="0.2">
      <c r="A30" s="16">
        <v>2017</v>
      </c>
      <c r="B30" s="8">
        <v>160000</v>
      </c>
      <c r="C30" t="str">
        <f>IFERROR(IF(VLOOKUP(A30,Resources!A:B,2,FALSE)=0,"",VLOOKUP(A30,Resources!A:B,2,FALSE)),"")</f>
        <v/>
      </c>
    </row>
    <row r="31" spans="1:3" x14ac:dyDescent="0.2">
      <c r="A31" s="16">
        <v>2019</v>
      </c>
      <c r="B31" s="8">
        <v>160000</v>
      </c>
      <c r="C31" t="str">
        <f>IFERROR(IF(VLOOKUP(A31,Resources!A:B,2,FALSE)=0,"",VLOOKUP(A31,Resources!A:B,2,FALSE)),"")</f>
        <v/>
      </c>
    </row>
    <row r="32" spans="1:3" x14ac:dyDescent="0.2">
      <c r="A32" s="16">
        <v>2018</v>
      </c>
      <c r="B32" s="8">
        <v>160000</v>
      </c>
      <c r="C32" t="str">
        <f>IFERROR(IF(VLOOKUP(A32,Resources!A:B,2,FALSE)=0,"",VLOOKUP(A32,Resources!A:B,2,FALSE)),"")</f>
        <v/>
      </c>
    </row>
    <row r="33" spans="1:3" x14ac:dyDescent="0.2">
      <c r="A33" s="2" t="s">
        <v>13</v>
      </c>
      <c r="B33" s="8">
        <v>1565000</v>
      </c>
      <c r="C33" t="str">
        <f>IFERROR(IF(VLOOKUP(A33,Resources!A:B,2,FALSE)=0,"",VLOOKUP(A33,Resources!A:B,2,FALSE)),"")</f>
        <v>https://www.desmogblog.com/scaife-family-foundations</v>
      </c>
    </row>
    <row r="34" spans="1:3" x14ac:dyDescent="0.2">
      <c r="A34" s="16">
        <v>1991</v>
      </c>
      <c r="B34" s="8">
        <v>25000</v>
      </c>
      <c r="C34" t="str">
        <f>IFERROR(IF(VLOOKUP(A34,Resources!A:B,2,FALSE)=0,"",VLOOKUP(A34,Resources!A:B,2,FALSE)),"")</f>
        <v/>
      </c>
    </row>
    <row r="35" spans="1:3" x14ac:dyDescent="0.2">
      <c r="A35" s="16">
        <v>1992</v>
      </c>
      <c r="B35" s="8">
        <v>25000</v>
      </c>
      <c r="C35" t="str">
        <f>IFERROR(IF(VLOOKUP(A35,Resources!A:B,2,FALSE)=0,"",VLOOKUP(A35,Resources!A:B,2,FALSE)),"")</f>
        <v/>
      </c>
    </row>
    <row r="36" spans="1:3" x14ac:dyDescent="0.2">
      <c r="A36" s="16">
        <v>1993</v>
      </c>
      <c r="B36" s="8">
        <v>25000</v>
      </c>
      <c r="C36" t="str">
        <f>IFERROR(IF(VLOOKUP(A36,Resources!A:B,2,FALSE)=0,"",VLOOKUP(A36,Resources!A:B,2,FALSE)),"")</f>
        <v/>
      </c>
    </row>
    <row r="37" spans="1:3" x14ac:dyDescent="0.2">
      <c r="A37" s="16">
        <v>1995</v>
      </c>
      <c r="B37" s="8">
        <v>50000</v>
      </c>
      <c r="C37" t="str">
        <f>IFERROR(IF(VLOOKUP(A37,Resources!A:B,2,FALSE)=0,"",VLOOKUP(A37,Resources!A:B,2,FALSE)),"")</f>
        <v/>
      </c>
    </row>
    <row r="38" spans="1:3" x14ac:dyDescent="0.2">
      <c r="A38" s="16">
        <v>1997</v>
      </c>
      <c r="B38" s="8">
        <v>35000</v>
      </c>
      <c r="C38" t="str">
        <f>IFERROR(IF(VLOOKUP(A38,Resources!A:B,2,FALSE)=0,"",VLOOKUP(A38,Resources!A:B,2,FALSE)),"")</f>
        <v/>
      </c>
    </row>
    <row r="39" spans="1:3" x14ac:dyDescent="0.2">
      <c r="A39" s="16">
        <v>1998</v>
      </c>
      <c r="B39" s="8">
        <v>50000</v>
      </c>
      <c r="C39" t="str">
        <f>IFERROR(IF(VLOOKUP(A39,Resources!A:B,2,FALSE)=0,"",VLOOKUP(A39,Resources!A:B,2,FALSE)),"")</f>
        <v/>
      </c>
    </row>
    <row r="40" spans="1:3" x14ac:dyDescent="0.2">
      <c r="A40" s="16">
        <v>1999</v>
      </c>
      <c r="B40" s="8">
        <v>50000</v>
      </c>
      <c r="C40" t="str">
        <f>IFERROR(IF(VLOOKUP(A40,Resources!A:B,2,FALSE)=0,"",VLOOKUP(A40,Resources!A:B,2,FALSE)),"")</f>
        <v/>
      </c>
    </row>
    <row r="41" spans="1:3" x14ac:dyDescent="0.2">
      <c r="A41" s="16">
        <v>2000</v>
      </c>
      <c r="B41" s="8">
        <v>25000</v>
      </c>
      <c r="C41" t="str">
        <f>IFERROR(IF(VLOOKUP(A41,Resources!A:B,2,FALSE)=0,"",VLOOKUP(A41,Resources!A:B,2,FALSE)),"")</f>
        <v/>
      </c>
    </row>
    <row r="42" spans="1:3" x14ac:dyDescent="0.2">
      <c r="A42" s="16">
        <v>2001</v>
      </c>
      <c r="B42" s="8">
        <v>50000</v>
      </c>
      <c r="C42" t="str">
        <f>IFERROR(IF(VLOOKUP(A42,Resources!A:B,2,FALSE)=0,"",VLOOKUP(A42,Resources!A:B,2,FALSE)),"")</f>
        <v/>
      </c>
    </row>
    <row r="43" spans="1:3" x14ac:dyDescent="0.2">
      <c r="A43" s="16">
        <v>2002</v>
      </c>
      <c r="B43" s="8">
        <v>200000</v>
      </c>
      <c r="C43" t="str">
        <f>IFERROR(IF(VLOOKUP(A43,Resources!A:B,2,FALSE)=0,"",VLOOKUP(A43,Resources!A:B,2,FALSE)),"")</f>
        <v/>
      </c>
    </row>
    <row r="44" spans="1:3" x14ac:dyDescent="0.2">
      <c r="A44" s="16">
        <v>2003</v>
      </c>
      <c r="B44" s="8">
        <v>150000</v>
      </c>
      <c r="C44" t="str">
        <f>IFERROR(IF(VLOOKUP(A44,Resources!A:B,2,FALSE)=0,"",VLOOKUP(A44,Resources!A:B,2,FALSE)),"")</f>
        <v/>
      </c>
    </row>
    <row r="45" spans="1:3" x14ac:dyDescent="0.2">
      <c r="A45" s="16">
        <v>2004</v>
      </c>
      <c r="B45" s="8">
        <v>80000</v>
      </c>
      <c r="C45" t="str">
        <f>IFERROR(IF(VLOOKUP(A45,Resources!A:B,2,FALSE)=0,"",VLOOKUP(A45,Resources!A:B,2,FALSE)),"")</f>
        <v/>
      </c>
    </row>
    <row r="46" spans="1:3" x14ac:dyDescent="0.2">
      <c r="A46" s="16">
        <v>2005</v>
      </c>
      <c r="B46" s="8">
        <v>160000</v>
      </c>
      <c r="C46" t="str">
        <f>IFERROR(IF(VLOOKUP(A46,Resources!A:B,2,FALSE)=0,"",VLOOKUP(A46,Resources!A:B,2,FALSE)),"")</f>
        <v/>
      </c>
    </row>
    <row r="47" spans="1:3" x14ac:dyDescent="0.2">
      <c r="A47" s="16">
        <v>2006</v>
      </c>
      <c r="B47" s="8">
        <v>180000</v>
      </c>
      <c r="C47" t="str">
        <f>IFERROR(IF(VLOOKUP(A47,Resources!A:B,2,FALSE)=0,"",VLOOKUP(A47,Resources!A:B,2,FALSE)),"")</f>
        <v/>
      </c>
    </row>
    <row r="48" spans="1:3" x14ac:dyDescent="0.2">
      <c r="A48" s="16">
        <v>2007</v>
      </c>
      <c r="B48" s="8">
        <v>100000</v>
      </c>
      <c r="C48" t="str">
        <f>IFERROR(IF(VLOOKUP(A48,Resources!A:B,2,FALSE)=0,"",VLOOKUP(A48,Resources!A:B,2,FALSE)),"")</f>
        <v/>
      </c>
    </row>
    <row r="49" spans="1:3" x14ac:dyDescent="0.2">
      <c r="A49" s="16">
        <v>2008</v>
      </c>
      <c r="B49" s="8">
        <v>100000</v>
      </c>
      <c r="C49" t="str">
        <f>IFERROR(IF(VLOOKUP(A49,Resources!A:B,2,FALSE)=0,"",VLOOKUP(A49,Resources!A:B,2,FALSE)),"")</f>
        <v/>
      </c>
    </row>
    <row r="50" spans="1:3" x14ac:dyDescent="0.2">
      <c r="A50" s="16">
        <v>2009</v>
      </c>
      <c r="B50" s="8">
        <v>100000</v>
      </c>
      <c r="C50" t="str">
        <f>IFERROR(IF(VLOOKUP(A50,Resources!A:B,2,FALSE)=0,"",VLOOKUP(A50,Resources!A:B,2,FALSE)),"")</f>
        <v/>
      </c>
    </row>
    <row r="51" spans="1:3" x14ac:dyDescent="0.2">
      <c r="A51" s="16">
        <v>2014</v>
      </c>
      <c r="B51" s="8">
        <v>160000</v>
      </c>
      <c r="C51" t="str">
        <f>IFERROR(IF(VLOOKUP(A51,Resources!A:B,2,FALSE)=0,"",VLOOKUP(A51,Resources!A:B,2,FALSE)),"")</f>
        <v/>
      </c>
    </row>
    <row r="52" spans="1:3" x14ac:dyDescent="0.2">
      <c r="A52" s="2" t="s">
        <v>16</v>
      </c>
      <c r="B52" s="8">
        <v>582000</v>
      </c>
      <c r="C52" t="str">
        <f>IFERROR(IF(VLOOKUP(A52,Resources!A:B,2,FALSE)=0,"",VLOOKUP(A52,Resources!A:B,2,FALSE)),"")</f>
        <v>http://www.sourcewatch.org/index.php/Exxon_Mobil</v>
      </c>
    </row>
    <row r="53" spans="1:3" x14ac:dyDescent="0.2">
      <c r="A53" s="16">
        <v>1998</v>
      </c>
      <c r="B53" s="8">
        <v>5000</v>
      </c>
      <c r="C53" t="str">
        <f>IFERROR(IF(VLOOKUP(A53,Resources!A:B,2,FALSE)=0,"",VLOOKUP(A53,Resources!A:B,2,FALSE)),"")</f>
        <v/>
      </c>
    </row>
    <row r="54" spans="1:3" x14ac:dyDescent="0.2">
      <c r="A54" s="16">
        <v>2000</v>
      </c>
      <c r="B54" s="8">
        <v>110000</v>
      </c>
      <c r="C54" t="str">
        <f>IFERROR(IF(VLOOKUP(A54,Resources!A:B,2,FALSE)=0,"",VLOOKUP(A54,Resources!A:B,2,FALSE)),"")</f>
        <v/>
      </c>
    </row>
    <row r="55" spans="1:3" x14ac:dyDescent="0.2">
      <c r="A55" s="16">
        <v>2001</v>
      </c>
      <c r="B55" s="8">
        <v>35000</v>
      </c>
      <c r="C55" t="str">
        <f>IFERROR(IF(VLOOKUP(A55,Resources!A:B,2,FALSE)=0,"",VLOOKUP(A55,Resources!A:B,2,FALSE)),"")</f>
        <v/>
      </c>
    </row>
    <row r="56" spans="1:3" x14ac:dyDescent="0.2">
      <c r="A56" s="16">
        <v>2002</v>
      </c>
      <c r="B56" s="8">
        <v>35000</v>
      </c>
      <c r="C56" t="str">
        <f>IFERROR(IF(VLOOKUP(A56,Resources!A:B,2,FALSE)=0,"",VLOOKUP(A56,Resources!A:B,2,FALSE)),"")</f>
        <v/>
      </c>
    </row>
    <row r="57" spans="1:3" x14ac:dyDescent="0.2">
      <c r="A57" s="16">
        <v>2003</v>
      </c>
      <c r="B57" s="8">
        <v>72000</v>
      </c>
      <c r="C57" t="str">
        <f>IFERROR(IF(VLOOKUP(A57,Resources!A:B,2,FALSE)=0,"",VLOOKUP(A57,Resources!A:B,2,FALSE)),"")</f>
        <v/>
      </c>
    </row>
    <row r="58" spans="1:3" x14ac:dyDescent="0.2">
      <c r="A58" s="16">
        <v>2004</v>
      </c>
      <c r="B58" s="8">
        <v>125000</v>
      </c>
      <c r="C58" t="str">
        <f>IFERROR(IF(VLOOKUP(A58,Resources!A:B,2,FALSE)=0,"",VLOOKUP(A58,Resources!A:B,2,FALSE)),"")</f>
        <v/>
      </c>
    </row>
    <row r="59" spans="1:3" x14ac:dyDescent="0.2">
      <c r="A59" s="16">
        <v>2005</v>
      </c>
      <c r="B59" s="8">
        <v>90000</v>
      </c>
      <c r="C59" t="str">
        <f>IFERROR(IF(VLOOKUP(A59,Resources!A:B,2,FALSE)=0,"",VLOOKUP(A59,Resources!A:B,2,FALSE)),"")</f>
        <v/>
      </c>
    </row>
    <row r="60" spans="1:3" x14ac:dyDescent="0.2">
      <c r="A60" s="16">
        <v>2006</v>
      </c>
      <c r="B60" s="8">
        <v>70000</v>
      </c>
      <c r="C60" t="str">
        <f>IFERROR(IF(VLOOKUP(A60,Resources!A:B,2,FALSE)=0,"",VLOOKUP(A60,Resources!A:B,2,FALSE)),"")</f>
        <v/>
      </c>
    </row>
    <row r="61" spans="1:3" x14ac:dyDescent="0.2">
      <c r="A61" s="16">
        <v>2007</v>
      </c>
      <c r="B61" s="8">
        <v>40000</v>
      </c>
      <c r="C61" t="str">
        <f>IFERROR(IF(VLOOKUP(A61,Resources!A:B,2,FALSE)=0,"",VLOOKUP(A61,Resources!A:B,2,FALSE)),"")</f>
        <v/>
      </c>
    </row>
    <row r="62" spans="1:3" x14ac:dyDescent="0.2">
      <c r="A62" s="2" t="s">
        <v>9</v>
      </c>
      <c r="B62" s="8">
        <v>395000</v>
      </c>
      <c r="C62" t="str">
        <f>IFERROR(IF(VLOOKUP(A62,Resources!A:B,2,FALSE)=0,"",VLOOKUP(A62,Resources!A:B,2,FALSE)),"")</f>
        <v>https://www.desmogblog.com/donors-capital-fund</v>
      </c>
    </row>
    <row r="63" spans="1:3" x14ac:dyDescent="0.2">
      <c r="A63" s="16">
        <v>2005</v>
      </c>
      <c r="B63" s="8">
        <v>5000</v>
      </c>
      <c r="C63" t="str">
        <f>IFERROR(IF(VLOOKUP(A63,Resources!A:B,2,FALSE)=0,"",VLOOKUP(A63,Resources!A:B,2,FALSE)),"")</f>
        <v/>
      </c>
    </row>
    <row r="64" spans="1:3" x14ac:dyDescent="0.2">
      <c r="A64" s="16">
        <v>2007</v>
      </c>
      <c r="B64" s="8">
        <v>60000</v>
      </c>
      <c r="C64" t="str">
        <f>IFERROR(IF(VLOOKUP(A64,Resources!A:B,2,FALSE)=0,"",VLOOKUP(A64,Resources!A:B,2,FALSE)),"")</f>
        <v/>
      </c>
    </row>
    <row r="65" spans="1:3" x14ac:dyDescent="0.2">
      <c r="A65" s="16">
        <v>2008</v>
      </c>
      <c r="B65" s="8">
        <v>210000</v>
      </c>
      <c r="C65" t="str">
        <f>IFERROR(IF(VLOOKUP(A65,Resources!A:B,2,FALSE)=0,"",VLOOKUP(A65,Resources!A:B,2,FALSE)),"")</f>
        <v/>
      </c>
    </row>
    <row r="66" spans="1:3" x14ac:dyDescent="0.2">
      <c r="A66" s="16">
        <v>2009</v>
      </c>
      <c r="B66" s="8">
        <v>35000</v>
      </c>
      <c r="C66" t="str">
        <f>IFERROR(IF(VLOOKUP(A66,Resources!A:B,2,FALSE)=0,"",VLOOKUP(A66,Resources!A:B,2,FALSE)),"")</f>
        <v/>
      </c>
    </row>
    <row r="67" spans="1:3" x14ac:dyDescent="0.2">
      <c r="A67" s="16">
        <v>2010</v>
      </c>
      <c r="B67" s="8">
        <v>15000</v>
      </c>
      <c r="C67" t="str">
        <f>IFERROR(IF(VLOOKUP(A67,Resources!A:B,2,FALSE)=0,"",VLOOKUP(A67,Resources!A:B,2,FALSE)),"")</f>
        <v/>
      </c>
    </row>
    <row r="68" spans="1:3" x14ac:dyDescent="0.2">
      <c r="A68" s="16">
        <v>2013</v>
      </c>
      <c r="B68" s="8">
        <v>20000</v>
      </c>
      <c r="C68" t="str">
        <f>IFERROR(IF(VLOOKUP(A68,Resources!A:B,2,FALSE)=0,"",VLOOKUP(A68,Resources!A:B,2,FALSE)),"")</f>
        <v/>
      </c>
    </row>
    <row r="69" spans="1:3" x14ac:dyDescent="0.2">
      <c r="A69" s="16">
        <v>2015</v>
      </c>
      <c r="B69" s="8">
        <v>50000</v>
      </c>
      <c r="C69" t="str">
        <f>IFERROR(IF(VLOOKUP(A69,Resources!A:B,2,FALSE)=0,"",VLOOKUP(A69,Resources!A:B,2,FALSE)),"")</f>
        <v/>
      </c>
    </row>
    <row r="70" spans="1:3" x14ac:dyDescent="0.2">
      <c r="A70" s="2" t="s">
        <v>107</v>
      </c>
      <c r="B70" s="8">
        <v>302482</v>
      </c>
      <c r="C70" t="str">
        <f>IFERROR(IF(VLOOKUP(A70,Resources!A:B,2,FALSE)=0,"",VLOOKUP(A70,Resources!A:B,2,FALSE)),"")</f>
        <v/>
      </c>
    </row>
    <row r="71" spans="1:3" x14ac:dyDescent="0.2">
      <c r="A71" s="16">
        <v>2019</v>
      </c>
      <c r="B71" s="8">
        <v>141510</v>
      </c>
      <c r="C71" t="str">
        <f>IFERROR(IF(VLOOKUP(A71,Resources!A:B,2,FALSE)=0,"",VLOOKUP(A71,Resources!A:B,2,FALSE)),"")</f>
        <v/>
      </c>
    </row>
    <row r="72" spans="1:3" x14ac:dyDescent="0.2">
      <c r="A72" s="16">
        <v>2018</v>
      </c>
      <c r="B72" s="8">
        <v>58990</v>
      </c>
      <c r="C72" t="str">
        <f>IFERROR(IF(VLOOKUP(A72,Resources!A:B,2,FALSE)=0,"",VLOOKUP(A72,Resources!A:B,2,FALSE)),"")</f>
        <v/>
      </c>
    </row>
    <row r="73" spans="1:3" x14ac:dyDescent="0.2">
      <c r="A73" s="16">
        <v>2020</v>
      </c>
      <c r="B73" s="8">
        <v>101982</v>
      </c>
      <c r="C73" t="str">
        <f>IFERROR(IF(VLOOKUP(A73,Resources!A:B,2,FALSE)=0,"",VLOOKUP(A73,Resources!A:B,2,FALSE)),"")</f>
        <v/>
      </c>
    </row>
    <row r="74" spans="1:3" x14ac:dyDescent="0.2">
      <c r="A74" s="2" t="s">
        <v>89</v>
      </c>
      <c r="B74" s="8">
        <v>135000</v>
      </c>
      <c r="C74" t="str">
        <f>IFERROR(IF(VLOOKUP(A74,Resources!A:B,2,FALSE)=0,"",VLOOKUP(A74,Resources!A:B,2,FALSE)),"")</f>
        <v/>
      </c>
    </row>
    <row r="75" spans="1:3" x14ac:dyDescent="0.2">
      <c r="A75" s="16">
        <v>2019</v>
      </c>
      <c r="B75" s="8">
        <v>45000</v>
      </c>
      <c r="C75" t="str">
        <f>IFERROR(IF(VLOOKUP(A75,Resources!A:B,2,FALSE)=0,"",VLOOKUP(A75,Resources!A:B,2,FALSE)),"")</f>
        <v/>
      </c>
    </row>
    <row r="76" spans="1:3" x14ac:dyDescent="0.2">
      <c r="A76" s="16">
        <v>2018</v>
      </c>
      <c r="B76" s="8">
        <v>45000</v>
      </c>
      <c r="C76" t="str">
        <f>IFERROR(IF(VLOOKUP(A76,Resources!A:B,2,FALSE)=0,"",VLOOKUP(A76,Resources!A:B,2,FALSE)),"")</f>
        <v/>
      </c>
    </row>
    <row r="77" spans="1:3" x14ac:dyDescent="0.2">
      <c r="A77" s="16">
        <v>2020</v>
      </c>
      <c r="B77" s="8">
        <v>45000</v>
      </c>
      <c r="C77" t="str">
        <f>IFERROR(IF(VLOOKUP(A77,Resources!A:B,2,FALSE)=0,"",VLOOKUP(A77,Resources!A:B,2,FALSE)),"")</f>
        <v/>
      </c>
    </row>
    <row r="78" spans="1:3" x14ac:dyDescent="0.2">
      <c r="A78" s="2" t="s">
        <v>7</v>
      </c>
      <c r="B78" s="8">
        <v>107000</v>
      </c>
      <c r="C78" t="str">
        <f>IFERROR(IF(VLOOKUP(A78,Resources!A:B,2,FALSE)=0,"",VLOOKUP(A78,Resources!A:B,2,FALSE)),"")</f>
        <v>https://www.desmogblog.com/dunn-s-foundation-advancement-right-thinking</v>
      </c>
    </row>
    <row r="79" spans="1:3" x14ac:dyDescent="0.2">
      <c r="A79" s="16">
        <v>2010</v>
      </c>
      <c r="B79" s="8">
        <v>10000</v>
      </c>
      <c r="C79" t="str">
        <f>IFERROR(IF(VLOOKUP(A79,Resources!A:B,2,FALSE)=0,"",VLOOKUP(A79,Resources!A:B,2,FALSE)),"")</f>
        <v/>
      </c>
    </row>
    <row r="80" spans="1:3" x14ac:dyDescent="0.2">
      <c r="A80" s="16">
        <v>2011</v>
      </c>
      <c r="B80" s="8">
        <v>10000</v>
      </c>
      <c r="C80" t="str">
        <f>IFERROR(IF(VLOOKUP(A80,Resources!A:B,2,FALSE)=0,"",VLOOKUP(A80,Resources!A:B,2,FALSE)),"")</f>
        <v/>
      </c>
    </row>
    <row r="81" spans="1:3" x14ac:dyDescent="0.2">
      <c r="A81" s="16">
        <v>2012</v>
      </c>
      <c r="B81" s="8">
        <v>62000</v>
      </c>
      <c r="C81" t="str">
        <f>IFERROR(IF(VLOOKUP(A81,Resources!A:B,2,FALSE)=0,"",VLOOKUP(A81,Resources!A:B,2,FALSE)),"")</f>
        <v/>
      </c>
    </row>
    <row r="82" spans="1:3" x14ac:dyDescent="0.2">
      <c r="A82" s="16">
        <v>2013</v>
      </c>
      <c r="B82" s="8">
        <v>25000</v>
      </c>
      <c r="C82" t="str">
        <f>IFERROR(IF(VLOOKUP(A82,Resources!A:B,2,FALSE)=0,"",VLOOKUP(A82,Resources!A:B,2,FALSE)),"")</f>
        <v/>
      </c>
    </row>
    <row r="83" spans="1:3" x14ac:dyDescent="0.2">
      <c r="A83" s="2" t="s">
        <v>45</v>
      </c>
      <c r="B83" s="8">
        <v>100850</v>
      </c>
      <c r="C83" t="str">
        <f>IFERROR(IF(VLOOKUP(A83,Resources!A:B,2,FALSE)=0,"",VLOOKUP(A83,Resources!A:B,2,FALSE)),"")</f>
        <v/>
      </c>
    </row>
    <row r="84" spans="1:3" x14ac:dyDescent="0.2">
      <c r="A84" s="16">
        <v>2008</v>
      </c>
      <c r="B84" s="8">
        <v>500</v>
      </c>
      <c r="C84" t="str">
        <f>IFERROR(IF(VLOOKUP(A84,Resources!A:B,2,FALSE)=0,"",VLOOKUP(A84,Resources!A:B,2,FALSE)),"")</f>
        <v/>
      </c>
    </row>
    <row r="85" spans="1:3" x14ac:dyDescent="0.2">
      <c r="A85" s="16">
        <v>2016</v>
      </c>
      <c r="B85" s="8">
        <v>29900</v>
      </c>
      <c r="C85" t="str">
        <f>IFERROR(IF(VLOOKUP(A85,Resources!A:B,2,FALSE)=0,"",VLOOKUP(A85,Resources!A:B,2,FALSE)),"")</f>
        <v/>
      </c>
    </row>
    <row r="86" spans="1:3" x14ac:dyDescent="0.2">
      <c r="A86" s="16">
        <v>2015</v>
      </c>
      <c r="B86" s="8">
        <v>5550</v>
      </c>
      <c r="C86" t="str">
        <f>IFERROR(IF(VLOOKUP(A86,Resources!A:B,2,FALSE)=0,"",VLOOKUP(A86,Resources!A:B,2,FALSE)),"")</f>
        <v/>
      </c>
    </row>
    <row r="87" spans="1:3" x14ac:dyDescent="0.2">
      <c r="A87" s="16">
        <v>2017</v>
      </c>
      <c r="B87" s="8">
        <v>10375</v>
      </c>
      <c r="C87" t="str">
        <f>IFERROR(IF(VLOOKUP(A87,Resources!A:B,2,FALSE)=0,"",VLOOKUP(A87,Resources!A:B,2,FALSE)),"")</f>
        <v/>
      </c>
    </row>
    <row r="88" spans="1:3" x14ac:dyDescent="0.2">
      <c r="A88" s="16">
        <v>2019</v>
      </c>
      <c r="B88" s="8">
        <v>14845</v>
      </c>
      <c r="C88" t="str">
        <f>IFERROR(IF(VLOOKUP(A88,Resources!A:B,2,FALSE)=0,"",VLOOKUP(A88,Resources!A:B,2,FALSE)),"")</f>
        <v/>
      </c>
    </row>
    <row r="89" spans="1:3" x14ac:dyDescent="0.2">
      <c r="A89" s="16">
        <v>2018</v>
      </c>
      <c r="B89" s="8">
        <v>7850</v>
      </c>
      <c r="C89" t="str">
        <f>IFERROR(IF(VLOOKUP(A89,Resources!A:B,2,FALSE)=0,"",VLOOKUP(A89,Resources!A:B,2,FALSE)),"")</f>
        <v/>
      </c>
    </row>
    <row r="90" spans="1:3" x14ac:dyDescent="0.2">
      <c r="A90" s="16">
        <v>2020</v>
      </c>
      <c r="B90" s="8">
        <v>31830</v>
      </c>
      <c r="C90" t="str">
        <f>IFERROR(IF(VLOOKUP(A90,Resources!A:B,2,FALSE)=0,"",VLOOKUP(A90,Resources!A:B,2,FALSE)),"")</f>
        <v/>
      </c>
    </row>
    <row r="91" spans="1:3" x14ac:dyDescent="0.2">
      <c r="A91" s="2" t="s">
        <v>117</v>
      </c>
      <c r="B91" s="8">
        <v>75000</v>
      </c>
      <c r="C91" t="str">
        <f>IFERROR(IF(VLOOKUP(A91,Resources!A:B,2,FALSE)=0,"",VLOOKUP(A91,Resources!A:B,2,FALSE)),"")</f>
        <v/>
      </c>
    </row>
    <row r="92" spans="1:3" x14ac:dyDescent="0.2">
      <c r="A92" s="16">
        <v>2011</v>
      </c>
      <c r="B92" s="8">
        <v>25000</v>
      </c>
      <c r="C92" t="str">
        <f>IFERROR(IF(VLOOKUP(A92,Resources!A:B,2,FALSE)=0,"",VLOOKUP(A92,Resources!A:B,2,FALSE)),"")</f>
        <v/>
      </c>
    </row>
    <row r="93" spans="1:3" x14ac:dyDescent="0.2">
      <c r="A93" s="16">
        <v>2012</v>
      </c>
      <c r="B93" s="8">
        <v>25000</v>
      </c>
      <c r="C93" t="str">
        <f>IFERROR(IF(VLOOKUP(A93,Resources!A:B,2,FALSE)=0,"",VLOOKUP(A93,Resources!A:B,2,FALSE)),"")</f>
        <v/>
      </c>
    </row>
    <row r="94" spans="1:3" x14ac:dyDescent="0.2">
      <c r="A94" s="16">
        <v>2013</v>
      </c>
      <c r="B94" s="8">
        <v>25000</v>
      </c>
      <c r="C94" t="str">
        <f>IFERROR(IF(VLOOKUP(A94,Resources!A:B,2,FALSE)=0,"",VLOOKUP(A94,Resources!A:B,2,FALSE)),"")</f>
        <v/>
      </c>
    </row>
    <row r="95" spans="1:3" x14ac:dyDescent="0.2">
      <c r="A95" s="2" t="s">
        <v>12</v>
      </c>
      <c r="B95" s="8">
        <v>67000</v>
      </c>
      <c r="C95" t="str">
        <f>IFERROR(IF(VLOOKUP(A95,Resources!A:B,2,FALSE)=0,"",VLOOKUP(A95,Resources!A:B,2,FALSE)),"")</f>
        <v>http://www.sourcewatch.org/index.php/Chase_Foundation_of_Virginia</v>
      </c>
    </row>
    <row r="96" spans="1:3" x14ac:dyDescent="0.2">
      <c r="A96" s="16">
        <v>2008</v>
      </c>
      <c r="B96" s="8">
        <v>1000</v>
      </c>
      <c r="C96" t="str">
        <f>IFERROR(IF(VLOOKUP(A96,Resources!A:B,2,FALSE)=0,"",VLOOKUP(A96,Resources!A:B,2,FALSE)),"")</f>
        <v/>
      </c>
    </row>
    <row r="97" spans="1:41" x14ac:dyDescent="0.2">
      <c r="A97" s="16">
        <v>2009</v>
      </c>
      <c r="B97" s="8">
        <v>2000</v>
      </c>
      <c r="C97" t="str">
        <f>IFERROR(IF(VLOOKUP(A97,Resources!A:B,2,FALSE)=0,"",VLOOKUP(A97,Resources!A:B,2,FALSE)),"")</f>
        <v/>
      </c>
    </row>
    <row r="98" spans="1:41" x14ac:dyDescent="0.2">
      <c r="A98" s="16">
        <v>2010</v>
      </c>
      <c r="B98" s="8">
        <v>2000</v>
      </c>
      <c r="C98" t="str">
        <f>IFERROR(IF(VLOOKUP(A98,Resources!A:B,2,FALSE)=0,"",VLOOKUP(A98,Resources!A:B,2,FALSE)),"")</f>
        <v/>
      </c>
    </row>
    <row r="99" spans="1:41" x14ac:dyDescent="0.2">
      <c r="A99" s="16">
        <v>2011</v>
      </c>
      <c r="B99" s="8">
        <v>2000</v>
      </c>
      <c r="C99" t="str">
        <f>IFERROR(IF(VLOOKUP(A99,Resources!A:B,2,FALSE)=0,"",VLOOKUP(A99,Resources!A:B,2,FALSE)),"")</f>
        <v/>
      </c>
    </row>
    <row r="100" spans="1:41" x14ac:dyDescent="0.2">
      <c r="A100" s="16">
        <v>2012</v>
      </c>
      <c r="B100" s="8">
        <v>10000</v>
      </c>
      <c r="C100" t="str">
        <f>IFERROR(IF(VLOOKUP(A100,Resources!A:B,2,FALSE)=0,"",VLOOKUP(A100,Resources!A:B,2,FALSE)),"")</f>
        <v/>
      </c>
    </row>
    <row r="101" spans="1:41" x14ac:dyDescent="0.2">
      <c r="A101" s="16">
        <v>2013</v>
      </c>
      <c r="B101" s="8">
        <v>10000</v>
      </c>
      <c r="C101" t="str">
        <f>IFERROR(IF(VLOOKUP(A101,Resources!A:B,2,FALSE)=0,"",VLOOKUP(A101,Resources!A:B,2,FALSE)),"")</f>
        <v/>
      </c>
    </row>
    <row r="102" spans="1:41" x14ac:dyDescent="0.2">
      <c r="A102" s="16">
        <v>2014</v>
      </c>
      <c r="B102" s="8">
        <v>10000</v>
      </c>
      <c r="C102" t="str">
        <f>IFERROR(IF(VLOOKUP(A102,Resources!A:B,2,FALSE)=0,"",VLOOKUP(A102,Resources!A:B,2,FALSE)),"")</f>
        <v/>
      </c>
    </row>
    <row r="103" spans="1:41" x14ac:dyDescent="0.2">
      <c r="A103" s="16">
        <v>2016</v>
      </c>
      <c r="B103" s="8">
        <v>10000</v>
      </c>
      <c r="C103" t="str">
        <f>IFERROR(IF(VLOOKUP(A103,Resources!A:B,2,FALSE)=0,"",VLOOKUP(A103,Resources!A:B,2,FALSE)),"")</f>
        <v/>
      </c>
    </row>
    <row r="104" spans="1:41" x14ac:dyDescent="0.2">
      <c r="A104" s="16">
        <v>2015</v>
      </c>
      <c r="B104" s="8">
        <v>10000</v>
      </c>
      <c r="C104" t="str">
        <f>IFERROR(IF(VLOOKUP(A104,Resources!A:B,2,FALSE)=0,"",VLOOKUP(A104,Resources!A:B,2,FALSE)),"")</f>
        <v/>
      </c>
      <c r="AK104" s="2"/>
      <c r="AL104" s="8"/>
      <c r="AM104" s="8"/>
      <c r="AN104" s="8"/>
      <c r="AO104" s="8"/>
    </row>
    <row r="105" spans="1:41" x14ac:dyDescent="0.2">
      <c r="A105" s="16">
        <v>2017</v>
      </c>
      <c r="B105" s="8">
        <v>10000</v>
      </c>
      <c r="C105" t="str">
        <f>IFERROR(IF(VLOOKUP(A105,Resources!A:B,2,FALSE)=0,"",VLOOKUP(A105,Resources!A:B,2,FALSE)),"")</f>
        <v/>
      </c>
      <c r="AL105" s="3"/>
    </row>
    <row r="106" spans="1:41" x14ac:dyDescent="0.2">
      <c r="A106" s="2" t="s">
        <v>110</v>
      </c>
      <c r="B106" s="8">
        <v>30000</v>
      </c>
      <c r="C106" t="str">
        <f>IFERROR(IF(VLOOKUP(A106,Resources!A:B,2,FALSE)=0,"",VLOOKUP(A106,Resources!A:B,2,FALSE)),"")</f>
        <v/>
      </c>
      <c r="AL106" s="3"/>
    </row>
    <row r="107" spans="1:41" x14ac:dyDescent="0.2">
      <c r="A107" s="16">
        <v>2016</v>
      </c>
      <c r="B107" s="8">
        <v>8000</v>
      </c>
      <c r="C107" t="str">
        <f>IFERROR(IF(VLOOKUP(A107,Resources!A:B,2,FALSE)=0,"",VLOOKUP(A107,Resources!A:B,2,FALSE)),"")</f>
        <v/>
      </c>
    </row>
    <row r="108" spans="1:41" x14ac:dyDescent="0.2">
      <c r="A108" s="16">
        <v>2017</v>
      </c>
      <c r="B108" s="8">
        <v>7000</v>
      </c>
      <c r="C108" t="str">
        <f>IFERROR(IF(VLOOKUP(A108,Resources!A:B,2,FALSE)=0,"",VLOOKUP(A108,Resources!A:B,2,FALSE)),"")</f>
        <v/>
      </c>
    </row>
    <row r="109" spans="1:41" x14ac:dyDescent="0.2">
      <c r="A109" s="16">
        <v>2018</v>
      </c>
      <c r="B109" s="8">
        <v>7000</v>
      </c>
      <c r="C109" t="str">
        <f>IFERROR(IF(VLOOKUP(A109,Resources!A:B,2,FALSE)=0,"",VLOOKUP(A109,Resources!A:B,2,FALSE)),"")</f>
        <v/>
      </c>
    </row>
    <row r="110" spans="1:41" x14ac:dyDescent="0.2">
      <c r="A110" s="16">
        <v>2020</v>
      </c>
      <c r="B110" s="8">
        <v>8000</v>
      </c>
      <c r="C110" t="str">
        <f>IFERROR(IF(VLOOKUP(A110,Resources!A:B,2,FALSE)=0,"",VLOOKUP(A110,Resources!A:B,2,FALSE)),"")</f>
        <v/>
      </c>
    </row>
    <row r="111" spans="1:41" x14ac:dyDescent="0.2">
      <c r="A111" s="2" t="s">
        <v>4</v>
      </c>
      <c r="B111" s="8">
        <v>27752</v>
      </c>
      <c r="C111" t="str">
        <f>IFERROR(IF(VLOOKUP(A111,Resources!A:B,2,FALSE)=0,"",VLOOKUP(A111,Resources!A:B,2,FALSE)),"")</f>
        <v>https://www.desmogblog.com/koch-family-foundations</v>
      </c>
      <c r="F111" s="17"/>
    </row>
    <row r="112" spans="1:41" x14ac:dyDescent="0.2">
      <c r="A112" s="16">
        <v>2014</v>
      </c>
      <c r="B112" s="8">
        <v>5376</v>
      </c>
      <c r="C112" t="str">
        <f>IFERROR(IF(VLOOKUP(A112,Resources!A:B,2,FALSE)=0,"",VLOOKUP(A112,Resources!A:B,2,FALSE)),"")</f>
        <v/>
      </c>
      <c r="F112" s="17"/>
    </row>
    <row r="113" spans="1:6" x14ac:dyDescent="0.2">
      <c r="A113" s="16">
        <v>2016</v>
      </c>
      <c r="B113" s="8">
        <v>8500</v>
      </c>
      <c r="C113" t="str">
        <f>IFERROR(IF(VLOOKUP(A113,Resources!A:B,2,FALSE)=0,"",VLOOKUP(A113,Resources!A:B,2,FALSE)),"")</f>
        <v/>
      </c>
      <c r="F113" s="17"/>
    </row>
    <row r="114" spans="1:6" x14ac:dyDescent="0.2">
      <c r="A114" s="16">
        <v>2015</v>
      </c>
      <c r="B114" s="8">
        <v>13876</v>
      </c>
      <c r="C114" t="str">
        <f>IFERROR(IF(VLOOKUP(A114,Resources!A:B,2,FALSE)=0,"",VLOOKUP(A114,Resources!A:B,2,FALSE)),"")</f>
        <v/>
      </c>
      <c r="F114" s="17"/>
    </row>
    <row r="115" spans="1:6" x14ac:dyDescent="0.2">
      <c r="A115" s="2" t="s">
        <v>41</v>
      </c>
      <c r="B115" s="8">
        <v>27500</v>
      </c>
      <c r="C115" t="str">
        <f>IFERROR(IF(VLOOKUP(A115,Resources!A:B,2,FALSE)=0,"",VLOOKUP(A115,Resources!A:B,2,FALSE)),"")</f>
        <v/>
      </c>
      <c r="F115" s="17"/>
    </row>
    <row r="116" spans="1:6" x14ac:dyDescent="0.2">
      <c r="A116" s="16">
        <v>2009</v>
      </c>
      <c r="B116" s="8">
        <v>12500</v>
      </c>
      <c r="C116" t="str">
        <f>IFERROR(IF(VLOOKUP(A116,Resources!A:B,2,FALSE)=0,"",VLOOKUP(A116,Resources!A:B,2,FALSE)),"")</f>
        <v/>
      </c>
      <c r="F116" s="17"/>
    </row>
    <row r="117" spans="1:6" x14ac:dyDescent="0.2">
      <c r="A117" s="16">
        <v>2010</v>
      </c>
      <c r="B117" s="8">
        <v>5000</v>
      </c>
      <c r="C117" t="str">
        <f>IFERROR(IF(VLOOKUP(A117,Resources!A:B,2,FALSE)=0,"",VLOOKUP(A117,Resources!A:B,2,FALSE)),"")</f>
        <v/>
      </c>
      <c r="F117" s="17"/>
    </row>
    <row r="118" spans="1:6" x14ac:dyDescent="0.2">
      <c r="A118" s="16">
        <v>2011</v>
      </c>
      <c r="B118" s="8">
        <v>5000</v>
      </c>
      <c r="C118" t="str">
        <f>IFERROR(IF(VLOOKUP(A118,Resources!A:B,2,FALSE)=0,"",VLOOKUP(A118,Resources!A:B,2,FALSE)),"")</f>
        <v/>
      </c>
      <c r="F118" s="17"/>
    </row>
    <row r="119" spans="1:6" x14ac:dyDescent="0.2">
      <c r="A119" s="16">
        <v>2012</v>
      </c>
      <c r="B119" s="8">
        <v>5000</v>
      </c>
      <c r="C119" t="str">
        <f>IFERROR(IF(VLOOKUP(A119,Resources!A:B,2,FALSE)=0,"",VLOOKUP(A119,Resources!A:B,2,FALSE)),"")</f>
        <v/>
      </c>
      <c r="F119" s="17"/>
    </row>
    <row r="120" spans="1:6" x14ac:dyDescent="0.2">
      <c r="A120" s="2" t="s">
        <v>43</v>
      </c>
      <c r="B120" s="8">
        <v>25800</v>
      </c>
      <c r="C120" t="str">
        <f>IFERROR(IF(VLOOKUP(A120,Resources!A:B,2,FALSE)=0,"",VLOOKUP(A120,Resources!A:B,2,FALSE)),"")</f>
        <v/>
      </c>
      <c r="F120" s="17"/>
    </row>
    <row r="121" spans="1:6" x14ac:dyDescent="0.2">
      <c r="A121" s="16">
        <v>2008</v>
      </c>
      <c r="B121" s="8">
        <v>3000</v>
      </c>
      <c r="C121" t="str">
        <f>IFERROR(IF(VLOOKUP(A121,Resources!A:B,2,FALSE)=0,"",VLOOKUP(A121,Resources!A:B,2,FALSE)),"")</f>
        <v/>
      </c>
      <c r="F121" s="17"/>
    </row>
    <row r="122" spans="1:6" x14ac:dyDescent="0.2">
      <c r="A122" s="16">
        <v>2011</v>
      </c>
      <c r="B122" s="8">
        <v>3000</v>
      </c>
      <c r="C122" t="str">
        <f>IFERROR(IF(VLOOKUP(A122,Resources!A:B,2,FALSE)=0,"",VLOOKUP(A122,Resources!A:B,2,FALSE)),"")</f>
        <v/>
      </c>
      <c r="F122" s="17"/>
    </row>
    <row r="123" spans="1:6" x14ac:dyDescent="0.2">
      <c r="A123" s="16">
        <v>2017</v>
      </c>
      <c r="B123" s="8">
        <v>6600</v>
      </c>
      <c r="C123" t="str">
        <f>IFERROR(IF(VLOOKUP(A123,Resources!A:B,2,FALSE)=0,"",VLOOKUP(A123,Resources!A:B,2,FALSE)),"")</f>
        <v/>
      </c>
      <c r="F123" s="17"/>
    </row>
    <row r="124" spans="1:6" x14ac:dyDescent="0.2">
      <c r="A124" s="16">
        <v>2019</v>
      </c>
      <c r="B124" s="8">
        <v>6600</v>
      </c>
      <c r="C124" t="str">
        <f>IFERROR(IF(VLOOKUP(A124,Resources!A:B,2,FALSE)=0,"",VLOOKUP(A124,Resources!A:B,2,FALSE)),"")</f>
        <v/>
      </c>
      <c r="F124" s="17"/>
    </row>
    <row r="125" spans="1:6" x14ac:dyDescent="0.2">
      <c r="A125" s="16">
        <v>2018</v>
      </c>
      <c r="B125" s="8">
        <v>6600</v>
      </c>
      <c r="C125" t="str">
        <f>IFERROR(IF(VLOOKUP(A125,Resources!A:B,2,FALSE)=0,"",VLOOKUP(A125,Resources!A:B,2,FALSE)),"")</f>
        <v/>
      </c>
      <c r="F125" s="17"/>
    </row>
    <row r="126" spans="1:6" x14ac:dyDescent="0.2">
      <c r="A126" s="2" t="s">
        <v>11</v>
      </c>
      <c r="B126" s="8">
        <v>20000</v>
      </c>
      <c r="C126" t="str">
        <f>IFERROR(IF(VLOOKUP(A126,Resources!A:B,2,FALSE)=0,"",VLOOKUP(A126,Resources!A:B,2,FALSE)),"")</f>
        <v/>
      </c>
      <c r="F126" s="17"/>
    </row>
    <row r="127" spans="1:6" x14ac:dyDescent="0.2">
      <c r="A127" s="16">
        <v>2009</v>
      </c>
      <c r="B127" s="8">
        <v>5000</v>
      </c>
      <c r="C127" t="str">
        <f>IFERROR(IF(VLOOKUP(A127,Resources!A:B,2,FALSE)=0,"",VLOOKUP(A127,Resources!A:B,2,FALSE)),"")</f>
        <v/>
      </c>
      <c r="F127" s="17"/>
    </row>
    <row r="128" spans="1:6" x14ac:dyDescent="0.2">
      <c r="A128" s="16">
        <v>2010</v>
      </c>
      <c r="B128" s="8">
        <v>5000</v>
      </c>
      <c r="C128" t="str">
        <f>IFERROR(IF(VLOOKUP(A128,Resources!A:B,2,FALSE)=0,"",VLOOKUP(A128,Resources!A:B,2,FALSE)),"")</f>
        <v/>
      </c>
      <c r="F128" s="17"/>
    </row>
    <row r="129" spans="1:6" x14ac:dyDescent="0.2">
      <c r="A129" s="16">
        <v>2011</v>
      </c>
      <c r="B129" s="8">
        <v>5000</v>
      </c>
      <c r="C129" t="str">
        <f>IFERROR(IF(VLOOKUP(A129,Resources!A:B,2,FALSE)=0,"",VLOOKUP(A129,Resources!A:B,2,FALSE)),"")</f>
        <v/>
      </c>
      <c r="F129" s="17"/>
    </row>
    <row r="130" spans="1:6" x14ac:dyDescent="0.2">
      <c r="A130" s="16">
        <v>2012</v>
      </c>
      <c r="B130" s="8">
        <v>5000</v>
      </c>
      <c r="C130" t="str">
        <f>IFERROR(IF(VLOOKUP(A130,Resources!A:B,2,FALSE)=0,"",VLOOKUP(A130,Resources!A:B,2,FALSE)),"")</f>
        <v/>
      </c>
      <c r="F130" s="17"/>
    </row>
    <row r="131" spans="1:6" x14ac:dyDescent="0.2">
      <c r="A131" s="2" t="s">
        <v>76</v>
      </c>
      <c r="B131" s="8">
        <v>20000</v>
      </c>
      <c r="C131" t="str">
        <f>IFERROR(IF(VLOOKUP(A131,Resources!A:B,2,FALSE)=0,"",VLOOKUP(A131,Resources!A:B,2,FALSE)),"")</f>
        <v/>
      </c>
      <c r="F131" s="17"/>
    </row>
    <row r="132" spans="1:6" x14ac:dyDescent="0.2">
      <c r="A132" s="16">
        <v>2017</v>
      </c>
      <c r="B132" s="8">
        <v>10000</v>
      </c>
      <c r="C132" t="str">
        <f>IFERROR(IF(VLOOKUP(A132,Resources!A:B,2,FALSE)=0,"",VLOOKUP(A132,Resources!A:B,2,FALSE)),"")</f>
        <v/>
      </c>
      <c r="F132" s="17"/>
    </row>
    <row r="133" spans="1:6" x14ac:dyDescent="0.2">
      <c r="A133" s="16">
        <v>2018</v>
      </c>
      <c r="B133" s="8">
        <v>10000</v>
      </c>
      <c r="C133" t="str">
        <f>IFERROR(IF(VLOOKUP(A133,Resources!A:B,2,FALSE)=0,"",VLOOKUP(A133,Resources!A:B,2,FALSE)),"")</f>
        <v/>
      </c>
      <c r="F133" s="17"/>
    </row>
    <row r="134" spans="1:6" x14ac:dyDescent="0.2">
      <c r="A134" s="2" t="s">
        <v>8</v>
      </c>
      <c r="B134" s="8">
        <v>18000</v>
      </c>
      <c r="C134" t="str">
        <f>IFERROR(IF(VLOOKUP(A134,Resources!A:B,2,FALSE)=0,"",VLOOKUP(A134,Resources!A:B,2,FALSE)),"")</f>
        <v/>
      </c>
      <c r="F134" s="17"/>
    </row>
    <row r="135" spans="1:6" x14ac:dyDescent="0.2">
      <c r="A135" s="16">
        <v>2008</v>
      </c>
      <c r="B135" s="8">
        <v>4000</v>
      </c>
      <c r="C135" t="str">
        <f>IFERROR(IF(VLOOKUP(A135,Resources!A:B,2,FALSE)=0,"",VLOOKUP(A135,Resources!A:B,2,FALSE)),"")</f>
        <v/>
      </c>
      <c r="F135" s="17"/>
    </row>
    <row r="136" spans="1:6" x14ac:dyDescent="0.2">
      <c r="A136" s="16">
        <v>2009</v>
      </c>
      <c r="B136" s="8">
        <v>2000</v>
      </c>
      <c r="C136" t="str">
        <f>IFERROR(IF(VLOOKUP(A136,Resources!A:B,2,FALSE)=0,"",VLOOKUP(A136,Resources!A:B,2,FALSE)),"")</f>
        <v/>
      </c>
      <c r="F136" s="17"/>
    </row>
    <row r="137" spans="1:6" x14ac:dyDescent="0.2">
      <c r="A137" s="16">
        <v>2010</v>
      </c>
      <c r="B137" s="8">
        <v>4500</v>
      </c>
      <c r="C137" t="str">
        <f>IFERROR(IF(VLOOKUP(A137,Resources!A:B,2,FALSE)=0,"",VLOOKUP(A137,Resources!A:B,2,FALSE)),"")</f>
        <v/>
      </c>
      <c r="F137" s="17"/>
    </row>
    <row r="138" spans="1:6" x14ac:dyDescent="0.2">
      <c r="A138" s="16">
        <v>2011</v>
      </c>
      <c r="B138" s="8">
        <v>2500</v>
      </c>
      <c r="C138" t="str">
        <f>IFERROR(IF(VLOOKUP(A138,Resources!A:B,2,FALSE)=0,"",VLOOKUP(A138,Resources!A:B,2,FALSE)),"")</f>
        <v/>
      </c>
      <c r="F138" s="17"/>
    </row>
    <row r="139" spans="1:6" x14ac:dyDescent="0.2">
      <c r="A139" s="16">
        <v>2012</v>
      </c>
      <c r="B139" s="8">
        <v>2500</v>
      </c>
      <c r="C139" t="str">
        <f>IFERROR(IF(VLOOKUP(A139,Resources!A:B,2,FALSE)=0,"",VLOOKUP(A139,Resources!A:B,2,FALSE)),"")</f>
        <v/>
      </c>
      <c r="F139" s="17"/>
    </row>
    <row r="140" spans="1:6" x14ac:dyDescent="0.2">
      <c r="A140" s="16">
        <v>2013</v>
      </c>
      <c r="B140" s="8">
        <v>2500</v>
      </c>
      <c r="C140" t="str">
        <f>IFERROR(IF(VLOOKUP(A140,Resources!A:B,2,FALSE)=0,"",VLOOKUP(A140,Resources!A:B,2,FALSE)),"")</f>
        <v/>
      </c>
      <c r="F140" s="17"/>
    </row>
    <row r="141" spans="1:6" x14ac:dyDescent="0.2">
      <c r="A141" s="2" t="s">
        <v>111</v>
      </c>
      <c r="B141" s="8">
        <v>15000</v>
      </c>
      <c r="C141" t="str">
        <f>IFERROR(IF(VLOOKUP(A141,Resources!A:B,2,FALSE)=0,"",VLOOKUP(A141,Resources!A:B,2,FALSE)),"")</f>
        <v/>
      </c>
      <c r="F141" s="17"/>
    </row>
    <row r="142" spans="1:6" x14ac:dyDescent="0.2">
      <c r="A142" s="16">
        <v>2020</v>
      </c>
      <c r="B142" s="8">
        <v>15000</v>
      </c>
      <c r="C142" t="str">
        <f>IFERROR(IF(VLOOKUP(A142,Resources!A:B,2,FALSE)=0,"",VLOOKUP(A142,Resources!A:B,2,FALSE)),"")</f>
        <v/>
      </c>
      <c r="F142" s="17"/>
    </row>
    <row r="143" spans="1:6" x14ac:dyDescent="0.2">
      <c r="A143" s="2" t="s">
        <v>93</v>
      </c>
      <c r="B143" s="8">
        <v>12500</v>
      </c>
      <c r="C143" t="str">
        <f>IFERROR(IF(VLOOKUP(A143,Resources!A:B,2,FALSE)=0,"",VLOOKUP(A143,Resources!A:B,2,FALSE)),"")</f>
        <v/>
      </c>
      <c r="F143" s="17"/>
    </row>
    <row r="144" spans="1:6" x14ac:dyDescent="0.2">
      <c r="A144" s="16">
        <v>2016</v>
      </c>
      <c r="B144" s="8">
        <v>2500</v>
      </c>
      <c r="C144" t="str">
        <f>IFERROR(IF(VLOOKUP(A144,Resources!A:B,2,FALSE)=0,"",VLOOKUP(A144,Resources!A:B,2,FALSE)),"")</f>
        <v/>
      </c>
      <c r="F144" s="17"/>
    </row>
    <row r="145" spans="1:6" x14ac:dyDescent="0.2">
      <c r="A145" s="16">
        <v>2019</v>
      </c>
      <c r="B145" s="8">
        <v>10000</v>
      </c>
      <c r="C145" t="str">
        <f>IFERROR(IF(VLOOKUP(A145,Resources!A:B,2,FALSE)=0,"",VLOOKUP(A145,Resources!A:B,2,FALSE)),"")</f>
        <v/>
      </c>
      <c r="F145" s="17"/>
    </row>
    <row r="146" spans="1:6" x14ac:dyDescent="0.2">
      <c r="A146" s="2" t="s">
        <v>101</v>
      </c>
      <c r="B146" s="8">
        <v>12500</v>
      </c>
      <c r="C146" t="str">
        <f>IFERROR(IF(VLOOKUP(A146,Resources!A:B,2,FALSE)=0,"",VLOOKUP(A146,Resources!A:B,2,FALSE)),"")</f>
        <v/>
      </c>
      <c r="F146" s="17"/>
    </row>
    <row r="147" spans="1:6" x14ac:dyDescent="0.2">
      <c r="A147" s="16">
        <v>2011</v>
      </c>
      <c r="B147" s="8">
        <v>1500</v>
      </c>
      <c r="C147" t="str">
        <f>IFERROR(IF(VLOOKUP(A147,Resources!A:B,2,FALSE)=0,"",VLOOKUP(A147,Resources!A:B,2,FALSE)),"")</f>
        <v/>
      </c>
      <c r="F147" s="17"/>
    </row>
    <row r="148" spans="1:6" x14ac:dyDescent="0.2">
      <c r="A148" s="16">
        <v>2012</v>
      </c>
      <c r="B148" s="8">
        <v>2000</v>
      </c>
      <c r="C148" t="str">
        <f>IFERROR(IF(VLOOKUP(A148,Resources!A:B,2,FALSE)=0,"",VLOOKUP(A148,Resources!A:B,2,FALSE)),"")</f>
        <v/>
      </c>
      <c r="F148" s="17"/>
    </row>
    <row r="149" spans="1:6" x14ac:dyDescent="0.2">
      <c r="A149" s="16">
        <v>2016</v>
      </c>
      <c r="B149" s="8">
        <v>5000</v>
      </c>
      <c r="C149" t="str">
        <f>IFERROR(IF(VLOOKUP(A149,Resources!A:B,2,FALSE)=0,"",VLOOKUP(A149,Resources!A:B,2,FALSE)),"")</f>
        <v/>
      </c>
      <c r="F149" s="17"/>
    </row>
    <row r="150" spans="1:6" x14ac:dyDescent="0.2">
      <c r="A150" s="16">
        <v>2015</v>
      </c>
      <c r="B150" s="8">
        <v>1000</v>
      </c>
      <c r="C150" t="str">
        <f>IFERROR(IF(VLOOKUP(A150,Resources!A:B,2,FALSE)=0,"",VLOOKUP(A150,Resources!A:B,2,FALSE)),"")</f>
        <v/>
      </c>
      <c r="F150" s="17"/>
    </row>
    <row r="151" spans="1:6" x14ac:dyDescent="0.2">
      <c r="A151" s="16">
        <v>2017</v>
      </c>
      <c r="B151" s="8">
        <v>1000</v>
      </c>
      <c r="C151" t="str">
        <f>IFERROR(IF(VLOOKUP(A151,Resources!A:B,2,FALSE)=0,"",VLOOKUP(A151,Resources!A:B,2,FALSE)),"")</f>
        <v/>
      </c>
      <c r="F151" s="17"/>
    </row>
    <row r="152" spans="1:6" x14ac:dyDescent="0.2">
      <c r="A152" s="16">
        <v>2020</v>
      </c>
      <c r="B152" s="8">
        <v>2000</v>
      </c>
      <c r="C152" t="str">
        <f>IFERROR(IF(VLOOKUP(A152,Resources!A:B,2,FALSE)=0,"",VLOOKUP(A152,Resources!A:B,2,FALSE)),"")</f>
        <v/>
      </c>
      <c r="F152" s="17"/>
    </row>
    <row r="153" spans="1:6" x14ac:dyDescent="0.2">
      <c r="A153" s="2" t="s">
        <v>122</v>
      </c>
      <c r="B153" s="8">
        <v>12000</v>
      </c>
      <c r="C153" t="str">
        <f>IFERROR(IF(VLOOKUP(A153,Resources!A:B,2,FALSE)=0,"",VLOOKUP(A153,Resources!A:B,2,FALSE)),"")</f>
        <v/>
      </c>
      <c r="F153" s="17"/>
    </row>
    <row r="154" spans="1:6" x14ac:dyDescent="0.2">
      <c r="A154" s="16">
        <v>2017</v>
      </c>
      <c r="B154" s="8">
        <v>2000</v>
      </c>
      <c r="C154" t="str">
        <f>IFERROR(IF(VLOOKUP(A154,Resources!A:B,2,FALSE)=0,"",VLOOKUP(A154,Resources!A:B,2,FALSE)),"")</f>
        <v/>
      </c>
      <c r="F154" s="17"/>
    </row>
    <row r="155" spans="1:6" x14ac:dyDescent="0.2">
      <c r="A155" s="16">
        <v>2020</v>
      </c>
      <c r="B155" s="8">
        <v>10000</v>
      </c>
      <c r="C155" t="str">
        <f>IFERROR(IF(VLOOKUP(A155,Resources!A:B,2,FALSE)=0,"",VLOOKUP(A155,Resources!A:B,2,FALSE)),"")</f>
        <v/>
      </c>
      <c r="F155" s="17"/>
    </row>
    <row r="156" spans="1:6" x14ac:dyDescent="0.2">
      <c r="A156" s="2" t="s">
        <v>102</v>
      </c>
      <c r="B156" s="8">
        <v>11250</v>
      </c>
      <c r="C156" t="str">
        <f>IFERROR(IF(VLOOKUP(A156,Resources!A:B,2,FALSE)=0,"",VLOOKUP(A156,Resources!A:B,2,FALSE)),"")</f>
        <v/>
      </c>
      <c r="F156" s="17"/>
    </row>
    <row r="157" spans="1:6" x14ac:dyDescent="0.2">
      <c r="A157" s="16">
        <v>2020</v>
      </c>
      <c r="B157" s="8">
        <v>11250</v>
      </c>
      <c r="C157" t="str">
        <f>IFERROR(IF(VLOOKUP(A157,Resources!A:B,2,FALSE)=0,"",VLOOKUP(A157,Resources!A:B,2,FALSE)),"")</f>
        <v/>
      </c>
      <c r="F157" s="17"/>
    </row>
    <row r="158" spans="1:6" x14ac:dyDescent="0.2">
      <c r="A158" s="2" t="s">
        <v>67</v>
      </c>
      <c r="B158" s="8">
        <v>11250</v>
      </c>
      <c r="C158" t="str">
        <f>IFERROR(IF(VLOOKUP(A158,Resources!A:B,2,FALSE)=0,"",VLOOKUP(A158,Resources!A:B,2,FALSE)),"")</f>
        <v/>
      </c>
      <c r="F158" s="17"/>
    </row>
    <row r="159" spans="1:6" x14ac:dyDescent="0.2">
      <c r="A159" s="16">
        <v>2008</v>
      </c>
      <c r="B159" s="8">
        <v>1000</v>
      </c>
      <c r="C159" t="str">
        <f>IFERROR(IF(VLOOKUP(A159,Resources!A:B,2,FALSE)=0,"",VLOOKUP(A159,Resources!A:B,2,FALSE)),"")</f>
        <v/>
      </c>
      <c r="F159" s="17"/>
    </row>
    <row r="160" spans="1:6" x14ac:dyDescent="0.2">
      <c r="A160" s="16">
        <v>2009</v>
      </c>
      <c r="B160" s="8">
        <v>1000</v>
      </c>
      <c r="C160" t="str">
        <f>IFERROR(IF(VLOOKUP(A160,Resources!A:B,2,FALSE)=0,"",VLOOKUP(A160,Resources!A:B,2,FALSE)),"")</f>
        <v/>
      </c>
      <c r="F160" s="17"/>
    </row>
    <row r="161" spans="1:6" x14ac:dyDescent="0.2">
      <c r="A161" s="16">
        <v>2012</v>
      </c>
      <c r="B161" s="8">
        <v>250</v>
      </c>
      <c r="C161" t="str">
        <f>IFERROR(IF(VLOOKUP(A161,Resources!A:B,2,FALSE)=0,"",VLOOKUP(A161,Resources!A:B,2,FALSE)),"")</f>
        <v/>
      </c>
      <c r="F161" s="17"/>
    </row>
    <row r="162" spans="1:6" x14ac:dyDescent="0.2">
      <c r="A162" s="16">
        <v>2014</v>
      </c>
      <c r="B162" s="8">
        <v>1000</v>
      </c>
      <c r="C162" t="str">
        <f>IFERROR(IF(VLOOKUP(A162,Resources!A:B,2,FALSE)=0,"",VLOOKUP(A162,Resources!A:B,2,FALSE)),"")</f>
        <v/>
      </c>
      <c r="F162" s="17"/>
    </row>
    <row r="163" spans="1:6" x14ac:dyDescent="0.2">
      <c r="A163" s="16">
        <v>2016</v>
      </c>
      <c r="B163" s="8">
        <v>1000</v>
      </c>
      <c r="C163" t="str">
        <f>IFERROR(IF(VLOOKUP(A163,Resources!A:B,2,FALSE)=0,"",VLOOKUP(A163,Resources!A:B,2,FALSE)),"")</f>
        <v/>
      </c>
      <c r="F163" s="17"/>
    </row>
    <row r="164" spans="1:6" x14ac:dyDescent="0.2">
      <c r="A164" s="16">
        <v>2015</v>
      </c>
      <c r="B164" s="8">
        <v>5000</v>
      </c>
      <c r="C164" t="str">
        <f>IFERROR(IF(VLOOKUP(A164,Resources!A:B,2,FALSE)=0,"",VLOOKUP(A164,Resources!A:B,2,FALSE)),"")</f>
        <v/>
      </c>
    </row>
    <row r="165" spans="1:6" x14ac:dyDescent="0.2">
      <c r="A165" s="16">
        <v>2018</v>
      </c>
      <c r="B165" s="8">
        <v>2000</v>
      </c>
      <c r="C165" t="str">
        <f>IFERROR(IF(VLOOKUP(A165,Resources!A:B,2,FALSE)=0,"",VLOOKUP(A165,Resources!A:B,2,FALSE)),"")</f>
        <v/>
      </c>
    </row>
    <row r="166" spans="1:6" x14ac:dyDescent="0.2">
      <c r="A166" s="2" t="s">
        <v>58</v>
      </c>
      <c r="B166" s="8">
        <v>10600</v>
      </c>
      <c r="C166" t="str">
        <f>IFERROR(IF(VLOOKUP(A166,Resources!A:B,2,FALSE)=0,"",VLOOKUP(A166,Resources!A:B,2,FALSE)),"")</f>
        <v/>
      </c>
    </row>
    <row r="167" spans="1:6" x14ac:dyDescent="0.2">
      <c r="A167" s="16">
        <v>2011</v>
      </c>
      <c r="B167" s="8">
        <v>100</v>
      </c>
      <c r="C167" t="str">
        <f>IFERROR(IF(VLOOKUP(A167,Resources!A:B,2,FALSE)=0,"",VLOOKUP(A167,Resources!A:B,2,FALSE)),"")</f>
        <v/>
      </c>
    </row>
    <row r="168" spans="1:6" x14ac:dyDescent="0.2">
      <c r="A168" s="16">
        <v>2012</v>
      </c>
      <c r="B168" s="8">
        <v>350</v>
      </c>
      <c r="C168" t="str">
        <f>IFERROR(IF(VLOOKUP(A168,Resources!A:B,2,FALSE)=0,"",VLOOKUP(A168,Resources!A:B,2,FALSE)),"")</f>
        <v/>
      </c>
    </row>
    <row r="169" spans="1:6" x14ac:dyDescent="0.2">
      <c r="A169" s="16">
        <v>2013</v>
      </c>
      <c r="B169" s="8">
        <v>650</v>
      </c>
      <c r="C169" t="str">
        <f>IFERROR(IF(VLOOKUP(A169,Resources!A:B,2,FALSE)=0,"",VLOOKUP(A169,Resources!A:B,2,FALSE)),"")</f>
        <v/>
      </c>
    </row>
    <row r="170" spans="1:6" x14ac:dyDescent="0.2">
      <c r="A170" s="16">
        <v>2014</v>
      </c>
      <c r="B170" s="8">
        <v>1500</v>
      </c>
      <c r="C170" t="str">
        <f>IFERROR(IF(VLOOKUP(A170,Resources!A:B,2,FALSE)=0,"",VLOOKUP(A170,Resources!A:B,2,FALSE)),"")</f>
        <v/>
      </c>
    </row>
    <row r="171" spans="1:6" x14ac:dyDescent="0.2">
      <c r="A171" s="16">
        <v>2016</v>
      </c>
      <c r="B171" s="8">
        <v>750</v>
      </c>
      <c r="C171" t="str">
        <f>IFERROR(IF(VLOOKUP(A171,Resources!A:B,2,FALSE)=0,"",VLOOKUP(A171,Resources!A:B,2,FALSE)),"")</f>
        <v/>
      </c>
    </row>
    <row r="172" spans="1:6" x14ac:dyDescent="0.2">
      <c r="A172" s="16">
        <v>2015</v>
      </c>
      <c r="B172" s="8">
        <v>4000</v>
      </c>
      <c r="C172" t="str">
        <f>IFERROR(IF(VLOOKUP(A172,Resources!A:B,2,FALSE)=0,"",VLOOKUP(A172,Resources!A:B,2,FALSE)),"")</f>
        <v/>
      </c>
    </row>
    <row r="173" spans="1:6" x14ac:dyDescent="0.2">
      <c r="A173" s="16">
        <v>2017</v>
      </c>
      <c r="B173" s="8">
        <v>750</v>
      </c>
      <c r="C173" t="str">
        <f>IFERROR(IF(VLOOKUP(A173,Resources!A:B,2,FALSE)=0,"",VLOOKUP(A173,Resources!A:B,2,FALSE)),"")</f>
        <v/>
      </c>
    </row>
    <row r="174" spans="1:6" x14ac:dyDescent="0.2">
      <c r="A174" s="16">
        <v>2019</v>
      </c>
      <c r="B174" s="8">
        <v>1000</v>
      </c>
      <c r="C174" t="str">
        <f>IFERROR(IF(VLOOKUP(A174,Resources!A:B,2,FALSE)=0,"",VLOOKUP(A174,Resources!A:B,2,FALSE)),"")</f>
        <v/>
      </c>
    </row>
    <row r="175" spans="1:6" x14ac:dyDescent="0.2">
      <c r="A175" s="16">
        <v>2018</v>
      </c>
      <c r="B175" s="8">
        <v>1000</v>
      </c>
      <c r="C175" t="str">
        <f>IFERROR(IF(VLOOKUP(A175,Resources!A:B,2,FALSE)=0,"",VLOOKUP(A175,Resources!A:B,2,FALSE)),"")</f>
        <v/>
      </c>
    </row>
    <row r="176" spans="1:6" x14ac:dyDescent="0.2">
      <c r="A176" s="16">
        <v>2020</v>
      </c>
      <c r="B176" s="8">
        <v>500</v>
      </c>
      <c r="C176" t="str">
        <f>IFERROR(IF(VLOOKUP(A176,Resources!A:B,2,FALSE)=0,"",VLOOKUP(A176,Resources!A:B,2,FALSE)),"")</f>
        <v/>
      </c>
    </row>
    <row r="177" spans="1:3" x14ac:dyDescent="0.2">
      <c r="A177" s="2" t="s">
        <v>48</v>
      </c>
      <c r="B177" s="8">
        <v>10500</v>
      </c>
      <c r="C177" t="str">
        <f>IFERROR(IF(VLOOKUP(A177,Resources!A:B,2,FALSE)=0,"",VLOOKUP(A177,Resources!A:B,2,FALSE)),"")</f>
        <v>https://www.desmogblog.com/koch-family-foundations</v>
      </c>
    </row>
    <row r="178" spans="1:3" x14ac:dyDescent="0.2">
      <c r="A178" s="16">
        <v>2015</v>
      </c>
      <c r="B178" s="8">
        <v>10500</v>
      </c>
      <c r="C178" t="str">
        <f>IFERROR(IF(VLOOKUP(A178,Resources!A:B,2,FALSE)=0,"",VLOOKUP(A178,Resources!A:B,2,FALSE)),"")</f>
        <v/>
      </c>
    </row>
    <row r="179" spans="1:3" x14ac:dyDescent="0.2">
      <c r="A179" s="2" t="s">
        <v>91</v>
      </c>
      <c r="B179" s="8">
        <v>10300</v>
      </c>
      <c r="C179" t="str">
        <f>IFERROR(IF(VLOOKUP(A179,Resources!A:B,2,FALSE)=0,"",VLOOKUP(A179,Resources!A:B,2,FALSE)),"")</f>
        <v/>
      </c>
    </row>
    <row r="180" spans="1:3" x14ac:dyDescent="0.2">
      <c r="A180" s="16">
        <v>2016</v>
      </c>
      <c r="B180" s="8">
        <v>3100</v>
      </c>
      <c r="C180" t="str">
        <f>IFERROR(IF(VLOOKUP(A180,Resources!A:B,2,FALSE)=0,"",VLOOKUP(A180,Resources!A:B,2,FALSE)),"")</f>
        <v/>
      </c>
    </row>
    <row r="181" spans="1:3" x14ac:dyDescent="0.2">
      <c r="A181" s="16">
        <v>2017</v>
      </c>
      <c r="B181" s="8">
        <v>3100</v>
      </c>
      <c r="C181" t="str">
        <f>IFERROR(IF(VLOOKUP(A181,Resources!A:B,2,FALSE)=0,"",VLOOKUP(A181,Resources!A:B,2,FALSE)),"")</f>
        <v/>
      </c>
    </row>
    <row r="182" spans="1:3" x14ac:dyDescent="0.2">
      <c r="A182" s="16">
        <v>2018</v>
      </c>
      <c r="B182" s="8">
        <v>4100</v>
      </c>
      <c r="C182" t="str">
        <f>IFERROR(IF(VLOOKUP(A182,Resources!A:B,2,FALSE)=0,"",VLOOKUP(A182,Resources!A:B,2,FALSE)),"")</f>
        <v/>
      </c>
    </row>
    <row r="183" spans="1:3" x14ac:dyDescent="0.2">
      <c r="A183" s="2" t="s">
        <v>14</v>
      </c>
      <c r="B183" s="8">
        <v>10000</v>
      </c>
      <c r="C183" t="str">
        <f>IFERROR(IF(VLOOKUP(A183,Resources!A:B,2,FALSE)=0,"",VLOOKUP(A183,Resources!A:B,2,FALSE)),"")</f>
        <v/>
      </c>
    </row>
    <row r="184" spans="1:3" x14ac:dyDescent="0.2">
      <c r="A184" s="16">
        <v>2009</v>
      </c>
      <c r="B184" s="8">
        <v>10000</v>
      </c>
      <c r="C184" t="str">
        <f>IFERROR(IF(VLOOKUP(A184,Resources!A:B,2,FALSE)=0,"",VLOOKUP(A184,Resources!A:B,2,FALSE)),"")</f>
        <v/>
      </c>
    </row>
    <row r="185" spans="1:3" x14ac:dyDescent="0.2">
      <c r="A185" s="2" t="s">
        <v>104</v>
      </c>
      <c r="B185" s="8">
        <v>10000</v>
      </c>
      <c r="C185" t="str">
        <f>IFERROR(IF(VLOOKUP(A185,Resources!A:B,2,FALSE)=0,"",VLOOKUP(A185,Resources!A:B,2,FALSE)),"")</f>
        <v/>
      </c>
    </row>
    <row r="186" spans="1:3" x14ac:dyDescent="0.2">
      <c r="A186" s="16">
        <v>2019</v>
      </c>
      <c r="B186" s="8">
        <v>5000</v>
      </c>
      <c r="C186" t="str">
        <f>IFERROR(IF(VLOOKUP(A186,Resources!A:B,2,FALSE)=0,"",VLOOKUP(A186,Resources!A:B,2,FALSE)),"")</f>
        <v/>
      </c>
    </row>
    <row r="187" spans="1:3" x14ac:dyDescent="0.2">
      <c r="A187" s="16">
        <v>2020</v>
      </c>
      <c r="B187" s="8">
        <v>5000</v>
      </c>
      <c r="C187" t="str">
        <f>IFERROR(IF(VLOOKUP(A187,Resources!A:B,2,FALSE)=0,"",VLOOKUP(A187,Resources!A:B,2,FALSE)),"")</f>
        <v/>
      </c>
    </row>
    <row r="188" spans="1:3" x14ac:dyDescent="0.2">
      <c r="A188" s="2" t="s">
        <v>105</v>
      </c>
      <c r="B188" s="8">
        <v>10000</v>
      </c>
      <c r="C188" t="str">
        <f>IFERROR(IF(VLOOKUP(A188,Resources!A:B,2,FALSE)=0,"",VLOOKUP(A188,Resources!A:B,2,FALSE)),"")</f>
        <v/>
      </c>
    </row>
    <row r="189" spans="1:3" x14ac:dyDescent="0.2">
      <c r="A189" s="16">
        <v>2014</v>
      </c>
      <c r="B189" s="8">
        <v>10000</v>
      </c>
      <c r="C189" t="str">
        <f>IFERROR(IF(VLOOKUP(A189,Resources!A:B,2,FALSE)=0,"",VLOOKUP(A189,Resources!A:B,2,FALSE)),"")</f>
        <v/>
      </c>
    </row>
    <row r="190" spans="1:3" x14ac:dyDescent="0.2">
      <c r="A190" s="2" t="s">
        <v>46</v>
      </c>
      <c r="B190" s="8">
        <v>8000</v>
      </c>
      <c r="C190" t="str">
        <f>IFERROR(IF(VLOOKUP(A190,Resources!A:B,2,FALSE)=0,"",VLOOKUP(A190,Resources!A:B,2,FALSE)),"")</f>
        <v>https://www.desmogblog.com/edison-electric-institute</v>
      </c>
    </row>
    <row r="191" spans="1:3" x14ac:dyDescent="0.2">
      <c r="A191" s="16">
        <v>2008</v>
      </c>
      <c r="B191" s="8">
        <v>8000</v>
      </c>
      <c r="C191" t="str">
        <f>IFERROR(IF(VLOOKUP(A191,Resources!A:B,2,FALSE)=0,"",VLOOKUP(A191,Resources!A:B,2,FALSE)),"")</f>
        <v/>
      </c>
    </row>
    <row r="192" spans="1:3" x14ac:dyDescent="0.2">
      <c r="A192" s="2" t="s">
        <v>60</v>
      </c>
      <c r="B192" s="8">
        <v>8000</v>
      </c>
      <c r="C192" t="str">
        <f>IFERROR(IF(VLOOKUP(A192,Resources!A:B,2,FALSE)=0,"",VLOOKUP(A192,Resources!A:B,2,FALSE)),"")</f>
        <v>https://www.sourcewatch.org/index.php/Bradley_Impact_Fund</v>
      </c>
    </row>
    <row r="193" spans="1:3" x14ac:dyDescent="0.2">
      <c r="A193" s="16">
        <v>2017</v>
      </c>
      <c r="B193" s="8">
        <v>8000</v>
      </c>
      <c r="C193" t="str">
        <f>IFERROR(IF(VLOOKUP(A193,Resources!A:B,2,FALSE)=0,"",VLOOKUP(A193,Resources!A:B,2,FALSE)),"")</f>
        <v/>
      </c>
    </row>
    <row r="194" spans="1:3" x14ac:dyDescent="0.2">
      <c r="A194" s="2" t="s">
        <v>44</v>
      </c>
      <c r="B194" s="8">
        <v>7500</v>
      </c>
      <c r="C194" t="str">
        <f>IFERROR(IF(VLOOKUP(A194,Resources!A:B,2,FALSE)=0,"",VLOOKUP(A194,Resources!A:B,2,FALSE)),"")</f>
        <v/>
      </c>
    </row>
    <row r="195" spans="1:3" x14ac:dyDescent="0.2">
      <c r="A195" s="16">
        <v>2010</v>
      </c>
      <c r="B195" s="8">
        <v>2500</v>
      </c>
      <c r="C195" t="str">
        <f>IFERROR(IF(VLOOKUP(A195,Resources!A:B,2,FALSE)=0,"",VLOOKUP(A195,Resources!A:B,2,FALSE)),"")</f>
        <v/>
      </c>
    </row>
    <row r="196" spans="1:3" x14ac:dyDescent="0.2">
      <c r="A196" s="16">
        <v>2019</v>
      </c>
      <c r="B196" s="8">
        <v>2500</v>
      </c>
      <c r="C196" t="str">
        <f>IFERROR(IF(VLOOKUP(A196,Resources!A:B,2,FALSE)=0,"",VLOOKUP(A196,Resources!A:B,2,FALSE)),"")</f>
        <v/>
      </c>
    </row>
    <row r="197" spans="1:3" x14ac:dyDescent="0.2">
      <c r="A197" s="16">
        <v>2018</v>
      </c>
      <c r="B197" s="8">
        <v>2500</v>
      </c>
      <c r="C197" t="str">
        <f>IFERROR(IF(VLOOKUP(A197,Resources!A:B,2,FALSE)=0,"",VLOOKUP(A197,Resources!A:B,2,FALSE)),"")</f>
        <v/>
      </c>
    </row>
    <row r="198" spans="1:3" x14ac:dyDescent="0.2">
      <c r="A198" s="2" t="s">
        <v>42</v>
      </c>
      <c r="B198" s="8">
        <v>6000</v>
      </c>
      <c r="C198" t="str">
        <f>IFERROR(IF(VLOOKUP(A198,Resources!A:B,2,FALSE)=0,"",VLOOKUP(A198,Resources!A:B,2,FALSE)),"")</f>
        <v/>
      </c>
    </row>
    <row r="199" spans="1:3" x14ac:dyDescent="0.2">
      <c r="A199" s="16">
        <v>2012</v>
      </c>
      <c r="B199" s="8">
        <v>6000</v>
      </c>
      <c r="C199" t="str">
        <f>IFERROR(IF(VLOOKUP(A199,Resources!A:B,2,FALSE)=0,"",VLOOKUP(A199,Resources!A:B,2,FALSE)),"")</f>
        <v/>
      </c>
    </row>
    <row r="200" spans="1:3" x14ac:dyDescent="0.2">
      <c r="A200" s="2" t="s">
        <v>23</v>
      </c>
      <c r="B200" s="8">
        <v>5600</v>
      </c>
      <c r="C200" t="str">
        <f>IFERROR(IF(VLOOKUP(A200,Resources!A:B,2,FALSE)=0,"",VLOOKUP(A200,Resources!A:B,2,FALSE)),"")</f>
        <v/>
      </c>
    </row>
    <row r="201" spans="1:3" x14ac:dyDescent="0.2">
      <c r="A201" s="16">
        <v>2008</v>
      </c>
      <c r="B201" s="8">
        <v>1000</v>
      </c>
      <c r="C201" t="str">
        <f>IFERROR(IF(VLOOKUP(A201,Resources!A:B,2,FALSE)=0,"",VLOOKUP(A201,Resources!A:B,2,FALSE)),"")</f>
        <v/>
      </c>
    </row>
    <row r="202" spans="1:3" x14ac:dyDescent="0.2">
      <c r="A202" s="16">
        <v>2011</v>
      </c>
      <c r="B202" s="8">
        <v>500</v>
      </c>
      <c r="C202" t="str">
        <f>IFERROR(IF(VLOOKUP(A202,Resources!A:B,2,FALSE)=0,"",VLOOKUP(A202,Resources!A:B,2,FALSE)),"")</f>
        <v/>
      </c>
    </row>
    <row r="203" spans="1:3" x14ac:dyDescent="0.2">
      <c r="A203" s="16">
        <v>2012</v>
      </c>
      <c r="B203" s="8">
        <v>500</v>
      </c>
      <c r="C203" t="str">
        <f>IFERROR(IF(VLOOKUP(A203,Resources!A:B,2,FALSE)=0,"",VLOOKUP(A203,Resources!A:B,2,FALSE)),"")</f>
        <v/>
      </c>
    </row>
    <row r="204" spans="1:3" x14ac:dyDescent="0.2">
      <c r="A204" s="16">
        <v>2013</v>
      </c>
      <c r="B204" s="8">
        <v>1000</v>
      </c>
      <c r="C204" t="str">
        <f>IFERROR(IF(VLOOKUP(A204,Resources!A:B,2,FALSE)=0,"",VLOOKUP(A204,Resources!A:B,2,FALSE)),"")</f>
        <v/>
      </c>
    </row>
    <row r="205" spans="1:3" x14ac:dyDescent="0.2">
      <c r="A205" s="16">
        <v>2014</v>
      </c>
      <c r="B205" s="8">
        <v>500</v>
      </c>
      <c r="C205" t="str">
        <f>IFERROR(IF(VLOOKUP(A205,Resources!A:B,2,FALSE)=0,"",VLOOKUP(A205,Resources!A:B,2,FALSE)),"")</f>
        <v/>
      </c>
    </row>
    <row r="206" spans="1:3" x14ac:dyDescent="0.2">
      <c r="A206" s="16">
        <v>2016</v>
      </c>
      <c r="B206" s="8">
        <v>500</v>
      </c>
      <c r="C206" t="str">
        <f>IFERROR(IF(VLOOKUP(A206,Resources!A:B,2,FALSE)=0,"",VLOOKUP(A206,Resources!A:B,2,FALSE)),"")</f>
        <v/>
      </c>
    </row>
    <row r="207" spans="1:3" x14ac:dyDescent="0.2">
      <c r="A207" s="16">
        <v>2015</v>
      </c>
      <c r="B207" s="8">
        <v>200</v>
      </c>
      <c r="C207" t="str">
        <f>IFERROR(IF(VLOOKUP(A207,Resources!A:B,2,FALSE)=0,"",VLOOKUP(A207,Resources!A:B,2,FALSE)),"")</f>
        <v/>
      </c>
    </row>
    <row r="208" spans="1:3" x14ac:dyDescent="0.2">
      <c r="A208" s="16">
        <v>2017</v>
      </c>
      <c r="B208" s="8">
        <v>500</v>
      </c>
      <c r="C208" t="str">
        <f>IFERROR(IF(VLOOKUP(A208,Resources!A:B,2,FALSE)=0,"",VLOOKUP(A208,Resources!A:B,2,FALSE)),"")</f>
        <v/>
      </c>
    </row>
    <row r="209" spans="1:3" x14ac:dyDescent="0.2">
      <c r="A209" s="16">
        <v>2019</v>
      </c>
      <c r="B209" s="8">
        <v>400</v>
      </c>
      <c r="C209" t="str">
        <f>IFERROR(IF(VLOOKUP(A209,Resources!A:B,2,FALSE)=0,"",VLOOKUP(A209,Resources!A:B,2,FALSE)),"")</f>
        <v/>
      </c>
    </row>
    <row r="210" spans="1:3" x14ac:dyDescent="0.2">
      <c r="A210" s="16">
        <v>2018</v>
      </c>
      <c r="B210" s="8">
        <v>500</v>
      </c>
      <c r="C210" t="str">
        <f>IFERROR(IF(VLOOKUP(A210,Resources!A:B,2,FALSE)=0,"",VLOOKUP(A210,Resources!A:B,2,FALSE)),"")</f>
        <v/>
      </c>
    </row>
    <row r="211" spans="1:3" x14ac:dyDescent="0.2">
      <c r="A211" s="2" t="s">
        <v>98</v>
      </c>
      <c r="B211" s="8">
        <v>5000</v>
      </c>
      <c r="C211" t="str">
        <f>IFERROR(IF(VLOOKUP(A211,Resources!A:B,2,FALSE)=0,"",VLOOKUP(A211,Resources!A:B,2,FALSE)),"")</f>
        <v/>
      </c>
    </row>
    <row r="212" spans="1:3" x14ac:dyDescent="0.2">
      <c r="A212" s="16">
        <v>2014</v>
      </c>
      <c r="B212" s="8">
        <v>1000</v>
      </c>
      <c r="C212" t="str">
        <f>IFERROR(IF(VLOOKUP(A212,Resources!A:B,2,FALSE)=0,"",VLOOKUP(A212,Resources!A:B,2,FALSE)),"")</f>
        <v/>
      </c>
    </row>
    <row r="213" spans="1:3" x14ac:dyDescent="0.2">
      <c r="A213" s="16">
        <v>2015</v>
      </c>
      <c r="B213" s="8">
        <v>2000</v>
      </c>
      <c r="C213" t="str">
        <f>IFERROR(IF(VLOOKUP(A213,Resources!A:B,2,FALSE)=0,"",VLOOKUP(A213,Resources!A:B,2,FALSE)),"")</f>
        <v/>
      </c>
    </row>
    <row r="214" spans="1:3" x14ac:dyDescent="0.2">
      <c r="A214" s="16">
        <v>2019</v>
      </c>
      <c r="B214" s="8">
        <v>1000</v>
      </c>
      <c r="C214" t="str">
        <f>IFERROR(IF(VLOOKUP(A214,Resources!A:B,2,FALSE)=0,"",VLOOKUP(A214,Resources!A:B,2,FALSE)),"")</f>
        <v/>
      </c>
    </row>
    <row r="215" spans="1:3" x14ac:dyDescent="0.2">
      <c r="A215" s="16">
        <v>2020</v>
      </c>
      <c r="B215" s="8">
        <v>1000</v>
      </c>
      <c r="C215" t="str">
        <f>IFERROR(IF(VLOOKUP(A215,Resources!A:B,2,FALSE)=0,"",VLOOKUP(A215,Resources!A:B,2,FALSE)),"")</f>
        <v/>
      </c>
    </row>
    <row r="216" spans="1:3" x14ac:dyDescent="0.2">
      <c r="A216" s="2" t="s">
        <v>74</v>
      </c>
      <c r="B216" s="8">
        <v>5000</v>
      </c>
      <c r="C216" t="str">
        <f>IFERROR(IF(VLOOKUP(A216,Resources!A:B,2,FALSE)=0,"",VLOOKUP(A216,Resources!A:B,2,FALSE)),"")</f>
        <v/>
      </c>
    </row>
    <row r="217" spans="1:3" x14ac:dyDescent="0.2">
      <c r="A217" s="16">
        <v>2019</v>
      </c>
      <c r="B217" s="8">
        <v>5000</v>
      </c>
      <c r="C217" t="str">
        <f>IFERROR(IF(VLOOKUP(A217,Resources!A:B,2,FALSE)=0,"",VLOOKUP(A217,Resources!A:B,2,FALSE)),"")</f>
        <v/>
      </c>
    </row>
    <row r="218" spans="1:3" x14ac:dyDescent="0.2">
      <c r="A218" s="2" t="s">
        <v>87</v>
      </c>
      <c r="B218" s="8">
        <v>5000</v>
      </c>
      <c r="C218" t="str">
        <f>IFERROR(IF(VLOOKUP(A218,Resources!A:B,2,FALSE)=0,"",VLOOKUP(A218,Resources!A:B,2,FALSE)),"")</f>
        <v/>
      </c>
    </row>
    <row r="219" spans="1:3" x14ac:dyDescent="0.2">
      <c r="A219" s="16">
        <v>2014</v>
      </c>
      <c r="B219" s="8">
        <v>1000</v>
      </c>
      <c r="C219" t="str">
        <f>IFERROR(IF(VLOOKUP(A219,Resources!A:B,2,FALSE)=0,"",VLOOKUP(A219,Resources!A:B,2,FALSE)),"")</f>
        <v/>
      </c>
    </row>
    <row r="220" spans="1:3" x14ac:dyDescent="0.2">
      <c r="A220" s="16">
        <v>2016</v>
      </c>
      <c r="B220" s="8">
        <v>1000</v>
      </c>
      <c r="C220" t="str">
        <f>IFERROR(IF(VLOOKUP(A220,Resources!A:B,2,FALSE)=0,"",VLOOKUP(A220,Resources!A:B,2,FALSE)),"")</f>
        <v/>
      </c>
    </row>
    <row r="221" spans="1:3" x14ac:dyDescent="0.2">
      <c r="A221" s="16">
        <v>2015</v>
      </c>
      <c r="B221" s="8">
        <v>1000</v>
      </c>
      <c r="C221" t="str">
        <f>IFERROR(IF(VLOOKUP(A221,Resources!A:B,2,FALSE)=0,"",VLOOKUP(A221,Resources!A:B,2,FALSE)),"")</f>
        <v/>
      </c>
    </row>
    <row r="222" spans="1:3" x14ac:dyDescent="0.2">
      <c r="A222" s="16">
        <v>2017</v>
      </c>
      <c r="B222" s="8">
        <v>1000</v>
      </c>
      <c r="C222" t="str">
        <f>IFERROR(IF(VLOOKUP(A222,Resources!A:B,2,FALSE)=0,"",VLOOKUP(A222,Resources!A:B,2,FALSE)),"")</f>
        <v/>
      </c>
    </row>
    <row r="223" spans="1:3" x14ac:dyDescent="0.2">
      <c r="A223" s="16">
        <v>2018</v>
      </c>
      <c r="B223" s="8">
        <v>1000</v>
      </c>
      <c r="C223" t="str">
        <f>IFERROR(IF(VLOOKUP(A223,Resources!A:B,2,FALSE)=0,"",VLOOKUP(A223,Resources!A:B,2,FALSE)),"")</f>
        <v/>
      </c>
    </row>
    <row r="224" spans="1:3" x14ac:dyDescent="0.2">
      <c r="A224" s="2" t="s">
        <v>62</v>
      </c>
      <c r="B224" s="8">
        <v>5000</v>
      </c>
      <c r="C224" t="str">
        <f>IFERROR(IF(VLOOKUP(A224,Resources!A:B,2,FALSE)=0,"",VLOOKUP(A224,Resources!A:B,2,FALSE)),"")</f>
        <v/>
      </c>
    </row>
    <row r="225" spans="1:3" x14ac:dyDescent="0.2">
      <c r="A225" s="16">
        <v>2010</v>
      </c>
      <c r="B225" s="8">
        <v>2500</v>
      </c>
      <c r="C225" t="str">
        <f>IFERROR(IF(VLOOKUP(A225,Resources!A:B,2,FALSE)=0,"",VLOOKUP(A225,Resources!A:B,2,FALSE)),"")</f>
        <v/>
      </c>
    </row>
    <row r="226" spans="1:3" x14ac:dyDescent="0.2">
      <c r="A226" s="16">
        <v>2018</v>
      </c>
      <c r="B226" s="8">
        <v>2500</v>
      </c>
      <c r="C226" t="str">
        <f>IFERROR(IF(VLOOKUP(A226,Resources!A:B,2,FALSE)=0,"",VLOOKUP(A226,Resources!A:B,2,FALSE)),"")</f>
        <v/>
      </c>
    </row>
    <row r="227" spans="1:3" x14ac:dyDescent="0.2">
      <c r="A227" s="2" t="s">
        <v>88</v>
      </c>
      <c r="B227" s="8">
        <v>5000</v>
      </c>
      <c r="C227" t="str">
        <f>IFERROR(IF(VLOOKUP(A227,Resources!A:B,2,FALSE)=0,"",VLOOKUP(A227,Resources!A:B,2,FALSE)),"")</f>
        <v/>
      </c>
    </row>
    <row r="228" spans="1:3" x14ac:dyDescent="0.2">
      <c r="A228" s="16">
        <v>2012</v>
      </c>
      <c r="B228" s="8">
        <v>5000</v>
      </c>
      <c r="C228" t="str">
        <f>IFERROR(IF(VLOOKUP(A228,Resources!A:B,2,FALSE)=0,"",VLOOKUP(A228,Resources!A:B,2,FALSE)),"")</f>
        <v/>
      </c>
    </row>
    <row r="229" spans="1:3" x14ac:dyDescent="0.2">
      <c r="A229" s="2" t="s">
        <v>22</v>
      </c>
      <c r="B229" s="8">
        <v>5000</v>
      </c>
      <c r="C229" t="str">
        <f>IFERROR(IF(VLOOKUP(A229,Resources!A:B,2,FALSE)=0,"",VLOOKUP(A229,Resources!A:B,2,FALSE)),"")</f>
        <v/>
      </c>
    </row>
    <row r="230" spans="1:3" x14ac:dyDescent="0.2">
      <c r="A230" s="16">
        <v>2009</v>
      </c>
      <c r="B230" s="8">
        <v>5000</v>
      </c>
      <c r="C230" t="str">
        <f>IFERROR(IF(VLOOKUP(A230,Resources!A:B,2,FALSE)=0,"",VLOOKUP(A230,Resources!A:B,2,FALSE)),"")</f>
        <v/>
      </c>
    </row>
    <row r="231" spans="1:3" x14ac:dyDescent="0.2">
      <c r="A231" s="2" t="s">
        <v>94</v>
      </c>
      <c r="B231" s="8">
        <v>4000</v>
      </c>
      <c r="C231" t="str">
        <f>IFERROR(IF(VLOOKUP(A231,Resources!A:B,2,FALSE)=0,"",VLOOKUP(A231,Resources!A:B,2,FALSE)),"")</f>
        <v/>
      </c>
    </row>
    <row r="232" spans="1:3" x14ac:dyDescent="0.2">
      <c r="A232" s="16">
        <v>2013</v>
      </c>
      <c r="B232" s="8">
        <v>4000</v>
      </c>
      <c r="C232" t="str">
        <f>IFERROR(IF(VLOOKUP(A232,Resources!A:B,2,FALSE)=0,"",VLOOKUP(A232,Resources!A:B,2,FALSE)),"")</f>
        <v/>
      </c>
    </row>
    <row r="233" spans="1:3" x14ac:dyDescent="0.2">
      <c r="A233" s="2" t="s">
        <v>116</v>
      </c>
      <c r="B233" s="8">
        <v>4000</v>
      </c>
      <c r="C233" t="str">
        <f>IFERROR(IF(VLOOKUP(A233,Resources!A:B,2,FALSE)=0,"",VLOOKUP(A233,Resources!A:B,2,FALSE)),"")</f>
        <v/>
      </c>
    </row>
    <row r="234" spans="1:3" x14ac:dyDescent="0.2">
      <c r="A234" s="16">
        <v>2019</v>
      </c>
      <c r="B234" s="8">
        <v>2000</v>
      </c>
      <c r="C234" t="str">
        <f>IFERROR(IF(VLOOKUP(A234,Resources!A:B,2,FALSE)=0,"",VLOOKUP(A234,Resources!A:B,2,FALSE)),"")</f>
        <v/>
      </c>
    </row>
    <row r="235" spans="1:3" x14ac:dyDescent="0.2">
      <c r="A235" s="16">
        <v>2018</v>
      </c>
      <c r="B235" s="8">
        <v>1000</v>
      </c>
      <c r="C235" t="str">
        <f>IFERROR(IF(VLOOKUP(A235,Resources!A:B,2,FALSE)=0,"",VLOOKUP(A235,Resources!A:B,2,FALSE)),"")</f>
        <v/>
      </c>
    </row>
    <row r="236" spans="1:3" x14ac:dyDescent="0.2">
      <c r="A236" s="16">
        <v>2020</v>
      </c>
      <c r="B236" s="8">
        <v>1000</v>
      </c>
      <c r="C236" t="str">
        <f>IFERROR(IF(VLOOKUP(A236,Resources!A:B,2,FALSE)=0,"",VLOOKUP(A236,Resources!A:B,2,FALSE)),"")</f>
        <v/>
      </c>
    </row>
    <row r="237" spans="1:3" x14ac:dyDescent="0.2">
      <c r="A237" s="2" t="s">
        <v>59</v>
      </c>
      <c r="B237" s="8">
        <v>4000</v>
      </c>
      <c r="C237" t="str">
        <f>IFERROR(IF(VLOOKUP(A237,Resources!A:B,2,FALSE)=0,"",VLOOKUP(A237,Resources!A:B,2,FALSE)),"")</f>
        <v/>
      </c>
    </row>
    <row r="238" spans="1:3" x14ac:dyDescent="0.2">
      <c r="A238" s="16">
        <v>2011</v>
      </c>
      <c r="B238" s="8">
        <v>3000</v>
      </c>
      <c r="C238" t="str">
        <f>IFERROR(IF(VLOOKUP(A238,Resources!A:B,2,FALSE)=0,"",VLOOKUP(A238,Resources!A:B,2,FALSE)),"")</f>
        <v/>
      </c>
    </row>
    <row r="239" spans="1:3" x14ac:dyDescent="0.2">
      <c r="A239" s="16">
        <v>2012</v>
      </c>
      <c r="B239" s="8">
        <v>1000</v>
      </c>
      <c r="C239" t="str">
        <f>IFERROR(IF(VLOOKUP(A239,Resources!A:B,2,FALSE)=0,"",VLOOKUP(A239,Resources!A:B,2,FALSE)),"")</f>
        <v/>
      </c>
    </row>
    <row r="240" spans="1:3" x14ac:dyDescent="0.2">
      <c r="A240" s="2" t="s">
        <v>106</v>
      </c>
      <c r="B240" s="8">
        <v>4000</v>
      </c>
      <c r="C240" t="str">
        <f>IFERROR(IF(VLOOKUP(A240,Resources!A:B,2,FALSE)=0,"",VLOOKUP(A240,Resources!A:B,2,FALSE)),"")</f>
        <v/>
      </c>
    </row>
    <row r="241" spans="1:3" x14ac:dyDescent="0.2">
      <c r="A241" s="16">
        <v>2016</v>
      </c>
      <c r="B241" s="8">
        <v>1000</v>
      </c>
      <c r="C241" t="str">
        <f>IFERROR(IF(VLOOKUP(A241,Resources!A:B,2,FALSE)=0,"",VLOOKUP(A241,Resources!A:B,2,FALSE)),"")</f>
        <v/>
      </c>
    </row>
    <row r="242" spans="1:3" x14ac:dyDescent="0.2">
      <c r="A242" s="16">
        <v>2015</v>
      </c>
      <c r="B242" s="8">
        <v>1000</v>
      </c>
      <c r="C242" t="str">
        <f>IFERROR(IF(VLOOKUP(A242,Resources!A:B,2,FALSE)=0,"",VLOOKUP(A242,Resources!A:B,2,FALSE)),"")</f>
        <v/>
      </c>
    </row>
    <row r="243" spans="1:3" x14ac:dyDescent="0.2">
      <c r="A243" s="16">
        <v>2017</v>
      </c>
      <c r="B243" s="8">
        <v>1000</v>
      </c>
      <c r="C243" t="str">
        <f>IFERROR(IF(VLOOKUP(A243,Resources!A:B,2,FALSE)=0,"",VLOOKUP(A243,Resources!A:B,2,FALSE)),"")</f>
        <v/>
      </c>
    </row>
    <row r="244" spans="1:3" x14ac:dyDescent="0.2">
      <c r="A244" s="16">
        <v>2018</v>
      </c>
      <c r="B244" s="8">
        <v>1000</v>
      </c>
      <c r="C244" t="str">
        <f>IFERROR(IF(VLOOKUP(A244,Resources!A:B,2,FALSE)=0,"",VLOOKUP(A244,Resources!A:B,2,FALSE)),"")</f>
        <v/>
      </c>
    </row>
    <row r="245" spans="1:3" x14ac:dyDescent="0.2">
      <c r="A245" s="2" t="s">
        <v>69</v>
      </c>
      <c r="B245" s="8">
        <v>3000</v>
      </c>
      <c r="C245" t="str">
        <f>IFERROR(IF(VLOOKUP(A245,Resources!A:B,2,FALSE)=0,"",VLOOKUP(A245,Resources!A:B,2,FALSE)),"")</f>
        <v/>
      </c>
    </row>
    <row r="246" spans="1:3" x14ac:dyDescent="0.2">
      <c r="A246" s="16">
        <v>2008</v>
      </c>
      <c r="B246" s="8">
        <v>500</v>
      </c>
      <c r="C246" t="str">
        <f>IFERROR(IF(VLOOKUP(A246,Resources!A:B,2,FALSE)=0,"",VLOOKUP(A246,Resources!A:B,2,FALSE)),"")</f>
        <v/>
      </c>
    </row>
    <row r="247" spans="1:3" x14ac:dyDescent="0.2">
      <c r="A247" s="16">
        <v>2009</v>
      </c>
      <c r="B247" s="8">
        <v>500</v>
      </c>
      <c r="C247" t="str">
        <f>IFERROR(IF(VLOOKUP(A247,Resources!A:B,2,FALSE)=0,"",VLOOKUP(A247,Resources!A:B,2,FALSE)),"")</f>
        <v/>
      </c>
    </row>
    <row r="248" spans="1:3" x14ac:dyDescent="0.2">
      <c r="A248" s="16">
        <v>2010</v>
      </c>
      <c r="B248" s="8">
        <v>500</v>
      </c>
      <c r="C248" t="str">
        <f>IFERROR(IF(VLOOKUP(A248,Resources!A:B,2,FALSE)=0,"",VLOOKUP(A248,Resources!A:B,2,FALSE)),"")</f>
        <v/>
      </c>
    </row>
    <row r="249" spans="1:3" x14ac:dyDescent="0.2">
      <c r="A249" s="16">
        <v>2011</v>
      </c>
      <c r="B249" s="8">
        <v>500</v>
      </c>
      <c r="C249" t="str">
        <f>IFERROR(IF(VLOOKUP(A249,Resources!A:B,2,FALSE)=0,"",VLOOKUP(A249,Resources!A:B,2,FALSE)),"")</f>
        <v/>
      </c>
    </row>
    <row r="250" spans="1:3" x14ac:dyDescent="0.2">
      <c r="A250" s="16">
        <v>2014</v>
      </c>
      <c r="B250" s="8">
        <v>500</v>
      </c>
      <c r="C250" t="str">
        <f>IFERROR(IF(VLOOKUP(A250,Resources!A:B,2,FALSE)=0,"",VLOOKUP(A250,Resources!A:B,2,FALSE)),"")</f>
        <v/>
      </c>
    </row>
    <row r="251" spans="1:3" x14ac:dyDescent="0.2">
      <c r="A251" s="16">
        <v>2016</v>
      </c>
      <c r="B251" s="8">
        <v>500</v>
      </c>
      <c r="C251" t="str">
        <f>IFERROR(IF(VLOOKUP(A251,Resources!A:B,2,FALSE)=0,"",VLOOKUP(A251,Resources!A:B,2,FALSE)),"")</f>
        <v/>
      </c>
    </row>
    <row r="252" spans="1:3" x14ac:dyDescent="0.2">
      <c r="A252" s="2" t="s">
        <v>108</v>
      </c>
      <c r="B252" s="8">
        <v>3000</v>
      </c>
      <c r="C252" t="str">
        <f>IFERROR(IF(VLOOKUP(A252,Resources!A:B,2,FALSE)=0,"",VLOOKUP(A252,Resources!A:B,2,FALSE)),"")</f>
        <v/>
      </c>
    </row>
    <row r="253" spans="1:3" x14ac:dyDescent="0.2">
      <c r="A253" s="16">
        <v>2016</v>
      </c>
      <c r="B253" s="8">
        <v>1000</v>
      </c>
      <c r="C253" t="str">
        <f>IFERROR(IF(VLOOKUP(A253,Resources!A:B,2,FALSE)=0,"",VLOOKUP(A253,Resources!A:B,2,FALSE)),"")</f>
        <v/>
      </c>
    </row>
    <row r="254" spans="1:3" x14ac:dyDescent="0.2">
      <c r="A254" s="16">
        <v>2019</v>
      </c>
      <c r="B254" s="8">
        <v>1000</v>
      </c>
      <c r="C254" t="str">
        <f>IFERROR(IF(VLOOKUP(A254,Resources!A:B,2,FALSE)=0,"",VLOOKUP(A254,Resources!A:B,2,FALSE)),"")</f>
        <v/>
      </c>
    </row>
    <row r="255" spans="1:3" x14ac:dyDescent="0.2">
      <c r="A255" s="16">
        <v>2020</v>
      </c>
      <c r="B255" s="8">
        <v>1000</v>
      </c>
      <c r="C255" t="str">
        <f>IFERROR(IF(VLOOKUP(A255,Resources!A:B,2,FALSE)=0,"",VLOOKUP(A255,Resources!A:B,2,FALSE)),"")</f>
        <v/>
      </c>
    </row>
    <row r="256" spans="1:3" x14ac:dyDescent="0.2">
      <c r="A256" s="2" t="s">
        <v>81</v>
      </c>
      <c r="B256" s="8">
        <v>2500</v>
      </c>
      <c r="C256" t="str">
        <f>IFERROR(IF(VLOOKUP(A256,Resources!A:B,2,FALSE)=0,"",VLOOKUP(A256,Resources!A:B,2,FALSE)),"")</f>
        <v/>
      </c>
    </row>
    <row r="257" spans="1:3" x14ac:dyDescent="0.2">
      <c r="A257" s="16">
        <v>2018</v>
      </c>
      <c r="B257" s="8">
        <v>2500</v>
      </c>
      <c r="C257" t="str">
        <f>IFERROR(IF(VLOOKUP(A257,Resources!A:B,2,FALSE)=0,"",VLOOKUP(A257,Resources!A:B,2,FALSE)),"")</f>
        <v/>
      </c>
    </row>
    <row r="258" spans="1:3" x14ac:dyDescent="0.2">
      <c r="A258" s="2" t="s">
        <v>57</v>
      </c>
      <c r="B258" s="8">
        <v>2354</v>
      </c>
      <c r="C258" t="str">
        <f>IFERROR(IF(VLOOKUP(A258,Resources!A:B,2,FALSE)=0,"",VLOOKUP(A258,Resources!A:B,2,FALSE)),"")</f>
        <v/>
      </c>
    </row>
    <row r="259" spans="1:3" x14ac:dyDescent="0.2">
      <c r="A259" s="16">
        <v>2009</v>
      </c>
      <c r="B259" s="8">
        <v>80</v>
      </c>
      <c r="C259" t="str">
        <f>IFERROR(IF(VLOOKUP(A259,Resources!A:B,2,FALSE)=0,"",VLOOKUP(A259,Resources!A:B,2,FALSE)),"")</f>
        <v/>
      </c>
    </row>
    <row r="260" spans="1:3" x14ac:dyDescent="0.2">
      <c r="A260" s="16">
        <v>2010</v>
      </c>
      <c r="B260" s="8">
        <v>80</v>
      </c>
      <c r="C260" t="str">
        <f>IFERROR(IF(VLOOKUP(A260,Resources!A:B,2,FALSE)=0,"",VLOOKUP(A260,Resources!A:B,2,FALSE)),"")</f>
        <v/>
      </c>
    </row>
    <row r="261" spans="1:3" x14ac:dyDescent="0.2">
      <c r="A261" s="16">
        <v>2011</v>
      </c>
      <c r="B261" s="8">
        <v>100</v>
      </c>
      <c r="C261" t="str">
        <f>IFERROR(IF(VLOOKUP(A261,Resources!A:B,2,FALSE)=0,"",VLOOKUP(A261,Resources!A:B,2,FALSE)),"")</f>
        <v/>
      </c>
    </row>
    <row r="262" spans="1:3" x14ac:dyDescent="0.2">
      <c r="A262" s="16">
        <v>2012</v>
      </c>
      <c r="B262" s="8">
        <v>200</v>
      </c>
      <c r="C262" t="str">
        <f>IFERROR(IF(VLOOKUP(A262,Resources!A:B,2,FALSE)=0,"",VLOOKUP(A262,Resources!A:B,2,FALSE)),"")</f>
        <v/>
      </c>
    </row>
    <row r="263" spans="1:3" x14ac:dyDescent="0.2">
      <c r="A263" s="16">
        <v>2013</v>
      </c>
      <c r="B263" s="8">
        <v>250</v>
      </c>
      <c r="C263" t="str">
        <f>IFERROR(IF(VLOOKUP(A263,Resources!A:B,2,FALSE)=0,"",VLOOKUP(A263,Resources!A:B,2,FALSE)),"")</f>
        <v/>
      </c>
    </row>
    <row r="264" spans="1:3" x14ac:dyDescent="0.2">
      <c r="A264" s="16">
        <v>2014</v>
      </c>
      <c r="B264" s="8">
        <v>250</v>
      </c>
      <c r="C264" t="str">
        <f>IFERROR(IF(VLOOKUP(A264,Resources!A:B,2,FALSE)=0,"",VLOOKUP(A264,Resources!A:B,2,FALSE)),"")</f>
        <v/>
      </c>
    </row>
    <row r="265" spans="1:3" x14ac:dyDescent="0.2">
      <c r="A265" s="16">
        <v>2016</v>
      </c>
      <c r="B265" s="8">
        <v>250</v>
      </c>
      <c r="C265" t="str">
        <f>IFERROR(IF(VLOOKUP(A265,Resources!A:B,2,FALSE)=0,"",VLOOKUP(A265,Resources!A:B,2,FALSE)),"")</f>
        <v/>
      </c>
    </row>
    <row r="266" spans="1:3" x14ac:dyDescent="0.2">
      <c r="A266" s="16">
        <v>2015</v>
      </c>
      <c r="B266" s="8">
        <v>350</v>
      </c>
      <c r="C266" t="str">
        <f>IFERROR(IF(VLOOKUP(A266,Resources!A:B,2,FALSE)=0,"",VLOOKUP(A266,Resources!A:B,2,FALSE)),"")</f>
        <v/>
      </c>
    </row>
    <row r="267" spans="1:3" x14ac:dyDescent="0.2">
      <c r="A267" s="16">
        <v>2017</v>
      </c>
      <c r="B267" s="8">
        <v>250</v>
      </c>
      <c r="C267" t="str">
        <f>IFERROR(IF(VLOOKUP(A267,Resources!A:B,2,FALSE)=0,"",VLOOKUP(A267,Resources!A:B,2,FALSE)),"")</f>
        <v/>
      </c>
    </row>
    <row r="268" spans="1:3" x14ac:dyDescent="0.2">
      <c r="A268" s="16">
        <v>2018</v>
      </c>
      <c r="B268" s="8">
        <v>269</v>
      </c>
      <c r="C268" t="str">
        <f>IFERROR(IF(VLOOKUP(A268,Resources!A:B,2,FALSE)=0,"",VLOOKUP(A268,Resources!A:B,2,FALSE)),"")</f>
        <v/>
      </c>
    </row>
    <row r="269" spans="1:3" x14ac:dyDescent="0.2">
      <c r="A269" s="16">
        <v>2020</v>
      </c>
      <c r="B269" s="8">
        <v>275</v>
      </c>
      <c r="C269" t="str">
        <f>IFERROR(IF(VLOOKUP(A269,Resources!A:B,2,FALSE)=0,"",VLOOKUP(A269,Resources!A:B,2,FALSE)),"")</f>
        <v/>
      </c>
    </row>
    <row r="270" spans="1:3" x14ac:dyDescent="0.2">
      <c r="A270" s="2" t="s">
        <v>109</v>
      </c>
      <c r="B270" s="8">
        <v>2200</v>
      </c>
      <c r="C270" t="str">
        <f>IFERROR(IF(VLOOKUP(A270,Resources!A:B,2,FALSE)=0,"",VLOOKUP(A270,Resources!A:B,2,FALSE)),"")</f>
        <v/>
      </c>
    </row>
    <row r="271" spans="1:3" x14ac:dyDescent="0.2">
      <c r="A271" s="16">
        <v>2014</v>
      </c>
      <c r="B271" s="8">
        <v>200</v>
      </c>
      <c r="C271" t="str">
        <f>IFERROR(IF(VLOOKUP(A271,Resources!A:B,2,FALSE)=0,"",VLOOKUP(A271,Resources!A:B,2,FALSE)),"")</f>
        <v/>
      </c>
    </row>
    <row r="272" spans="1:3" x14ac:dyDescent="0.2">
      <c r="A272" s="16">
        <v>2016</v>
      </c>
      <c r="B272" s="8">
        <v>500</v>
      </c>
      <c r="C272" t="str">
        <f>IFERROR(IF(VLOOKUP(A272,Resources!A:B,2,FALSE)=0,"",VLOOKUP(A272,Resources!A:B,2,FALSE)),"")</f>
        <v/>
      </c>
    </row>
    <row r="273" spans="1:3" x14ac:dyDescent="0.2">
      <c r="A273" s="16">
        <v>2015</v>
      </c>
      <c r="B273" s="8">
        <v>500</v>
      </c>
      <c r="C273" t="str">
        <f>IFERROR(IF(VLOOKUP(A273,Resources!A:B,2,FALSE)=0,"",VLOOKUP(A273,Resources!A:B,2,FALSE)),"")</f>
        <v/>
      </c>
    </row>
    <row r="274" spans="1:3" x14ac:dyDescent="0.2">
      <c r="A274" s="16">
        <v>2017</v>
      </c>
      <c r="B274" s="8">
        <v>500</v>
      </c>
      <c r="C274" t="str">
        <f>IFERROR(IF(VLOOKUP(A274,Resources!A:B,2,FALSE)=0,"",VLOOKUP(A274,Resources!A:B,2,FALSE)),"")</f>
        <v/>
      </c>
    </row>
    <row r="275" spans="1:3" x14ac:dyDescent="0.2">
      <c r="A275" s="16">
        <v>2018</v>
      </c>
      <c r="B275" s="8">
        <v>500</v>
      </c>
      <c r="C275" t="str">
        <f>IFERROR(IF(VLOOKUP(A275,Resources!A:B,2,FALSE)=0,"",VLOOKUP(A275,Resources!A:B,2,FALSE)),"")</f>
        <v/>
      </c>
    </row>
    <row r="276" spans="1:3" x14ac:dyDescent="0.2">
      <c r="A276" s="2" t="s">
        <v>73</v>
      </c>
      <c r="B276" s="8">
        <v>2150</v>
      </c>
      <c r="C276" t="str">
        <f>IFERROR(IF(VLOOKUP(A276,Resources!A:B,2,FALSE)=0,"",VLOOKUP(A276,Resources!A:B,2,FALSE)),"")</f>
        <v/>
      </c>
    </row>
    <row r="277" spans="1:3" x14ac:dyDescent="0.2">
      <c r="A277" s="16">
        <v>2018</v>
      </c>
      <c r="B277" s="8">
        <v>750</v>
      </c>
      <c r="C277" t="str">
        <f>IFERROR(IF(VLOOKUP(A277,Resources!A:B,2,FALSE)=0,"",VLOOKUP(A277,Resources!A:B,2,FALSE)),"")</f>
        <v/>
      </c>
    </row>
    <row r="278" spans="1:3" x14ac:dyDescent="0.2">
      <c r="A278" s="16">
        <v>2020</v>
      </c>
      <c r="B278" s="8">
        <v>1400</v>
      </c>
      <c r="C278" t="str">
        <f>IFERROR(IF(VLOOKUP(A278,Resources!A:B,2,FALSE)=0,"",VLOOKUP(A278,Resources!A:B,2,FALSE)),"")</f>
        <v/>
      </c>
    </row>
    <row r="279" spans="1:3" x14ac:dyDescent="0.2">
      <c r="A279" s="2" t="s">
        <v>99</v>
      </c>
      <c r="B279" s="8">
        <v>2000</v>
      </c>
      <c r="C279" t="str">
        <f>IFERROR(IF(VLOOKUP(A279,Resources!A:B,2,FALSE)=0,"",VLOOKUP(A279,Resources!A:B,2,FALSE)),"")</f>
        <v/>
      </c>
    </row>
    <row r="280" spans="1:3" x14ac:dyDescent="0.2">
      <c r="A280" s="16">
        <v>2020</v>
      </c>
      <c r="B280" s="8">
        <v>2000</v>
      </c>
      <c r="C280" t="str">
        <f>IFERROR(IF(VLOOKUP(A280,Resources!A:B,2,FALSE)=0,"",VLOOKUP(A280,Resources!A:B,2,FALSE)),"")</f>
        <v/>
      </c>
    </row>
    <row r="281" spans="1:3" x14ac:dyDescent="0.2">
      <c r="A281" s="2" t="s">
        <v>120</v>
      </c>
      <c r="B281" s="8">
        <v>2000</v>
      </c>
      <c r="C281" t="str">
        <f>IFERROR(IF(VLOOKUP(A281,Resources!A:B,2,FALSE)=0,"",VLOOKUP(A281,Resources!A:B,2,FALSE)),"")</f>
        <v/>
      </c>
    </row>
    <row r="282" spans="1:3" x14ac:dyDescent="0.2">
      <c r="A282" s="16">
        <v>2016</v>
      </c>
      <c r="B282" s="8">
        <v>1000</v>
      </c>
      <c r="C282" t="str">
        <f>IFERROR(IF(VLOOKUP(A282,Resources!A:B,2,FALSE)=0,"",VLOOKUP(A282,Resources!A:B,2,FALSE)),"")</f>
        <v/>
      </c>
    </row>
    <row r="283" spans="1:3" x14ac:dyDescent="0.2">
      <c r="A283" s="16">
        <v>2019</v>
      </c>
      <c r="B283" s="8">
        <v>1000</v>
      </c>
      <c r="C283" t="str">
        <f>IFERROR(IF(VLOOKUP(A283,Resources!A:B,2,FALSE)=0,"",VLOOKUP(A283,Resources!A:B,2,FALSE)),"")</f>
        <v/>
      </c>
    </row>
    <row r="284" spans="1:3" x14ac:dyDescent="0.2">
      <c r="A284" s="2" t="s">
        <v>64</v>
      </c>
      <c r="B284" s="8">
        <v>1760</v>
      </c>
      <c r="C284" t="str">
        <f>IFERROR(IF(VLOOKUP(A284,Resources!A:B,2,FALSE)=0,"",VLOOKUP(A284,Resources!A:B,2,FALSE)),"")</f>
        <v>https://www.sourcewatch.org/index.php/Shell</v>
      </c>
    </row>
    <row r="285" spans="1:3" x14ac:dyDescent="0.2">
      <c r="A285" s="16">
        <v>2014</v>
      </c>
      <c r="B285" s="8">
        <v>180</v>
      </c>
      <c r="C285" t="str">
        <f>IFERROR(IF(VLOOKUP(A285,Resources!A:B,2,FALSE)=0,"",VLOOKUP(A285,Resources!A:B,2,FALSE)),"")</f>
        <v/>
      </c>
    </row>
    <row r="286" spans="1:3" x14ac:dyDescent="0.2">
      <c r="A286" s="16">
        <v>2016</v>
      </c>
      <c r="B286" s="8">
        <v>280</v>
      </c>
      <c r="C286" t="str">
        <f>IFERROR(IF(VLOOKUP(A286,Resources!A:B,2,FALSE)=0,"",VLOOKUP(A286,Resources!A:B,2,FALSE)),"")</f>
        <v/>
      </c>
    </row>
    <row r="287" spans="1:3" x14ac:dyDescent="0.2">
      <c r="A287" s="16">
        <v>2015</v>
      </c>
      <c r="B287" s="8">
        <v>50</v>
      </c>
      <c r="C287" t="str">
        <f>IFERROR(IF(VLOOKUP(A287,Resources!A:B,2,FALSE)=0,"",VLOOKUP(A287,Resources!A:B,2,FALSE)),"")</f>
        <v/>
      </c>
    </row>
    <row r="288" spans="1:3" x14ac:dyDescent="0.2">
      <c r="A288" s="16">
        <v>2019</v>
      </c>
      <c r="B288" s="8">
        <v>500</v>
      </c>
      <c r="C288" t="str">
        <f>IFERROR(IF(VLOOKUP(A288,Resources!A:B,2,FALSE)=0,"",VLOOKUP(A288,Resources!A:B,2,FALSE)),"")</f>
        <v/>
      </c>
    </row>
    <row r="289" spans="1:3" x14ac:dyDescent="0.2">
      <c r="A289" s="16">
        <v>2018</v>
      </c>
      <c r="B289" s="8">
        <v>750</v>
      </c>
      <c r="C289" t="str">
        <f>IFERROR(IF(VLOOKUP(A289,Resources!A:B,2,FALSE)=0,"",VLOOKUP(A289,Resources!A:B,2,FALSE)),"")</f>
        <v/>
      </c>
    </row>
    <row r="290" spans="1:3" x14ac:dyDescent="0.2">
      <c r="A290" s="2" t="s">
        <v>97</v>
      </c>
      <c r="B290" s="8">
        <v>1750</v>
      </c>
      <c r="C290" t="str">
        <f>IFERROR(IF(VLOOKUP(A290,Resources!A:B,2,FALSE)=0,"",VLOOKUP(A290,Resources!A:B,2,FALSE)),"")</f>
        <v/>
      </c>
    </row>
    <row r="291" spans="1:3" x14ac:dyDescent="0.2">
      <c r="A291" s="16">
        <v>2014</v>
      </c>
      <c r="B291" s="8">
        <v>500</v>
      </c>
      <c r="C291" t="str">
        <f>IFERROR(IF(VLOOKUP(A291,Resources!A:B,2,FALSE)=0,"",VLOOKUP(A291,Resources!A:B,2,FALSE)),"")</f>
        <v/>
      </c>
    </row>
    <row r="292" spans="1:3" x14ac:dyDescent="0.2">
      <c r="A292" s="16">
        <v>2016</v>
      </c>
      <c r="B292" s="8">
        <v>750</v>
      </c>
      <c r="C292" t="str">
        <f>IFERROR(IF(VLOOKUP(A292,Resources!A:B,2,FALSE)=0,"",VLOOKUP(A292,Resources!A:B,2,FALSE)),"")</f>
        <v/>
      </c>
    </row>
    <row r="293" spans="1:3" x14ac:dyDescent="0.2">
      <c r="A293" s="16">
        <v>2015</v>
      </c>
      <c r="B293" s="8">
        <v>500</v>
      </c>
      <c r="C293" t="str">
        <f>IFERROR(IF(VLOOKUP(A293,Resources!A:B,2,FALSE)=0,"",VLOOKUP(A293,Resources!A:B,2,FALSE)),"")</f>
        <v/>
      </c>
    </row>
    <row r="294" spans="1:3" x14ac:dyDescent="0.2">
      <c r="A294" s="2" t="s">
        <v>63</v>
      </c>
      <c r="B294" s="8">
        <v>1700</v>
      </c>
      <c r="C294" t="str">
        <f>IFERROR(IF(VLOOKUP(A294,Resources!A:B,2,FALSE)=0,"",VLOOKUP(A294,Resources!A:B,2,FALSE)),"")</f>
        <v/>
      </c>
    </row>
    <row r="295" spans="1:3" x14ac:dyDescent="0.2">
      <c r="A295" s="16">
        <v>2016</v>
      </c>
      <c r="B295" s="8">
        <v>300</v>
      </c>
      <c r="C295" t="str">
        <f>IFERROR(IF(VLOOKUP(A295,Resources!A:B,2,FALSE)=0,"",VLOOKUP(A295,Resources!A:B,2,FALSE)),"")</f>
        <v/>
      </c>
    </row>
    <row r="296" spans="1:3" x14ac:dyDescent="0.2">
      <c r="A296" s="16">
        <v>2015</v>
      </c>
      <c r="B296" s="8">
        <v>100</v>
      </c>
      <c r="C296" t="str">
        <f>IFERROR(IF(VLOOKUP(A296,Resources!A:B,2,FALSE)=0,"",VLOOKUP(A296,Resources!A:B,2,FALSE)),"")</f>
        <v/>
      </c>
    </row>
    <row r="297" spans="1:3" x14ac:dyDescent="0.2">
      <c r="A297" s="16">
        <v>2017</v>
      </c>
      <c r="B297" s="8">
        <v>300</v>
      </c>
      <c r="C297" t="str">
        <f>IFERROR(IF(VLOOKUP(A297,Resources!A:B,2,FALSE)=0,"",VLOOKUP(A297,Resources!A:B,2,FALSE)),"")</f>
        <v/>
      </c>
    </row>
    <row r="298" spans="1:3" x14ac:dyDescent="0.2">
      <c r="A298" s="16">
        <v>2019</v>
      </c>
      <c r="B298" s="8">
        <v>300</v>
      </c>
      <c r="C298" t="str">
        <f>IFERROR(IF(VLOOKUP(A298,Resources!A:B,2,FALSE)=0,"",VLOOKUP(A298,Resources!A:B,2,FALSE)),"")</f>
        <v/>
      </c>
    </row>
    <row r="299" spans="1:3" x14ac:dyDescent="0.2">
      <c r="A299" s="16">
        <v>2018</v>
      </c>
      <c r="B299" s="8">
        <v>300</v>
      </c>
      <c r="C299" t="str">
        <f>IFERROR(IF(VLOOKUP(A299,Resources!A:B,2,FALSE)=0,"",VLOOKUP(A299,Resources!A:B,2,FALSE)),"")</f>
        <v/>
      </c>
    </row>
    <row r="300" spans="1:3" x14ac:dyDescent="0.2">
      <c r="A300" s="16">
        <v>2020</v>
      </c>
      <c r="B300" s="8">
        <v>400</v>
      </c>
      <c r="C300" t="str">
        <f>IFERROR(IF(VLOOKUP(A300,Resources!A:B,2,FALSE)=0,"",VLOOKUP(A300,Resources!A:B,2,FALSE)),"")</f>
        <v/>
      </c>
    </row>
    <row r="301" spans="1:3" x14ac:dyDescent="0.2">
      <c r="A301" s="2" t="s">
        <v>100</v>
      </c>
      <c r="B301" s="8">
        <v>1500</v>
      </c>
      <c r="C301" t="str">
        <f>IFERROR(IF(VLOOKUP(A301,Resources!A:B,2,FALSE)=0,"",VLOOKUP(A301,Resources!A:B,2,FALSE)),"")</f>
        <v/>
      </c>
    </row>
    <row r="302" spans="1:3" x14ac:dyDescent="0.2">
      <c r="A302" s="16">
        <v>2014</v>
      </c>
      <c r="B302" s="8">
        <v>500</v>
      </c>
      <c r="C302" t="str">
        <f>IFERROR(IF(VLOOKUP(A302,Resources!A:B,2,FALSE)=0,"",VLOOKUP(A302,Resources!A:B,2,FALSE)),"")</f>
        <v/>
      </c>
    </row>
    <row r="303" spans="1:3" x14ac:dyDescent="0.2">
      <c r="A303" s="16">
        <v>2015</v>
      </c>
      <c r="B303" s="8">
        <v>1000</v>
      </c>
      <c r="C303" t="str">
        <f>IFERROR(IF(VLOOKUP(A303,Resources!A:B,2,FALSE)=0,"",VLOOKUP(A303,Resources!A:B,2,FALSE)),"")</f>
        <v/>
      </c>
    </row>
    <row r="304" spans="1:3" x14ac:dyDescent="0.2">
      <c r="A304" s="2" t="s">
        <v>71</v>
      </c>
      <c r="B304" s="8">
        <v>1500</v>
      </c>
      <c r="C304" t="str">
        <f>IFERROR(IF(VLOOKUP(A304,Resources!A:B,2,FALSE)=0,"",VLOOKUP(A304,Resources!A:B,2,FALSE)),"")</f>
        <v/>
      </c>
    </row>
    <row r="305" spans="1:3" x14ac:dyDescent="0.2">
      <c r="A305" s="16">
        <v>2016</v>
      </c>
      <c r="B305" s="8">
        <v>750</v>
      </c>
      <c r="C305" t="str">
        <f>IFERROR(IF(VLOOKUP(A305,Resources!A:B,2,FALSE)=0,"",VLOOKUP(A305,Resources!A:B,2,FALSE)),"")</f>
        <v/>
      </c>
    </row>
    <row r="306" spans="1:3" x14ac:dyDescent="0.2">
      <c r="A306" s="16">
        <v>2017</v>
      </c>
      <c r="B306" s="8">
        <v>750</v>
      </c>
      <c r="C306" t="str">
        <f>IFERROR(IF(VLOOKUP(A306,Resources!A:B,2,FALSE)=0,"",VLOOKUP(A306,Resources!A:B,2,FALSE)),"")</f>
        <v/>
      </c>
    </row>
    <row r="307" spans="1:3" x14ac:dyDescent="0.2">
      <c r="A307" s="2" t="s">
        <v>92</v>
      </c>
      <c r="B307" s="8">
        <v>1500</v>
      </c>
      <c r="C307" t="str">
        <f>IFERROR(IF(VLOOKUP(A307,Resources!A:B,2,FALSE)=0,"",VLOOKUP(A307,Resources!A:B,2,FALSE)),"")</f>
        <v/>
      </c>
    </row>
    <row r="308" spans="1:3" x14ac:dyDescent="0.2">
      <c r="A308" s="16">
        <v>2020</v>
      </c>
      <c r="B308" s="8">
        <v>1500</v>
      </c>
      <c r="C308" t="str">
        <f>IFERROR(IF(VLOOKUP(A308,Resources!A:B,2,FALSE)=0,"",VLOOKUP(A308,Resources!A:B,2,FALSE)),"")</f>
        <v/>
      </c>
    </row>
    <row r="309" spans="1:3" x14ac:dyDescent="0.2">
      <c r="A309" s="2" t="s">
        <v>70</v>
      </c>
      <c r="B309" s="8">
        <v>1450</v>
      </c>
      <c r="C309" t="str">
        <f>IFERROR(IF(VLOOKUP(A309,Resources!A:B,2,FALSE)=0,"",VLOOKUP(A309,Resources!A:B,2,FALSE)),"")</f>
        <v/>
      </c>
    </row>
    <row r="310" spans="1:3" x14ac:dyDescent="0.2">
      <c r="A310" s="16">
        <v>2016</v>
      </c>
      <c r="B310" s="8">
        <v>100</v>
      </c>
      <c r="C310" t="str">
        <f>IFERROR(IF(VLOOKUP(A310,Resources!A:B,2,FALSE)=0,"",VLOOKUP(A310,Resources!A:B,2,FALSE)),"")</f>
        <v/>
      </c>
    </row>
    <row r="311" spans="1:3" x14ac:dyDescent="0.2">
      <c r="A311" s="16">
        <v>2017</v>
      </c>
      <c r="B311" s="8">
        <v>150</v>
      </c>
      <c r="C311" t="str">
        <f>IFERROR(IF(VLOOKUP(A311,Resources!A:B,2,FALSE)=0,"",VLOOKUP(A311,Resources!A:B,2,FALSE)),"")</f>
        <v/>
      </c>
    </row>
    <row r="312" spans="1:3" x14ac:dyDescent="0.2">
      <c r="A312" s="16">
        <v>2019</v>
      </c>
      <c r="B312" s="8">
        <v>1000</v>
      </c>
      <c r="C312" t="str">
        <f>IFERROR(IF(VLOOKUP(A312,Resources!A:B,2,FALSE)=0,"",VLOOKUP(A312,Resources!A:B,2,FALSE)),"")</f>
        <v/>
      </c>
    </row>
    <row r="313" spans="1:3" x14ac:dyDescent="0.2">
      <c r="A313" s="16">
        <v>2018</v>
      </c>
      <c r="B313" s="8">
        <v>200</v>
      </c>
      <c r="C313" t="str">
        <f>IFERROR(IF(VLOOKUP(A313,Resources!A:B,2,FALSE)=0,"",VLOOKUP(A313,Resources!A:B,2,FALSE)),"")</f>
        <v/>
      </c>
    </row>
    <row r="314" spans="1:3" x14ac:dyDescent="0.2">
      <c r="A314" s="2" t="s">
        <v>15</v>
      </c>
      <c r="B314" s="8">
        <v>1000</v>
      </c>
      <c r="C314" t="str">
        <f>IFERROR(IF(VLOOKUP(A314,Resources!A:B,2,FALSE)=0,"",VLOOKUP(A314,Resources!A:B,2,FALSE)),"")</f>
        <v/>
      </c>
    </row>
    <row r="315" spans="1:3" x14ac:dyDescent="0.2">
      <c r="A315" s="16">
        <v>2008</v>
      </c>
      <c r="B315" s="8">
        <v>1000</v>
      </c>
      <c r="C315" t="str">
        <f>IFERROR(IF(VLOOKUP(A315,Resources!A:B,2,FALSE)=0,"",VLOOKUP(A315,Resources!A:B,2,FALSE)),"")</f>
        <v/>
      </c>
    </row>
    <row r="316" spans="1:3" x14ac:dyDescent="0.2">
      <c r="A316" s="2" t="s">
        <v>115</v>
      </c>
      <c r="B316" s="8">
        <v>1000</v>
      </c>
      <c r="C316" t="str">
        <f>IFERROR(IF(VLOOKUP(A316,Resources!A:B,2,FALSE)=0,"",VLOOKUP(A316,Resources!A:B,2,FALSE)),"")</f>
        <v/>
      </c>
    </row>
    <row r="317" spans="1:3" x14ac:dyDescent="0.2">
      <c r="A317" s="16">
        <v>2016</v>
      </c>
      <c r="B317" s="8">
        <v>1000</v>
      </c>
      <c r="C317" t="str">
        <f>IFERROR(IF(VLOOKUP(A317,Resources!A:B,2,FALSE)=0,"",VLOOKUP(A317,Resources!A:B,2,FALSE)),"")</f>
        <v/>
      </c>
    </row>
    <row r="318" spans="1:3" x14ac:dyDescent="0.2">
      <c r="A318" s="2" t="s">
        <v>40</v>
      </c>
      <c r="B318" s="8">
        <v>1000</v>
      </c>
      <c r="C318" t="str">
        <f>IFERROR(IF(VLOOKUP(A318,Resources!A:B,2,FALSE)=0,"",VLOOKUP(A318,Resources!A:B,2,FALSE)),"")</f>
        <v/>
      </c>
    </row>
    <row r="319" spans="1:3" x14ac:dyDescent="0.2">
      <c r="A319" s="16">
        <v>2015</v>
      </c>
      <c r="B319" s="8">
        <v>1000</v>
      </c>
      <c r="C319" t="str">
        <f>IFERROR(IF(VLOOKUP(A319,Resources!A:B,2,FALSE)=0,"",VLOOKUP(A319,Resources!A:B,2,FALSE)),"")</f>
        <v/>
      </c>
    </row>
    <row r="320" spans="1:3" x14ac:dyDescent="0.2">
      <c r="A320" s="2" t="s">
        <v>65</v>
      </c>
      <c r="B320" s="8">
        <v>1000</v>
      </c>
      <c r="C320" t="str">
        <f>IFERROR(IF(VLOOKUP(A320,Resources!A:B,2,FALSE)=0,"",VLOOKUP(A320,Resources!A:B,2,FALSE)),"")</f>
        <v/>
      </c>
    </row>
    <row r="321" spans="1:3" x14ac:dyDescent="0.2">
      <c r="A321" s="16">
        <v>2008</v>
      </c>
      <c r="B321" s="8">
        <v>1000</v>
      </c>
      <c r="C321" t="str">
        <f>IFERROR(IF(VLOOKUP(A321,Resources!A:B,2,FALSE)=0,"",VLOOKUP(A321,Resources!A:B,2,FALSE)),"")</f>
        <v/>
      </c>
    </row>
    <row r="322" spans="1:3" x14ac:dyDescent="0.2">
      <c r="A322" s="2" t="s">
        <v>61</v>
      </c>
      <c r="B322" s="8">
        <v>1000</v>
      </c>
      <c r="C322" t="str">
        <f>IFERROR(IF(VLOOKUP(A322,Resources!A:B,2,FALSE)=0,"",VLOOKUP(A322,Resources!A:B,2,FALSE)),"")</f>
        <v/>
      </c>
    </row>
    <row r="323" spans="1:3" x14ac:dyDescent="0.2">
      <c r="A323" s="16">
        <v>2010</v>
      </c>
      <c r="B323" s="8">
        <v>1000</v>
      </c>
      <c r="C323" t="str">
        <f>IFERROR(IF(VLOOKUP(A323,Resources!A:B,2,FALSE)=0,"",VLOOKUP(A323,Resources!A:B,2,FALSE)),"")</f>
        <v/>
      </c>
    </row>
    <row r="324" spans="1:3" x14ac:dyDescent="0.2">
      <c r="A324" s="2" t="s">
        <v>72</v>
      </c>
      <c r="B324" s="8">
        <v>1000</v>
      </c>
      <c r="C324" t="str">
        <f>IFERROR(IF(VLOOKUP(A324,Resources!A:B,2,FALSE)=0,"",VLOOKUP(A324,Resources!A:B,2,FALSE)),"")</f>
        <v/>
      </c>
    </row>
    <row r="325" spans="1:3" x14ac:dyDescent="0.2">
      <c r="A325" s="16">
        <v>2015</v>
      </c>
      <c r="B325" s="8">
        <v>1000</v>
      </c>
      <c r="C325" t="str">
        <f>IFERROR(IF(VLOOKUP(A325,Resources!A:B,2,FALSE)=0,"",VLOOKUP(A325,Resources!A:B,2,FALSE)),"")</f>
        <v/>
      </c>
    </row>
    <row r="326" spans="1:3" x14ac:dyDescent="0.2">
      <c r="A326" s="2" t="s">
        <v>114</v>
      </c>
      <c r="B326" s="8">
        <v>1000</v>
      </c>
      <c r="C326" t="str">
        <f>IFERROR(IF(VLOOKUP(A326,Resources!A:B,2,FALSE)=0,"",VLOOKUP(A326,Resources!A:B,2,FALSE)),"")</f>
        <v/>
      </c>
    </row>
    <row r="327" spans="1:3" x14ac:dyDescent="0.2">
      <c r="A327" s="16">
        <v>2018</v>
      </c>
      <c r="B327" s="8">
        <v>1000</v>
      </c>
      <c r="C327" t="str">
        <f>IFERROR(IF(VLOOKUP(A327,Resources!A:B,2,FALSE)=0,"",VLOOKUP(A327,Resources!A:B,2,FALSE)),"")</f>
        <v/>
      </c>
    </row>
    <row r="328" spans="1:3" x14ac:dyDescent="0.2">
      <c r="A328" s="2" t="s">
        <v>121</v>
      </c>
      <c r="B328" s="8">
        <v>750</v>
      </c>
      <c r="C328" t="str">
        <f>IFERROR(IF(VLOOKUP(A328,Resources!A:B,2,FALSE)=0,"",VLOOKUP(A328,Resources!A:B,2,FALSE)),"")</f>
        <v>https://www.sourcewatch.org/index.php/Xcel_Energy</v>
      </c>
    </row>
    <row r="329" spans="1:3" x14ac:dyDescent="0.2">
      <c r="A329" s="16">
        <v>2019</v>
      </c>
      <c r="B329" s="8">
        <v>750</v>
      </c>
      <c r="C329" t="str">
        <f>IFERROR(IF(VLOOKUP(A329,Resources!A:B,2,FALSE)=0,"",VLOOKUP(A329,Resources!A:B,2,FALSE)),"")</f>
        <v/>
      </c>
    </row>
    <row r="330" spans="1:3" x14ac:dyDescent="0.2">
      <c r="A330" s="2" t="s">
        <v>112</v>
      </c>
      <c r="B330" s="8">
        <v>750</v>
      </c>
      <c r="C330" t="str">
        <f>IFERROR(IF(VLOOKUP(A330,Resources!A:B,2,FALSE)=0,"",VLOOKUP(A330,Resources!A:B,2,FALSE)),"")</f>
        <v/>
      </c>
    </row>
    <row r="331" spans="1:3" x14ac:dyDescent="0.2">
      <c r="A331" s="16">
        <v>2021</v>
      </c>
      <c r="B331" s="8">
        <v>750</v>
      </c>
      <c r="C331" t="str">
        <f>IFERROR(IF(VLOOKUP(A331,Resources!A:B,2,FALSE)=0,"",VLOOKUP(A331,Resources!A:B,2,FALSE)),"")</f>
        <v/>
      </c>
    </row>
    <row r="332" spans="1:3" x14ac:dyDescent="0.2">
      <c r="A332" s="2" t="s">
        <v>95</v>
      </c>
      <c r="B332" s="8">
        <v>700</v>
      </c>
      <c r="C332" t="str">
        <f>IFERROR(IF(VLOOKUP(A332,Resources!A:B,2,FALSE)=0,"",VLOOKUP(A332,Resources!A:B,2,FALSE)),"")</f>
        <v/>
      </c>
    </row>
    <row r="333" spans="1:3" x14ac:dyDescent="0.2">
      <c r="A333" s="16">
        <v>2019</v>
      </c>
      <c r="B333" s="8">
        <v>500</v>
      </c>
      <c r="C333" t="str">
        <f>IFERROR(IF(VLOOKUP(A333,Resources!A:B,2,FALSE)=0,"",VLOOKUP(A333,Resources!A:B,2,FALSE)),"")</f>
        <v/>
      </c>
    </row>
    <row r="334" spans="1:3" x14ac:dyDescent="0.2">
      <c r="A334" s="16">
        <v>2020</v>
      </c>
      <c r="B334" s="8">
        <v>200</v>
      </c>
      <c r="C334" t="str">
        <f>IFERROR(IF(VLOOKUP(A334,Resources!A:B,2,FALSE)=0,"",VLOOKUP(A334,Resources!A:B,2,FALSE)),"")</f>
        <v/>
      </c>
    </row>
    <row r="335" spans="1:3" x14ac:dyDescent="0.2">
      <c r="A335" s="2" t="s">
        <v>84</v>
      </c>
      <c r="B335" s="8">
        <v>600</v>
      </c>
      <c r="C335" t="str">
        <f>IFERROR(IF(VLOOKUP(A335,Resources!A:B,2,FALSE)=0,"",VLOOKUP(A335,Resources!A:B,2,FALSE)),"")</f>
        <v/>
      </c>
    </row>
    <row r="336" spans="1:3" x14ac:dyDescent="0.2">
      <c r="A336" s="16">
        <v>2013</v>
      </c>
      <c r="B336" s="8">
        <v>200</v>
      </c>
      <c r="C336" t="str">
        <f>IFERROR(IF(VLOOKUP(A336,Resources!A:B,2,FALSE)=0,"",VLOOKUP(A336,Resources!A:B,2,FALSE)),"")</f>
        <v/>
      </c>
    </row>
    <row r="337" spans="1:3" x14ac:dyDescent="0.2">
      <c r="A337" s="16">
        <v>2017</v>
      </c>
      <c r="B337" s="8">
        <v>400</v>
      </c>
      <c r="C337" t="str">
        <f>IFERROR(IF(VLOOKUP(A337,Resources!A:B,2,FALSE)=0,"",VLOOKUP(A337,Resources!A:B,2,FALSE)),"")</f>
        <v/>
      </c>
    </row>
    <row r="338" spans="1:3" x14ac:dyDescent="0.2">
      <c r="A338" s="2" t="s">
        <v>79</v>
      </c>
      <c r="B338" s="8">
        <v>550</v>
      </c>
      <c r="C338" t="str">
        <f>IFERROR(IF(VLOOKUP(A338,Resources!A:B,2,FALSE)=0,"",VLOOKUP(A338,Resources!A:B,2,FALSE)),"")</f>
        <v/>
      </c>
    </row>
    <row r="339" spans="1:3" x14ac:dyDescent="0.2">
      <c r="A339" s="16">
        <v>2010</v>
      </c>
      <c r="B339" s="8">
        <v>250</v>
      </c>
      <c r="C339" t="str">
        <f>IFERROR(IF(VLOOKUP(A339,Resources!A:B,2,FALSE)=0,"",VLOOKUP(A339,Resources!A:B,2,FALSE)),"")</f>
        <v/>
      </c>
    </row>
    <row r="340" spans="1:3" x14ac:dyDescent="0.2">
      <c r="A340" s="16">
        <v>2011</v>
      </c>
      <c r="B340" s="8">
        <v>300</v>
      </c>
      <c r="C340" t="str">
        <f>IFERROR(IF(VLOOKUP(A340,Resources!A:B,2,FALSE)=0,"",VLOOKUP(A340,Resources!A:B,2,FALSE)),"")</f>
        <v/>
      </c>
    </row>
    <row r="341" spans="1:3" x14ac:dyDescent="0.2">
      <c r="A341" s="2" t="s">
        <v>68</v>
      </c>
      <c r="B341" s="8">
        <v>500</v>
      </c>
      <c r="C341" t="str">
        <f>IFERROR(IF(VLOOKUP(A341,Resources!A:B,2,FALSE)=0,"",VLOOKUP(A341,Resources!A:B,2,FALSE)),"")</f>
        <v/>
      </c>
    </row>
    <row r="342" spans="1:3" x14ac:dyDescent="0.2">
      <c r="A342" s="16">
        <v>2014</v>
      </c>
      <c r="B342" s="8">
        <v>250</v>
      </c>
      <c r="C342" t="str">
        <f>IFERROR(IF(VLOOKUP(A342,Resources!A:B,2,FALSE)=0,"",VLOOKUP(A342,Resources!A:B,2,FALSE)),"")</f>
        <v/>
      </c>
    </row>
    <row r="343" spans="1:3" x14ac:dyDescent="0.2">
      <c r="A343" s="16">
        <v>2015</v>
      </c>
      <c r="B343" s="8">
        <v>250</v>
      </c>
      <c r="C343" t="str">
        <f>IFERROR(IF(VLOOKUP(A343,Resources!A:B,2,FALSE)=0,"",VLOOKUP(A343,Resources!A:B,2,FALSE)),"")</f>
        <v/>
      </c>
    </row>
    <row r="344" spans="1:3" x14ac:dyDescent="0.2">
      <c r="A344" s="2" t="s">
        <v>47</v>
      </c>
      <c r="B344" s="8">
        <v>500</v>
      </c>
      <c r="C344" t="str">
        <f>IFERROR(IF(VLOOKUP(A344,Resources!A:B,2,FALSE)=0,"",VLOOKUP(A344,Resources!A:B,2,FALSE)),"")</f>
        <v>https://www.sourcewatch.org/index.php/National_Christian_Foundation</v>
      </c>
    </row>
    <row r="345" spans="1:3" x14ac:dyDescent="0.2">
      <c r="A345" s="16">
        <v>2012</v>
      </c>
      <c r="B345" s="8">
        <v>250</v>
      </c>
      <c r="C345" t="str">
        <f>IFERROR(IF(VLOOKUP(A345,Resources!A:B,2,FALSE)=0,"",VLOOKUP(A345,Resources!A:B,2,FALSE)),"")</f>
        <v/>
      </c>
    </row>
    <row r="346" spans="1:3" x14ac:dyDescent="0.2">
      <c r="A346" s="16">
        <v>2016</v>
      </c>
      <c r="B346" s="8">
        <v>250</v>
      </c>
      <c r="C346" t="str">
        <f>IFERROR(IF(VLOOKUP(A346,Resources!A:B,2,FALSE)=0,"",VLOOKUP(A346,Resources!A:B,2,FALSE)),"")</f>
        <v/>
      </c>
    </row>
    <row r="347" spans="1:3" x14ac:dyDescent="0.2">
      <c r="A347" s="2" t="s">
        <v>124</v>
      </c>
      <c r="B347" s="8">
        <v>500</v>
      </c>
      <c r="C347" t="str">
        <f>IFERROR(IF(VLOOKUP(A347,Resources!A:B,2,FALSE)=0,"",VLOOKUP(A347,Resources!A:B,2,FALSE)),"")</f>
        <v/>
      </c>
    </row>
    <row r="348" spans="1:3" x14ac:dyDescent="0.2">
      <c r="A348" s="16">
        <v>2017</v>
      </c>
      <c r="B348" s="8">
        <v>250</v>
      </c>
      <c r="C348" t="str">
        <f>IFERROR(IF(VLOOKUP(A348,Resources!A:B,2,FALSE)=0,"",VLOOKUP(A348,Resources!A:B,2,FALSE)),"")</f>
        <v/>
      </c>
    </row>
    <row r="349" spans="1:3" x14ac:dyDescent="0.2">
      <c r="A349" s="16">
        <v>2018</v>
      </c>
      <c r="B349" s="8">
        <v>250</v>
      </c>
      <c r="C349" t="str">
        <f>IFERROR(IF(VLOOKUP(A349,Resources!A:B,2,FALSE)=0,"",VLOOKUP(A349,Resources!A:B,2,FALSE)),"")</f>
        <v/>
      </c>
    </row>
    <row r="350" spans="1:3" x14ac:dyDescent="0.2">
      <c r="A350" s="2" t="s">
        <v>75</v>
      </c>
      <c r="B350" s="8">
        <v>500</v>
      </c>
      <c r="C350" t="str">
        <f>IFERROR(IF(VLOOKUP(A350,Resources!A:B,2,FALSE)=0,"",VLOOKUP(A350,Resources!A:B,2,FALSE)),"")</f>
        <v/>
      </c>
    </row>
    <row r="351" spans="1:3" x14ac:dyDescent="0.2">
      <c r="A351" s="16">
        <v>2020</v>
      </c>
      <c r="B351" s="8">
        <v>500</v>
      </c>
      <c r="C351" t="str">
        <f>IFERROR(IF(VLOOKUP(A351,Resources!A:B,2,FALSE)=0,"",VLOOKUP(A351,Resources!A:B,2,FALSE)),"")</f>
        <v/>
      </c>
    </row>
    <row r="352" spans="1:3" x14ac:dyDescent="0.2">
      <c r="A352" s="2" t="s">
        <v>78</v>
      </c>
      <c r="B352" s="8">
        <v>500</v>
      </c>
      <c r="C352" t="str">
        <f>IFERROR(IF(VLOOKUP(A352,Resources!A:B,2,FALSE)=0,"",VLOOKUP(A352,Resources!A:B,2,FALSE)),"")</f>
        <v/>
      </c>
    </row>
    <row r="353" spans="1:3" x14ac:dyDescent="0.2">
      <c r="A353" s="16">
        <v>2020</v>
      </c>
      <c r="B353" s="8">
        <v>500</v>
      </c>
      <c r="C353" t="str">
        <f>IFERROR(IF(VLOOKUP(A353,Resources!A:B,2,FALSE)=0,"",VLOOKUP(A353,Resources!A:B,2,FALSE)),"")</f>
        <v/>
      </c>
    </row>
    <row r="354" spans="1:3" x14ac:dyDescent="0.2">
      <c r="A354" s="2" t="s">
        <v>118</v>
      </c>
      <c r="B354" s="8">
        <v>400</v>
      </c>
      <c r="C354" t="str">
        <f>IFERROR(IF(VLOOKUP(A354,Resources!A:B,2,FALSE)=0,"",VLOOKUP(A354,Resources!A:B,2,FALSE)),"")</f>
        <v/>
      </c>
    </row>
    <row r="355" spans="1:3" x14ac:dyDescent="0.2">
      <c r="A355" s="16">
        <v>2020</v>
      </c>
      <c r="B355" s="8">
        <v>400</v>
      </c>
      <c r="C355" t="str">
        <f>IFERROR(IF(VLOOKUP(A355,Resources!A:B,2,FALSE)=0,"",VLOOKUP(A355,Resources!A:B,2,FALSE)),"")</f>
        <v/>
      </c>
    </row>
    <row r="356" spans="1:3" x14ac:dyDescent="0.2">
      <c r="A356" s="2" t="s">
        <v>77</v>
      </c>
      <c r="B356" s="8">
        <v>300</v>
      </c>
      <c r="C356" t="str">
        <f>IFERROR(IF(VLOOKUP(A356,Resources!A:B,2,FALSE)=0,"",VLOOKUP(A356,Resources!A:B,2,FALSE)),"")</f>
        <v/>
      </c>
    </row>
    <row r="357" spans="1:3" x14ac:dyDescent="0.2">
      <c r="A357" s="16">
        <v>2020</v>
      </c>
      <c r="B357" s="8">
        <v>300</v>
      </c>
      <c r="C357" t="str">
        <f>IFERROR(IF(VLOOKUP(A357,Resources!A:B,2,FALSE)=0,"",VLOOKUP(A357,Resources!A:B,2,FALSE)),"")</f>
        <v/>
      </c>
    </row>
    <row r="358" spans="1:3" x14ac:dyDescent="0.2">
      <c r="A358" s="2" t="s">
        <v>82</v>
      </c>
      <c r="B358" s="8">
        <v>250</v>
      </c>
      <c r="C358" t="str">
        <f>IFERROR(IF(VLOOKUP(A358,Resources!A:B,2,FALSE)=0,"",VLOOKUP(A358,Resources!A:B,2,FALSE)),"")</f>
        <v/>
      </c>
    </row>
    <row r="359" spans="1:3" x14ac:dyDescent="0.2">
      <c r="A359" s="16">
        <v>2020</v>
      </c>
      <c r="B359" s="8">
        <v>250</v>
      </c>
      <c r="C359" t="str">
        <f>IFERROR(IF(VLOOKUP(A359,Resources!A:B,2,FALSE)=0,"",VLOOKUP(A359,Resources!A:B,2,FALSE)),"")</f>
        <v/>
      </c>
    </row>
    <row r="360" spans="1:3" x14ac:dyDescent="0.2">
      <c r="A360" s="2" t="s">
        <v>113</v>
      </c>
      <c r="B360" s="8">
        <v>250</v>
      </c>
      <c r="C360" t="str">
        <f>IFERROR(IF(VLOOKUP(A360,Resources!A:B,2,FALSE)=0,"",VLOOKUP(A360,Resources!A:B,2,FALSE)),"")</f>
        <v/>
      </c>
    </row>
    <row r="361" spans="1:3" x14ac:dyDescent="0.2">
      <c r="A361" s="16">
        <v>2011</v>
      </c>
      <c r="B361" s="8">
        <v>100</v>
      </c>
      <c r="C361" t="str">
        <f>IFERROR(IF(VLOOKUP(A361,Resources!A:B,2,FALSE)=0,"",VLOOKUP(A361,Resources!A:B,2,FALSE)),"")</f>
        <v/>
      </c>
    </row>
    <row r="362" spans="1:3" x14ac:dyDescent="0.2">
      <c r="A362" s="16">
        <v>2012</v>
      </c>
      <c r="B362" s="8">
        <v>150</v>
      </c>
      <c r="C362" t="str">
        <f>IFERROR(IF(VLOOKUP(A362,Resources!A:B,2,FALSE)=0,"",VLOOKUP(A362,Resources!A:B,2,FALSE)),"")</f>
        <v/>
      </c>
    </row>
    <row r="363" spans="1:3" x14ac:dyDescent="0.2">
      <c r="A363" s="2" t="s">
        <v>80</v>
      </c>
      <c r="B363" s="8">
        <v>200</v>
      </c>
      <c r="C363" t="str">
        <f>IFERROR(IF(VLOOKUP(A363,Resources!A:B,2,FALSE)=0,"",VLOOKUP(A363,Resources!A:B,2,FALSE)),"")</f>
        <v/>
      </c>
    </row>
    <row r="364" spans="1:3" x14ac:dyDescent="0.2">
      <c r="A364" s="16">
        <v>2010</v>
      </c>
      <c r="B364" s="8">
        <v>200</v>
      </c>
      <c r="C364" t="str">
        <f>IFERROR(IF(VLOOKUP(A364,Resources!A:B,2,FALSE)=0,"",VLOOKUP(A364,Resources!A:B,2,FALSE)),"")</f>
        <v/>
      </c>
    </row>
    <row r="365" spans="1:3" x14ac:dyDescent="0.2">
      <c r="A365" s="2" t="s">
        <v>90</v>
      </c>
      <c r="B365" s="8">
        <v>200</v>
      </c>
      <c r="C365" t="str">
        <f>IFERROR(IF(VLOOKUP(A365,Resources!A:B,2,FALSE)=0,"",VLOOKUP(A365,Resources!A:B,2,FALSE)),"")</f>
        <v/>
      </c>
    </row>
    <row r="366" spans="1:3" x14ac:dyDescent="0.2">
      <c r="A366" s="16">
        <v>2011</v>
      </c>
      <c r="B366" s="8">
        <v>200</v>
      </c>
      <c r="C366" t="str">
        <f>IFERROR(IF(VLOOKUP(A366,Resources!A:B,2,FALSE)=0,"",VLOOKUP(A366,Resources!A:B,2,FALSE)),"")</f>
        <v/>
      </c>
    </row>
    <row r="367" spans="1:3" x14ac:dyDescent="0.2">
      <c r="A367" s="2" t="s">
        <v>66</v>
      </c>
      <c r="B367" s="8">
        <v>200</v>
      </c>
      <c r="C367" t="str">
        <f>IFERROR(IF(VLOOKUP(A367,Resources!A:B,2,FALSE)=0,"",VLOOKUP(A367,Resources!A:B,2,FALSE)),"")</f>
        <v/>
      </c>
    </row>
    <row r="368" spans="1:3" x14ac:dyDescent="0.2">
      <c r="A368" s="16">
        <v>2019</v>
      </c>
      <c r="B368" s="8">
        <v>100</v>
      </c>
      <c r="C368" t="str">
        <f>IFERROR(IF(VLOOKUP(A368,Resources!A:B,2,FALSE)=0,"",VLOOKUP(A368,Resources!A:B,2,FALSE)),"")</f>
        <v/>
      </c>
    </row>
    <row r="369" spans="1:3" x14ac:dyDescent="0.2">
      <c r="A369" s="16">
        <v>2020</v>
      </c>
      <c r="B369" s="8">
        <v>100</v>
      </c>
      <c r="C369" t="str">
        <f>IFERROR(IF(VLOOKUP(A369,Resources!A:B,2,FALSE)=0,"",VLOOKUP(A369,Resources!A:B,2,FALSE)),"")</f>
        <v/>
      </c>
    </row>
    <row r="370" spans="1:3" x14ac:dyDescent="0.2">
      <c r="A370" s="2" t="s">
        <v>96</v>
      </c>
      <c r="B370" s="8">
        <v>100</v>
      </c>
      <c r="C370" t="str">
        <f>IFERROR(IF(VLOOKUP(A370,Resources!A:B,2,FALSE)=0,"",VLOOKUP(A370,Resources!A:B,2,FALSE)),"")</f>
        <v/>
      </c>
    </row>
    <row r="371" spans="1:3" x14ac:dyDescent="0.2">
      <c r="A371" s="16">
        <v>2015</v>
      </c>
      <c r="B371" s="8">
        <v>100</v>
      </c>
      <c r="C371" t="str">
        <f>IFERROR(IF(VLOOKUP(A371,Resources!A:B,2,FALSE)=0,"",VLOOKUP(A371,Resources!A:B,2,FALSE)),"")</f>
        <v/>
      </c>
    </row>
    <row r="372" spans="1:3" x14ac:dyDescent="0.2">
      <c r="A372" s="2" t="s">
        <v>86</v>
      </c>
      <c r="B372" s="8">
        <v>100</v>
      </c>
      <c r="C372" t="str">
        <f>IFERROR(IF(VLOOKUP(A372,Resources!A:B,2,FALSE)=0,"",VLOOKUP(A372,Resources!A:B,2,FALSE)),"")</f>
        <v/>
      </c>
    </row>
    <row r="373" spans="1:3" x14ac:dyDescent="0.2">
      <c r="A373" s="16">
        <v>2020</v>
      </c>
      <c r="B373" s="8">
        <v>100</v>
      </c>
      <c r="C373" t="str">
        <f>IFERROR(IF(VLOOKUP(A373,Resources!A:B,2,FALSE)=0,"",VLOOKUP(A373,Resources!A:B,2,FALSE)),"")</f>
        <v/>
      </c>
    </row>
    <row r="374" spans="1:3" x14ac:dyDescent="0.2">
      <c r="A374" s="2" t="s">
        <v>83</v>
      </c>
      <c r="B374" s="8">
        <v>100</v>
      </c>
      <c r="C374" t="str">
        <f>IFERROR(IF(VLOOKUP(A374,Resources!A:B,2,FALSE)=0,"",VLOOKUP(A374,Resources!A:B,2,FALSE)),"")</f>
        <v/>
      </c>
    </row>
    <row r="375" spans="1:3" x14ac:dyDescent="0.2">
      <c r="A375" s="16">
        <v>2020</v>
      </c>
      <c r="B375" s="8">
        <v>100</v>
      </c>
      <c r="C375" t="str">
        <f>IFERROR(IF(VLOOKUP(A375,Resources!A:B,2,FALSE)=0,"",VLOOKUP(A375,Resources!A:B,2,FALSE)),"")</f>
        <v/>
      </c>
    </row>
    <row r="376" spans="1:3" x14ac:dyDescent="0.2">
      <c r="A376" s="2" t="s">
        <v>85</v>
      </c>
      <c r="B376" s="8">
        <v>100</v>
      </c>
      <c r="C376" t="str">
        <f>IFERROR(IF(VLOOKUP(A376,Resources!A:B,2,FALSE)=0,"",VLOOKUP(A376,Resources!A:B,2,FALSE)),"")</f>
        <v/>
      </c>
    </row>
    <row r="377" spans="1:3" x14ac:dyDescent="0.2">
      <c r="A377" s="16">
        <v>2012</v>
      </c>
      <c r="B377" s="8">
        <v>100</v>
      </c>
      <c r="C377" t="str">
        <f>IFERROR(IF(VLOOKUP(A377,Resources!A:B,2,FALSE)=0,"",VLOOKUP(A377,Resources!A:B,2,FALSE)),"")</f>
        <v/>
      </c>
    </row>
    <row r="378" spans="1:3" x14ac:dyDescent="0.2">
      <c r="A378" s="2" t="s">
        <v>119</v>
      </c>
      <c r="B378" s="8">
        <v>100</v>
      </c>
      <c r="C378" t="str">
        <f>IFERROR(IF(VLOOKUP(A378,Resources!A:B,2,FALSE)=0,"",VLOOKUP(A378,Resources!A:B,2,FALSE)),"")</f>
        <v/>
      </c>
    </row>
    <row r="379" spans="1:3" x14ac:dyDescent="0.2">
      <c r="A379" s="16">
        <v>2014</v>
      </c>
      <c r="B379" s="8">
        <v>100</v>
      </c>
      <c r="C379" t="str">
        <f>IFERROR(IF(VLOOKUP(A379,Resources!A:B,2,FALSE)=0,"",VLOOKUP(A379,Resources!A:B,2,FALSE)),"")</f>
        <v/>
      </c>
    </row>
    <row r="380" spans="1:3" x14ac:dyDescent="0.2">
      <c r="A380" s="2" t="s">
        <v>103</v>
      </c>
      <c r="B380" s="8">
        <v>50</v>
      </c>
      <c r="C380" t="str">
        <f>IFERROR(IF(VLOOKUP(A380,Resources!A:B,2,FALSE)=0,"",VLOOKUP(A380,Resources!A:B,2,FALSE)),"")</f>
        <v/>
      </c>
    </row>
    <row r="381" spans="1:3" x14ac:dyDescent="0.2">
      <c r="A381" s="16">
        <v>2015</v>
      </c>
      <c r="B381" s="8">
        <v>50</v>
      </c>
      <c r="C381" t="str">
        <f>IFERROR(IF(VLOOKUP(A381,Resources!A:B,2,FALSE)=0,"",VLOOKUP(A381,Resources!A:B,2,FALSE)),"")</f>
        <v/>
      </c>
    </row>
    <row r="382" spans="1:3" x14ac:dyDescent="0.2">
      <c r="A382" s="2" t="s">
        <v>17</v>
      </c>
      <c r="B382" s="8">
        <v>13591335</v>
      </c>
      <c r="C382" t="str">
        <f>IFERROR(IF(VLOOKUP(A382,Resources!A:B,2,FALSE)=0,"",VLOOKUP(A382,Resources!A:B,2,FALSE)),"")</f>
        <v/>
      </c>
    </row>
  </sheetData>
  <hyperlinks>
    <hyperlink ref="A3" r:id="rId3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3"/>
  <sheetViews>
    <sheetView zoomScale="150" zoomScaleNormal="150" workbookViewId="0">
      <selection activeCell="E1" sqref="E1:E1048576"/>
    </sheetView>
  </sheetViews>
  <sheetFormatPr baseColWidth="10" defaultColWidth="11" defaultRowHeight="16" x14ac:dyDescent="0.2"/>
  <cols>
    <col min="1" max="1" width="13.6640625" bestFit="1" customWidth="1"/>
    <col min="2" max="2" width="26.5" customWidth="1"/>
    <col min="3" max="3" width="41.5" customWidth="1"/>
    <col min="4" max="4" width="34.83203125" bestFit="1" customWidth="1"/>
    <col min="5" max="5" width="11" style="8"/>
    <col min="6" max="6" width="8" customWidth="1"/>
    <col min="7" max="7" width="20.5" customWidth="1"/>
  </cols>
  <sheetData>
    <row r="1" spans="1:7" s="9" customFormat="1" x14ac:dyDescent="0.2">
      <c r="A1" s="9" t="s">
        <v>24</v>
      </c>
      <c r="B1" s="9" t="s">
        <v>25</v>
      </c>
      <c r="C1" s="9" t="s">
        <v>0</v>
      </c>
      <c r="D1" s="9" t="s">
        <v>1</v>
      </c>
      <c r="E1" s="10" t="s">
        <v>2</v>
      </c>
      <c r="F1" s="9" t="s">
        <v>3</v>
      </c>
      <c r="G1" s="9" t="s">
        <v>39</v>
      </c>
    </row>
    <row r="2" spans="1:7" x14ac:dyDescent="0.2">
      <c r="A2">
        <v>990</v>
      </c>
      <c r="B2" t="str">
        <f>C2&amp;"_"&amp;D2&amp;F2&amp;E2</f>
        <v>ACTS 4 32-34_Committee for a Constructive Tomorrow20191000</v>
      </c>
      <c r="C2" t="s">
        <v>70</v>
      </c>
      <c r="D2" t="s">
        <v>5</v>
      </c>
      <c r="E2" s="8">
        <v>1000</v>
      </c>
      <c r="F2">
        <v>2019</v>
      </c>
      <c r="G2" t="s">
        <v>56</v>
      </c>
    </row>
    <row r="3" spans="1:7" x14ac:dyDescent="0.2">
      <c r="A3">
        <v>990</v>
      </c>
      <c r="B3" t="str">
        <f>C3&amp;"_"&amp;D3&amp;F3&amp;E3</f>
        <v>ACTS 4 32-34_Committee for a Constructive Tomorrow2018200</v>
      </c>
      <c r="C3" t="s">
        <v>70</v>
      </c>
      <c r="D3" t="s">
        <v>5</v>
      </c>
      <c r="E3" s="8">
        <v>200</v>
      </c>
      <c r="F3">
        <v>2018</v>
      </c>
      <c r="G3" t="s">
        <v>56</v>
      </c>
    </row>
    <row r="4" spans="1:7" x14ac:dyDescent="0.2">
      <c r="A4">
        <v>990</v>
      </c>
      <c r="B4" t="str">
        <f>C4&amp;"_"&amp;D4&amp;F4&amp;E4</f>
        <v>ACTS 4 32-34_Committee for a Constructive Tomorrow2017150</v>
      </c>
      <c r="C4" t="s">
        <v>70</v>
      </c>
      <c r="D4" t="s">
        <v>5</v>
      </c>
      <c r="E4" s="8">
        <v>150</v>
      </c>
      <c r="F4">
        <v>2017</v>
      </c>
      <c r="G4" t="s">
        <v>56</v>
      </c>
    </row>
    <row r="5" spans="1:7" x14ac:dyDescent="0.2">
      <c r="A5">
        <v>990</v>
      </c>
      <c r="B5" t="str">
        <f>C5&amp;"_"&amp;D5&amp;F5&amp;E5</f>
        <v>ACTS 4 32-34_Committee for a Constructive Tomorrow2016100</v>
      </c>
      <c r="C5" t="s">
        <v>70</v>
      </c>
      <c r="D5" t="s">
        <v>5</v>
      </c>
      <c r="E5" s="8">
        <v>100</v>
      </c>
      <c r="F5">
        <v>2016</v>
      </c>
      <c r="G5" t="s">
        <v>56</v>
      </c>
    </row>
    <row r="6" spans="1:7" x14ac:dyDescent="0.2">
      <c r="A6">
        <v>990</v>
      </c>
      <c r="B6" t="str">
        <f>C6&amp;"_"&amp;D6&amp;F6&amp;E6</f>
        <v>Alpaugh Foundation_Committee for a Constructive Tomorrow2020100</v>
      </c>
      <c r="C6" t="s">
        <v>66</v>
      </c>
      <c r="D6" t="s">
        <v>5</v>
      </c>
      <c r="E6" s="8">
        <v>100</v>
      </c>
      <c r="F6">
        <v>2020</v>
      </c>
      <c r="G6" t="s">
        <v>56</v>
      </c>
    </row>
    <row r="7" spans="1:7" x14ac:dyDescent="0.2">
      <c r="A7">
        <v>990</v>
      </c>
      <c r="B7" t="str">
        <f>C7&amp;"_"&amp;D7&amp;F7&amp;E7</f>
        <v>Alpaugh Foundation_Committee for a Constructive Tomorrow2019100</v>
      </c>
      <c r="C7" t="s">
        <v>66</v>
      </c>
      <c r="D7" t="s">
        <v>5</v>
      </c>
      <c r="E7" s="8">
        <v>100</v>
      </c>
      <c r="F7">
        <v>2019</v>
      </c>
      <c r="G7" t="s">
        <v>56</v>
      </c>
    </row>
    <row r="8" spans="1:7" x14ac:dyDescent="0.2">
      <c r="A8">
        <v>990</v>
      </c>
      <c r="B8" t="str">
        <f>C8&amp;"_"&amp;D8&amp;F8&amp;E8</f>
        <v>Anixter Family Charitable Foundation_Committee for a Constructive Tomorrow2017750</v>
      </c>
      <c r="C8" t="s">
        <v>71</v>
      </c>
      <c r="D8" t="s">
        <v>5</v>
      </c>
      <c r="E8" s="8">
        <v>750</v>
      </c>
      <c r="F8">
        <v>2017</v>
      </c>
      <c r="G8" t="s">
        <v>56</v>
      </c>
    </row>
    <row r="9" spans="1:7" x14ac:dyDescent="0.2">
      <c r="A9">
        <v>990</v>
      </c>
      <c r="B9" t="str">
        <f>C9&amp;"_"&amp;D9&amp;F9&amp;E9</f>
        <v>Anixter Family Charitable Foundation_Committee for a Constructive Tomorrow2016750</v>
      </c>
      <c r="C9" t="s">
        <v>71</v>
      </c>
      <c r="D9" t="s">
        <v>5</v>
      </c>
      <c r="E9" s="8">
        <v>750</v>
      </c>
      <c r="F9">
        <v>2016</v>
      </c>
      <c r="G9" t="s">
        <v>56</v>
      </c>
    </row>
    <row r="10" spans="1:7" x14ac:dyDescent="0.2">
      <c r="A10" t="s">
        <v>26</v>
      </c>
      <c r="B10" t="str">
        <f>C10&amp;"_"&amp;D10&amp;F10&amp;E10</f>
        <v>Armstrong Foundation_Committee for a Constructive Tomorrow20125000</v>
      </c>
      <c r="C10" t="s">
        <v>11</v>
      </c>
      <c r="D10" t="s">
        <v>5</v>
      </c>
      <c r="E10" s="8">
        <v>5000</v>
      </c>
      <c r="F10">
        <v>2012</v>
      </c>
    </row>
    <row r="11" spans="1:7" x14ac:dyDescent="0.2">
      <c r="A11" t="s">
        <v>26</v>
      </c>
      <c r="B11" t="str">
        <f>C11&amp;"_"&amp;D11&amp;F11&amp;E11</f>
        <v>Armstrong Foundation_Committee for a Constructive Tomorrow20115000</v>
      </c>
      <c r="C11" t="s">
        <v>11</v>
      </c>
      <c r="D11" t="s">
        <v>5</v>
      </c>
      <c r="E11" s="8">
        <v>5000</v>
      </c>
      <c r="F11">
        <v>2011</v>
      </c>
    </row>
    <row r="12" spans="1:7" x14ac:dyDescent="0.2">
      <c r="A12" t="s">
        <v>26</v>
      </c>
      <c r="B12" t="str">
        <f>C12&amp;"_"&amp;D12&amp;F12&amp;E12</f>
        <v>Armstrong Foundation_Committee for a Constructive Tomorrow20105000</v>
      </c>
      <c r="C12" t="s">
        <v>11</v>
      </c>
      <c r="D12" t="s">
        <v>5</v>
      </c>
      <c r="E12" s="8">
        <v>5000</v>
      </c>
      <c r="F12">
        <v>2010</v>
      </c>
    </row>
    <row r="13" spans="1:7" x14ac:dyDescent="0.2">
      <c r="A13" t="s">
        <v>26</v>
      </c>
      <c r="B13" t="str">
        <f>C13&amp;"_"&amp;D13&amp;F13&amp;E13</f>
        <v>Armstrong Foundation_Committee for a Constructive Tomorrow20095000</v>
      </c>
      <c r="C13" t="s">
        <v>11</v>
      </c>
      <c r="D13" t="s">
        <v>5</v>
      </c>
      <c r="E13" s="8">
        <v>5000</v>
      </c>
      <c r="F13">
        <v>2009</v>
      </c>
    </row>
    <row r="14" spans="1:7" x14ac:dyDescent="0.2">
      <c r="A14">
        <v>990</v>
      </c>
      <c r="B14" t="str">
        <f>C14&amp;"_"&amp;D14&amp;F14&amp;E14</f>
        <v>Ayco Charitable Foundation_Committee for a Constructive Tomorrow202011250</v>
      </c>
      <c r="C14" t="s">
        <v>102</v>
      </c>
      <c r="D14" t="s">
        <v>5</v>
      </c>
      <c r="E14" s="8">
        <v>11250</v>
      </c>
      <c r="F14">
        <v>2020</v>
      </c>
      <c r="G14" t="s">
        <v>56</v>
      </c>
    </row>
    <row r="15" spans="1:7" x14ac:dyDescent="0.2">
      <c r="A15">
        <v>990</v>
      </c>
      <c r="B15" t="str">
        <f>C15&amp;"_"&amp;D15&amp;F15&amp;E15</f>
        <v>Bailey Family Foundation_Committee for a Constructive Tomorrow2020500</v>
      </c>
      <c r="C15" t="s">
        <v>58</v>
      </c>
      <c r="D15" t="s">
        <v>5</v>
      </c>
      <c r="E15" s="8">
        <v>500</v>
      </c>
      <c r="F15">
        <v>2020</v>
      </c>
      <c r="G15" t="s">
        <v>56</v>
      </c>
    </row>
    <row r="16" spans="1:7" x14ac:dyDescent="0.2">
      <c r="A16">
        <v>990</v>
      </c>
      <c r="B16" t="str">
        <f>C16&amp;"_"&amp;D16&amp;F16&amp;E16</f>
        <v>Bailey Family Foundation_Committee for a Constructive Tomorrow20191000</v>
      </c>
      <c r="C16" t="s">
        <v>58</v>
      </c>
      <c r="D16" t="s">
        <v>5</v>
      </c>
      <c r="E16" s="8">
        <v>1000</v>
      </c>
      <c r="F16">
        <v>2019</v>
      </c>
      <c r="G16" t="s">
        <v>56</v>
      </c>
    </row>
    <row r="17" spans="1:7" x14ac:dyDescent="0.2">
      <c r="A17">
        <v>990</v>
      </c>
      <c r="B17" t="str">
        <f>C17&amp;"_"&amp;D17&amp;F17&amp;E17</f>
        <v>Bailey Family Foundation_Committee for a Constructive Tomorrow20181000</v>
      </c>
      <c r="C17" t="s">
        <v>58</v>
      </c>
      <c r="D17" t="s">
        <v>5</v>
      </c>
      <c r="E17" s="8">
        <v>1000</v>
      </c>
      <c r="F17">
        <v>2018</v>
      </c>
      <c r="G17" t="s">
        <v>56</v>
      </c>
    </row>
    <row r="18" spans="1:7" x14ac:dyDescent="0.2">
      <c r="A18">
        <v>990</v>
      </c>
      <c r="B18" t="str">
        <f>C18&amp;"_"&amp;D18&amp;F18&amp;E18</f>
        <v>Bailey Family Foundation_Committee for a Constructive Tomorrow2017750</v>
      </c>
      <c r="C18" t="s">
        <v>58</v>
      </c>
      <c r="D18" t="s">
        <v>5</v>
      </c>
      <c r="E18" s="8">
        <v>750</v>
      </c>
      <c r="F18">
        <v>2017</v>
      </c>
      <c r="G18" t="s">
        <v>56</v>
      </c>
    </row>
    <row r="19" spans="1:7" x14ac:dyDescent="0.2">
      <c r="A19">
        <v>990</v>
      </c>
      <c r="B19" t="str">
        <f>C19&amp;"_"&amp;D19&amp;F19&amp;E19</f>
        <v>Bailey Family Foundation_Committee for a Constructive Tomorrow2016750</v>
      </c>
      <c r="C19" t="s">
        <v>58</v>
      </c>
      <c r="D19" t="s">
        <v>5</v>
      </c>
      <c r="E19" s="8">
        <v>750</v>
      </c>
      <c r="F19">
        <v>2016</v>
      </c>
      <c r="G19" t="s">
        <v>56</v>
      </c>
    </row>
    <row r="20" spans="1:7" x14ac:dyDescent="0.2">
      <c r="A20">
        <v>990</v>
      </c>
      <c r="B20" t="str">
        <f>C20&amp;"_"&amp;D20&amp;F20&amp;E20</f>
        <v>Bailey Family Foundation_Committee for a Constructive Tomorrow20152000</v>
      </c>
      <c r="C20" t="s">
        <v>58</v>
      </c>
      <c r="D20" t="s">
        <v>5</v>
      </c>
      <c r="E20" s="8">
        <v>2000</v>
      </c>
      <c r="F20">
        <v>2015</v>
      </c>
      <c r="G20" t="s">
        <v>56</v>
      </c>
    </row>
    <row r="21" spans="1:7" x14ac:dyDescent="0.2">
      <c r="A21">
        <v>990</v>
      </c>
      <c r="B21" t="str">
        <f>C21&amp;"_"&amp;D21&amp;F21&amp;E21</f>
        <v>Bailey Family Foundation_Committee for a Constructive Tomorrow20152000</v>
      </c>
      <c r="C21" t="s">
        <v>58</v>
      </c>
      <c r="D21" t="s">
        <v>5</v>
      </c>
      <c r="E21" s="8">
        <v>2000</v>
      </c>
      <c r="F21">
        <v>2015</v>
      </c>
      <c r="G21" t="s">
        <v>56</v>
      </c>
    </row>
    <row r="22" spans="1:7" x14ac:dyDescent="0.2">
      <c r="A22">
        <v>990</v>
      </c>
      <c r="B22" t="str">
        <f>C22&amp;"_"&amp;D22&amp;F22&amp;E22</f>
        <v>Bailey Family Foundation_Committee for a Constructive Tomorrow20141500</v>
      </c>
      <c r="C22" t="s">
        <v>58</v>
      </c>
      <c r="D22" t="s">
        <v>5</v>
      </c>
      <c r="E22" s="8">
        <v>1500</v>
      </c>
      <c r="F22">
        <v>2014</v>
      </c>
      <c r="G22" t="s">
        <v>56</v>
      </c>
    </row>
    <row r="23" spans="1:7" x14ac:dyDescent="0.2">
      <c r="A23">
        <v>990</v>
      </c>
      <c r="B23" t="str">
        <f>C23&amp;"_"&amp;D23&amp;F23&amp;E23</f>
        <v>Bailey Family Foundation_Committee for a Constructive Tomorrow2013650</v>
      </c>
      <c r="C23" t="s">
        <v>58</v>
      </c>
      <c r="D23" t="s">
        <v>5</v>
      </c>
      <c r="E23" s="8">
        <v>650</v>
      </c>
      <c r="F23">
        <v>2013</v>
      </c>
      <c r="G23" t="s">
        <v>56</v>
      </c>
    </row>
    <row r="24" spans="1:7" x14ac:dyDescent="0.2">
      <c r="A24">
        <v>990</v>
      </c>
      <c r="B24" t="str">
        <f>C24&amp;"_"&amp;D24&amp;F24&amp;E24</f>
        <v>Bailey Family Foundation_Committee for a Constructive Tomorrow2012350</v>
      </c>
      <c r="C24" t="s">
        <v>58</v>
      </c>
      <c r="D24" t="s">
        <v>5</v>
      </c>
      <c r="E24" s="8">
        <v>350</v>
      </c>
      <c r="F24">
        <v>2012</v>
      </c>
      <c r="G24" t="s">
        <v>56</v>
      </c>
    </row>
    <row r="25" spans="1:7" x14ac:dyDescent="0.2">
      <c r="A25">
        <v>990</v>
      </c>
      <c r="B25" t="str">
        <f>C25&amp;"_"&amp;D25&amp;F25&amp;E25</f>
        <v>Bailey Family Foundation_Committee for a Constructive Tomorrow2011100</v>
      </c>
      <c r="C25" t="s">
        <v>58</v>
      </c>
      <c r="D25" t="s">
        <v>5</v>
      </c>
      <c r="E25" s="8">
        <v>100</v>
      </c>
      <c r="F25">
        <v>2011</v>
      </c>
      <c r="G25" t="s">
        <v>56</v>
      </c>
    </row>
    <row r="26" spans="1:7" x14ac:dyDescent="0.2">
      <c r="A26">
        <v>990</v>
      </c>
      <c r="B26" t="str">
        <f>C26&amp;"_"&amp;D26&amp;F26&amp;E26</f>
        <v>Ballew Foundation_Committee for a Constructive Tomorrow20151000</v>
      </c>
      <c r="C26" t="s">
        <v>72</v>
      </c>
      <c r="D26" t="s">
        <v>5</v>
      </c>
      <c r="E26" s="8">
        <v>1000</v>
      </c>
      <c r="F26">
        <v>2015</v>
      </c>
      <c r="G26" t="s">
        <v>56</v>
      </c>
    </row>
    <row r="27" spans="1:7" x14ac:dyDescent="0.2">
      <c r="A27">
        <v>990</v>
      </c>
      <c r="B27" t="str">
        <f>C27&amp;"_"&amp;D27&amp;F27&amp;E27</f>
        <v>Bank of America Charitable Foundation_Committee for a Constructive Tomorrow201550</v>
      </c>
      <c r="C27" t="s">
        <v>103</v>
      </c>
      <c r="D27" t="s">
        <v>5</v>
      </c>
      <c r="E27" s="8">
        <v>50</v>
      </c>
      <c r="F27">
        <v>2015</v>
      </c>
      <c r="G27" t="s">
        <v>56</v>
      </c>
    </row>
    <row r="28" spans="1:7" x14ac:dyDescent="0.2">
      <c r="A28">
        <v>990</v>
      </c>
      <c r="B28" t="str">
        <f>C28&amp;"_"&amp;D28&amp;F28&amp;E28</f>
        <v>Bill &amp; Katie Weaver Charitable Trust_Committee for a Constructive Tomorrow20201000</v>
      </c>
      <c r="C28" t="s">
        <v>73</v>
      </c>
      <c r="D28" t="s">
        <v>5</v>
      </c>
      <c r="E28" s="8">
        <v>1000</v>
      </c>
      <c r="F28">
        <v>2020</v>
      </c>
      <c r="G28" t="s">
        <v>56</v>
      </c>
    </row>
    <row r="29" spans="1:7" x14ac:dyDescent="0.2">
      <c r="A29">
        <v>990</v>
      </c>
      <c r="B29" t="str">
        <f>C29&amp;"_"&amp;D29&amp;F29&amp;E29</f>
        <v>Bill &amp; Katie Weaver Charitable Trust_Committee for a Constructive Tomorrow2020400</v>
      </c>
      <c r="C29" t="s">
        <v>73</v>
      </c>
      <c r="D29" t="s">
        <v>5</v>
      </c>
      <c r="E29" s="8">
        <v>400</v>
      </c>
      <c r="F29">
        <v>2020</v>
      </c>
      <c r="G29" t="s">
        <v>56</v>
      </c>
    </row>
    <row r="30" spans="1:7" x14ac:dyDescent="0.2">
      <c r="A30">
        <v>990</v>
      </c>
      <c r="B30" t="str">
        <f>C30&amp;"_"&amp;D30&amp;F30&amp;E30</f>
        <v>Bill &amp; Katie Weaver Charitable Trust_Committee for a Constructive Tomorrow2018500</v>
      </c>
      <c r="C30" t="s">
        <v>73</v>
      </c>
      <c r="D30" t="s">
        <v>5</v>
      </c>
      <c r="E30" s="8">
        <v>500</v>
      </c>
      <c r="F30">
        <v>2018</v>
      </c>
      <c r="G30" t="s">
        <v>56</v>
      </c>
    </row>
    <row r="31" spans="1:7" x14ac:dyDescent="0.2">
      <c r="A31">
        <v>990</v>
      </c>
      <c r="B31" t="str">
        <f>C31&amp;"_"&amp;D31&amp;F31&amp;E31</f>
        <v>Bill &amp; Katie Weaver Charitable Trust_Committee for a Constructive Tomorrow2018250</v>
      </c>
      <c r="C31" t="s">
        <v>73</v>
      </c>
      <c r="D31" t="s">
        <v>5</v>
      </c>
      <c r="E31" s="8">
        <v>250</v>
      </c>
      <c r="F31">
        <v>2018</v>
      </c>
      <c r="G31" t="s">
        <v>56</v>
      </c>
    </row>
    <row r="32" spans="1:7" x14ac:dyDescent="0.2">
      <c r="A32">
        <v>990</v>
      </c>
      <c r="B32" t="str">
        <f>C32&amp;"_"&amp;D32&amp;F32&amp;E32</f>
        <v>Bradley Impact Fund_Committee for a Constructive Tomorrow20178000</v>
      </c>
      <c r="C32" t="s">
        <v>60</v>
      </c>
      <c r="D32" t="s">
        <v>5</v>
      </c>
      <c r="E32" s="8">
        <v>8000</v>
      </c>
      <c r="F32">
        <v>2017</v>
      </c>
      <c r="G32" t="s">
        <v>56</v>
      </c>
    </row>
    <row r="33" spans="1:7" x14ac:dyDescent="0.2">
      <c r="A33">
        <v>990</v>
      </c>
      <c r="B33" t="str">
        <f>C33&amp;"_"&amp;D33&amp;F33&amp;E33</f>
        <v>Caridad Corporation_Committee for a Constructive Tomorrow20182000</v>
      </c>
      <c r="C33" t="s">
        <v>67</v>
      </c>
      <c r="D33" t="s">
        <v>5</v>
      </c>
      <c r="E33" s="8">
        <v>2000</v>
      </c>
      <c r="F33">
        <v>2018</v>
      </c>
      <c r="G33" t="s">
        <v>56</v>
      </c>
    </row>
    <row r="34" spans="1:7" x14ac:dyDescent="0.2">
      <c r="A34">
        <v>990</v>
      </c>
      <c r="B34" t="str">
        <f>C34&amp;"_"&amp;D34&amp;F34&amp;E34</f>
        <v>Caridad Corporation_Committee for a Constructive Tomorrow20161000</v>
      </c>
      <c r="C34" t="s">
        <v>67</v>
      </c>
      <c r="D34" t="s">
        <v>5</v>
      </c>
      <c r="E34" s="8">
        <v>1000</v>
      </c>
      <c r="F34">
        <v>2016</v>
      </c>
      <c r="G34" t="s">
        <v>56</v>
      </c>
    </row>
    <row r="35" spans="1:7" x14ac:dyDescent="0.2">
      <c r="A35">
        <v>990</v>
      </c>
      <c r="B35" t="str">
        <f>C35&amp;"_"&amp;D35&amp;F35&amp;E35</f>
        <v>Caridad Corporation_Committee for a Constructive Tomorrow20155000</v>
      </c>
      <c r="C35" t="s">
        <v>67</v>
      </c>
      <c r="D35" t="s">
        <v>5</v>
      </c>
      <c r="E35" s="8">
        <v>5000</v>
      </c>
      <c r="F35">
        <v>2015</v>
      </c>
      <c r="G35" t="s">
        <v>56</v>
      </c>
    </row>
    <row r="36" spans="1:7" x14ac:dyDescent="0.2">
      <c r="A36">
        <v>990</v>
      </c>
      <c r="B36" t="str">
        <f>C36&amp;"_"&amp;D36&amp;F36&amp;E36</f>
        <v>Caridad Corporation_Committee for a Constructive Tomorrow20141000</v>
      </c>
      <c r="C36" t="s">
        <v>67</v>
      </c>
      <c r="D36" t="s">
        <v>5</v>
      </c>
      <c r="E36" s="8">
        <v>1000</v>
      </c>
      <c r="F36">
        <v>2014</v>
      </c>
      <c r="G36" t="s">
        <v>56</v>
      </c>
    </row>
    <row r="37" spans="1:7" x14ac:dyDescent="0.2">
      <c r="A37">
        <v>990</v>
      </c>
      <c r="B37" t="str">
        <f>C37&amp;"_"&amp;D37&amp;F37&amp;E37</f>
        <v>Caridad Corporation_Committee for a Constructive Tomorrow2012250</v>
      </c>
      <c r="C37" t="s">
        <v>67</v>
      </c>
      <c r="D37" t="s">
        <v>5</v>
      </c>
      <c r="E37" s="8">
        <v>250</v>
      </c>
      <c r="F37">
        <v>2012</v>
      </c>
      <c r="G37" t="s">
        <v>56</v>
      </c>
    </row>
    <row r="38" spans="1:7" x14ac:dyDescent="0.2">
      <c r="A38">
        <v>990</v>
      </c>
      <c r="B38" t="str">
        <f>C38&amp;"_"&amp;D38&amp;F38&amp;E38</f>
        <v>Caridad Corporation_Committee for a Constructive Tomorrow20091000</v>
      </c>
      <c r="C38" t="s">
        <v>67</v>
      </c>
      <c r="D38" t="s">
        <v>5</v>
      </c>
      <c r="E38" s="8">
        <v>1000</v>
      </c>
      <c r="F38">
        <v>2009</v>
      </c>
      <c r="G38" t="s">
        <v>56</v>
      </c>
    </row>
    <row r="39" spans="1:7" x14ac:dyDescent="0.2">
      <c r="A39">
        <v>990</v>
      </c>
      <c r="B39" t="str">
        <f>C39&amp;"_"&amp;D39&amp;F39&amp;E39</f>
        <v>Caridad Corporation_Committee for a Constructive Tomorrow20081000</v>
      </c>
      <c r="C39" t="s">
        <v>67</v>
      </c>
      <c r="D39" t="s">
        <v>5</v>
      </c>
      <c r="E39" s="8">
        <v>1000</v>
      </c>
      <c r="F39">
        <v>2008</v>
      </c>
      <c r="G39" t="s">
        <v>56</v>
      </c>
    </row>
    <row r="40" spans="1:7" x14ac:dyDescent="0.2">
      <c r="A40">
        <v>990</v>
      </c>
      <c r="B40" t="str">
        <f>C40&amp;"_"&amp;D40&amp;F40&amp;E40</f>
        <v>Catherine V and Martin Hofmann Foundation_Committee for a Constructive Tomorrow2020275</v>
      </c>
      <c r="C40" t="s">
        <v>57</v>
      </c>
      <c r="D40" t="s">
        <v>5</v>
      </c>
      <c r="E40" s="8">
        <v>275</v>
      </c>
      <c r="F40">
        <v>2020</v>
      </c>
      <c r="G40" t="s">
        <v>56</v>
      </c>
    </row>
    <row r="41" spans="1:7" x14ac:dyDescent="0.2">
      <c r="A41">
        <v>990</v>
      </c>
      <c r="B41" t="str">
        <f>C41&amp;"_"&amp;D41&amp;F41&amp;E41</f>
        <v>Catherine V and Martin Hofmann Foundation_Committee for a Constructive Tomorrow2018269</v>
      </c>
      <c r="C41" t="s">
        <v>57</v>
      </c>
      <c r="D41" t="s">
        <v>5</v>
      </c>
      <c r="E41" s="8">
        <v>269</v>
      </c>
      <c r="F41">
        <v>2018</v>
      </c>
      <c r="G41" t="s">
        <v>56</v>
      </c>
    </row>
    <row r="42" spans="1:7" x14ac:dyDescent="0.2">
      <c r="A42">
        <v>990</v>
      </c>
      <c r="B42" t="str">
        <f>C42&amp;"_"&amp;D42&amp;F42&amp;E42</f>
        <v>Catherine V and Martin Hofmann Foundation_Committee for a Constructive Tomorrow2017250</v>
      </c>
      <c r="C42" t="s">
        <v>57</v>
      </c>
      <c r="D42" t="s">
        <v>5</v>
      </c>
      <c r="E42" s="8">
        <v>250</v>
      </c>
      <c r="F42">
        <v>2017</v>
      </c>
      <c r="G42" t="s">
        <v>56</v>
      </c>
    </row>
    <row r="43" spans="1:7" x14ac:dyDescent="0.2">
      <c r="A43">
        <v>990</v>
      </c>
      <c r="B43" t="str">
        <f>C43&amp;"_"&amp;D43&amp;F43&amp;E43</f>
        <v>Catherine V and Martin Hofmann Foundation_Committee for a Constructive Tomorrow2016250</v>
      </c>
      <c r="C43" t="s">
        <v>57</v>
      </c>
      <c r="D43" t="s">
        <v>5</v>
      </c>
      <c r="E43" s="8">
        <v>250</v>
      </c>
      <c r="F43">
        <v>2016</v>
      </c>
      <c r="G43" t="s">
        <v>56</v>
      </c>
    </row>
    <row r="44" spans="1:7" x14ac:dyDescent="0.2">
      <c r="A44">
        <v>990</v>
      </c>
      <c r="B44" t="str">
        <f>C44&amp;"_"&amp;D44&amp;F44&amp;E44</f>
        <v>Catherine V and Martin Hofmann Foundation_Committee for a Constructive Tomorrow2015350</v>
      </c>
      <c r="C44" t="s">
        <v>57</v>
      </c>
      <c r="D44" t="s">
        <v>5</v>
      </c>
      <c r="E44" s="8">
        <v>350</v>
      </c>
      <c r="F44">
        <v>2015</v>
      </c>
      <c r="G44" t="s">
        <v>56</v>
      </c>
    </row>
    <row r="45" spans="1:7" x14ac:dyDescent="0.2">
      <c r="A45">
        <v>990</v>
      </c>
      <c r="B45" t="str">
        <f>C45&amp;"_"&amp;D45&amp;F45&amp;E45</f>
        <v>Catherine V and Martin Hofmann Foundation_Committee for a Constructive Tomorrow2014250</v>
      </c>
      <c r="C45" t="s">
        <v>57</v>
      </c>
      <c r="D45" t="s">
        <v>5</v>
      </c>
      <c r="E45" s="8">
        <v>250</v>
      </c>
      <c r="F45">
        <v>2014</v>
      </c>
      <c r="G45" t="s">
        <v>56</v>
      </c>
    </row>
    <row r="46" spans="1:7" x14ac:dyDescent="0.2">
      <c r="A46">
        <v>990</v>
      </c>
      <c r="B46" t="str">
        <f>C46&amp;"_"&amp;D46&amp;F46&amp;E46</f>
        <v>Catherine V and Martin Hofmann Foundation_Committee for a Constructive Tomorrow2013250</v>
      </c>
      <c r="C46" t="s">
        <v>57</v>
      </c>
      <c r="D46" t="s">
        <v>5</v>
      </c>
      <c r="E46" s="8">
        <v>250</v>
      </c>
      <c r="F46">
        <v>2013</v>
      </c>
      <c r="G46" t="s">
        <v>56</v>
      </c>
    </row>
    <row r="47" spans="1:7" x14ac:dyDescent="0.2">
      <c r="A47">
        <v>990</v>
      </c>
      <c r="B47" t="str">
        <f>C47&amp;"_"&amp;D47&amp;F47&amp;E47</f>
        <v>Catherine V and Martin Hofmann Foundation_Committee for a Constructive Tomorrow2012200</v>
      </c>
      <c r="C47" t="s">
        <v>57</v>
      </c>
      <c r="D47" t="s">
        <v>5</v>
      </c>
      <c r="E47" s="8">
        <v>200</v>
      </c>
      <c r="F47">
        <v>2012</v>
      </c>
      <c r="G47" t="s">
        <v>56</v>
      </c>
    </row>
    <row r="48" spans="1:7" x14ac:dyDescent="0.2">
      <c r="A48">
        <v>990</v>
      </c>
      <c r="B48" t="str">
        <f>C48&amp;"_"&amp;D48&amp;F48&amp;E48</f>
        <v>Catherine V and Martin Hofmann Foundation_Committee for a Constructive Tomorrow2011100</v>
      </c>
      <c r="C48" t="s">
        <v>57</v>
      </c>
      <c r="D48" t="s">
        <v>5</v>
      </c>
      <c r="E48" s="8">
        <v>100</v>
      </c>
      <c r="F48">
        <v>2011</v>
      </c>
      <c r="G48" t="s">
        <v>56</v>
      </c>
    </row>
    <row r="49" spans="1:7" x14ac:dyDescent="0.2">
      <c r="A49">
        <v>990</v>
      </c>
      <c r="B49" t="str">
        <f>C49&amp;"_"&amp;D49&amp;F49&amp;E49</f>
        <v>Catherine V and Martin Hofmann Foundation_Committee for a Constructive Tomorrow201080</v>
      </c>
      <c r="C49" t="s">
        <v>57</v>
      </c>
      <c r="D49" t="s">
        <v>5</v>
      </c>
      <c r="E49" s="8">
        <v>80</v>
      </c>
      <c r="F49">
        <v>2010</v>
      </c>
      <c r="G49" t="s">
        <v>56</v>
      </c>
    </row>
    <row r="50" spans="1:7" x14ac:dyDescent="0.2">
      <c r="A50">
        <v>990</v>
      </c>
      <c r="B50" t="str">
        <f>C50&amp;"_"&amp;D50&amp;F50&amp;E50</f>
        <v>Catherine V and Martin Hofmann Foundation_Committee for a Constructive Tomorrow200980</v>
      </c>
      <c r="C50" t="s">
        <v>57</v>
      </c>
      <c r="D50" t="s">
        <v>5</v>
      </c>
      <c r="E50" s="8">
        <v>80</v>
      </c>
      <c r="F50">
        <v>2009</v>
      </c>
      <c r="G50" t="s">
        <v>56</v>
      </c>
    </row>
    <row r="51" spans="1:7" x14ac:dyDescent="0.2">
      <c r="A51">
        <v>990</v>
      </c>
      <c r="B51" t="str">
        <f>C51&amp;"_"&amp;D51&amp;F51&amp;E51</f>
        <v>Charles and Ann Johnson Foundation_Committee for a Constructive Tomorrow20095000</v>
      </c>
      <c r="C51" t="s">
        <v>22</v>
      </c>
      <c r="D51" t="s">
        <v>5</v>
      </c>
      <c r="E51" s="8">
        <v>5000</v>
      </c>
      <c r="F51">
        <v>2009</v>
      </c>
      <c r="G51" t="s">
        <v>37</v>
      </c>
    </row>
    <row r="52" spans="1:7" x14ac:dyDescent="0.2">
      <c r="A52">
        <v>990</v>
      </c>
      <c r="B52" t="str">
        <f>C52&amp;"_"&amp;D52&amp;F52&amp;E52</f>
        <v>Charles F de Ganahl Family Foundation_Committee for a Constructive Tomorrow20205000</v>
      </c>
      <c r="C52" t="s">
        <v>104</v>
      </c>
      <c r="D52" t="s">
        <v>5</v>
      </c>
      <c r="E52" s="8">
        <v>5000</v>
      </c>
      <c r="F52">
        <v>2020</v>
      </c>
      <c r="G52" t="s">
        <v>56</v>
      </c>
    </row>
    <row r="53" spans="1:7" x14ac:dyDescent="0.2">
      <c r="A53">
        <v>990</v>
      </c>
      <c r="B53" t="str">
        <f>C53&amp;"_"&amp;D53&amp;F53&amp;E53</f>
        <v>Charles F de Ganahl Family Foundation_Committee for a Constructive Tomorrow20195000</v>
      </c>
      <c r="C53" t="s">
        <v>104</v>
      </c>
      <c r="D53" t="s">
        <v>5</v>
      </c>
      <c r="E53" s="8">
        <v>5000</v>
      </c>
      <c r="F53">
        <v>2019</v>
      </c>
      <c r="G53" t="s">
        <v>56</v>
      </c>
    </row>
    <row r="54" spans="1:7" x14ac:dyDescent="0.2">
      <c r="A54">
        <v>990</v>
      </c>
      <c r="B54" t="str">
        <f>C54&amp;"_"&amp;D54&amp;F54&amp;E54</f>
        <v>Charles G. Koch Charitable Foundation_Committee for a Constructive Tomorrow20168500</v>
      </c>
      <c r="C54" t="s">
        <v>4</v>
      </c>
      <c r="D54" t="s">
        <v>5</v>
      </c>
      <c r="E54" s="8">
        <v>8500</v>
      </c>
      <c r="F54">
        <v>2016</v>
      </c>
      <c r="G54" t="s">
        <v>37</v>
      </c>
    </row>
    <row r="55" spans="1:7" x14ac:dyDescent="0.2">
      <c r="A55">
        <v>990</v>
      </c>
      <c r="B55" t="str">
        <f>C55&amp;"_"&amp;D55&amp;F55&amp;E55</f>
        <v>Charles G. Koch Charitable Foundation_Committee for a Constructive Tomorrow201513876</v>
      </c>
      <c r="C55" t="s">
        <v>4</v>
      </c>
      <c r="D55" t="s">
        <v>5</v>
      </c>
      <c r="E55" s="8">
        <v>13876</v>
      </c>
      <c r="F55">
        <v>2015</v>
      </c>
      <c r="G55" t="s">
        <v>37</v>
      </c>
    </row>
    <row r="56" spans="1:7" x14ac:dyDescent="0.2">
      <c r="A56" t="s">
        <v>26</v>
      </c>
      <c r="B56" t="str">
        <f>C56&amp;"_"&amp;D56&amp;F56&amp;E56</f>
        <v>Charles G. Koch Charitable Foundation_Committee for a Constructive Tomorrow20145376</v>
      </c>
      <c r="C56" t="s">
        <v>4</v>
      </c>
      <c r="D56" t="s">
        <v>5</v>
      </c>
      <c r="E56" s="8">
        <v>5376</v>
      </c>
      <c r="F56">
        <v>2014</v>
      </c>
    </row>
    <row r="57" spans="1:7" x14ac:dyDescent="0.2">
      <c r="A57">
        <v>990</v>
      </c>
      <c r="B57" t="str">
        <f>C57&amp;"_"&amp;D57&amp;F57&amp;E57</f>
        <v>Charles Koch Institute_Committee for a Constructive Tomorrow201510500</v>
      </c>
      <c r="C57" t="s">
        <v>48</v>
      </c>
      <c r="D57" t="s">
        <v>5</v>
      </c>
      <c r="E57" s="8">
        <v>10500</v>
      </c>
      <c r="F57">
        <v>2015</v>
      </c>
      <c r="G57" t="s">
        <v>37</v>
      </c>
    </row>
    <row r="58" spans="1:7" x14ac:dyDescent="0.2">
      <c r="A58">
        <v>990</v>
      </c>
      <c r="B58" t="str">
        <f>C58&amp;"_"&amp;D58&amp;F58&amp;E58</f>
        <v>Chase Foundation of Virginia_Committee for a Constructive Tomorrow201710000</v>
      </c>
      <c r="C58" t="s">
        <v>12</v>
      </c>
      <c r="D58" t="s">
        <v>5</v>
      </c>
      <c r="E58" s="8">
        <v>10000</v>
      </c>
      <c r="F58">
        <v>2017</v>
      </c>
      <c r="G58" t="s">
        <v>56</v>
      </c>
    </row>
    <row r="59" spans="1:7" x14ac:dyDescent="0.2">
      <c r="A59">
        <v>990</v>
      </c>
      <c r="B59" t="str">
        <f>C59&amp;"_"&amp;D59&amp;F59&amp;E59</f>
        <v>Chase Foundation of Virginia_Committee for a Constructive Tomorrow201610000</v>
      </c>
      <c r="C59" t="s">
        <v>12</v>
      </c>
      <c r="D59" t="s">
        <v>5</v>
      </c>
      <c r="E59" s="8">
        <v>10000</v>
      </c>
      <c r="F59">
        <v>2016</v>
      </c>
      <c r="G59" t="s">
        <v>37</v>
      </c>
    </row>
    <row r="60" spans="1:7" x14ac:dyDescent="0.2">
      <c r="A60">
        <v>990</v>
      </c>
      <c r="B60" t="str">
        <f>C60&amp;"_"&amp;D60&amp;F60&amp;E60</f>
        <v>Chase Foundation of Virginia_Committee for a Constructive Tomorrow201510000</v>
      </c>
      <c r="C60" t="s">
        <v>12</v>
      </c>
      <c r="D60" t="s">
        <v>5</v>
      </c>
      <c r="E60" s="8">
        <v>10000</v>
      </c>
      <c r="F60">
        <v>2015</v>
      </c>
      <c r="G60" t="s">
        <v>56</v>
      </c>
    </row>
    <row r="61" spans="1:7" x14ac:dyDescent="0.2">
      <c r="A61">
        <v>990</v>
      </c>
      <c r="B61" t="str">
        <f>C61&amp;"_"&amp;D61&amp;F61&amp;E61</f>
        <v>Chase Foundation of Virginia_Committee for a Constructive Tomorrow201410000</v>
      </c>
      <c r="C61" t="s">
        <v>12</v>
      </c>
      <c r="D61" t="s">
        <v>5</v>
      </c>
      <c r="E61" s="8">
        <v>10000</v>
      </c>
      <c r="F61">
        <v>2014</v>
      </c>
      <c r="G61" t="s">
        <v>56</v>
      </c>
    </row>
    <row r="62" spans="1:7" x14ac:dyDescent="0.2">
      <c r="A62">
        <v>990</v>
      </c>
      <c r="B62" t="str">
        <f>C62&amp;"_"&amp;D62&amp;F62&amp;E62</f>
        <v>Chase Foundation of Virginia_Committee for a Constructive Tomorrow201310000</v>
      </c>
      <c r="C62" t="s">
        <v>12</v>
      </c>
      <c r="D62" t="s">
        <v>5</v>
      </c>
      <c r="E62" s="8">
        <v>10000</v>
      </c>
      <c r="F62">
        <v>2013</v>
      </c>
      <c r="G62" t="s">
        <v>56</v>
      </c>
    </row>
    <row r="63" spans="1:7" x14ac:dyDescent="0.2">
      <c r="A63" t="s">
        <v>26</v>
      </c>
      <c r="B63" t="str">
        <f>C63&amp;"_"&amp;D63&amp;F63&amp;E63</f>
        <v>Chase Foundation of Virginia_Committee for a Constructive Tomorrow201210000</v>
      </c>
      <c r="C63" t="s">
        <v>12</v>
      </c>
      <c r="D63" t="s">
        <v>5</v>
      </c>
      <c r="E63" s="8">
        <v>10000</v>
      </c>
      <c r="F63">
        <v>2012</v>
      </c>
    </row>
    <row r="64" spans="1:7" x14ac:dyDescent="0.2">
      <c r="A64" t="s">
        <v>26</v>
      </c>
      <c r="B64" t="str">
        <f>C64&amp;"_"&amp;D64&amp;F64&amp;E64</f>
        <v>Chase Foundation of Virginia_Committee for a Constructive Tomorrow20112000</v>
      </c>
      <c r="C64" t="s">
        <v>12</v>
      </c>
      <c r="D64" t="s">
        <v>5</v>
      </c>
      <c r="E64" s="8">
        <v>2000</v>
      </c>
      <c r="F64">
        <v>2011</v>
      </c>
    </row>
    <row r="65" spans="1:7" x14ac:dyDescent="0.2">
      <c r="A65" t="s">
        <v>26</v>
      </c>
      <c r="B65" t="str">
        <f>C65&amp;"_"&amp;D65&amp;F65&amp;E65</f>
        <v>Chase Foundation of Virginia_Committee for a Constructive Tomorrow20102000</v>
      </c>
      <c r="C65" t="s">
        <v>12</v>
      </c>
      <c r="D65" t="s">
        <v>5</v>
      </c>
      <c r="E65" s="8">
        <v>2000</v>
      </c>
      <c r="F65">
        <v>2010</v>
      </c>
    </row>
    <row r="66" spans="1:7" x14ac:dyDescent="0.2">
      <c r="A66" t="s">
        <v>26</v>
      </c>
      <c r="B66" t="str">
        <f>C66&amp;"_"&amp;D66&amp;F66&amp;E66</f>
        <v>Chase Foundation of Virginia_Committee for a Constructive Tomorrow20092000</v>
      </c>
      <c r="C66" t="s">
        <v>12</v>
      </c>
      <c r="D66" t="s">
        <v>5</v>
      </c>
      <c r="E66" s="8">
        <v>2000</v>
      </c>
      <c r="F66">
        <v>2009</v>
      </c>
    </row>
    <row r="67" spans="1:7" x14ac:dyDescent="0.2">
      <c r="A67" t="s">
        <v>26</v>
      </c>
      <c r="B67" t="str">
        <f>C67&amp;"_"&amp;D67&amp;F67&amp;E67</f>
        <v>Chase Foundation of Virginia_Committee for a Constructive Tomorrow20081000</v>
      </c>
      <c r="C67" t="s">
        <v>12</v>
      </c>
      <c r="D67" t="s">
        <v>5</v>
      </c>
      <c r="E67" s="8">
        <v>1000</v>
      </c>
      <c r="F67">
        <v>2008</v>
      </c>
    </row>
    <row r="68" spans="1:7" x14ac:dyDescent="0.2">
      <c r="A68">
        <v>990</v>
      </c>
      <c r="B68" t="str">
        <f>C68&amp;"_"&amp;D68&amp;F68&amp;E68</f>
        <v>Cousins Family Foundation_Committee for a Constructive Tomorrow2018250</v>
      </c>
      <c r="C68" t="s">
        <v>124</v>
      </c>
      <c r="D68" t="s">
        <v>5</v>
      </c>
      <c r="E68" s="8">
        <v>250</v>
      </c>
      <c r="F68">
        <v>2018</v>
      </c>
      <c r="G68" t="s">
        <v>56</v>
      </c>
    </row>
    <row r="69" spans="1:7" x14ac:dyDescent="0.2">
      <c r="A69">
        <v>990</v>
      </c>
      <c r="B69" t="str">
        <f>C69&amp;"_"&amp;D69&amp;F69&amp;E69</f>
        <v>Cousins Family Foundation_Committee for a Constructive Tomorrow2017250</v>
      </c>
      <c r="C69" t="s">
        <v>124</v>
      </c>
      <c r="D69" t="s">
        <v>5</v>
      </c>
      <c r="E69" s="8">
        <v>250</v>
      </c>
      <c r="F69">
        <v>2017</v>
      </c>
      <c r="G69" t="s">
        <v>56</v>
      </c>
    </row>
    <row r="70" spans="1:7" x14ac:dyDescent="0.2">
      <c r="A70">
        <v>990</v>
      </c>
      <c r="B70" t="str">
        <f>C70&amp;"_"&amp;D70&amp;F70&amp;E70</f>
        <v>David and Annette Jorgensen Foundation_Committee for a Constructive Tomorrow20195000</v>
      </c>
      <c r="C70" t="s">
        <v>74</v>
      </c>
      <c r="D70" t="s">
        <v>5</v>
      </c>
      <c r="E70" s="8">
        <v>5000</v>
      </c>
      <c r="F70">
        <v>2019</v>
      </c>
      <c r="G70" t="s">
        <v>56</v>
      </c>
    </row>
    <row r="71" spans="1:7" x14ac:dyDescent="0.2">
      <c r="A71">
        <v>990</v>
      </c>
      <c r="B71" t="str">
        <f>C71&amp;"_"&amp;D71&amp;F71&amp;E71</f>
        <v>Deramus Foundation_Committee for a Constructive Tomorrow201410000</v>
      </c>
      <c r="C71" t="s">
        <v>105</v>
      </c>
      <c r="D71" t="s">
        <v>5</v>
      </c>
      <c r="E71" s="8">
        <v>10000</v>
      </c>
      <c r="F71">
        <v>2014</v>
      </c>
      <c r="G71" t="s">
        <v>56</v>
      </c>
    </row>
    <row r="72" spans="1:7" x14ac:dyDescent="0.2">
      <c r="A72">
        <v>990</v>
      </c>
      <c r="B72" t="str">
        <f>C72&amp;"_"&amp;D72&amp;F72&amp;E72</f>
        <v>Dettmer Family Foundation_Committee for a Constructive Tomorrow2020500</v>
      </c>
      <c r="C72" t="s">
        <v>75</v>
      </c>
      <c r="D72" t="s">
        <v>5</v>
      </c>
      <c r="E72" s="8">
        <v>500</v>
      </c>
      <c r="F72">
        <v>2020</v>
      </c>
      <c r="G72" t="s">
        <v>56</v>
      </c>
    </row>
    <row r="73" spans="1:7" x14ac:dyDescent="0.2">
      <c r="A73">
        <v>990</v>
      </c>
      <c r="B73" t="str">
        <f>C73&amp;"_"&amp;D73&amp;F73&amp;E73</f>
        <v>Dick and Diane May Foundation_Committee for a Constructive Tomorrow20181000</v>
      </c>
      <c r="C73" t="s">
        <v>106</v>
      </c>
      <c r="D73" t="s">
        <v>5</v>
      </c>
      <c r="E73" s="8">
        <v>1000</v>
      </c>
      <c r="F73">
        <v>2018</v>
      </c>
      <c r="G73" t="s">
        <v>56</v>
      </c>
    </row>
    <row r="74" spans="1:7" x14ac:dyDescent="0.2">
      <c r="A74">
        <v>990</v>
      </c>
      <c r="B74" t="str">
        <f>C74&amp;"_"&amp;D74&amp;F74&amp;E74</f>
        <v>Dick and Diane May Foundation_Committee for a Constructive Tomorrow20171000</v>
      </c>
      <c r="C74" t="s">
        <v>106</v>
      </c>
      <c r="D74" t="s">
        <v>5</v>
      </c>
      <c r="E74" s="8">
        <v>1000</v>
      </c>
      <c r="F74">
        <v>2017</v>
      </c>
      <c r="G74" t="s">
        <v>56</v>
      </c>
    </row>
    <row r="75" spans="1:7" x14ac:dyDescent="0.2">
      <c r="A75">
        <v>990</v>
      </c>
      <c r="B75" t="str">
        <f>C75&amp;"_"&amp;D75&amp;F75&amp;E75</f>
        <v>Dick and Diane May Foundation_Committee for a Constructive Tomorrow20161000</v>
      </c>
      <c r="C75" t="s">
        <v>106</v>
      </c>
      <c r="D75" t="s">
        <v>5</v>
      </c>
      <c r="E75" s="8">
        <v>1000</v>
      </c>
      <c r="F75">
        <v>2016</v>
      </c>
      <c r="G75" t="s">
        <v>56</v>
      </c>
    </row>
    <row r="76" spans="1:7" x14ac:dyDescent="0.2">
      <c r="A76">
        <v>990</v>
      </c>
      <c r="B76" t="str">
        <f>C76&amp;"_"&amp;D76&amp;F76&amp;E76</f>
        <v>Dick and Diane May Foundation_Committee for a Constructive Tomorrow20151000</v>
      </c>
      <c r="C76" t="s">
        <v>106</v>
      </c>
      <c r="D76" t="s">
        <v>5</v>
      </c>
      <c r="E76" s="8">
        <v>1000</v>
      </c>
      <c r="F76">
        <v>2015</v>
      </c>
      <c r="G76" t="s">
        <v>56</v>
      </c>
    </row>
    <row r="77" spans="1:7" x14ac:dyDescent="0.2">
      <c r="A77">
        <v>990</v>
      </c>
      <c r="B77" t="str">
        <f>C77&amp;"_"&amp;D77&amp;F77&amp;E77</f>
        <v>Dodge Jones Foundation_Committee for a Constructive Tomorrow20125000</v>
      </c>
      <c r="C77" t="s">
        <v>41</v>
      </c>
      <c r="D77" t="s">
        <v>5</v>
      </c>
      <c r="E77" s="8">
        <v>5000</v>
      </c>
      <c r="F77">
        <v>2012</v>
      </c>
      <c r="G77" t="s">
        <v>37</v>
      </c>
    </row>
    <row r="78" spans="1:7" x14ac:dyDescent="0.2">
      <c r="A78">
        <v>990</v>
      </c>
      <c r="B78" t="str">
        <f>C78&amp;"_"&amp;D78&amp;F78&amp;E78</f>
        <v>Dodge Jones Foundation_Committee for a Constructive Tomorrow20115000</v>
      </c>
      <c r="C78" t="s">
        <v>41</v>
      </c>
      <c r="D78" t="s">
        <v>5</v>
      </c>
      <c r="E78" s="8">
        <v>5000</v>
      </c>
      <c r="F78">
        <v>2011</v>
      </c>
      <c r="G78" t="s">
        <v>37</v>
      </c>
    </row>
    <row r="79" spans="1:7" x14ac:dyDescent="0.2">
      <c r="A79">
        <v>990</v>
      </c>
      <c r="B79" t="str">
        <f>C79&amp;"_"&amp;D79&amp;F79&amp;E79</f>
        <v>Dodge Jones Foundation_Committee for a Constructive Tomorrow20105000</v>
      </c>
      <c r="C79" t="s">
        <v>41</v>
      </c>
      <c r="D79" t="s">
        <v>5</v>
      </c>
      <c r="E79" s="8">
        <v>5000</v>
      </c>
      <c r="F79">
        <v>2010</v>
      </c>
      <c r="G79" t="s">
        <v>37</v>
      </c>
    </row>
    <row r="80" spans="1:7" x14ac:dyDescent="0.2">
      <c r="A80">
        <v>990</v>
      </c>
      <c r="B80" t="str">
        <f>C80&amp;"_"&amp;D80&amp;F80&amp;E80</f>
        <v>Dodge Jones Foundation_Committee for a Constructive Tomorrow200912500</v>
      </c>
      <c r="C80" t="s">
        <v>41</v>
      </c>
      <c r="D80" t="s">
        <v>5</v>
      </c>
      <c r="E80" s="8">
        <v>12500</v>
      </c>
      <c r="F80">
        <v>2009</v>
      </c>
      <c r="G80" t="s">
        <v>37</v>
      </c>
    </row>
    <row r="81" spans="1:7" x14ac:dyDescent="0.2">
      <c r="A81">
        <v>990</v>
      </c>
      <c r="B81" t="str">
        <f>C81&amp;"_"&amp;D81&amp;F81&amp;E81</f>
        <v>Donors Capital Fund_Committee for a Constructive Tomorrow201550000</v>
      </c>
      <c r="C81" t="s">
        <v>9</v>
      </c>
      <c r="D81" t="s">
        <v>5</v>
      </c>
      <c r="E81" s="8">
        <v>50000</v>
      </c>
      <c r="F81">
        <v>2015</v>
      </c>
      <c r="G81" t="s">
        <v>37</v>
      </c>
    </row>
    <row r="82" spans="1:7" x14ac:dyDescent="0.2">
      <c r="A82" t="s">
        <v>26</v>
      </c>
      <c r="B82" t="str">
        <f>C82&amp;"_"&amp;D82&amp;F82&amp;E82</f>
        <v>Donors Capital Fund_Committee for a Constructive Tomorrow201310000</v>
      </c>
      <c r="C82" t="s">
        <v>9</v>
      </c>
      <c r="D82" t="s">
        <v>5</v>
      </c>
      <c r="E82" s="8">
        <v>10000</v>
      </c>
      <c r="F82">
        <v>2013</v>
      </c>
    </row>
    <row r="83" spans="1:7" x14ac:dyDescent="0.2">
      <c r="A83" t="s">
        <v>26</v>
      </c>
      <c r="B83" t="str">
        <f>C83&amp;"_"&amp;D83&amp;F83&amp;E83</f>
        <v>Donors Capital Fund_Committee for a Constructive Tomorrow201310000</v>
      </c>
      <c r="C83" t="s">
        <v>9</v>
      </c>
      <c r="D83" t="s">
        <v>5</v>
      </c>
      <c r="E83" s="8">
        <v>10000</v>
      </c>
      <c r="F83">
        <v>2013</v>
      </c>
    </row>
    <row r="84" spans="1:7" x14ac:dyDescent="0.2">
      <c r="A84" t="s">
        <v>26</v>
      </c>
      <c r="B84" t="str">
        <f>C84&amp;"_"&amp;D84&amp;F84&amp;E84</f>
        <v>Donors Capital Fund_Committee for a Constructive Tomorrow201015000</v>
      </c>
      <c r="C84" t="s">
        <v>9</v>
      </c>
      <c r="D84" t="s">
        <v>5</v>
      </c>
      <c r="E84" s="8">
        <v>15000</v>
      </c>
      <c r="F84">
        <v>2010</v>
      </c>
    </row>
    <row r="85" spans="1:7" x14ac:dyDescent="0.2">
      <c r="A85" t="s">
        <v>26</v>
      </c>
      <c r="B85" t="str">
        <f>C85&amp;"_"&amp;D85&amp;F85&amp;E85</f>
        <v>Donors Capital Fund_Committee for a Constructive Tomorrow200935000</v>
      </c>
      <c r="C85" t="s">
        <v>9</v>
      </c>
      <c r="D85" t="s">
        <v>5</v>
      </c>
      <c r="E85" s="8">
        <v>35000</v>
      </c>
      <c r="F85">
        <v>2009</v>
      </c>
    </row>
    <row r="86" spans="1:7" x14ac:dyDescent="0.2">
      <c r="A86" t="s">
        <v>26</v>
      </c>
      <c r="B86" t="str">
        <f>C86&amp;"_"&amp;D86&amp;F86&amp;E86</f>
        <v>Donors Capital Fund_Committee for a Constructive Tomorrow2008210000</v>
      </c>
      <c r="C86" t="s">
        <v>9</v>
      </c>
      <c r="D86" t="s">
        <v>5</v>
      </c>
      <c r="E86" s="8">
        <v>210000</v>
      </c>
      <c r="F86">
        <v>2008</v>
      </c>
    </row>
    <row r="87" spans="1:7" x14ac:dyDescent="0.2">
      <c r="A87" t="s">
        <v>26</v>
      </c>
      <c r="B87" t="str">
        <f>C87&amp;"_"&amp;D87&amp;F87&amp;E87</f>
        <v>Donors Capital Fund_Committee for a Constructive Tomorrow200760000</v>
      </c>
      <c r="C87" t="s">
        <v>9</v>
      </c>
      <c r="D87" t="s">
        <v>5</v>
      </c>
      <c r="E87" s="8">
        <v>60000</v>
      </c>
      <c r="F87">
        <v>2007</v>
      </c>
    </row>
    <row r="88" spans="1:7" x14ac:dyDescent="0.2">
      <c r="A88" t="s">
        <v>26</v>
      </c>
      <c r="B88" t="str">
        <f>C88&amp;"_"&amp;D88&amp;F88&amp;E88</f>
        <v>Donors Capital Fund_Committee for a Constructive Tomorrow20055000</v>
      </c>
      <c r="C88" t="s">
        <v>9</v>
      </c>
      <c r="D88" t="s">
        <v>5</v>
      </c>
      <c r="E88" s="8">
        <v>5000</v>
      </c>
      <c r="F88">
        <v>2005</v>
      </c>
    </row>
    <row r="89" spans="1:7" x14ac:dyDescent="0.2">
      <c r="A89">
        <v>990</v>
      </c>
      <c r="B89" t="str">
        <f>C89&amp;"_"&amp;D89&amp;F89&amp;E89</f>
        <v>DonorsTrust_Committee for a Constructive Tomorrow20175000</v>
      </c>
      <c r="C89" t="s">
        <v>6</v>
      </c>
      <c r="D89" t="s">
        <v>5</v>
      </c>
      <c r="E89" s="8">
        <v>5000</v>
      </c>
      <c r="F89">
        <v>2017</v>
      </c>
      <c r="G89" t="s">
        <v>37</v>
      </c>
    </row>
    <row r="90" spans="1:7" x14ac:dyDescent="0.2">
      <c r="A90">
        <v>990</v>
      </c>
      <c r="B90" t="str">
        <f>C90&amp;"_"&amp;D90&amp;F90&amp;E90</f>
        <v>DonorsTrust_Committee for a Constructive Tomorrow20175000</v>
      </c>
      <c r="C90" t="s">
        <v>6</v>
      </c>
      <c r="D90" t="s">
        <v>5</v>
      </c>
      <c r="E90" s="8">
        <v>5000</v>
      </c>
      <c r="F90">
        <v>2017</v>
      </c>
      <c r="G90" t="s">
        <v>37</v>
      </c>
    </row>
    <row r="91" spans="1:7" x14ac:dyDescent="0.2">
      <c r="A91">
        <v>990</v>
      </c>
      <c r="B91" t="str">
        <f>C91&amp;"_"&amp;D91&amp;F91&amp;E91</f>
        <v>DonorsTrust_Committee for a Constructive Tomorrow20152000</v>
      </c>
      <c r="C91" t="s">
        <v>6</v>
      </c>
      <c r="D91" t="s">
        <v>5</v>
      </c>
      <c r="E91" s="8">
        <v>2000</v>
      </c>
      <c r="F91">
        <v>2015</v>
      </c>
      <c r="G91" t="s">
        <v>37</v>
      </c>
    </row>
    <row r="92" spans="1:7" x14ac:dyDescent="0.2">
      <c r="A92">
        <v>990</v>
      </c>
      <c r="B92" t="str">
        <f>C92&amp;"_"&amp;D92&amp;F92&amp;E92</f>
        <v>DonorsTrust_Committee for a Constructive Tomorrow20154000</v>
      </c>
      <c r="C92" t="s">
        <v>6</v>
      </c>
      <c r="D92" t="s">
        <v>5</v>
      </c>
      <c r="E92" s="8">
        <v>4000</v>
      </c>
      <c r="F92">
        <v>2015</v>
      </c>
      <c r="G92" t="s">
        <v>37</v>
      </c>
    </row>
    <row r="93" spans="1:7" x14ac:dyDescent="0.2">
      <c r="A93" t="s">
        <v>26</v>
      </c>
      <c r="B93" t="str">
        <f>C93&amp;"_"&amp;D93&amp;F93&amp;E93</f>
        <v>DonorsTrust_Committee for a Constructive Tomorrow20135000</v>
      </c>
      <c r="C93" t="s">
        <v>6</v>
      </c>
      <c r="D93" t="s">
        <v>5</v>
      </c>
      <c r="E93" s="8">
        <v>5000</v>
      </c>
      <c r="F93">
        <v>2013</v>
      </c>
    </row>
    <row r="94" spans="1:7" x14ac:dyDescent="0.2">
      <c r="A94" t="s">
        <v>26</v>
      </c>
      <c r="B94" t="str">
        <f>C94&amp;"_"&amp;D94&amp;F94&amp;E94</f>
        <v>DonorsTrust_Committee for a Constructive Tomorrow2013300000</v>
      </c>
      <c r="C94" t="s">
        <v>6</v>
      </c>
      <c r="D94" t="s">
        <v>5</v>
      </c>
      <c r="E94" s="8">
        <v>300000</v>
      </c>
      <c r="F94">
        <v>2013</v>
      </c>
    </row>
    <row r="95" spans="1:7" x14ac:dyDescent="0.2">
      <c r="A95" t="s">
        <v>26</v>
      </c>
      <c r="B95" t="str">
        <f>C95&amp;"_"&amp;D95&amp;F95&amp;E95</f>
        <v>DonorsTrust_Committee for a Constructive Tomorrow201235500</v>
      </c>
      <c r="C95" t="s">
        <v>6</v>
      </c>
      <c r="D95" t="s">
        <v>5</v>
      </c>
      <c r="E95" s="8">
        <v>35500</v>
      </c>
      <c r="F95">
        <v>2012</v>
      </c>
    </row>
    <row r="96" spans="1:7" x14ac:dyDescent="0.2">
      <c r="A96" t="s">
        <v>26</v>
      </c>
      <c r="B96" t="str">
        <f>C96&amp;"_"&amp;D96&amp;F96&amp;E96</f>
        <v>DonorsTrust_Committee for a Constructive Tomorrow2012499900</v>
      </c>
      <c r="C96" t="s">
        <v>6</v>
      </c>
      <c r="D96" t="s">
        <v>5</v>
      </c>
      <c r="E96" s="8">
        <v>499900</v>
      </c>
      <c r="F96">
        <v>2012</v>
      </c>
    </row>
    <row r="97" spans="1:6" x14ac:dyDescent="0.2">
      <c r="A97" t="s">
        <v>26</v>
      </c>
      <c r="B97" t="str">
        <f>C97&amp;"_"&amp;D97&amp;F97&amp;E97</f>
        <v>DonorsTrust_Committee for a Constructive Tomorrow2012494950</v>
      </c>
      <c r="C97" t="s">
        <v>6</v>
      </c>
      <c r="D97" t="s">
        <v>5</v>
      </c>
      <c r="E97" s="8">
        <v>494950</v>
      </c>
      <c r="F97">
        <v>2012</v>
      </c>
    </row>
    <row r="98" spans="1:6" x14ac:dyDescent="0.2">
      <c r="A98" t="s">
        <v>26</v>
      </c>
      <c r="B98" t="str">
        <f>C98&amp;"_"&amp;D98&amp;F98&amp;E98</f>
        <v>DonorsTrust_Committee for a Constructive Tomorrow2012500000</v>
      </c>
      <c r="C98" t="s">
        <v>6</v>
      </c>
      <c r="D98" t="s">
        <v>5</v>
      </c>
      <c r="E98" s="8">
        <v>500000</v>
      </c>
      <c r="F98">
        <v>2012</v>
      </c>
    </row>
    <row r="99" spans="1:6" x14ac:dyDescent="0.2">
      <c r="A99" t="s">
        <v>26</v>
      </c>
      <c r="B99" t="str">
        <f>C99&amp;"_"&amp;D99&amp;F99&amp;E99</f>
        <v>DonorsTrust_Committee for a Constructive Tomorrow2012500000</v>
      </c>
      <c r="C99" t="s">
        <v>6</v>
      </c>
      <c r="D99" t="s">
        <v>5</v>
      </c>
      <c r="E99" s="8">
        <v>500000</v>
      </c>
      <c r="F99">
        <v>2012</v>
      </c>
    </row>
    <row r="100" spans="1:6" x14ac:dyDescent="0.2">
      <c r="A100" t="s">
        <v>26</v>
      </c>
      <c r="B100" t="str">
        <f>C100&amp;"_"&amp;D100&amp;F100&amp;E100</f>
        <v>DonorsTrust_Committee for a Constructive Tomorrow201299950</v>
      </c>
      <c r="C100" t="s">
        <v>6</v>
      </c>
      <c r="D100" t="s">
        <v>5</v>
      </c>
      <c r="E100" s="8">
        <v>99950</v>
      </c>
      <c r="F100">
        <v>2012</v>
      </c>
    </row>
    <row r="101" spans="1:6" x14ac:dyDescent="0.2">
      <c r="A101" t="s">
        <v>26</v>
      </c>
      <c r="B101" t="str">
        <f>C101&amp;"_"&amp;D101&amp;F101&amp;E101</f>
        <v>DonorsTrust_Committee for a Constructive Tomorrow201220000</v>
      </c>
      <c r="C101" t="s">
        <v>6</v>
      </c>
      <c r="D101" t="s">
        <v>5</v>
      </c>
      <c r="E101" s="8">
        <v>20000</v>
      </c>
      <c r="F101">
        <v>2012</v>
      </c>
    </row>
    <row r="102" spans="1:6" x14ac:dyDescent="0.2">
      <c r="A102" t="s">
        <v>26</v>
      </c>
      <c r="B102" t="str">
        <f>C102&amp;"_"&amp;D102&amp;F102&amp;E102</f>
        <v>DonorsTrust_Committee for a Constructive Tomorrow2012250000</v>
      </c>
      <c r="C102" t="s">
        <v>6</v>
      </c>
      <c r="D102" t="s">
        <v>5</v>
      </c>
      <c r="E102" s="8">
        <v>250000</v>
      </c>
      <c r="F102">
        <v>2012</v>
      </c>
    </row>
    <row r="103" spans="1:6" x14ac:dyDescent="0.2">
      <c r="A103" t="s">
        <v>26</v>
      </c>
      <c r="B103" t="str">
        <f>C103&amp;"_"&amp;D103&amp;F103&amp;E103</f>
        <v>DonorsTrust_Committee for a Constructive Tomorrow2012100000</v>
      </c>
      <c r="C103" t="s">
        <v>6</v>
      </c>
      <c r="D103" t="s">
        <v>5</v>
      </c>
      <c r="E103" s="8">
        <v>100000</v>
      </c>
      <c r="F103">
        <v>2012</v>
      </c>
    </row>
    <row r="104" spans="1:6" x14ac:dyDescent="0.2">
      <c r="A104" t="s">
        <v>26</v>
      </c>
      <c r="B104" t="str">
        <f>C104&amp;"_"&amp;D104&amp;F104&amp;E104</f>
        <v>DonorsTrust_Committee for a Constructive Tomorrow2012495000</v>
      </c>
      <c r="C104" t="s">
        <v>6</v>
      </c>
      <c r="D104" t="s">
        <v>5</v>
      </c>
      <c r="E104" s="8">
        <v>495000</v>
      </c>
      <c r="F104">
        <v>2012</v>
      </c>
    </row>
    <row r="105" spans="1:6" x14ac:dyDescent="0.2">
      <c r="A105" t="s">
        <v>26</v>
      </c>
      <c r="B105" t="str">
        <f>C105&amp;"_"&amp;D105&amp;F105&amp;E105</f>
        <v>DonorsTrust_Committee for a Constructive Tomorrow2012399960</v>
      </c>
      <c r="C105" t="s">
        <v>6</v>
      </c>
      <c r="D105" t="s">
        <v>5</v>
      </c>
      <c r="E105" s="8">
        <v>399960</v>
      </c>
      <c r="F105">
        <v>2012</v>
      </c>
    </row>
    <row r="106" spans="1:6" x14ac:dyDescent="0.2">
      <c r="A106" t="s">
        <v>26</v>
      </c>
      <c r="B106" t="str">
        <f>C106&amp;"_"&amp;D106&amp;F106&amp;E106</f>
        <v>DonorsTrust_Committee for a Constructive Tomorrow2012100000</v>
      </c>
      <c r="C106" t="s">
        <v>6</v>
      </c>
      <c r="D106" t="s">
        <v>5</v>
      </c>
      <c r="E106" s="8">
        <v>100000</v>
      </c>
      <c r="F106">
        <v>2012</v>
      </c>
    </row>
    <row r="107" spans="1:6" x14ac:dyDescent="0.2">
      <c r="A107" t="s">
        <v>26</v>
      </c>
      <c r="B107" t="str">
        <f>C107&amp;"_"&amp;D107&amp;F107&amp;E107</f>
        <v>DonorsTrust_Committee for a Constructive Tomorrow20121000</v>
      </c>
      <c r="C107" t="s">
        <v>6</v>
      </c>
      <c r="D107" t="s">
        <v>5</v>
      </c>
      <c r="E107" s="8">
        <v>1000</v>
      </c>
      <c r="F107">
        <v>2012</v>
      </c>
    </row>
    <row r="108" spans="1:6" x14ac:dyDescent="0.2">
      <c r="A108" t="s">
        <v>26</v>
      </c>
      <c r="B108" t="str">
        <f>C108&amp;"_"&amp;D108&amp;F108&amp;E108</f>
        <v>DonorsTrust_Committee for a Constructive Tomorrow2012197950</v>
      </c>
      <c r="C108" t="s">
        <v>6</v>
      </c>
      <c r="D108" t="s">
        <v>5</v>
      </c>
      <c r="E108" s="8">
        <v>197950</v>
      </c>
      <c r="F108">
        <v>2012</v>
      </c>
    </row>
    <row r="109" spans="1:6" x14ac:dyDescent="0.2">
      <c r="A109" t="s">
        <v>26</v>
      </c>
      <c r="B109" t="str">
        <f>C109&amp;"_"&amp;D109&amp;F109&amp;E109</f>
        <v>DonorsTrust_Committee for a Constructive Tomorrow2011199950</v>
      </c>
      <c r="C109" t="s">
        <v>6</v>
      </c>
      <c r="D109" t="s">
        <v>5</v>
      </c>
      <c r="E109" s="8">
        <v>199950</v>
      </c>
      <c r="F109">
        <v>2011</v>
      </c>
    </row>
    <row r="110" spans="1:6" x14ac:dyDescent="0.2">
      <c r="A110" t="s">
        <v>26</v>
      </c>
      <c r="B110" t="str">
        <f>C110&amp;"_"&amp;D110&amp;F110&amp;E110</f>
        <v>DonorsTrust_Committee for a Constructive Tomorrow20111000</v>
      </c>
      <c r="C110" t="s">
        <v>6</v>
      </c>
      <c r="D110" t="s">
        <v>5</v>
      </c>
      <c r="E110" s="8">
        <v>1000</v>
      </c>
      <c r="F110">
        <v>2011</v>
      </c>
    </row>
    <row r="111" spans="1:6" x14ac:dyDescent="0.2">
      <c r="A111" t="s">
        <v>26</v>
      </c>
      <c r="B111" t="str">
        <f>C111&amp;"_"&amp;D111&amp;F111&amp;E111</f>
        <v>DonorsTrust_Committee for a Constructive Tomorrow2011199930</v>
      </c>
      <c r="C111" t="s">
        <v>6</v>
      </c>
      <c r="D111" t="s">
        <v>5</v>
      </c>
      <c r="E111" s="8">
        <v>199930</v>
      </c>
      <c r="F111">
        <v>2011</v>
      </c>
    </row>
    <row r="112" spans="1:6" x14ac:dyDescent="0.2">
      <c r="A112" t="s">
        <v>26</v>
      </c>
      <c r="B112" t="str">
        <f>C112&amp;"_"&amp;D112&amp;F112&amp;E112</f>
        <v>DonorsTrust_Committee for a Constructive Tomorrow201199950</v>
      </c>
      <c r="C112" t="s">
        <v>6</v>
      </c>
      <c r="D112" t="s">
        <v>5</v>
      </c>
      <c r="E112" s="8">
        <v>99950</v>
      </c>
      <c r="F112">
        <v>2011</v>
      </c>
    </row>
    <row r="113" spans="1:6" x14ac:dyDescent="0.2">
      <c r="A113" t="s">
        <v>26</v>
      </c>
      <c r="B113" t="str">
        <f>C113&amp;"_"&amp;D113&amp;F113&amp;E113</f>
        <v>DonorsTrust_Committee for a Constructive Tomorrow201199950</v>
      </c>
      <c r="C113" t="s">
        <v>6</v>
      </c>
      <c r="D113" t="s">
        <v>5</v>
      </c>
      <c r="E113" s="8">
        <v>99950</v>
      </c>
      <c r="F113">
        <v>2011</v>
      </c>
    </row>
    <row r="114" spans="1:6" x14ac:dyDescent="0.2">
      <c r="A114" t="s">
        <v>26</v>
      </c>
      <c r="B114" t="str">
        <f>C114&amp;"_"&amp;D114&amp;F114&amp;E114</f>
        <v>DonorsTrust_Committee for a Constructive Tomorrow2011197950</v>
      </c>
      <c r="C114" t="s">
        <v>6</v>
      </c>
      <c r="D114" t="s">
        <v>5</v>
      </c>
      <c r="E114" s="8">
        <v>197950</v>
      </c>
      <c r="F114">
        <v>2011</v>
      </c>
    </row>
    <row r="115" spans="1:6" x14ac:dyDescent="0.2">
      <c r="A115" t="s">
        <v>26</v>
      </c>
      <c r="B115" t="str">
        <f>C115&amp;"_"&amp;D115&amp;F115&amp;E115</f>
        <v>DonorsTrust_Committee for a Constructive Tomorrow20111000</v>
      </c>
      <c r="C115" t="s">
        <v>6</v>
      </c>
      <c r="D115" t="s">
        <v>5</v>
      </c>
      <c r="E115" s="8">
        <v>1000</v>
      </c>
      <c r="F115">
        <v>2011</v>
      </c>
    </row>
    <row r="116" spans="1:6" x14ac:dyDescent="0.2">
      <c r="A116" t="s">
        <v>26</v>
      </c>
      <c r="B116" t="str">
        <f>C116&amp;"_"&amp;D116&amp;F116&amp;E116</f>
        <v>DonorsTrust_Committee for a Constructive Tomorrow2011250000</v>
      </c>
      <c r="C116" t="s">
        <v>6</v>
      </c>
      <c r="D116" t="s">
        <v>5</v>
      </c>
      <c r="E116" s="8">
        <v>250000</v>
      </c>
      <c r="F116">
        <v>2011</v>
      </c>
    </row>
    <row r="117" spans="1:6" x14ac:dyDescent="0.2">
      <c r="A117" t="s">
        <v>26</v>
      </c>
      <c r="B117" t="str">
        <f>C117&amp;"_"&amp;D117&amp;F117&amp;E117</f>
        <v>DonorsTrust_Committee for a Constructive Tomorrow2011140000</v>
      </c>
      <c r="C117" t="s">
        <v>6</v>
      </c>
      <c r="D117" t="s">
        <v>5</v>
      </c>
      <c r="E117" s="8">
        <v>140000</v>
      </c>
      <c r="F117">
        <v>2011</v>
      </c>
    </row>
    <row r="118" spans="1:6" x14ac:dyDescent="0.2">
      <c r="A118" t="s">
        <v>26</v>
      </c>
      <c r="B118" t="str">
        <f>C118&amp;"_"&amp;D118&amp;F118&amp;E118</f>
        <v>DonorsTrust_Committee for a Constructive Tomorrow2010495000</v>
      </c>
      <c r="C118" t="s">
        <v>6</v>
      </c>
      <c r="D118" t="s">
        <v>5</v>
      </c>
      <c r="E118" s="8">
        <v>495000</v>
      </c>
      <c r="F118">
        <v>2010</v>
      </c>
    </row>
    <row r="119" spans="1:6" x14ac:dyDescent="0.2">
      <c r="A119" t="s">
        <v>26</v>
      </c>
      <c r="B119" t="str">
        <f>C119&amp;"_"&amp;D119&amp;F119&amp;E119</f>
        <v>DonorsTrust_Committee for a Constructive Tomorrow2010450000</v>
      </c>
      <c r="C119" t="s">
        <v>6</v>
      </c>
      <c r="D119" t="s">
        <v>5</v>
      </c>
      <c r="E119" s="8">
        <v>450000</v>
      </c>
      <c r="F119">
        <v>2010</v>
      </c>
    </row>
    <row r="120" spans="1:6" x14ac:dyDescent="0.2">
      <c r="A120" t="s">
        <v>26</v>
      </c>
      <c r="B120" t="str">
        <f>C120&amp;"_"&amp;D120&amp;F120&amp;E120</f>
        <v>DonorsTrust_Committee for a Constructive Tomorrow2010260000</v>
      </c>
      <c r="C120" t="s">
        <v>6</v>
      </c>
      <c r="D120" t="s">
        <v>5</v>
      </c>
      <c r="E120" s="8">
        <v>260000</v>
      </c>
      <c r="F120">
        <v>2010</v>
      </c>
    </row>
    <row r="121" spans="1:6" x14ac:dyDescent="0.2">
      <c r="A121" t="s">
        <v>26</v>
      </c>
      <c r="B121" t="str">
        <f>C121&amp;"_"&amp;D121&amp;F121&amp;E121</f>
        <v>DonorsTrust_Committee for a Constructive Tomorrow201049500</v>
      </c>
      <c r="C121" t="s">
        <v>6</v>
      </c>
      <c r="D121" t="s">
        <v>5</v>
      </c>
      <c r="E121" s="8">
        <v>49500</v>
      </c>
      <c r="F121">
        <v>2010</v>
      </c>
    </row>
    <row r="122" spans="1:6" x14ac:dyDescent="0.2">
      <c r="A122" t="s">
        <v>26</v>
      </c>
      <c r="B122" t="str">
        <f>C122&amp;"_"&amp;D122&amp;F122&amp;E122</f>
        <v>DonorsTrust_Committee for a Constructive Tomorrow201024753</v>
      </c>
      <c r="C122" t="s">
        <v>6</v>
      </c>
      <c r="D122" t="s">
        <v>5</v>
      </c>
      <c r="E122" s="8">
        <v>24753</v>
      </c>
      <c r="F122">
        <v>2010</v>
      </c>
    </row>
    <row r="123" spans="1:6" x14ac:dyDescent="0.2">
      <c r="A123" t="s">
        <v>26</v>
      </c>
      <c r="B123" t="str">
        <f>C123&amp;"_"&amp;D123&amp;F123&amp;E123</f>
        <v>DonorsTrust_Committee for a Constructive Tomorrow20101000</v>
      </c>
      <c r="C123" t="s">
        <v>6</v>
      </c>
      <c r="D123" t="s">
        <v>5</v>
      </c>
      <c r="E123" s="8">
        <v>1000</v>
      </c>
      <c r="F123">
        <v>2010</v>
      </c>
    </row>
    <row r="124" spans="1:6" x14ac:dyDescent="0.2">
      <c r="A124" t="s">
        <v>26</v>
      </c>
      <c r="B124" t="str">
        <f>C124&amp;"_"&amp;D124&amp;F124&amp;E124</f>
        <v>DonorsTrust_Committee for a Constructive Tomorrow2010500</v>
      </c>
      <c r="C124" t="s">
        <v>6</v>
      </c>
      <c r="D124" t="s">
        <v>5</v>
      </c>
      <c r="E124" s="8">
        <v>500</v>
      </c>
      <c r="F124">
        <v>2010</v>
      </c>
    </row>
    <row r="125" spans="1:6" x14ac:dyDescent="0.2">
      <c r="A125" t="s">
        <v>26</v>
      </c>
      <c r="B125" t="str">
        <f>C125&amp;"_"&amp;D125&amp;F125&amp;E125</f>
        <v>DonorsTrust_Committee for a Constructive Tomorrow2009252500</v>
      </c>
      <c r="C125" t="s">
        <v>6</v>
      </c>
      <c r="D125" t="s">
        <v>5</v>
      </c>
      <c r="E125" s="8">
        <v>252500</v>
      </c>
      <c r="F125">
        <v>2009</v>
      </c>
    </row>
    <row r="126" spans="1:6" x14ac:dyDescent="0.2">
      <c r="A126" t="s">
        <v>26</v>
      </c>
      <c r="B126" t="str">
        <f>C126&amp;"_"&amp;D126&amp;F126&amp;E126</f>
        <v>DonorsTrust_Committee for a Constructive Tomorrow2009200000</v>
      </c>
      <c r="C126" t="s">
        <v>6</v>
      </c>
      <c r="D126" t="s">
        <v>5</v>
      </c>
      <c r="E126" s="8">
        <v>200000</v>
      </c>
      <c r="F126">
        <v>2009</v>
      </c>
    </row>
    <row r="127" spans="1:6" x14ac:dyDescent="0.2">
      <c r="A127" t="s">
        <v>26</v>
      </c>
      <c r="B127" t="str">
        <f>C127&amp;"_"&amp;D127&amp;F127&amp;E127</f>
        <v>DonorsTrust_Committee for a Constructive Tomorrow2009198000</v>
      </c>
      <c r="C127" t="s">
        <v>6</v>
      </c>
      <c r="D127" t="s">
        <v>5</v>
      </c>
      <c r="E127" s="8">
        <v>198000</v>
      </c>
      <c r="F127">
        <v>2009</v>
      </c>
    </row>
    <row r="128" spans="1:6" x14ac:dyDescent="0.2">
      <c r="A128" t="s">
        <v>26</v>
      </c>
      <c r="B128" t="str">
        <f>C128&amp;"_"&amp;D128&amp;F128&amp;E128</f>
        <v>DonorsTrust_Committee for a Constructive Tomorrow2009197444</v>
      </c>
      <c r="C128" t="s">
        <v>6</v>
      </c>
      <c r="D128" t="s">
        <v>5</v>
      </c>
      <c r="E128" s="8">
        <v>197444</v>
      </c>
      <c r="F128">
        <v>2009</v>
      </c>
    </row>
    <row r="129" spans="1:7" x14ac:dyDescent="0.2">
      <c r="A129" t="s">
        <v>26</v>
      </c>
      <c r="B129" t="str">
        <f>C129&amp;"_"&amp;D129&amp;F129&amp;E129</f>
        <v>DonorsTrust_Committee for a Constructive Tomorrow200924750</v>
      </c>
      <c r="C129" t="s">
        <v>6</v>
      </c>
      <c r="D129" t="s">
        <v>5</v>
      </c>
      <c r="E129" s="8">
        <v>24750</v>
      </c>
      <c r="F129">
        <v>2009</v>
      </c>
    </row>
    <row r="130" spans="1:7" x14ac:dyDescent="0.2">
      <c r="A130" t="s">
        <v>26</v>
      </c>
      <c r="B130" t="str">
        <f>C130&amp;"_"&amp;D130&amp;F130&amp;E130</f>
        <v>DonorsTrust_Committee for a Constructive Tomorrow20091000</v>
      </c>
      <c r="C130" t="s">
        <v>6</v>
      </c>
      <c r="D130" t="s">
        <v>5</v>
      </c>
      <c r="E130" s="8">
        <v>1000</v>
      </c>
      <c r="F130">
        <v>2009</v>
      </c>
    </row>
    <row r="131" spans="1:7" x14ac:dyDescent="0.2">
      <c r="A131" t="s">
        <v>26</v>
      </c>
      <c r="B131" t="str">
        <f>C131&amp;"_"&amp;D131&amp;F131&amp;E131</f>
        <v>DonorsTrust_Committee for a Constructive Tomorrow2009500</v>
      </c>
      <c r="C131" t="s">
        <v>6</v>
      </c>
      <c r="D131" t="s">
        <v>5</v>
      </c>
      <c r="E131" s="8">
        <v>500</v>
      </c>
      <c r="F131">
        <v>2009</v>
      </c>
    </row>
    <row r="132" spans="1:7" x14ac:dyDescent="0.2">
      <c r="A132" t="s">
        <v>26</v>
      </c>
      <c r="B132" t="str">
        <f>C132&amp;"_"&amp;D132&amp;F132&amp;E132</f>
        <v>DonorsTrust_Committee for a Constructive Tomorrow2008500</v>
      </c>
      <c r="C132" t="s">
        <v>6</v>
      </c>
      <c r="D132" t="s">
        <v>5</v>
      </c>
      <c r="E132" s="8">
        <v>500</v>
      </c>
      <c r="F132">
        <v>2008</v>
      </c>
    </row>
    <row r="133" spans="1:7" x14ac:dyDescent="0.2">
      <c r="A133" t="s">
        <v>26</v>
      </c>
      <c r="B133" t="str">
        <f>C133&amp;"_"&amp;D133&amp;F133&amp;E133</f>
        <v>DonorsTrust_Committee for a Constructive Tomorrow2008495000</v>
      </c>
      <c r="C133" t="s">
        <v>6</v>
      </c>
      <c r="D133" t="s">
        <v>5</v>
      </c>
      <c r="E133" s="8">
        <v>495000</v>
      </c>
      <c r="F133">
        <v>2008</v>
      </c>
    </row>
    <row r="134" spans="1:7" x14ac:dyDescent="0.2">
      <c r="A134" t="s">
        <v>26</v>
      </c>
      <c r="B134" t="str">
        <f>C134&amp;"_"&amp;D134&amp;F134&amp;E134</f>
        <v>Dunn's Foundation for the Advancement of Right Thinking_Committee for a Constructive Tomorrow201325000</v>
      </c>
      <c r="C134" t="s">
        <v>7</v>
      </c>
      <c r="D134" t="s">
        <v>5</v>
      </c>
      <c r="E134" s="8">
        <v>25000</v>
      </c>
      <c r="F134">
        <v>2013</v>
      </c>
    </row>
    <row r="135" spans="1:7" x14ac:dyDescent="0.2">
      <c r="A135" t="s">
        <v>26</v>
      </c>
      <c r="B135" t="str">
        <f>C135&amp;"_"&amp;D135&amp;F135&amp;E135</f>
        <v>Dunn's Foundation for the Advancement of Right Thinking_Committee for a Constructive Tomorrow201262000</v>
      </c>
      <c r="C135" t="s">
        <v>7</v>
      </c>
      <c r="D135" t="s">
        <v>5</v>
      </c>
      <c r="E135" s="8">
        <v>62000</v>
      </c>
      <c r="F135">
        <v>2012</v>
      </c>
    </row>
    <row r="136" spans="1:7" x14ac:dyDescent="0.2">
      <c r="A136" t="s">
        <v>26</v>
      </c>
      <c r="B136" t="str">
        <f>C136&amp;"_"&amp;D136&amp;F136&amp;E136</f>
        <v>Dunn's Foundation for the Advancement of Right Thinking_Committee for a Constructive Tomorrow201110000</v>
      </c>
      <c r="C136" t="s">
        <v>7</v>
      </c>
      <c r="D136" t="s">
        <v>5</v>
      </c>
      <c r="E136" s="8">
        <v>10000</v>
      </c>
      <c r="F136">
        <v>2011</v>
      </c>
    </row>
    <row r="137" spans="1:7" x14ac:dyDescent="0.2">
      <c r="A137" t="s">
        <v>26</v>
      </c>
      <c r="B137" t="str">
        <f>C137&amp;"_"&amp;D137&amp;F137&amp;E137</f>
        <v>Dunn's Foundation for the Advancement of Right Thinking_Committee for a Constructive Tomorrow201010000</v>
      </c>
      <c r="C137" t="s">
        <v>7</v>
      </c>
      <c r="D137" t="s">
        <v>5</v>
      </c>
      <c r="E137" s="8">
        <v>10000</v>
      </c>
      <c r="F137">
        <v>2010</v>
      </c>
    </row>
    <row r="138" spans="1:7" x14ac:dyDescent="0.2">
      <c r="A138">
        <v>990</v>
      </c>
      <c r="B138" t="str">
        <f>C138&amp;"_"&amp;D138&amp;F138&amp;E138</f>
        <v>Edison Electric Institute_Committee for a Constructive Tomorrow20088000</v>
      </c>
      <c r="C138" t="s">
        <v>46</v>
      </c>
      <c r="D138" t="s">
        <v>5</v>
      </c>
      <c r="E138" s="8">
        <v>8000</v>
      </c>
      <c r="F138">
        <v>2008</v>
      </c>
      <c r="G138" t="s">
        <v>37</v>
      </c>
    </row>
    <row r="139" spans="1:7" x14ac:dyDescent="0.2">
      <c r="A139">
        <v>990</v>
      </c>
      <c r="B139" t="str">
        <f>C139&amp;"_"&amp;D139&amp;F139&amp;E139</f>
        <v>Energy Policy Network_Committee for a Constructive Tomorrow201810000</v>
      </c>
      <c r="C139" t="s">
        <v>76</v>
      </c>
      <c r="D139" t="s">
        <v>5</v>
      </c>
      <c r="E139" s="8">
        <v>10000</v>
      </c>
      <c r="F139">
        <v>2018</v>
      </c>
      <c r="G139" t="s">
        <v>56</v>
      </c>
    </row>
    <row r="140" spans="1:7" x14ac:dyDescent="0.2">
      <c r="A140">
        <v>990</v>
      </c>
      <c r="B140" t="str">
        <f>C140&amp;"_"&amp;D140&amp;F140&amp;E140</f>
        <v>Energy Policy Network_Committee for a Constructive Tomorrow201710000</v>
      </c>
      <c r="C140" t="s">
        <v>76</v>
      </c>
      <c r="D140" t="s">
        <v>5</v>
      </c>
      <c r="E140" s="8">
        <v>10000</v>
      </c>
      <c r="F140">
        <v>2017</v>
      </c>
      <c r="G140" t="s">
        <v>56</v>
      </c>
    </row>
    <row r="141" spans="1:7" x14ac:dyDescent="0.2">
      <c r="A141">
        <v>990</v>
      </c>
      <c r="B141" t="str">
        <f>C141&amp;"_"&amp;D141&amp;F141&amp;E141</f>
        <v>Eric Javits Family Foundation_Committee for a Constructive Tomorrow2019400</v>
      </c>
      <c r="C141" t="s">
        <v>23</v>
      </c>
      <c r="D141" t="s">
        <v>5</v>
      </c>
      <c r="E141" s="8">
        <v>400</v>
      </c>
      <c r="F141">
        <v>2019</v>
      </c>
      <c r="G141" t="s">
        <v>56</v>
      </c>
    </row>
    <row r="142" spans="1:7" x14ac:dyDescent="0.2">
      <c r="A142">
        <v>990</v>
      </c>
      <c r="B142" t="str">
        <f>C142&amp;"_"&amp;D142&amp;F142&amp;E142</f>
        <v>Eric Javits Family Foundation_Committee for a Constructive Tomorrow2018500</v>
      </c>
      <c r="C142" t="s">
        <v>23</v>
      </c>
      <c r="D142" t="s">
        <v>5</v>
      </c>
      <c r="E142" s="8">
        <v>500</v>
      </c>
      <c r="F142">
        <v>2018</v>
      </c>
      <c r="G142" t="s">
        <v>56</v>
      </c>
    </row>
    <row r="143" spans="1:7" x14ac:dyDescent="0.2">
      <c r="A143">
        <v>990</v>
      </c>
      <c r="B143" t="str">
        <f>C143&amp;"_"&amp;D143&amp;F143&amp;E143</f>
        <v>Eric Javits Family Foundation_Committee for a Constructive Tomorrow2017500</v>
      </c>
      <c r="C143" t="s">
        <v>23</v>
      </c>
      <c r="D143" t="s">
        <v>5</v>
      </c>
      <c r="E143" s="8">
        <v>500</v>
      </c>
      <c r="F143">
        <v>2017</v>
      </c>
      <c r="G143" t="s">
        <v>56</v>
      </c>
    </row>
    <row r="144" spans="1:7" x14ac:dyDescent="0.2">
      <c r="A144">
        <v>990</v>
      </c>
      <c r="B144" t="str">
        <f>C144&amp;"_"&amp;D144&amp;F144&amp;E144</f>
        <v>Eric Javits Family Foundation_Committee for a Constructive Tomorrow2016500</v>
      </c>
      <c r="C144" t="s">
        <v>23</v>
      </c>
      <c r="D144" t="s">
        <v>5</v>
      </c>
      <c r="E144" s="8">
        <v>500</v>
      </c>
      <c r="F144">
        <v>2016</v>
      </c>
      <c r="G144" t="s">
        <v>56</v>
      </c>
    </row>
    <row r="145" spans="1:7" x14ac:dyDescent="0.2">
      <c r="A145">
        <v>990</v>
      </c>
      <c r="B145" t="str">
        <f>C145&amp;"_"&amp;D145&amp;F145&amp;E145</f>
        <v>Eric Javits Family Foundation_Committee for a Constructive Tomorrow2015200</v>
      </c>
      <c r="C145" t="s">
        <v>23</v>
      </c>
      <c r="D145" t="s">
        <v>5</v>
      </c>
      <c r="E145" s="8">
        <v>200</v>
      </c>
      <c r="F145">
        <v>2015</v>
      </c>
      <c r="G145" t="s">
        <v>37</v>
      </c>
    </row>
    <row r="146" spans="1:7" x14ac:dyDescent="0.2">
      <c r="A146">
        <v>990</v>
      </c>
      <c r="B146" t="str">
        <f>C146&amp;"_"&amp;D146&amp;F146&amp;E146</f>
        <v>Eric Javits Family Foundation_Committee for a Constructive Tomorrow2014500</v>
      </c>
      <c r="C146" t="s">
        <v>23</v>
      </c>
      <c r="D146" t="s">
        <v>5</v>
      </c>
      <c r="E146" s="8">
        <v>500</v>
      </c>
      <c r="F146">
        <v>2014</v>
      </c>
      <c r="G146" t="s">
        <v>37</v>
      </c>
    </row>
    <row r="147" spans="1:7" x14ac:dyDescent="0.2">
      <c r="A147">
        <v>990</v>
      </c>
      <c r="B147" t="str">
        <f>C147&amp;"_"&amp;D147&amp;F147&amp;E147</f>
        <v>Eric Javits Family Foundation_Committee for a Constructive Tomorrow20131000</v>
      </c>
      <c r="C147" t="s">
        <v>23</v>
      </c>
      <c r="D147" t="s">
        <v>5</v>
      </c>
      <c r="E147" s="8">
        <v>1000</v>
      </c>
      <c r="F147">
        <v>2013</v>
      </c>
    </row>
    <row r="148" spans="1:7" x14ac:dyDescent="0.2">
      <c r="A148">
        <v>990</v>
      </c>
      <c r="B148" t="str">
        <f>C148&amp;"_"&amp;D148&amp;F148&amp;E148</f>
        <v>Eric Javits Family Foundation_Committee for a Constructive Tomorrow2012500</v>
      </c>
      <c r="C148" t="s">
        <v>23</v>
      </c>
      <c r="D148" t="s">
        <v>5</v>
      </c>
      <c r="E148" s="8">
        <v>500</v>
      </c>
      <c r="F148">
        <v>2012</v>
      </c>
      <c r="G148" t="s">
        <v>37</v>
      </c>
    </row>
    <row r="149" spans="1:7" x14ac:dyDescent="0.2">
      <c r="A149">
        <v>990</v>
      </c>
      <c r="B149" t="str">
        <f>C149&amp;"_"&amp;D149&amp;F149&amp;E149</f>
        <v>Eric Javits Family Foundation_Committee for a Constructive Tomorrow2011500</v>
      </c>
      <c r="C149" t="s">
        <v>23</v>
      </c>
      <c r="D149" t="s">
        <v>5</v>
      </c>
      <c r="E149" s="8">
        <v>500</v>
      </c>
      <c r="F149">
        <v>2011</v>
      </c>
      <c r="G149" t="s">
        <v>37</v>
      </c>
    </row>
    <row r="150" spans="1:7" x14ac:dyDescent="0.2">
      <c r="A150">
        <v>990</v>
      </c>
      <c r="B150" t="str">
        <f>C150&amp;"_"&amp;D150&amp;F150&amp;E150</f>
        <v>Eric Javits Family Foundation_Committee for a Constructive Tomorrow20081000</v>
      </c>
      <c r="C150" t="s">
        <v>23</v>
      </c>
      <c r="D150" t="s">
        <v>5</v>
      </c>
      <c r="E150" s="8">
        <v>1000</v>
      </c>
      <c r="F150">
        <v>2008</v>
      </c>
      <c r="G150" t="s">
        <v>37</v>
      </c>
    </row>
    <row r="151" spans="1:7" x14ac:dyDescent="0.2">
      <c r="A151" t="s">
        <v>26</v>
      </c>
      <c r="B151" t="str">
        <f>C151&amp;"_"&amp;D151&amp;F151&amp;E151</f>
        <v>Exxon Mobil_Committee for a Constructive Tomorrow200740000</v>
      </c>
      <c r="C151" t="s">
        <v>16</v>
      </c>
      <c r="D151" t="s">
        <v>5</v>
      </c>
      <c r="E151" s="8">
        <v>40000</v>
      </c>
      <c r="F151">
        <v>2007</v>
      </c>
    </row>
    <row r="152" spans="1:7" x14ac:dyDescent="0.2">
      <c r="A152" t="s">
        <v>26</v>
      </c>
      <c r="B152" t="str">
        <f>C152&amp;"_"&amp;D152&amp;F152&amp;E152</f>
        <v>Exxon Mobil_Committee for a Constructive Tomorrow200670000</v>
      </c>
      <c r="C152" t="s">
        <v>16</v>
      </c>
      <c r="D152" t="s">
        <v>5</v>
      </c>
      <c r="E152" s="8">
        <v>70000</v>
      </c>
      <c r="F152">
        <v>2006</v>
      </c>
    </row>
    <row r="153" spans="1:7" x14ac:dyDescent="0.2">
      <c r="A153" t="s">
        <v>26</v>
      </c>
      <c r="B153" t="str">
        <f>C153&amp;"_"&amp;D153&amp;F153&amp;E153</f>
        <v>Exxon Mobil_Committee for a Constructive Tomorrow200590000</v>
      </c>
      <c r="C153" t="s">
        <v>16</v>
      </c>
      <c r="D153" t="s">
        <v>5</v>
      </c>
      <c r="E153" s="8">
        <v>90000</v>
      </c>
      <c r="F153">
        <v>2005</v>
      </c>
    </row>
    <row r="154" spans="1:7" x14ac:dyDescent="0.2">
      <c r="A154" t="s">
        <v>26</v>
      </c>
      <c r="B154" t="str">
        <f>C154&amp;"_"&amp;D154&amp;F154&amp;E154</f>
        <v>Exxon Mobil_Committee for a Constructive Tomorrow200435000</v>
      </c>
      <c r="C154" t="s">
        <v>16</v>
      </c>
      <c r="D154" t="s">
        <v>5</v>
      </c>
      <c r="E154" s="8">
        <v>35000</v>
      </c>
      <c r="F154">
        <v>2004</v>
      </c>
    </row>
    <row r="155" spans="1:7" x14ac:dyDescent="0.2">
      <c r="A155" t="s">
        <v>26</v>
      </c>
      <c r="B155" t="str">
        <f>C155&amp;"_"&amp;D155&amp;F155&amp;E155</f>
        <v>Exxon Mobil_Committee for a Constructive Tomorrow200440000</v>
      </c>
      <c r="C155" t="s">
        <v>16</v>
      </c>
      <c r="D155" t="s">
        <v>5</v>
      </c>
      <c r="E155" s="8">
        <v>40000</v>
      </c>
      <c r="F155">
        <v>2004</v>
      </c>
    </row>
    <row r="156" spans="1:7" x14ac:dyDescent="0.2">
      <c r="A156" t="s">
        <v>26</v>
      </c>
      <c r="B156" t="str">
        <f>C156&amp;"_"&amp;D156&amp;F156&amp;E156</f>
        <v>Exxon Mobil_Committee for a Constructive Tomorrow200450000</v>
      </c>
      <c r="C156" t="s">
        <v>16</v>
      </c>
      <c r="D156" t="s">
        <v>5</v>
      </c>
      <c r="E156" s="8">
        <v>50000</v>
      </c>
      <c r="F156">
        <v>2004</v>
      </c>
    </row>
    <row r="157" spans="1:7" x14ac:dyDescent="0.2">
      <c r="A157" t="s">
        <v>26</v>
      </c>
      <c r="B157" t="str">
        <f>C157&amp;"_"&amp;D157&amp;F157&amp;E157</f>
        <v>Exxon Mobil_Committee for a Constructive Tomorrow200325000</v>
      </c>
      <c r="C157" t="s">
        <v>16</v>
      </c>
      <c r="D157" t="s">
        <v>5</v>
      </c>
      <c r="E157" s="8">
        <v>25000</v>
      </c>
      <c r="F157">
        <v>2003</v>
      </c>
      <c r="G157" t="s">
        <v>39</v>
      </c>
    </row>
    <row r="158" spans="1:7" x14ac:dyDescent="0.2">
      <c r="A158" t="s">
        <v>26</v>
      </c>
      <c r="B158" t="str">
        <f>C158&amp;"_"&amp;D158&amp;F158&amp;E158</f>
        <v>Exxon Mobil_Committee for a Constructive Tomorrow200347000</v>
      </c>
      <c r="C158" t="s">
        <v>16</v>
      </c>
      <c r="D158" t="s">
        <v>5</v>
      </c>
      <c r="E158" s="8">
        <v>47000</v>
      </c>
      <c r="F158">
        <v>2003</v>
      </c>
      <c r="G158" t="s">
        <v>39</v>
      </c>
    </row>
    <row r="159" spans="1:7" x14ac:dyDescent="0.2">
      <c r="A159" t="s">
        <v>26</v>
      </c>
      <c r="B159" t="str">
        <f>C159&amp;"_"&amp;D159&amp;F159&amp;E159</f>
        <v>Exxon Mobil_Committee for a Constructive Tomorrow200235000</v>
      </c>
      <c r="C159" t="s">
        <v>16</v>
      </c>
      <c r="D159" t="s">
        <v>5</v>
      </c>
      <c r="E159" s="8">
        <v>35000</v>
      </c>
      <c r="F159">
        <v>2002</v>
      </c>
    </row>
    <row r="160" spans="1:7" x14ac:dyDescent="0.2">
      <c r="A160" t="s">
        <v>26</v>
      </c>
      <c r="B160" t="str">
        <f>C160&amp;"_"&amp;D160&amp;F160&amp;E160</f>
        <v>Exxon Mobil_Committee for a Constructive Tomorrow200135000</v>
      </c>
      <c r="C160" t="s">
        <v>16</v>
      </c>
      <c r="D160" t="s">
        <v>5</v>
      </c>
      <c r="E160" s="8">
        <v>35000</v>
      </c>
      <c r="F160">
        <v>2001</v>
      </c>
    </row>
    <row r="161" spans="1:7" x14ac:dyDescent="0.2">
      <c r="A161">
        <v>990</v>
      </c>
      <c r="B161" t="str">
        <f>C161&amp;"_"&amp;D161&amp;F161&amp;E161</f>
        <v>Exxon Mobil_Committee for a Constructive Tomorrow200015000</v>
      </c>
      <c r="C161" t="s">
        <v>16</v>
      </c>
      <c r="D161" t="s">
        <v>5</v>
      </c>
      <c r="E161" s="8">
        <v>15000</v>
      </c>
      <c r="F161">
        <v>2000</v>
      </c>
      <c r="G161" t="s">
        <v>37</v>
      </c>
    </row>
    <row r="162" spans="1:7" x14ac:dyDescent="0.2">
      <c r="A162">
        <v>990</v>
      </c>
      <c r="B162" t="str">
        <f>C162&amp;"_"&amp;D162&amp;F162&amp;E162</f>
        <v>Exxon Mobil_Committee for a Constructive Tomorrow200045000</v>
      </c>
      <c r="C162" t="s">
        <v>16</v>
      </c>
      <c r="D162" t="s">
        <v>5</v>
      </c>
      <c r="E162" s="8">
        <v>45000</v>
      </c>
      <c r="F162">
        <v>2000</v>
      </c>
      <c r="G162" t="s">
        <v>37</v>
      </c>
    </row>
    <row r="163" spans="1:7" x14ac:dyDescent="0.2">
      <c r="A163">
        <v>990</v>
      </c>
      <c r="B163" t="str">
        <f>C163&amp;"_"&amp;D163&amp;F163&amp;E163</f>
        <v>Exxon Mobil_Committee for a Constructive Tomorrow200050000</v>
      </c>
      <c r="C163" t="s">
        <v>16</v>
      </c>
      <c r="D163" t="s">
        <v>5</v>
      </c>
      <c r="E163" s="8">
        <v>50000</v>
      </c>
      <c r="F163">
        <v>2000</v>
      </c>
      <c r="G163" t="s">
        <v>37</v>
      </c>
    </row>
    <row r="164" spans="1:7" x14ac:dyDescent="0.2">
      <c r="A164">
        <v>990</v>
      </c>
      <c r="B164" t="str">
        <f>C164&amp;"_"&amp;D164&amp;F164&amp;E164</f>
        <v>Exxon Mobil_Committee for a Constructive Tomorrow19985000</v>
      </c>
      <c r="C164" t="s">
        <v>16</v>
      </c>
      <c r="D164" t="s">
        <v>5</v>
      </c>
      <c r="E164" s="8">
        <v>5000</v>
      </c>
      <c r="F164">
        <v>1998</v>
      </c>
      <c r="G164" t="s">
        <v>37</v>
      </c>
    </row>
    <row r="165" spans="1:7" x14ac:dyDescent="0.2">
      <c r="A165">
        <v>990</v>
      </c>
      <c r="B165" t="str">
        <f>C165&amp;"_"&amp;D165&amp;F165&amp;E165</f>
        <v>Faith in Families Foundation_Committee for a Constructive Tomorrow2020300</v>
      </c>
      <c r="C165" t="s">
        <v>77</v>
      </c>
      <c r="D165" t="s">
        <v>5</v>
      </c>
      <c r="E165" s="8">
        <v>300</v>
      </c>
      <c r="F165">
        <v>2020</v>
      </c>
      <c r="G165" t="s">
        <v>56</v>
      </c>
    </row>
    <row r="166" spans="1:7" x14ac:dyDescent="0.2">
      <c r="A166" s="13">
        <v>990</v>
      </c>
      <c r="B166" s="13" t="str">
        <f>C166&amp;"_"&amp;D166&amp;F166&amp;E166</f>
        <v>Fidelity Investments Charitable Gift Fund_Committee for a Constructive Tomorrow2020101982</v>
      </c>
      <c r="C166" s="13" t="s">
        <v>107</v>
      </c>
      <c r="D166" s="13" t="s">
        <v>5</v>
      </c>
      <c r="E166" s="14">
        <v>101982</v>
      </c>
      <c r="F166" s="13">
        <v>2020</v>
      </c>
      <c r="G166" s="13" t="s">
        <v>56</v>
      </c>
    </row>
    <row r="167" spans="1:7" x14ac:dyDescent="0.2">
      <c r="A167" s="13">
        <v>990</v>
      </c>
      <c r="B167" s="13" t="str">
        <f>C167&amp;"_"&amp;D167&amp;F167&amp;E167</f>
        <v>Fidelity Investments Charitable Gift Fund_Committee for a Constructive Tomorrow2019141510</v>
      </c>
      <c r="C167" s="13" t="s">
        <v>107</v>
      </c>
      <c r="D167" s="13" t="s">
        <v>5</v>
      </c>
      <c r="E167" s="14">
        <v>141510</v>
      </c>
      <c r="F167" s="13">
        <v>2019</v>
      </c>
      <c r="G167" s="13" t="s">
        <v>56</v>
      </c>
    </row>
    <row r="168" spans="1:7" x14ac:dyDescent="0.2">
      <c r="A168" s="13">
        <v>990</v>
      </c>
      <c r="B168" s="13" t="str">
        <f>C168&amp;"_"&amp;D168&amp;F168&amp;E168</f>
        <v>Fidelity Investments Charitable Gift Fund_Committee for a Constructive Tomorrow201858990</v>
      </c>
      <c r="C168" s="13" t="s">
        <v>107</v>
      </c>
      <c r="D168" s="13" t="s">
        <v>5</v>
      </c>
      <c r="E168" s="14">
        <v>58990</v>
      </c>
      <c r="F168" s="13">
        <v>2018</v>
      </c>
      <c r="G168" s="13" t="s">
        <v>56</v>
      </c>
    </row>
    <row r="169" spans="1:7" x14ac:dyDescent="0.2">
      <c r="A169">
        <v>990</v>
      </c>
      <c r="B169" t="str">
        <f>C169&amp;"_"&amp;D169&amp;F169&amp;E169</f>
        <v>Florence and Gordon Holland Family Foundation_Committee for a Constructive Tomorrow2020500</v>
      </c>
      <c r="C169" t="s">
        <v>78</v>
      </c>
      <c r="D169" t="s">
        <v>5</v>
      </c>
      <c r="E169" s="8">
        <v>500</v>
      </c>
      <c r="F169">
        <v>2020</v>
      </c>
      <c r="G169" t="s">
        <v>56</v>
      </c>
    </row>
    <row r="170" spans="1:7" x14ac:dyDescent="0.2">
      <c r="A170" s="13">
        <v>990</v>
      </c>
      <c r="B170" s="13" t="str">
        <f>C170&amp;"_"&amp;D170&amp;F170&amp;E170</f>
        <v>Gogo Foundation_Committee for a Constructive Tomorrow20201000</v>
      </c>
      <c r="C170" t="s">
        <v>108</v>
      </c>
      <c r="D170" t="s">
        <v>5</v>
      </c>
      <c r="E170" s="14">
        <v>1000</v>
      </c>
      <c r="F170" s="13">
        <v>2020</v>
      </c>
      <c r="G170" s="13" t="s">
        <v>56</v>
      </c>
    </row>
    <row r="171" spans="1:7" x14ac:dyDescent="0.2">
      <c r="A171" s="13">
        <v>990</v>
      </c>
      <c r="B171" s="13" t="str">
        <f>C171&amp;"_"&amp;D171&amp;F171&amp;E171</f>
        <v>Gogo Foundation_Committee for a Constructive Tomorrow20191000</v>
      </c>
      <c r="C171" t="s">
        <v>108</v>
      </c>
      <c r="D171" t="s">
        <v>5</v>
      </c>
      <c r="E171" s="8">
        <v>1000</v>
      </c>
      <c r="F171">
        <v>2019</v>
      </c>
      <c r="G171" s="13" t="s">
        <v>56</v>
      </c>
    </row>
    <row r="172" spans="1:7" x14ac:dyDescent="0.2">
      <c r="A172" s="13">
        <v>990</v>
      </c>
      <c r="B172" s="13" t="str">
        <f>C172&amp;"_"&amp;D172&amp;F172&amp;E172</f>
        <v>Gogo Foundation_Committee for a Constructive Tomorrow20161000</v>
      </c>
      <c r="C172" t="s">
        <v>108</v>
      </c>
      <c r="D172" t="s">
        <v>5</v>
      </c>
      <c r="E172" s="8">
        <v>1000</v>
      </c>
      <c r="F172">
        <v>2016</v>
      </c>
      <c r="G172" s="13" t="s">
        <v>56</v>
      </c>
    </row>
    <row r="173" spans="1:7" x14ac:dyDescent="0.2">
      <c r="A173">
        <v>990</v>
      </c>
      <c r="B173" t="str">
        <f>C173&amp;"_"&amp;D173&amp;F173&amp;E173</f>
        <v>Grogan Family Foundation_Committee for a Constructive Tomorrow2015250</v>
      </c>
      <c r="C173" t="s">
        <v>68</v>
      </c>
      <c r="D173" t="s">
        <v>5</v>
      </c>
      <c r="E173" s="8">
        <v>250</v>
      </c>
      <c r="F173">
        <v>2015</v>
      </c>
      <c r="G173" t="s">
        <v>56</v>
      </c>
    </row>
    <row r="174" spans="1:7" x14ac:dyDescent="0.2">
      <c r="A174">
        <v>990</v>
      </c>
      <c r="B174" t="str">
        <f>C174&amp;"_"&amp;D174&amp;F174&amp;E174</f>
        <v>Grogan Family Foundation_Committee for a Constructive Tomorrow2014250</v>
      </c>
      <c r="C174" t="s">
        <v>68</v>
      </c>
      <c r="D174" t="s">
        <v>5</v>
      </c>
      <c r="E174" s="8">
        <v>250</v>
      </c>
      <c r="F174">
        <v>2014</v>
      </c>
      <c r="G174" t="s">
        <v>56</v>
      </c>
    </row>
    <row r="175" spans="1:7" x14ac:dyDescent="0.2">
      <c r="A175" s="13">
        <v>990</v>
      </c>
      <c r="B175" s="13" t="str">
        <f>C175&amp;"_"&amp;D175&amp;F175&amp;E175</f>
        <v>Harry and Anne Sager Foundation_Committee for a Constructive Tomorrow2018500</v>
      </c>
      <c r="C175" t="s">
        <v>109</v>
      </c>
      <c r="D175" t="s">
        <v>5</v>
      </c>
      <c r="E175" s="8">
        <v>500</v>
      </c>
      <c r="F175">
        <v>2018</v>
      </c>
      <c r="G175" s="13" t="s">
        <v>56</v>
      </c>
    </row>
    <row r="176" spans="1:7" x14ac:dyDescent="0.2">
      <c r="A176" s="13">
        <v>990</v>
      </c>
      <c r="B176" s="13" t="str">
        <f>C176&amp;"_"&amp;D176&amp;F176&amp;E176</f>
        <v>Harry and Anne Sager Foundation_Committee for a Constructive Tomorrow2017500</v>
      </c>
      <c r="C176" t="s">
        <v>109</v>
      </c>
      <c r="D176" t="s">
        <v>5</v>
      </c>
      <c r="E176" s="8">
        <v>500</v>
      </c>
      <c r="F176">
        <v>2017</v>
      </c>
      <c r="G176" s="13" t="s">
        <v>56</v>
      </c>
    </row>
    <row r="177" spans="1:7" x14ac:dyDescent="0.2">
      <c r="A177" s="13">
        <v>990</v>
      </c>
      <c r="B177" s="13" t="str">
        <f>C177&amp;"_"&amp;D177&amp;F177&amp;E177</f>
        <v>Harry and Anne Sager Foundation_Committee for a Constructive Tomorrow2016500</v>
      </c>
      <c r="C177" t="s">
        <v>109</v>
      </c>
      <c r="D177" t="s">
        <v>5</v>
      </c>
      <c r="E177" s="8">
        <v>500</v>
      </c>
      <c r="F177">
        <v>2016</v>
      </c>
      <c r="G177" s="13" t="s">
        <v>56</v>
      </c>
    </row>
    <row r="178" spans="1:7" x14ac:dyDescent="0.2">
      <c r="A178" s="13">
        <v>990</v>
      </c>
      <c r="B178" s="13" t="str">
        <f>C178&amp;"_"&amp;D178&amp;F178&amp;E178</f>
        <v>Harry and Anne Sager Foundation_Committee for a Constructive Tomorrow2015500</v>
      </c>
      <c r="C178" t="s">
        <v>109</v>
      </c>
      <c r="D178" t="s">
        <v>5</v>
      </c>
      <c r="E178" s="8">
        <v>500</v>
      </c>
      <c r="F178">
        <v>2015</v>
      </c>
      <c r="G178" s="13" t="s">
        <v>56</v>
      </c>
    </row>
    <row r="179" spans="1:7" x14ac:dyDescent="0.2">
      <c r="A179" s="13">
        <v>990</v>
      </c>
      <c r="B179" s="13" t="str">
        <f>C179&amp;"_"&amp;D179&amp;F179&amp;E179</f>
        <v>Harry and Anne Sager Foundation_Committee for a Constructive Tomorrow2014200</v>
      </c>
      <c r="C179" t="s">
        <v>109</v>
      </c>
      <c r="D179" t="s">
        <v>5</v>
      </c>
      <c r="E179" s="8">
        <v>200</v>
      </c>
      <c r="F179">
        <v>2014</v>
      </c>
      <c r="G179" s="13" t="s">
        <v>56</v>
      </c>
    </row>
    <row r="180" spans="1:7" x14ac:dyDescent="0.2">
      <c r="A180">
        <v>990</v>
      </c>
      <c r="B180" t="str">
        <f>C180&amp;"_"&amp;D180&amp;F180&amp;E180</f>
        <v>Hayden Foundation_Committee for a Constructive Tomorrow20101000</v>
      </c>
      <c r="C180" t="s">
        <v>61</v>
      </c>
      <c r="D180" t="s">
        <v>5</v>
      </c>
      <c r="E180" s="8">
        <v>1000</v>
      </c>
      <c r="F180">
        <v>2010</v>
      </c>
      <c r="G180" t="s">
        <v>56</v>
      </c>
    </row>
    <row r="181" spans="1:7" x14ac:dyDescent="0.2">
      <c r="A181">
        <v>990</v>
      </c>
      <c r="B181" t="str">
        <f>C181&amp;"_"&amp;D181&amp;F181&amp;E181</f>
        <v>Henderson Foundation_Committee for a Constructive Tomorrow20121000</v>
      </c>
      <c r="C181" t="s">
        <v>59</v>
      </c>
      <c r="D181" t="s">
        <v>5</v>
      </c>
      <c r="E181" s="8">
        <v>1000</v>
      </c>
      <c r="F181">
        <v>2012</v>
      </c>
      <c r="G181" t="s">
        <v>56</v>
      </c>
    </row>
    <row r="182" spans="1:7" x14ac:dyDescent="0.2">
      <c r="A182">
        <v>990</v>
      </c>
      <c r="B182" t="str">
        <f>C182&amp;"_"&amp;D182&amp;F182&amp;E182</f>
        <v>Henderson Foundation_Committee for a Constructive Tomorrow20113000</v>
      </c>
      <c r="C182" t="s">
        <v>59</v>
      </c>
      <c r="D182" t="s">
        <v>5</v>
      </c>
      <c r="E182" s="8">
        <v>3000</v>
      </c>
      <c r="F182">
        <v>2011</v>
      </c>
      <c r="G182" t="s">
        <v>56</v>
      </c>
    </row>
    <row r="183" spans="1:7" x14ac:dyDescent="0.2">
      <c r="A183" s="13">
        <v>990</v>
      </c>
      <c r="B183" s="13" t="str">
        <f>C183&amp;"_"&amp;D183&amp;F183&amp;E183</f>
        <v>Henderson Foundation C/O Roberta Henderson_Committee for a Constructive Tomorrow20208000</v>
      </c>
      <c r="C183" t="s">
        <v>110</v>
      </c>
      <c r="D183" t="s">
        <v>5</v>
      </c>
      <c r="E183" s="8">
        <v>8000</v>
      </c>
      <c r="F183">
        <v>2020</v>
      </c>
      <c r="G183" s="13" t="s">
        <v>56</v>
      </c>
    </row>
    <row r="184" spans="1:7" x14ac:dyDescent="0.2">
      <c r="A184" s="13">
        <v>990</v>
      </c>
      <c r="B184" s="13" t="str">
        <f>C184&amp;"_"&amp;D184&amp;F184&amp;E184</f>
        <v>Henderson Foundation C/O Roberta Henderson_Committee for a Constructive Tomorrow20187000</v>
      </c>
      <c r="C184" t="s">
        <v>110</v>
      </c>
      <c r="D184" t="s">
        <v>5</v>
      </c>
      <c r="E184" s="8">
        <v>7000</v>
      </c>
      <c r="F184">
        <v>2018</v>
      </c>
      <c r="G184" s="13" t="s">
        <v>56</v>
      </c>
    </row>
    <row r="185" spans="1:7" x14ac:dyDescent="0.2">
      <c r="A185" s="13">
        <v>990</v>
      </c>
      <c r="B185" s="13" t="str">
        <f>C185&amp;"_"&amp;D185&amp;F185&amp;E185</f>
        <v>Henderson Foundation C/O Roberta Henderson_Committee for a Constructive Tomorrow20177000</v>
      </c>
      <c r="C185" t="s">
        <v>110</v>
      </c>
      <c r="D185" t="s">
        <v>5</v>
      </c>
      <c r="E185" s="8">
        <v>7000</v>
      </c>
      <c r="F185">
        <v>2017</v>
      </c>
      <c r="G185" s="13" t="s">
        <v>56</v>
      </c>
    </row>
    <row r="186" spans="1:7" x14ac:dyDescent="0.2">
      <c r="A186" s="13">
        <v>990</v>
      </c>
      <c r="B186" s="13" t="str">
        <f>C186&amp;"_"&amp;D186&amp;F186&amp;E186</f>
        <v>Henderson Foundation C/O Roberta Henderson_Committee for a Constructive Tomorrow20168000</v>
      </c>
      <c r="C186" t="s">
        <v>110</v>
      </c>
      <c r="D186" t="s">
        <v>5</v>
      </c>
      <c r="E186" s="8">
        <v>8000</v>
      </c>
      <c r="F186">
        <v>2016</v>
      </c>
      <c r="G186" s="13" t="s">
        <v>56</v>
      </c>
    </row>
    <row r="187" spans="1:7" x14ac:dyDescent="0.2">
      <c r="A187">
        <v>990</v>
      </c>
      <c r="B187" t="str">
        <f>C187&amp;"_"&amp;D187&amp;F187&amp;E187</f>
        <v>Henley Foundation_Committee for a Constructive Tomorrow2011300</v>
      </c>
      <c r="C187" t="s">
        <v>79</v>
      </c>
      <c r="D187" t="s">
        <v>5</v>
      </c>
      <c r="E187" s="8">
        <v>300</v>
      </c>
      <c r="F187">
        <v>2011</v>
      </c>
      <c r="G187" t="s">
        <v>56</v>
      </c>
    </row>
    <row r="188" spans="1:7" x14ac:dyDescent="0.2">
      <c r="A188">
        <v>990</v>
      </c>
      <c r="B188" t="str">
        <f>C188&amp;"_"&amp;D188&amp;F188&amp;E188</f>
        <v>Henley Foundation_Committee for a Constructive Tomorrow2010250</v>
      </c>
      <c r="C188" t="s">
        <v>79</v>
      </c>
      <c r="D188" t="s">
        <v>5</v>
      </c>
      <c r="E188" s="8">
        <v>250</v>
      </c>
      <c r="F188">
        <v>2010</v>
      </c>
      <c r="G188" t="s">
        <v>56</v>
      </c>
    </row>
    <row r="189" spans="1:7" x14ac:dyDescent="0.2">
      <c r="A189">
        <v>990</v>
      </c>
      <c r="B189" t="str">
        <f>C189&amp;"_"&amp;D189&amp;F189&amp;E189</f>
        <v>Jeff and Shelley Shinn Foundation_Committee for a Constructive Tomorrow2010200</v>
      </c>
      <c r="C189" t="s">
        <v>80</v>
      </c>
      <c r="D189" t="s">
        <v>5</v>
      </c>
      <c r="E189" s="8">
        <v>200</v>
      </c>
      <c r="F189">
        <v>2010</v>
      </c>
      <c r="G189" t="s">
        <v>56</v>
      </c>
    </row>
    <row r="190" spans="1:7" x14ac:dyDescent="0.2">
      <c r="A190">
        <v>990</v>
      </c>
      <c r="B190" t="str">
        <f>C190&amp;"_"&amp;D190&amp;F190&amp;E190</f>
        <v>Jewish Communal Fund_Committee for a Constructive Tomorrow20126000</v>
      </c>
      <c r="C190" t="s">
        <v>42</v>
      </c>
      <c r="D190" t="s">
        <v>5</v>
      </c>
      <c r="E190" s="8">
        <v>6000</v>
      </c>
      <c r="F190">
        <v>2012</v>
      </c>
      <c r="G190" t="s">
        <v>37</v>
      </c>
    </row>
    <row r="191" spans="1:7" x14ac:dyDescent="0.2">
      <c r="A191">
        <v>990</v>
      </c>
      <c r="B191" t="str">
        <f>C191&amp;"_"&amp;D191&amp;F191&amp;E191</f>
        <v>Jim Hicks Family Foundation_Committee for a Constructive Tomorrow20182500</v>
      </c>
      <c r="C191" t="s">
        <v>81</v>
      </c>
      <c r="D191" t="s">
        <v>5</v>
      </c>
      <c r="E191" s="8">
        <v>2500</v>
      </c>
      <c r="F191">
        <v>2018</v>
      </c>
      <c r="G191" t="s">
        <v>56</v>
      </c>
    </row>
    <row r="192" spans="1:7" x14ac:dyDescent="0.2">
      <c r="A192">
        <v>990</v>
      </c>
      <c r="B192" t="str">
        <f>C192&amp;"_"&amp;D192&amp;F192&amp;E192</f>
        <v>John and Mary Franco Family Foundation_Committee for a Constructive Tomorrow2020250</v>
      </c>
      <c r="C192" t="s">
        <v>82</v>
      </c>
      <c r="D192" t="s">
        <v>5</v>
      </c>
      <c r="E192" s="8">
        <v>250</v>
      </c>
      <c r="F192">
        <v>2020</v>
      </c>
      <c r="G192" t="s">
        <v>56</v>
      </c>
    </row>
    <row r="193" spans="1:7" x14ac:dyDescent="0.2">
      <c r="A193">
        <v>990</v>
      </c>
      <c r="B193" t="str">
        <f>C193&amp;"_"&amp;D193&amp;F193&amp;E193</f>
        <v>John and Patricia Adams Family Foundation_Committee for a Constructive Tomorrow2020100</v>
      </c>
      <c r="C193" t="s">
        <v>83</v>
      </c>
      <c r="D193" t="s">
        <v>5</v>
      </c>
      <c r="E193" s="8">
        <v>100</v>
      </c>
      <c r="F193">
        <v>2020</v>
      </c>
      <c r="G193" t="s">
        <v>56</v>
      </c>
    </row>
    <row r="194" spans="1:7" x14ac:dyDescent="0.2">
      <c r="A194">
        <v>990</v>
      </c>
      <c r="B194" t="str">
        <f>C194&amp;"_"&amp;D194&amp;F194&amp;E194</f>
        <v>John J Creedon Foundation_Committee for a Constructive Tomorrow2017400</v>
      </c>
      <c r="C194" t="s">
        <v>84</v>
      </c>
      <c r="D194" t="s">
        <v>5</v>
      </c>
      <c r="E194" s="8">
        <v>400</v>
      </c>
      <c r="F194">
        <v>2017</v>
      </c>
      <c r="G194" t="s">
        <v>56</v>
      </c>
    </row>
    <row r="195" spans="1:7" x14ac:dyDescent="0.2">
      <c r="A195">
        <v>990</v>
      </c>
      <c r="B195" t="str">
        <f>C195&amp;"_"&amp;D195&amp;F195&amp;E195</f>
        <v>John J Creedon Foundation_Committee for a Constructive Tomorrow2013200</v>
      </c>
      <c r="C195" t="s">
        <v>84</v>
      </c>
      <c r="D195" t="s">
        <v>5</v>
      </c>
      <c r="E195" s="8">
        <v>200</v>
      </c>
      <c r="F195">
        <v>2013</v>
      </c>
      <c r="G195" t="s">
        <v>56</v>
      </c>
    </row>
    <row r="196" spans="1:7" x14ac:dyDescent="0.2">
      <c r="A196">
        <v>990</v>
      </c>
      <c r="B196" t="str">
        <f>C196&amp;"_"&amp;D196&amp;F196&amp;E196</f>
        <v>John P and Kathryn G Evans Foundation_Committee for a Constructive Tomorrow20196600</v>
      </c>
      <c r="C196" t="s">
        <v>43</v>
      </c>
      <c r="D196" t="s">
        <v>5</v>
      </c>
      <c r="E196" s="8">
        <v>6600</v>
      </c>
      <c r="F196">
        <v>2019</v>
      </c>
      <c r="G196" t="s">
        <v>56</v>
      </c>
    </row>
    <row r="197" spans="1:7" x14ac:dyDescent="0.2">
      <c r="A197">
        <v>990</v>
      </c>
      <c r="B197" t="str">
        <f>C197&amp;"_"&amp;D197&amp;F197&amp;E197</f>
        <v>John P and Kathryn G Evans Foundation_Committee for a Constructive Tomorrow20186600</v>
      </c>
      <c r="C197" t="s">
        <v>43</v>
      </c>
      <c r="D197" t="s">
        <v>5</v>
      </c>
      <c r="E197" s="8">
        <v>6600</v>
      </c>
      <c r="F197">
        <v>2018</v>
      </c>
      <c r="G197" t="s">
        <v>56</v>
      </c>
    </row>
    <row r="198" spans="1:7" x14ac:dyDescent="0.2">
      <c r="A198">
        <v>990</v>
      </c>
      <c r="B198" t="str">
        <f>C198&amp;"_"&amp;D198&amp;F198&amp;E198</f>
        <v>John P and Kathryn G Evans Foundation_Committee for a Constructive Tomorrow20176600</v>
      </c>
      <c r="C198" t="s">
        <v>43</v>
      </c>
      <c r="D198" t="s">
        <v>5</v>
      </c>
      <c r="E198" s="8">
        <v>6600</v>
      </c>
      <c r="F198">
        <v>2017</v>
      </c>
      <c r="G198" t="s">
        <v>56</v>
      </c>
    </row>
    <row r="199" spans="1:7" x14ac:dyDescent="0.2">
      <c r="A199">
        <v>990</v>
      </c>
      <c r="B199" t="str">
        <f>C199&amp;"_"&amp;D199&amp;F199&amp;E199</f>
        <v>John P and Kathryn G Evans Foundation_Committee for a Constructive Tomorrow20113000</v>
      </c>
      <c r="C199" t="s">
        <v>43</v>
      </c>
      <c r="D199" t="s">
        <v>5</v>
      </c>
      <c r="E199" s="8">
        <v>3000</v>
      </c>
      <c r="F199">
        <v>2011</v>
      </c>
      <c r="G199" t="s">
        <v>37</v>
      </c>
    </row>
    <row r="200" spans="1:7" x14ac:dyDescent="0.2">
      <c r="A200">
        <v>990</v>
      </c>
      <c r="B200" t="str">
        <f>C200&amp;"_"&amp;D200&amp;F200&amp;E200</f>
        <v>John P and Kathryn G Evans Foundation_Committee for a Constructive Tomorrow20083000</v>
      </c>
      <c r="C200" t="s">
        <v>43</v>
      </c>
      <c r="D200" t="s">
        <v>5</v>
      </c>
      <c r="E200" s="8">
        <v>3000</v>
      </c>
      <c r="F200">
        <v>2008</v>
      </c>
      <c r="G200" t="s">
        <v>56</v>
      </c>
    </row>
    <row r="201" spans="1:7" x14ac:dyDescent="0.2">
      <c r="A201">
        <v>990</v>
      </c>
      <c r="B201" t="str">
        <f>C201&amp;"_"&amp;D201&amp;F201&amp;E201</f>
        <v>John W and Wanda W Wirtz Charitable Foundation_Committee for a Constructive Tomorrow2012100</v>
      </c>
      <c r="C201" t="s">
        <v>85</v>
      </c>
      <c r="D201" t="s">
        <v>5</v>
      </c>
      <c r="E201" s="8">
        <v>100</v>
      </c>
      <c r="F201">
        <v>2012</v>
      </c>
      <c r="G201" t="s">
        <v>56</v>
      </c>
    </row>
    <row r="202" spans="1:7" x14ac:dyDescent="0.2">
      <c r="A202">
        <v>990</v>
      </c>
      <c r="B202" t="str">
        <f>C202&amp;"_"&amp;D202&amp;F202&amp;E202</f>
        <v>Joseph M Hamilburg Foundation_Committee for a Constructive Tomorrow2020100</v>
      </c>
      <c r="C202" t="s">
        <v>86</v>
      </c>
      <c r="D202" t="s">
        <v>5</v>
      </c>
      <c r="E202" s="8">
        <v>100</v>
      </c>
      <c r="F202">
        <v>2020</v>
      </c>
      <c r="G202" t="s">
        <v>56</v>
      </c>
    </row>
    <row r="203" spans="1:7" x14ac:dyDescent="0.2">
      <c r="A203">
        <v>990</v>
      </c>
      <c r="B203" t="str">
        <f>C203&amp;"_"&amp;D203&amp;F203&amp;E203</f>
        <v>Kelly Family Foundation_Committee for a Constructive Tomorrow20181000</v>
      </c>
      <c r="C203" t="s">
        <v>87</v>
      </c>
      <c r="D203" t="s">
        <v>5</v>
      </c>
      <c r="E203" s="8">
        <v>1000</v>
      </c>
      <c r="F203">
        <v>2018</v>
      </c>
      <c r="G203" t="s">
        <v>56</v>
      </c>
    </row>
    <row r="204" spans="1:7" x14ac:dyDescent="0.2">
      <c r="A204">
        <v>990</v>
      </c>
      <c r="B204" t="str">
        <f>C204&amp;"_"&amp;D204&amp;F204&amp;E204</f>
        <v>Kelly Family Foundation_Committee for a Constructive Tomorrow20171000</v>
      </c>
      <c r="C204" t="s">
        <v>87</v>
      </c>
      <c r="D204" t="s">
        <v>5</v>
      </c>
      <c r="E204" s="8">
        <v>1000</v>
      </c>
      <c r="F204">
        <v>2017</v>
      </c>
      <c r="G204" t="s">
        <v>56</v>
      </c>
    </row>
    <row r="205" spans="1:7" x14ac:dyDescent="0.2">
      <c r="A205">
        <v>990</v>
      </c>
      <c r="B205" t="str">
        <f>C205&amp;"_"&amp;D205&amp;F205&amp;E205</f>
        <v>Kelly Family Foundation_Committee for a Constructive Tomorrow20161000</v>
      </c>
      <c r="C205" t="s">
        <v>87</v>
      </c>
      <c r="D205" t="s">
        <v>5</v>
      </c>
      <c r="E205" s="8">
        <v>1000</v>
      </c>
      <c r="F205">
        <v>2016</v>
      </c>
      <c r="G205" t="s">
        <v>56</v>
      </c>
    </row>
    <row r="206" spans="1:7" x14ac:dyDescent="0.2">
      <c r="A206">
        <v>990</v>
      </c>
      <c r="B206" t="str">
        <f>C206&amp;"_"&amp;D206&amp;F206&amp;E206</f>
        <v>Kelly Family Foundation_Committee for a Constructive Tomorrow20151000</v>
      </c>
      <c r="C206" t="s">
        <v>87</v>
      </c>
      <c r="D206" t="s">
        <v>5</v>
      </c>
      <c r="E206" s="8">
        <v>1000</v>
      </c>
      <c r="F206">
        <v>2015</v>
      </c>
      <c r="G206" t="s">
        <v>56</v>
      </c>
    </row>
    <row r="207" spans="1:7" x14ac:dyDescent="0.2">
      <c r="A207">
        <v>990</v>
      </c>
      <c r="B207" t="str">
        <f>C207&amp;"_"&amp;D207&amp;F207&amp;E207</f>
        <v>Kelly Family Foundation_Committee for a Constructive Tomorrow20141000</v>
      </c>
      <c r="C207" t="s">
        <v>87</v>
      </c>
      <c r="D207" t="s">
        <v>5</v>
      </c>
      <c r="E207" s="8">
        <v>1000</v>
      </c>
      <c r="F207">
        <v>2014</v>
      </c>
      <c r="G207" t="s">
        <v>56</v>
      </c>
    </row>
    <row r="208" spans="1:7" x14ac:dyDescent="0.2">
      <c r="A208" s="13">
        <v>990</v>
      </c>
      <c r="B208" s="13" t="str">
        <f>C208&amp;"_"&amp;D208&amp;F208&amp;E208</f>
        <v>Ken W Davis Foundation_Committee for a Constructive Tomorrow202015000</v>
      </c>
      <c r="C208" t="s">
        <v>111</v>
      </c>
      <c r="D208" t="s">
        <v>5</v>
      </c>
      <c r="E208" s="8">
        <v>15000</v>
      </c>
      <c r="F208">
        <v>2020</v>
      </c>
      <c r="G208" s="13" t="s">
        <v>56</v>
      </c>
    </row>
    <row r="209" spans="1:7" x14ac:dyDescent="0.2">
      <c r="A209">
        <v>990</v>
      </c>
      <c r="B209" t="str">
        <f>C209&amp;"_"&amp;D209&amp;F209&amp;E209</f>
        <v>Kickapoo Springs Foundation_Committee for a Constructive Tomorrow20192500</v>
      </c>
      <c r="C209" t="s">
        <v>44</v>
      </c>
      <c r="D209" t="s">
        <v>5</v>
      </c>
      <c r="E209" s="8">
        <v>2500</v>
      </c>
      <c r="F209">
        <v>2019</v>
      </c>
      <c r="G209" t="s">
        <v>56</v>
      </c>
    </row>
    <row r="210" spans="1:7" x14ac:dyDescent="0.2">
      <c r="A210">
        <v>990</v>
      </c>
      <c r="B210" t="str">
        <f>C210&amp;"_"&amp;D210&amp;F210&amp;E210</f>
        <v>Kickapoo Springs Foundation_Committee for a Constructive Tomorrow20182500</v>
      </c>
      <c r="C210" t="s">
        <v>44</v>
      </c>
      <c r="D210" t="s">
        <v>5</v>
      </c>
      <c r="E210" s="8">
        <v>2500</v>
      </c>
      <c r="F210">
        <v>2018</v>
      </c>
      <c r="G210" t="s">
        <v>56</v>
      </c>
    </row>
    <row r="211" spans="1:7" x14ac:dyDescent="0.2">
      <c r="A211">
        <v>990</v>
      </c>
      <c r="B211" t="str">
        <f>C211&amp;"_"&amp;D211&amp;F211&amp;E211</f>
        <v>Kickapoo Springs Foundation_Committee for a Constructive Tomorrow20102500</v>
      </c>
      <c r="C211" t="s">
        <v>44</v>
      </c>
      <c r="D211" t="s">
        <v>5</v>
      </c>
      <c r="E211" s="8">
        <v>2500</v>
      </c>
      <c r="F211">
        <v>2010</v>
      </c>
      <c r="G211" t="s">
        <v>37</v>
      </c>
    </row>
    <row r="212" spans="1:7" x14ac:dyDescent="0.2">
      <c r="A212" s="13">
        <v>990</v>
      </c>
      <c r="B212" s="13" t="str">
        <f>C212&amp;"_"&amp;D212&amp;F212&amp;E212</f>
        <v>Kleemeier Family Fund_Committee for a Constructive Tomorrow2021750</v>
      </c>
      <c r="C212" t="s">
        <v>112</v>
      </c>
      <c r="D212" t="s">
        <v>5</v>
      </c>
      <c r="E212" s="8">
        <v>750</v>
      </c>
      <c r="F212">
        <v>2021</v>
      </c>
      <c r="G212" s="13" t="s">
        <v>56</v>
      </c>
    </row>
    <row r="213" spans="1:7" x14ac:dyDescent="0.2">
      <c r="A213" s="13">
        <v>990</v>
      </c>
      <c r="B213" s="13" t="str">
        <f>C213&amp;"_"&amp;D213&amp;F213&amp;E213</f>
        <v>Lauring Charitable Foundation_Committee for a Constructive Tomorrow2012150</v>
      </c>
      <c r="C213" t="s">
        <v>113</v>
      </c>
      <c r="D213" t="s">
        <v>5</v>
      </c>
      <c r="E213" s="8">
        <v>150</v>
      </c>
      <c r="F213">
        <v>2012</v>
      </c>
      <c r="G213" s="13" t="s">
        <v>56</v>
      </c>
    </row>
    <row r="214" spans="1:7" x14ac:dyDescent="0.2">
      <c r="A214" s="13">
        <v>990</v>
      </c>
      <c r="B214" s="13" t="str">
        <f>C214&amp;"_"&amp;D214&amp;F214&amp;E214</f>
        <v>Lauring Charitable Foundation_Committee for a Constructive Tomorrow2011100</v>
      </c>
      <c r="C214" t="s">
        <v>113</v>
      </c>
      <c r="D214" t="s">
        <v>5</v>
      </c>
      <c r="E214" s="8">
        <v>100</v>
      </c>
      <c r="F214">
        <v>2011</v>
      </c>
      <c r="G214" s="13" t="s">
        <v>56</v>
      </c>
    </row>
    <row r="215" spans="1:7" x14ac:dyDescent="0.2">
      <c r="A215">
        <v>990</v>
      </c>
      <c r="B215" t="str">
        <f>C215&amp;"_"&amp;D215&amp;F215&amp;E215</f>
        <v>Legett Foundation_Committee for a Constructive Tomorrow20182500</v>
      </c>
      <c r="C215" t="s">
        <v>62</v>
      </c>
      <c r="D215" t="s">
        <v>5</v>
      </c>
      <c r="E215" s="8">
        <v>2500</v>
      </c>
      <c r="F215">
        <v>2018</v>
      </c>
      <c r="G215" t="s">
        <v>56</v>
      </c>
    </row>
    <row r="216" spans="1:7" x14ac:dyDescent="0.2">
      <c r="A216">
        <v>990</v>
      </c>
      <c r="B216" t="str">
        <f>C216&amp;"_"&amp;D216&amp;F216&amp;E216</f>
        <v>Legett Foundation_Committee for a Constructive Tomorrow20102500</v>
      </c>
      <c r="C216" t="s">
        <v>62</v>
      </c>
      <c r="D216" t="s">
        <v>5</v>
      </c>
      <c r="E216" s="8">
        <v>2500</v>
      </c>
      <c r="F216">
        <v>2010</v>
      </c>
      <c r="G216" t="s">
        <v>56</v>
      </c>
    </row>
    <row r="217" spans="1:7" x14ac:dyDescent="0.2">
      <c r="A217">
        <v>990</v>
      </c>
      <c r="B217" t="str">
        <f>C217&amp;"_"&amp;D217&amp;F217&amp;E217</f>
        <v>Loftus Family Foundation_Committee for a Constructive Tomorrow20125000</v>
      </c>
      <c r="C217" t="s">
        <v>88</v>
      </c>
      <c r="D217" t="s">
        <v>5</v>
      </c>
      <c r="E217" s="8">
        <v>5000</v>
      </c>
      <c r="F217">
        <v>2012</v>
      </c>
      <c r="G217" t="s">
        <v>56</v>
      </c>
    </row>
    <row r="218" spans="1:7" x14ac:dyDescent="0.2">
      <c r="A218" s="13">
        <v>990</v>
      </c>
      <c r="B218" s="13" t="str">
        <f>C218&amp;"_"&amp;D218&amp;F218&amp;E218</f>
        <v>Lord Family Foundation_Committee for a Constructive Tomorrow2020400</v>
      </c>
      <c r="C218" t="s">
        <v>118</v>
      </c>
      <c r="D218" t="s">
        <v>5</v>
      </c>
      <c r="E218" s="8">
        <v>400</v>
      </c>
      <c r="F218">
        <v>2020</v>
      </c>
      <c r="G218" t="s">
        <v>56</v>
      </c>
    </row>
    <row r="219" spans="1:7" x14ac:dyDescent="0.2">
      <c r="A219">
        <v>990</v>
      </c>
      <c r="B219" t="str">
        <f>C219&amp;"_"&amp;D219&amp;F219&amp;E219</f>
        <v>Lowe II Foundation_Committee for a Constructive Tomorrow202045000</v>
      </c>
      <c r="C219" t="s">
        <v>89</v>
      </c>
      <c r="D219" t="s">
        <v>5</v>
      </c>
      <c r="E219" s="8">
        <v>45000</v>
      </c>
      <c r="F219">
        <v>2020</v>
      </c>
      <c r="G219" t="s">
        <v>56</v>
      </c>
    </row>
    <row r="220" spans="1:7" x14ac:dyDescent="0.2">
      <c r="A220">
        <v>990</v>
      </c>
      <c r="B220" t="str">
        <f>C220&amp;"_"&amp;D220&amp;F220&amp;E220</f>
        <v>Lowe II Foundation_Committee for a Constructive Tomorrow201945000</v>
      </c>
      <c r="C220" t="s">
        <v>89</v>
      </c>
      <c r="D220" t="s">
        <v>5</v>
      </c>
      <c r="E220" s="8">
        <v>45000</v>
      </c>
      <c r="F220">
        <v>2019</v>
      </c>
      <c r="G220" t="s">
        <v>56</v>
      </c>
    </row>
    <row r="221" spans="1:7" x14ac:dyDescent="0.2">
      <c r="A221">
        <v>990</v>
      </c>
      <c r="B221" t="str">
        <f>C221&amp;"_"&amp;D221&amp;F221&amp;E221</f>
        <v>Lowe II Foundation_Committee for a Constructive Tomorrow201845000</v>
      </c>
      <c r="C221" t="s">
        <v>89</v>
      </c>
      <c r="D221" t="s">
        <v>5</v>
      </c>
      <c r="E221" s="8">
        <v>45000</v>
      </c>
      <c r="F221">
        <v>2018</v>
      </c>
      <c r="G221" t="s">
        <v>56</v>
      </c>
    </row>
    <row r="222" spans="1:7" x14ac:dyDescent="0.2">
      <c r="A222">
        <v>990</v>
      </c>
      <c r="B222" t="str">
        <f>C222&amp;"_"&amp;D222&amp;F222&amp;E222</f>
        <v>MB Foundation_Committee for a Constructive Tomorrow2011200</v>
      </c>
      <c r="C222" t="s">
        <v>90</v>
      </c>
      <c r="D222" t="s">
        <v>5</v>
      </c>
      <c r="E222" s="8">
        <v>200</v>
      </c>
      <c r="F222">
        <v>2011</v>
      </c>
      <c r="G222" t="s">
        <v>56</v>
      </c>
    </row>
    <row r="223" spans="1:7" x14ac:dyDescent="0.2">
      <c r="A223">
        <v>990</v>
      </c>
      <c r="B223" t="str">
        <f>C223&amp;"_"&amp;D223&amp;F223&amp;E223</f>
        <v>McNeill Charitable Foundation_Committee for a Constructive Tomorrow20184100</v>
      </c>
      <c r="C223" t="s">
        <v>91</v>
      </c>
      <c r="D223" t="s">
        <v>5</v>
      </c>
      <c r="E223" s="8">
        <v>4100</v>
      </c>
      <c r="F223">
        <v>2018</v>
      </c>
      <c r="G223" t="s">
        <v>56</v>
      </c>
    </row>
    <row r="224" spans="1:7" x14ac:dyDescent="0.2">
      <c r="A224">
        <v>990</v>
      </c>
      <c r="B224" t="str">
        <f>C224&amp;"_"&amp;D224&amp;F224&amp;E224</f>
        <v>McNeill Charitable Foundation_Committee for a Constructive Tomorrow20173100</v>
      </c>
      <c r="C224" t="s">
        <v>91</v>
      </c>
      <c r="D224" t="s">
        <v>5</v>
      </c>
      <c r="E224" s="8">
        <v>3100</v>
      </c>
      <c r="F224">
        <v>2017</v>
      </c>
      <c r="G224" t="s">
        <v>56</v>
      </c>
    </row>
    <row r="225" spans="1:7" x14ac:dyDescent="0.2">
      <c r="A225">
        <v>990</v>
      </c>
      <c r="B225" t="str">
        <f>C225&amp;"_"&amp;D225&amp;F225&amp;E225</f>
        <v>McNeill Charitable Foundation_Committee for a Constructive Tomorrow20163100</v>
      </c>
      <c r="C225" t="s">
        <v>91</v>
      </c>
      <c r="D225" t="s">
        <v>5</v>
      </c>
      <c r="E225" s="8">
        <v>3100</v>
      </c>
      <c r="F225">
        <v>2016</v>
      </c>
      <c r="G225" t="s">
        <v>56</v>
      </c>
    </row>
    <row r="226" spans="1:7" x14ac:dyDescent="0.2">
      <c r="A226">
        <v>990</v>
      </c>
      <c r="B226" t="str">
        <f>C226&amp;"_"&amp;D226&amp;F226&amp;E226</f>
        <v>Mistler Charitable Trust_Committee for a Constructive Tomorrow20201500</v>
      </c>
      <c r="C226" t="s">
        <v>92</v>
      </c>
      <c r="D226" t="s">
        <v>5</v>
      </c>
      <c r="E226" s="8">
        <v>1500</v>
      </c>
      <c r="F226">
        <v>2020</v>
      </c>
      <c r="G226" t="s">
        <v>56</v>
      </c>
    </row>
    <row r="227" spans="1:7" x14ac:dyDescent="0.2">
      <c r="A227">
        <v>990</v>
      </c>
      <c r="B227" t="str">
        <f>C227&amp;"_"&amp;D227&amp;F227&amp;E227</f>
        <v>Morgan Stanley Global Impact Funding Trust_Committee for a Constructive Tomorrow201910000</v>
      </c>
      <c r="C227" t="s">
        <v>93</v>
      </c>
      <c r="D227" t="s">
        <v>5</v>
      </c>
      <c r="E227" s="8">
        <v>10000</v>
      </c>
      <c r="F227">
        <v>2019</v>
      </c>
      <c r="G227" t="s">
        <v>56</v>
      </c>
    </row>
    <row r="228" spans="1:7" x14ac:dyDescent="0.2">
      <c r="A228">
        <v>990</v>
      </c>
      <c r="B228" t="str">
        <f>C228&amp;"_"&amp;D228&amp;F228&amp;E228</f>
        <v>Morgan Stanley Global Impact Funding Trust_Committee for a Constructive Tomorrow20162500</v>
      </c>
      <c r="C228" t="s">
        <v>93</v>
      </c>
      <c r="D228" t="s">
        <v>5</v>
      </c>
      <c r="E228" s="8">
        <v>2500</v>
      </c>
      <c r="F228">
        <v>2016</v>
      </c>
      <c r="G228" t="s">
        <v>56</v>
      </c>
    </row>
    <row r="229" spans="1:7" x14ac:dyDescent="0.2">
      <c r="A229">
        <v>990</v>
      </c>
      <c r="B229" t="str">
        <f>C229&amp;"_"&amp;D229&amp;F229&amp;E229</f>
        <v>Morse Family Foundation_Committee for a Constructive Tomorrow2020400</v>
      </c>
      <c r="C229" t="s">
        <v>63</v>
      </c>
      <c r="D229" t="s">
        <v>5</v>
      </c>
      <c r="E229" s="8">
        <v>400</v>
      </c>
      <c r="F229">
        <v>2020</v>
      </c>
      <c r="G229" t="s">
        <v>56</v>
      </c>
    </row>
    <row r="230" spans="1:7" x14ac:dyDescent="0.2">
      <c r="A230">
        <v>990</v>
      </c>
      <c r="B230" t="str">
        <f>C230&amp;"_"&amp;D230&amp;F230&amp;E230</f>
        <v>Morse Family Foundation_Committee for a Constructive Tomorrow2019300</v>
      </c>
      <c r="C230" t="s">
        <v>63</v>
      </c>
      <c r="D230" t="s">
        <v>5</v>
      </c>
      <c r="E230" s="8">
        <v>300</v>
      </c>
      <c r="F230">
        <v>2019</v>
      </c>
      <c r="G230" t="s">
        <v>56</v>
      </c>
    </row>
    <row r="231" spans="1:7" x14ac:dyDescent="0.2">
      <c r="A231">
        <v>990</v>
      </c>
      <c r="B231" t="str">
        <f>C231&amp;"_"&amp;D231&amp;F231&amp;E231</f>
        <v>Morse Family Foundation_Committee for a Constructive Tomorrow2018300</v>
      </c>
      <c r="C231" t="s">
        <v>63</v>
      </c>
      <c r="D231" t="s">
        <v>5</v>
      </c>
      <c r="E231" s="8">
        <v>300</v>
      </c>
      <c r="F231">
        <v>2018</v>
      </c>
      <c r="G231" t="s">
        <v>56</v>
      </c>
    </row>
    <row r="232" spans="1:7" x14ac:dyDescent="0.2">
      <c r="A232">
        <v>990</v>
      </c>
      <c r="B232" t="str">
        <f>C232&amp;"_"&amp;D232&amp;F232&amp;E232</f>
        <v>Morse Family Foundation_Committee for a Constructive Tomorrow2017300</v>
      </c>
      <c r="C232" t="s">
        <v>63</v>
      </c>
      <c r="D232" t="s">
        <v>5</v>
      </c>
      <c r="E232" s="8">
        <v>300</v>
      </c>
      <c r="F232">
        <v>2017</v>
      </c>
      <c r="G232" t="s">
        <v>56</v>
      </c>
    </row>
    <row r="233" spans="1:7" x14ac:dyDescent="0.2">
      <c r="A233">
        <v>990</v>
      </c>
      <c r="B233" t="str">
        <f>C233&amp;"_"&amp;D233&amp;F233&amp;E233</f>
        <v>Morse Family Foundation_Committee for a Constructive Tomorrow2016300</v>
      </c>
      <c r="C233" t="s">
        <v>63</v>
      </c>
      <c r="D233" t="s">
        <v>5</v>
      </c>
      <c r="E233" s="8">
        <v>300</v>
      </c>
      <c r="F233">
        <v>2016</v>
      </c>
      <c r="G233" t="s">
        <v>56</v>
      </c>
    </row>
    <row r="234" spans="1:7" x14ac:dyDescent="0.2">
      <c r="A234">
        <v>990</v>
      </c>
      <c r="B234" t="str">
        <f>C234&amp;"_"&amp;D234&amp;F234&amp;E234</f>
        <v>Morse Family Foundation_Committee for a Constructive Tomorrow2015100</v>
      </c>
      <c r="C234" t="s">
        <v>63</v>
      </c>
      <c r="D234" t="s">
        <v>5</v>
      </c>
      <c r="E234" s="8">
        <v>100</v>
      </c>
      <c r="F234">
        <v>2015</v>
      </c>
      <c r="G234" t="s">
        <v>56</v>
      </c>
    </row>
    <row r="235" spans="1:7" x14ac:dyDescent="0.2">
      <c r="A235">
        <v>990</v>
      </c>
      <c r="B235" t="str">
        <f>C235&amp;"_"&amp;D235&amp;F235&amp;E235</f>
        <v>National Christian Charitable Foundation_Committee for a Constructive Tomorrow2016250</v>
      </c>
      <c r="C235" t="s">
        <v>47</v>
      </c>
      <c r="D235" t="s">
        <v>5</v>
      </c>
      <c r="E235" s="8">
        <v>250</v>
      </c>
      <c r="F235">
        <v>2016</v>
      </c>
      <c r="G235" t="s">
        <v>37</v>
      </c>
    </row>
    <row r="236" spans="1:7" x14ac:dyDescent="0.2">
      <c r="A236">
        <v>990</v>
      </c>
      <c r="B236" t="str">
        <f>C236&amp;"_"&amp;D236&amp;F236&amp;E236</f>
        <v>National Christian Charitable Foundation_Committee for a Constructive Tomorrow2012250</v>
      </c>
      <c r="C236" t="s">
        <v>47</v>
      </c>
      <c r="D236" t="s">
        <v>5</v>
      </c>
      <c r="E236" s="8">
        <v>250</v>
      </c>
      <c r="F236">
        <v>2012</v>
      </c>
      <c r="G236" t="s">
        <v>37</v>
      </c>
    </row>
    <row r="237" spans="1:7" x14ac:dyDescent="0.2">
      <c r="A237">
        <v>990</v>
      </c>
      <c r="B237" t="str">
        <f>C237&amp;"_"&amp;D237&amp;F237&amp;E237</f>
        <v>Palo Hills Foundation_Committee for a Constructive Tomorrow20134000</v>
      </c>
      <c r="C237" t="s">
        <v>94</v>
      </c>
      <c r="D237" t="s">
        <v>5</v>
      </c>
      <c r="E237" s="8">
        <v>4000</v>
      </c>
      <c r="F237">
        <v>2013</v>
      </c>
      <c r="G237" t="s">
        <v>56</v>
      </c>
    </row>
    <row r="238" spans="1:7" x14ac:dyDescent="0.2">
      <c r="A238" s="13">
        <v>990</v>
      </c>
      <c r="B238" s="13" t="str">
        <f>C238&amp;"_"&amp;D238&amp;F238&amp;E238</f>
        <v>Peter Luce Foundation_Committee for a Constructive Tomorrow20161000</v>
      </c>
      <c r="C238" t="s">
        <v>115</v>
      </c>
      <c r="D238" t="s">
        <v>5</v>
      </c>
      <c r="E238" s="8">
        <v>1000</v>
      </c>
      <c r="F238">
        <v>2016</v>
      </c>
      <c r="G238" s="13" t="s">
        <v>56</v>
      </c>
    </row>
    <row r="239" spans="1:7" x14ac:dyDescent="0.2">
      <c r="A239">
        <v>990</v>
      </c>
      <c r="B239" t="str">
        <f>C239&amp;"_"&amp;D239&amp;F239&amp;E239</f>
        <v>Renee Rebecca and Richard Elmen Foundation_Committee for a Constructive Tomorrow2020200</v>
      </c>
      <c r="C239" t="s">
        <v>95</v>
      </c>
      <c r="D239" t="s">
        <v>5</v>
      </c>
      <c r="E239" s="8">
        <v>200</v>
      </c>
      <c r="F239">
        <v>2020</v>
      </c>
      <c r="G239" t="s">
        <v>56</v>
      </c>
    </row>
    <row r="240" spans="1:7" x14ac:dyDescent="0.2">
      <c r="A240">
        <v>990</v>
      </c>
      <c r="B240" t="str">
        <f>C240&amp;"_"&amp;D240&amp;F240&amp;E240</f>
        <v>Renee Rebecca and Richard Elmen Foundation_Committee for a Constructive Tomorrow2019500</v>
      </c>
      <c r="C240" t="s">
        <v>95</v>
      </c>
      <c r="D240" t="s">
        <v>5</v>
      </c>
      <c r="E240" s="8">
        <v>500</v>
      </c>
      <c r="F240">
        <v>2019</v>
      </c>
      <c r="G240" t="s">
        <v>56</v>
      </c>
    </row>
    <row r="241" spans="1:7" x14ac:dyDescent="0.2">
      <c r="A241" s="13">
        <v>990</v>
      </c>
      <c r="B241" s="13" t="str">
        <f>C241&amp;"_"&amp;D241&amp;F241&amp;E241</f>
        <v>Robert F and Myrna L Krohn Family Foundation_Committee for a Constructive Tomorrow20181000</v>
      </c>
      <c r="C241" t="s">
        <v>114</v>
      </c>
      <c r="D241" t="s">
        <v>5</v>
      </c>
      <c r="E241" s="8">
        <v>1000</v>
      </c>
      <c r="F241">
        <v>2018</v>
      </c>
      <c r="G241" s="13" t="s">
        <v>56</v>
      </c>
    </row>
    <row r="242" spans="1:7" x14ac:dyDescent="0.2">
      <c r="A242" s="13">
        <v>990</v>
      </c>
      <c r="B242" s="13" t="str">
        <f>C242&amp;"_"&amp;D242&amp;F242&amp;E242</f>
        <v>Ron and Susan Krump Foundation_Committee for a Constructive Tomorrow20201000</v>
      </c>
      <c r="C242" t="s">
        <v>116</v>
      </c>
      <c r="D242" t="s">
        <v>5</v>
      </c>
      <c r="E242" s="8">
        <v>1000</v>
      </c>
      <c r="F242">
        <v>2020</v>
      </c>
      <c r="G242" s="13" t="s">
        <v>56</v>
      </c>
    </row>
    <row r="243" spans="1:7" x14ac:dyDescent="0.2">
      <c r="A243" s="13">
        <v>990</v>
      </c>
      <c r="B243" s="13" t="str">
        <f>C243&amp;"_"&amp;D243&amp;F243&amp;E243</f>
        <v>Ron and Susan Krump Foundation_Committee for a Constructive Tomorrow20192000</v>
      </c>
      <c r="C243" t="s">
        <v>116</v>
      </c>
      <c r="D243" t="s">
        <v>5</v>
      </c>
      <c r="E243" s="8">
        <v>2000</v>
      </c>
      <c r="F243">
        <v>2019</v>
      </c>
      <c r="G243" s="13" t="s">
        <v>56</v>
      </c>
    </row>
    <row r="244" spans="1:7" x14ac:dyDescent="0.2">
      <c r="A244" s="13">
        <v>990</v>
      </c>
      <c r="B244" s="13" t="str">
        <f>C244&amp;"_"&amp;D244&amp;F244&amp;E244</f>
        <v>Ron and Susan Krump Foundation_Committee for a Constructive Tomorrow20181000</v>
      </c>
      <c r="C244" t="s">
        <v>116</v>
      </c>
      <c r="D244" t="s">
        <v>5</v>
      </c>
      <c r="E244" s="8">
        <v>1000</v>
      </c>
      <c r="F244">
        <v>2018</v>
      </c>
      <c r="G244" t="s">
        <v>56</v>
      </c>
    </row>
    <row r="245" spans="1:7" x14ac:dyDescent="0.2">
      <c r="A245" s="13">
        <v>990</v>
      </c>
      <c r="B245" s="13" t="str">
        <f>C245&amp;"_"&amp;D245&amp;F245&amp;E245</f>
        <v>Rothschild Art Foundation_Committee for a Constructive Tomorrow201325000</v>
      </c>
      <c r="C245" t="s">
        <v>117</v>
      </c>
      <c r="D245" t="s">
        <v>5</v>
      </c>
      <c r="E245" s="8">
        <v>25000</v>
      </c>
      <c r="F245">
        <v>2013</v>
      </c>
      <c r="G245" t="s">
        <v>56</v>
      </c>
    </row>
    <row r="246" spans="1:7" x14ac:dyDescent="0.2">
      <c r="A246" s="13">
        <v>990</v>
      </c>
      <c r="B246" s="13" t="str">
        <f>C246&amp;"_"&amp;D246&amp;F246&amp;E246</f>
        <v>Rothschild Art Foundation_Committee for a Constructive Tomorrow201225000</v>
      </c>
      <c r="C246" t="s">
        <v>117</v>
      </c>
      <c r="D246" t="s">
        <v>5</v>
      </c>
      <c r="E246" s="8">
        <v>25000</v>
      </c>
      <c r="F246">
        <v>2012</v>
      </c>
      <c r="G246" t="s">
        <v>56</v>
      </c>
    </row>
    <row r="247" spans="1:7" x14ac:dyDescent="0.2">
      <c r="A247" s="13">
        <v>990</v>
      </c>
      <c r="B247" s="13" t="str">
        <f>C247&amp;"_"&amp;D247&amp;F247&amp;E247</f>
        <v>Rothschild Art Foundation_Committee for a Constructive Tomorrow201125000</v>
      </c>
      <c r="C247" t="s">
        <v>117</v>
      </c>
      <c r="D247" t="s">
        <v>5</v>
      </c>
      <c r="E247" s="8">
        <v>25000</v>
      </c>
      <c r="F247">
        <v>2011</v>
      </c>
      <c r="G247" t="s">
        <v>56</v>
      </c>
    </row>
    <row r="248" spans="1:7" x14ac:dyDescent="0.2">
      <c r="A248" t="s">
        <v>26</v>
      </c>
      <c r="B248" t="str">
        <f>C248&amp;"_"&amp;D248&amp;F248&amp;E248</f>
        <v>Same Line Foundation_Committee for a Constructive Tomorrow20081000</v>
      </c>
      <c r="C248" t="s">
        <v>15</v>
      </c>
      <c r="D248" t="s">
        <v>5</v>
      </c>
      <c r="E248" s="8">
        <v>1000</v>
      </c>
      <c r="F248">
        <v>2008</v>
      </c>
    </row>
    <row r="249" spans="1:7" x14ac:dyDescent="0.2">
      <c r="A249">
        <v>990</v>
      </c>
      <c r="B249" t="str">
        <f>C249&amp;"_"&amp;D249&amp;F249&amp;E249</f>
        <v>Sarah Scaife Foundation_Committee for a Constructive Tomorrow2019160000</v>
      </c>
      <c r="C249" t="s">
        <v>10</v>
      </c>
      <c r="D249" t="s">
        <v>5</v>
      </c>
      <c r="E249" s="8">
        <v>160000</v>
      </c>
      <c r="F249">
        <v>2019</v>
      </c>
      <c r="G249" t="s">
        <v>56</v>
      </c>
    </row>
    <row r="250" spans="1:7" x14ac:dyDescent="0.2">
      <c r="A250" t="s">
        <v>38</v>
      </c>
      <c r="B250" t="str">
        <f>C250&amp;"_"&amp;D250&amp;F250&amp;E250</f>
        <v>Sarah Scaife Foundation_Committee for a Constructive Tomorrow2018160000</v>
      </c>
      <c r="C250" t="s">
        <v>10</v>
      </c>
      <c r="D250" t="s">
        <v>5</v>
      </c>
      <c r="E250" s="8">
        <v>160000</v>
      </c>
      <c r="F250">
        <v>2018</v>
      </c>
      <c r="G250" t="s">
        <v>56</v>
      </c>
    </row>
    <row r="251" spans="1:7" x14ac:dyDescent="0.2">
      <c r="A251" t="s">
        <v>38</v>
      </c>
      <c r="B251" t="str">
        <f>C251&amp;"_"&amp;D251&amp;F251&amp;E251</f>
        <v>Sarah Scaife Foundation_Committee for a Constructive Tomorrow2017160000</v>
      </c>
      <c r="C251" t="s">
        <v>10</v>
      </c>
      <c r="D251" t="s">
        <v>5</v>
      </c>
      <c r="E251" s="8">
        <v>160000</v>
      </c>
      <c r="F251">
        <v>2017</v>
      </c>
      <c r="G251" t="s">
        <v>56</v>
      </c>
    </row>
    <row r="252" spans="1:7" x14ac:dyDescent="0.2">
      <c r="A252" t="s">
        <v>38</v>
      </c>
      <c r="B252" t="str">
        <f>C252&amp;"_"&amp;D252&amp;F252&amp;E252</f>
        <v>Sarah Scaife Foundation_Committee for a Constructive Tomorrow2016160000</v>
      </c>
      <c r="C252" t="s">
        <v>10</v>
      </c>
      <c r="D252" t="s">
        <v>5</v>
      </c>
      <c r="E252" s="8">
        <v>160000</v>
      </c>
      <c r="F252">
        <v>2016</v>
      </c>
      <c r="G252" t="s">
        <v>37</v>
      </c>
    </row>
    <row r="253" spans="1:7" x14ac:dyDescent="0.2">
      <c r="A253" t="s">
        <v>38</v>
      </c>
      <c r="B253" t="str">
        <f>C253&amp;"_"&amp;D253&amp;F253&amp;E253</f>
        <v>Sarah Scaife Foundation_Committee for a Constructive Tomorrow2015160000</v>
      </c>
      <c r="C253" t="s">
        <v>10</v>
      </c>
      <c r="D253" t="s">
        <v>5</v>
      </c>
      <c r="E253" s="8">
        <v>160000</v>
      </c>
      <c r="F253">
        <v>2015</v>
      </c>
      <c r="G253" t="s">
        <v>37</v>
      </c>
    </row>
    <row r="254" spans="1:7" x14ac:dyDescent="0.2">
      <c r="A254" t="s">
        <v>38</v>
      </c>
      <c r="B254" t="str">
        <f>C254&amp;"_"&amp;D254&amp;F254&amp;E254</f>
        <v>Sarah Scaife Foundation_Committee for a Constructive Tomorrow2013240000</v>
      </c>
      <c r="C254" t="s">
        <v>10</v>
      </c>
      <c r="D254" t="s">
        <v>5</v>
      </c>
      <c r="E254" s="8">
        <v>240000</v>
      </c>
      <c r="F254">
        <v>2013</v>
      </c>
      <c r="G254" t="s">
        <v>37</v>
      </c>
    </row>
    <row r="255" spans="1:7" x14ac:dyDescent="0.2">
      <c r="A255" t="s">
        <v>26</v>
      </c>
      <c r="B255" t="str">
        <f>C255&amp;"_"&amp;D255&amp;F255&amp;E255</f>
        <v>Sarah Scaife Foundation_Committee for a Constructive Tomorrow2012160000</v>
      </c>
      <c r="C255" t="s">
        <v>10</v>
      </c>
      <c r="D255" t="s">
        <v>5</v>
      </c>
      <c r="E255" s="8">
        <v>160000</v>
      </c>
      <c r="F255">
        <v>2012</v>
      </c>
    </row>
    <row r="256" spans="1:7" x14ac:dyDescent="0.2">
      <c r="A256" t="s">
        <v>26</v>
      </c>
      <c r="B256" t="str">
        <f>C256&amp;"_"&amp;D256&amp;F256&amp;E256</f>
        <v>Sarah Scaife Foundation_Committee for a Constructive Tomorrow2011180000</v>
      </c>
      <c r="C256" t="s">
        <v>10</v>
      </c>
      <c r="D256" t="s">
        <v>5</v>
      </c>
      <c r="E256" s="8">
        <v>180000</v>
      </c>
      <c r="F256">
        <v>2011</v>
      </c>
    </row>
    <row r="257" spans="1:7" x14ac:dyDescent="0.2">
      <c r="A257" t="s">
        <v>26</v>
      </c>
      <c r="B257" t="str">
        <f>C257&amp;"_"&amp;D257&amp;F257&amp;E257</f>
        <v>Sarah Scaife Foundation_Committee for a Constructive Tomorrow2010160000</v>
      </c>
      <c r="C257" t="s">
        <v>10</v>
      </c>
      <c r="D257" t="s">
        <v>5</v>
      </c>
      <c r="E257" s="8">
        <v>160000</v>
      </c>
      <c r="F257">
        <v>2010</v>
      </c>
    </row>
    <row r="258" spans="1:7" x14ac:dyDescent="0.2">
      <c r="A258" t="s">
        <v>26</v>
      </c>
      <c r="B258" t="str">
        <f>C258&amp;"_"&amp;D258&amp;F258&amp;E258</f>
        <v>Sarah Scaife Foundation_Committee for a Constructive Tomorrow200960000</v>
      </c>
      <c r="C258" t="s">
        <v>10</v>
      </c>
      <c r="D258" t="s">
        <v>5</v>
      </c>
      <c r="E258" s="8">
        <v>60000</v>
      </c>
      <c r="F258">
        <v>2009</v>
      </c>
    </row>
    <row r="259" spans="1:7" x14ac:dyDescent="0.2">
      <c r="A259" t="s">
        <v>26</v>
      </c>
      <c r="B259" t="str">
        <f>C259&amp;"_"&amp;D259&amp;F259&amp;E259</f>
        <v>Sarah Scaife Foundation_Committee for a Constructive Tomorrow2008100000</v>
      </c>
      <c r="C259" t="s">
        <v>10</v>
      </c>
      <c r="D259" t="s">
        <v>5</v>
      </c>
      <c r="E259" s="8">
        <v>100000</v>
      </c>
      <c r="F259">
        <v>2008</v>
      </c>
    </row>
    <row r="260" spans="1:7" x14ac:dyDescent="0.2">
      <c r="A260" t="s">
        <v>26</v>
      </c>
      <c r="B260" t="str">
        <f>C260&amp;"_"&amp;D260&amp;F260&amp;E260</f>
        <v>Sarah Scaife Foundation_Committee for a Constructive Tomorrow2007100000</v>
      </c>
      <c r="C260" t="s">
        <v>10</v>
      </c>
      <c r="D260" t="s">
        <v>5</v>
      </c>
      <c r="E260" s="8">
        <v>100000</v>
      </c>
      <c r="F260">
        <v>2007</v>
      </c>
    </row>
    <row r="261" spans="1:7" x14ac:dyDescent="0.2">
      <c r="A261" t="s">
        <v>26</v>
      </c>
      <c r="B261" t="str">
        <f>C261&amp;"_"&amp;D261&amp;F261&amp;E261</f>
        <v>Sarah Scaife Foundation_Committee for a Constructive Tomorrow200175000</v>
      </c>
      <c r="C261" t="s">
        <v>10</v>
      </c>
      <c r="D261" t="s">
        <v>5</v>
      </c>
      <c r="E261" s="8">
        <v>75000</v>
      </c>
      <c r="F261">
        <v>2001</v>
      </c>
    </row>
    <row r="262" spans="1:7" x14ac:dyDescent="0.2">
      <c r="A262" t="s">
        <v>26</v>
      </c>
      <c r="B262" t="str">
        <f>C262&amp;"_"&amp;D262&amp;F262&amp;E262</f>
        <v>Sarah Scaife Foundation_Committee for a Constructive Tomorrow200075000</v>
      </c>
      <c r="C262" t="s">
        <v>10</v>
      </c>
      <c r="D262" t="s">
        <v>5</v>
      </c>
      <c r="E262" s="8">
        <v>75000</v>
      </c>
      <c r="F262">
        <v>2000</v>
      </c>
    </row>
    <row r="263" spans="1:7" x14ac:dyDescent="0.2">
      <c r="A263" t="s">
        <v>26</v>
      </c>
      <c r="B263" t="str">
        <f>C263&amp;"_"&amp;D263&amp;F263&amp;E263</f>
        <v>Sarah Scaife Foundation_Committee for a Constructive Tomorrow199625000</v>
      </c>
      <c r="C263" t="s">
        <v>10</v>
      </c>
      <c r="D263" t="s">
        <v>5</v>
      </c>
      <c r="E263" s="8">
        <v>25000</v>
      </c>
      <c r="F263">
        <v>1996</v>
      </c>
    </row>
    <row r="264" spans="1:7" x14ac:dyDescent="0.2">
      <c r="A264" s="13">
        <v>990</v>
      </c>
      <c r="B264" s="13" t="str">
        <f>C264&amp;"_"&amp;D264&amp;F264&amp;E264</f>
        <v>Schwab Charitable Fund_Committee for a Constructive Tomorrow202031830</v>
      </c>
      <c r="C264" t="s">
        <v>45</v>
      </c>
      <c r="D264" t="s">
        <v>5</v>
      </c>
      <c r="E264" s="8">
        <v>31830</v>
      </c>
      <c r="F264">
        <v>2020</v>
      </c>
      <c r="G264" t="s">
        <v>56</v>
      </c>
    </row>
    <row r="265" spans="1:7" x14ac:dyDescent="0.2">
      <c r="A265" s="13">
        <v>990</v>
      </c>
      <c r="B265" s="13" t="str">
        <f>C265&amp;"_"&amp;D265&amp;F265&amp;E265</f>
        <v>Schwab Charitable Fund_Committee for a Constructive Tomorrow201914845</v>
      </c>
      <c r="C265" t="s">
        <v>45</v>
      </c>
      <c r="D265" t="s">
        <v>5</v>
      </c>
      <c r="E265" s="8">
        <v>14845</v>
      </c>
      <c r="F265">
        <v>2019</v>
      </c>
      <c r="G265" t="s">
        <v>56</v>
      </c>
    </row>
    <row r="266" spans="1:7" x14ac:dyDescent="0.2">
      <c r="A266" s="13">
        <v>990</v>
      </c>
      <c r="B266" s="13" t="str">
        <f>C266&amp;"_"&amp;D266&amp;F266&amp;E266</f>
        <v>Schwab Charitable Fund_Committee for a Constructive Tomorrow20187850</v>
      </c>
      <c r="C266" t="s">
        <v>45</v>
      </c>
      <c r="D266" t="s">
        <v>5</v>
      </c>
      <c r="E266" s="8">
        <v>7850</v>
      </c>
      <c r="F266">
        <v>2018</v>
      </c>
      <c r="G266" t="s">
        <v>56</v>
      </c>
    </row>
    <row r="267" spans="1:7" x14ac:dyDescent="0.2">
      <c r="A267" s="13">
        <v>990</v>
      </c>
      <c r="B267" s="13" t="str">
        <f>C267&amp;"_"&amp;D267&amp;F267&amp;E267</f>
        <v>Schwab Charitable Fund_Committee for a Constructive Tomorrow201710375</v>
      </c>
      <c r="C267" t="s">
        <v>45</v>
      </c>
      <c r="D267" t="s">
        <v>5</v>
      </c>
      <c r="E267" s="8">
        <v>10375</v>
      </c>
      <c r="F267">
        <v>2017</v>
      </c>
      <c r="G267" t="s">
        <v>56</v>
      </c>
    </row>
    <row r="268" spans="1:7" x14ac:dyDescent="0.2">
      <c r="A268" s="13">
        <v>990</v>
      </c>
      <c r="B268" s="13" t="str">
        <f>C268&amp;"_"&amp;D268&amp;F268&amp;E268</f>
        <v>Schwab Charitable Fund_Committee for a Constructive Tomorrow201629900</v>
      </c>
      <c r="C268" t="s">
        <v>45</v>
      </c>
      <c r="D268" t="s">
        <v>5</v>
      </c>
      <c r="E268" s="8">
        <v>29900</v>
      </c>
      <c r="F268">
        <v>2016</v>
      </c>
      <c r="G268" t="s">
        <v>56</v>
      </c>
    </row>
    <row r="269" spans="1:7" x14ac:dyDescent="0.2">
      <c r="A269" s="13">
        <v>990</v>
      </c>
      <c r="B269" s="13" t="str">
        <f>C269&amp;"_"&amp;D269&amp;F269&amp;E269</f>
        <v>Schwab Charitable Fund_Committee for a Constructive Tomorrow20155550</v>
      </c>
      <c r="C269" t="s">
        <v>45</v>
      </c>
      <c r="D269" t="s">
        <v>5</v>
      </c>
      <c r="E269" s="8">
        <v>5550</v>
      </c>
      <c r="F269">
        <v>2015</v>
      </c>
      <c r="G269" t="s">
        <v>56</v>
      </c>
    </row>
    <row r="270" spans="1:7" x14ac:dyDescent="0.2">
      <c r="A270">
        <v>990</v>
      </c>
      <c r="B270" t="str">
        <f>C270&amp;"_"&amp;D270&amp;F270&amp;E270</f>
        <v>Schwab Charitable Fund_Committee for a Constructive Tomorrow2008500</v>
      </c>
      <c r="C270" t="s">
        <v>45</v>
      </c>
      <c r="D270" t="s">
        <v>5</v>
      </c>
      <c r="E270" s="8">
        <v>500</v>
      </c>
      <c r="F270">
        <v>2008</v>
      </c>
      <c r="G270" t="s">
        <v>37</v>
      </c>
    </row>
    <row r="271" spans="1:7" x14ac:dyDescent="0.2">
      <c r="A271">
        <v>990</v>
      </c>
      <c r="B271" t="str">
        <f>C271&amp;"_"&amp;D271&amp;F271&amp;E271</f>
        <v>Scully Family Foundation_Committee for a Constructive Tomorrow2015100</v>
      </c>
      <c r="C271" t="s">
        <v>96</v>
      </c>
      <c r="D271" t="s">
        <v>5</v>
      </c>
      <c r="E271" s="8">
        <v>100</v>
      </c>
      <c r="F271">
        <v>2015</v>
      </c>
      <c r="G271" t="s">
        <v>56</v>
      </c>
    </row>
    <row r="272" spans="1:7" x14ac:dyDescent="0.2">
      <c r="A272">
        <v>990</v>
      </c>
      <c r="B272" t="str">
        <f>C272&amp;"_"&amp;D272&amp;F272&amp;E272</f>
        <v>Shell Oil Company Foundation_Committee for a Constructive Tomorrow2019500</v>
      </c>
      <c r="C272" t="s">
        <v>64</v>
      </c>
      <c r="D272" t="s">
        <v>5</v>
      </c>
      <c r="E272" s="8">
        <v>500</v>
      </c>
      <c r="F272">
        <v>2019</v>
      </c>
      <c r="G272" t="s">
        <v>56</v>
      </c>
    </row>
    <row r="273" spans="1:7" x14ac:dyDescent="0.2">
      <c r="A273" s="13">
        <v>990</v>
      </c>
      <c r="B273" s="13" t="str">
        <f>C273&amp;"_"&amp;D273&amp;F273&amp;E273</f>
        <v>Shell Oil Company Foundation_Committee for a Constructive Tomorrow2018750</v>
      </c>
      <c r="C273" t="s">
        <v>64</v>
      </c>
      <c r="D273" t="s">
        <v>5</v>
      </c>
      <c r="E273" s="8">
        <v>750</v>
      </c>
      <c r="F273">
        <v>2018</v>
      </c>
      <c r="G273" t="s">
        <v>56</v>
      </c>
    </row>
    <row r="274" spans="1:7" x14ac:dyDescent="0.2">
      <c r="A274" s="13">
        <v>990</v>
      </c>
      <c r="B274" s="13" t="str">
        <f>C274&amp;"_"&amp;D274&amp;F274&amp;E274</f>
        <v>Shell Oil Company Foundation_Committee for a Constructive Tomorrow2016280</v>
      </c>
      <c r="C274" t="s">
        <v>64</v>
      </c>
      <c r="D274" t="s">
        <v>5</v>
      </c>
      <c r="E274" s="8">
        <v>280</v>
      </c>
      <c r="F274">
        <v>2016</v>
      </c>
      <c r="G274" t="s">
        <v>56</v>
      </c>
    </row>
    <row r="275" spans="1:7" x14ac:dyDescent="0.2">
      <c r="A275" s="13">
        <v>990</v>
      </c>
      <c r="B275" s="13" t="str">
        <f>C275&amp;"_"&amp;D275&amp;F275&amp;E275</f>
        <v>Shell Oil Company Foundation_Committee for a Constructive Tomorrow201550</v>
      </c>
      <c r="C275" t="s">
        <v>64</v>
      </c>
      <c r="D275" t="s">
        <v>5</v>
      </c>
      <c r="E275" s="8">
        <v>50</v>
      </c>
      <c r="F275">
        <v>2015</v>
      </c>
      <c r="G275" t="s">
        <v>56</v>
      </c>
    </row>
    <row r="276" spans="1:7" x14ac:dyDescent="0.2">
      <c r="A276" s="13">
        <v>990</v>
      </c>
      <c r="B276" s="13" t="str">
        <f>C276&amp;"_"&amp;D276&amp;F276&amp;E276</f>
        <v>Shell Oil Company Foundation_Committee for a Constructive Tomorrow2014150</v>
      </c>
      <c r="C276" t="s">
        <v>64</v>
      </c>
      <c r="D276" t="s">
        <v>5</v>
      </c>
      <c r="E276" s="8">
        <v>150</v>
      </c>
      <c r="F276">
        <v>2014</v>
      </c>
      <c r="G276" t="s">
        <v>56</v>
      </c>
    </row>
    <row r="277" spans="1:7" x14ac:dyDescent="0.2">
      <c r="A277" s="13">
        <v>990</v>
      </c>
      <c r="B277" s="13" t="str">
        <f>C277&amp;"_"&amp;D277&amp;F277&amp;E277</f>
        <v>Shell Oil Company Foundation_Committee for a Constructive Tomorrow201430</v>
      </c>
      <c r="C277" t="s">
        <v>64</v>
      </c>
      <c r="D277" t="s">
        <v>5</v>
      </c>
      <c r="E277" s="8">
        <v>30</v>
      </c>
      <c r="F277">
        <v>2014</v>
      </c>
      <c r="G277" t="s">
        <v>56</v>
      </c>
    </row>
    <row r="278" spans="1:7" x14ac:dyDescent="0.2">
      <c r="A278">
        <v>990</v>
      </c>
      <c r="B278" t="str">
        <f>C278&amp;"_"&amp;D278&amp;F278&amp;E278</f>
        <v>Stone Barrett Foundation C/O Peter Barrett_Committee for a Constructive Tomorrow2016750</v>
      </c>
      <c r="C278" t="s">
        <v>97</v>
      </c>
      <c r="D278" t="s">
        <v>5</v>
      </c>
      <c r="E278" s="8">
        <v>750</v>
      </c>
      <c r="F278">
        <v>2016</v>
      </c>
      <c r="G278" t="s">
        <v>56</v>
      </c>
    </row>
    <row r="279" spans="1:7" x14ac:dyDescent="0.2">
      <c r="A279">
        <v>990</v>
      </c>
      <c r="B279" t="str">
        <f>C279&amp;"_"&amp;D279&amp;F279&amp;E279</f>
        <v>Stone Barrett Foundation C/O Peter Barrett_Committee for a Constructive Tomorrow2015500</v>
      </c>
      <c r="C279" t="s">
        <v>97</v>
      </c>
      <c r="D279" t="s">
        <v>5</v>
      </c>
      <c r="E279" s="8">
        <v>500</v>
      </c>
      <c r="F279">
        <v>2015</v>
      </c>
      <c r="G279" t="s">
        <v>56</v>
      </c>
    </row>
    <row r="280" spans="1:7" x14ac:dyDescent="0.2">
      <c r="A280">
        <v>990</v>
      </c>
      <c r="B280" t="str">
        <f>C280&amp;"_"&amp;D280&amp;F280&amp;E280</f>
        <v>Stone Barrett Foundation C/O Peter Barrett_Committee for a Constructive Tomorrow2014500</v>
      </c>
      <c r="C280" t="s">
        <v>97</v>
      </c>
      <c r="D280" t="s">
        <v>5</v>
      </c>
      <c r="E280" s="8">
        <v>500</v>
      </c>
      <c r="F280">
        <v>2014</v>
      </c>
      <c r="G280" t="s">
        <v>56</v>
      </c>
    </row>
    <row r="281" spans="1:7" x14ac:dyDescent="0.2">
      <c r="A281">
        <v>990</v>
      </c>
      <c r="B281" t="str">
        <f>C281&amp;"_"&amp;D281&amp;F281&amp;E281</f>
        <v>Taube Family Foundation_Committee for a Constructive Tomorrow2016500</v>
      </c>
      <c r="C281" t="s">
        <v>69</v>
      </c>
      <c r="D281" t="s">
        <v>5</v>
      </c>
      <c r="E281" s="8">
        <v>500</v>
      </c>
      <c r="F281">
        <v>2016</v>
      </c>
      <c r="G281" t="s">
        <v>56</v>
      </c>
    </row>
    <row r="282" spans="1:7" x14ac:dyDescent="0.2">
      <c r="A282">
        <v>990</v>
      </c>
      <c r="B282" t="str">
        <f>C282&amp;"_"&amp;D282&amp;F282&amp;E282</f>
        <v>Taube Family Foundation_Committee for a Constructive Tomorrow2014500</v>
      </c>
      <c r="C282" t="s">
        <v>69</v>
      </c>
      <c r="D282" t="s">
        <v>5</v>
      </c>
      <c r="E282" s="8">
        <v>500</v>
      </c>
      <c r="F282">
        <v>2014</v>
      </c>
      <c r="G282" t="s">
        <v>56</v>
      </c>
    </row>
    <row r="283" spans="1:7" x14ac:dyDescent="0.2">
      <c r="A283">
        <v>990</v>
      </c>
      <c r="B283" t="str">
        <f>C283&amp;"_"&amp;D283&amp;F283&amp;E283</f>
        <v>Taube Family Foundation_Committee for a Constructive Tomorrow2011500</v>
      </c>
      <c r="C283" t="s">
        <v>69</v>
      </c>
      <c r="D283" t="s">
        <v>5</v>
      </c>
      <c r="E283" s="8">
        <v>500</v>
      </c>
      <c r="F283">
        <v>2011</v>
      </c>
      <c r="G283" t="s">
        <v>56</v>
      </c>
    </row>
    <row r="284" spans="1:7" x14ac:dyDescent="0.2">
      <c r="A284">
        <v>990</v>
      </c>
      <c r="B284" t="str">
        <f>C284&amp;"_"&amp;D284&amp;F284&amp;E284</f>
        <v>Taube Family Foundation_Committee for a Constructive Tomorrow2010500</v>
      </c>
      <c r="C284" t="s">
        <v>69</v>
      </c>
      <c r="D284" t="s">
        <v>5</v>
      </c>
      <c r="E284" s="8">
        <v>500</v>
      </c>
      <c r="F284">
        <v>2010</v>
      </c>
      <c r="G284" t="s">
        <v>56</v>
      </c>
    </row>
    <row r="285" spans="1:7" x14ac:dyDescent="0.2">
      <c r="A285">
        <v>990</v>
      </c>
      <c r="B285" t="str">
        <f>C285&amp;"_"&amp;D285&amp;F285&amp;E285</f>
        <v>Taube Family Foundation_Committee for a Constructive Tomorrow2009500</v>
      </c>
      <c r="C285" t="s">
        <v>69</v>
      </c>
      <c r="D285" t="s">
        <v>5</v>
      </c>
      <c r="E285" s="8">
        <v>500</v>
      </c>
      <c r="F285">
        <v>2009</v>
      </c>
      <c r="G285" t="s">
        <v>56</v>
      </c>
    </row>
    <row r="286" spans="1:7" x14ac:dyDescent="0.2">
      <c r="A286">
        <v>990</v>
      </c>
      <c r="B286" t="str">
        <f>C286&amp;"_"&amp;D286&amp;F286&amp;E286</f>
        <v>Taube Family Foundation_Committee for a Constructive Tomorrow2008500</v>
      </c>
      <c r="C286" t="s">
        <v>69</v>
      </c>
      <c r="D286" t="s">
        <v>5</v>
      </c>
      <c r="E286" s="8">
        <v>500</v>
      </c>
      <c r="F286">
        <v>2008</v>
      </c>
      <c r="G286" t="s">
        <v>56</v>
      </c>
    </row>
    <row r="287" spans="1:7" x14ac:dyDescent="0.2">
      <c r="A287">
        <v>990</v>
      </c>
      <c r="B287" t="str">
        <f>C287&amp;"_"&amp;D287&amp;F287&amp;E287</f>
        <v>Tawny and Jerry Sanders Charitable Foundation_Committee for a Constructive Tomorrow20201000</v>
      </c>
      <c r="C287" t="s">
        <v>98</v>
      </c>
      <c r="D287" t="s">
        <v>5</v>
      </c>
      <c r="E287" s="8">
        <v>1000</v>
      </c>
      <c r="F287">
        <v>2020</v>
      </c>
      <c r="G287" t="s">
        <v>56</v>
      </c>
    </row>
    <row r="288" spans="1:7" x14ac:dyDescent="0.2">
      <c r="A288">
        <v>990</v>
      </c>
      <c r="B288" t="str">
        <f>C288&amp;"_"&amp;D288&amp;F288&amp;E288</f>
        <v>Tawny and Jerry Sanders Charitable Foundation_Committee for a Constructive Tomorrow20191000</v>
      </c>
      <c r="C288" t="s">
        <v>98</v>
      </c>
      <c r="D288" t="s">
        <v>5</v>
      </c>
      <c r="E288" s="8">
        <v>1000</v>
      </c>
      <c r="F288">
        <v>2019</v>
      </c>
      <c r="G288" t="s">
        <v>56</v>
      </c>
    </row>
    <row r="289" spans="1:7" s="13" customFormat="1" x14ac:dyDescent="0.2">
      <c r="A289">
        <v>990</v>
      </c>
      <c r="B289" t="str">
        <f>C289&amp;"_"&amp;D289&amp;F289&amp;E289</f>
        <v>Tawny and Jerry Sanders Charitable Foundation_Committee for a Constructive Tomorrow20152000</v>
      </c>
      <c r="C289" t="s">
        <v>98</v>
      </c>
      <c r="D289" t="s">
        <v>5</v>
      </c>
      <c r="E289" s="8">
        <v>2000</v>
      </c>
      <c r="F289">
        <v>2015</v>
      </c>
      <c r="G289" t="s">
        <v>56</v>
      </c>
    </row>
    <row r="290" spans="1:7" s="13" customFormat="1" x14ac:dyDescent="0.2">
      <c r="A290">
        <v>990</v>
      </c>
      <c r="B290" t="str">
        <f>C290&amp;"_"&amp;D290&amp;F290&amp;E290</f>
        <v>Tawny and Jerry Sanders Charitable Foundation_Committee for a Constructive Tomorrow20141000</v>
      </c>
      <c r="C290" t="s">
        <v>98</v>
      </c>
      <c r="D290" t="s">
        <v>5</v>
      </c>
      <c r="E290" s="8">
        <v>1000</v>
      </c>
      <c r="F290">
        <v>2014</v>
      </c>
      <c r="G290" t="s">
        <v>56</v>
      </c>
    </row>
    <row r="291" spans="1:7" s="13" customFormat="1" x14ac:dyDescent="0.2">
      <c r="A291" t="s">
        <v>38</v>
      </c>
      <c r="B291" t="str">
        <f>C291&amp;"_"&amp;D291&amp;F291&amp;E291</f>
        <v>The Carthage Foundation_Committee for a Constructive Tomorrow2014160000</v>
      </c>
      <c r="C291" t="s">
        <v>13</v>
      </c>
      <c r="D291" t="s">
        <v>5</v>
      </c>
      <c r="E291" s="8">
        <v>160000</v>
      </c>
      <c r="F291">
        <v>2014</v>
      </c>
      <c r="G291" t="s">
        <v>37</v>
      </c>
    </row>
    <row r="292" spans="1:7" s="13" customFormat="1" x14ac:dyDescent="0.2">
      <c r="A292" t="s">
        <v>26</v>
      </c>
      <c r="B292" t="str">
        <f>C292&amp;"_"&amp;D292&amp;F292&amp;E292</f>
        <v>The Carthage Foundation_Committee for a Constructive Tomorrow2009100000</v>
      </c>
      <c r="C292" t="s">
        <v>13</v>
      </c>
      <c r="D292" t="s">
        <v>5</v>
      </c>
      <c r="E292" s="8">
        <v>100000</v>
      </c>
      <c r="F292">
        <v>2009</v>
      </c>
      <c r="G292"/>
    </row>
    <row r="293" spans="1:7" x14ac:dyDescent="0.2">
      <c r="A293" t="s">
        <v>26</v>
      </c>
      <c r="B293" t="str">
        <f>C293&amp;"_"&amp;D293&amp;F293&amp;E293</f>
        <v>The Carthage Foundation_Committee for a Constructive Tomorrow2008100000</v>
      </c>
      <c r="C293" t="s">
        <v>13</v>
      </c>
      <c r="D293" t="s">
        <v>5</v>
      </c>
      <c r="E293" s="8">
        <v>100000</v>
      </c>
      <c r="F293">
        <v>2008</v>
      </c>
    </row>
    <row r="294" spans="1:7" x14ac:dyDescent="0.2">
      <c r="A294" t="s">
        <v>26</v>
      </c>
      <c r="B294" t="str">
        <f>C294&amp;"_"&amp;D294&amp;F294&amp;E294</f>
        <v>The Carthage Foundation_Committee for a Constructive Tomorrow2007100000</v>
      </c>
      <c r="C294" t="s">
        <v>13</v>
      </c>
      <c r="D294" t="s">
        <v>5</v>
      </c>
      <c r="E294" s="8">
        <v>100000</v>
      </c>
      <c r="F294">
        <v>2007</v>
      </c>
    </row>
    <row r="295" spans="1:7" x14ac:dyDescent="0.2">
      <c r="A295" t="s">
        <v>26</v>
      </c>
      <c r="B295" t="str">
        <f>C295&amp;"_"&amp;D295&amp;F295&amp;E295</f>
        <v>The Carthage Foundation_Committee for a Constructive Tomorrow2006180000</v>
      </c>
      <c r="C295" t="s">
        <v>13</v>
      </c>
      <c r="D295" t="s">
        <v>5</v>
      </c>
      <c r="E295" s="8">
        <v>180000</v>
      </c>
      <c r="F295">
        <v>2006</v>
      </c>
    </row>
    <row r="296" spans="1:7" x14ac:dyDescent="0.2">
      <c r="A296" t="s">
        <v>26</v>
      </c>
      <c r="B296" t="str">
        <f>C296&amp;"_"&amp;D296&amp;F296&amp;E296</f>
        <v>The Carthage Foundation_Committee for a Constructive Tomorrow200580000</v>
      </c>
      <c r="C296" t="s">
        <v>13</v>
      </c>
      <c r="D296" t="s">
        <v>5</v>
      </c>
      <c r="E296" s="8">
        <v>80000</v>
      </c>
      <c r="F296">
        <v>2005</v>
      </c>
    </row>
    <row r="297" spans="1:7" x14ac:dyDescent="0.2">
      <c r="A297" t="s">
        <v>26</v>
      </c>
      <c r="B297" t="str">
        <f>C297&amp;"_"&amp;D297&amp;F297&amp;E297</f>
        <v>The Carthage Foundation_Committee for a Constructive Tomorrow200580000</v>
      </c>
      <c r="C297" t="s">
        <v>13</v>
      </c>
      <c r="D297" t="s">
        <v>5</v>
      </c>
      <c r="E297" s="8">
        <v>80000</v>
      </c>
      <c r="F297">
        <v>2005</v>
      </c>
    </row>
    <row r="298" spans="1:7" x14ac:dyDescent="0.2">
      <c r="A298" t="s">
        <v>26</v>
      </c>
      <c r="B298" t="str">
        <f>C298&amp;"_"&amp;D298&amp;F298&amp;E298</f>
        <v>The Carthage Foundation_Committee for a Constructive Tomorrow200480000</v>
      </c>
      <c r="C298" t="s">
        <v>13</v>
      </c>
      <c r="D298" t="s">
        <v>5</v>
      </c>
      <c r="E298" s="8">
        <v>80000</v>
      </c>
      <c r="F298">
        <v>2004</v>
      </c>
    </row>
    <row r="299" spans="1:7" x14ac:dyDescent="0.2">
      <c r="A299" t="s">
        <v>26</v>
      </c>
      <c r="B299" t="str">
        <f>C299&amp;"_"&amp;D299&amp;F299&amp;E299</f>
        <v>The Carthage Foundation_Committee for a Constructive Tomorrow2003150000</v>
      </c>
      <c r="C299" t="s">
        <v>13</v>
      </c>
      <c r="D299" t="s">
        <v>5</v>
      </c>
      <c r="E299" s="8">
        <v>150000</v>
      </c>
      <c r="F299">
        <v>2003</v>
      </c>
    </row>
    <row r="300" spans="1:7" x14ac:dyDescent="0.2">
      <c r="A300" t="s">
        <v>26</v>
      </c>
      <c r="B300" t="str">
        <f>C300&amp;"_"&amp;D300&amp;F300&amp;E300</f>
        <v>The Carthage Foundation_Committee for a Constructive Tomorrow2002200000</v>
      </c>
      <c r="C300" t="s">
        <v>13</v>
      </c>
      <c r="D300" t="s">
        <v>5</v>
      </c>
      <c r="E300" s="8">
        <v>200000</v>
      </c>
      <c r="F300">
        <v>2002</v>
      </c>
    </row>
    <row r="301" spans="1:7" x14ac:dyDescent="0.2">
      <c r="A301" t="s">
        <v>26</v>
      </c>
      <c r="B301" t="str">
        <f>C301&amp;"_"&amp;D301&amp;F301&amp;E301</f>
        <v>The Carthage Foundation_Committee for a Constructive Tomorrow200150000</v>
      </c>
      <c r="C301" t="s">
        <v>13</v>
      </c>
      <c r="D301" t="s">
        <v>5</v>
      </c>
      <c r="E301" s="8">
        <v>50000</v>
      </c>
      <c r="F301">
        <v>2001</v>
      </c>
    </row>
    <row r="302" spans="1:7" x14ac:dyDescent="0.2">
      <c r="A302" t="s">
        <v>26</v>
      </c>
      <c r="B302" t="str">
        <f>C302&amp;"_"&amp;D302&amp;F302&amp;E302</f>
        <v>The Carthage Foundation_Committee for a Constructive Tomorrow200025000</v>
      </c>
      <c r="C302" t="s">
        <v>13</v>
      </c>
      <c r="D302" t="s">
        <v>5</v>
      </c>
      <c r="E302" s="8">
        <v>25000</v>
      </c>
      <c r="F302">
        <v>2000</v>
      </c>
    </row>
    <row r="303" spans="1:7" x14ac:dyDescent="0.2">
      <c r="A303" t="s">
        <v>26</v>
      </c>
      <c r="B303" t="str">
        <f>C303&amp;"_"&amp;D303&amp;F303&amp;E303</f>
        <v>The Carthage Foundation_Committee for a Constructive Tomorrow199950000</v>
      </c>
      <c r="C303" t="s">
        <v>13</v>
      </c>
      <c r="D303" t="s">
        <v>5</v>
      </c>
      <c r="E303" s="8">
        <v>50000</v>
      </c>
      <c r="F303">
        <v>1999</v>
      </c>
    </row>
    <row r="304" spans="1:7" x14ac:dyDescent="0.2">
      <c r="A304" t="s">
        <v>26</v>
      </c>
      <c r="B304" t="str">
        <f>C304&amp;"_"&amp;D304&amp;F304&amp;E304</f>
        <v>The Carthage Foundation_Committee for a Constructive Tomorrow199850000</v>
      </c>
      <c r="C304" t="s">
        <v>13</v>
      </c>
      <c r="D304" t="s">
        <v>5</v>
      </c>
      <c r="E304" s="8">
        <v>50000</v>
      </c>
      <c r="F304">
        <v>1998</v>
      </c>
    </row>
    <row r="305" spans="1:7" x14ac:dyDescent="0.2">
      <c r="A305" t="s">
        <v>26</v>
      </c>
      <c r="B305" t="str">
        <f>C305&amp;"_"&amp;D305&amp;F305&amp;E305</f>
        <v>The Carthage Foundation_Committee for a Constructive Tomorrow199735000</v>
      </c>
      <c r="C305" t="s">
        <v>13</v>
      </c>
      <c r="D305" t="s">
        <v>5</v>
      </c>
      <c r="E305" s="8">
        <v>35000</v>
      </c>
      <c r="F305">
        <v>1997</v>
      </c>
    </row>
    <row r="306" spans="1:7" x14ac:dyDescent="0.2">
      <c r="A306" t="s">
        <v>26</v>
      </c>
      <c r="B306" t="str">
        <f>C306&amp;"_"&amp;D306&amp;F306&amp;E306</f>
        <v>The Carthage Foundation_Committee for a Constructive Tomorrow199550000</v>
      </c>
      <c r="C306" t="s">
        <v>13</v>
      </c>
      <c r="D306" t="s">
        <v>5</v>
      </c>
      <c r="E306" s="8">
        <v>50000</v>
      </c>
      <c r="F306">
        <v>1995</v>
      </c>
    </row>
    <row r="307" spans="1:7" x14ac:dyDescent="0.2">
      <c r="A307" t="s">
        <v>26</v>
      </c>
      <c r="B307" t="str">
        <f>C307&amp;"_"&amp;D307&amp;F307&amp;E307</f>
        <v>The Carthage Foundation_Committee for a Constructive Tomorrow199325000</v>
      </c>
      <c r="C307" t="s">
        <v>13</v>
      </c>
      <c r="D307" t="s">
        <v>5</v>
      </c>
      <c r="E307" s="8">
        <v>25000</v>
      </c>
      <c r="F307">
        <v>1993</v>
      </c>
    </row>
    <row r="308" spans="1:7" x14ac:dyDescent="0.2">
      <c r="A308" t="s">
        <v>26</v>
      </c>
      <c r="B308" t="str">
        <f>C308&amp;"_"&amp;D308&amp;F308&amp;E308</f>
        <v>The Carthage Foundation_Committee for a Constructive Tomorrow199225000</v>
      </c>
      <c r="C308" t="s">
        <v>13</v>
      </c>
      <c r="D308" t="s">
        <v>5</v>
      </c>
      <c r="E308" s="8">
        <v>25000</v>
      </c>
      <c r="F308">
        <v>1992</v>
      </c>
    </row>
    <row r="309" spans="1:7" x14ac:dyDescent="0.2">
      <c r="A309" t="s">
        <v>26</v>
      </c>
      <c r="B309" t="str">
        <f>C309&amp;"_"&amp;D309&amp;F309&amp;E309</f>
        <v>The Carthage Foundation_Committee for a Constructive Tomorrow199125000</v>
      </c>
      <c r="C309" t="s">
        <v>13</v>
      </c>
      <c r="D309" t="s">
        <v>5</v>
      </c>
      <c r="E309" s="8">
        <v>25000</v>
      </c>
      <c r="F309">
        <v>1991</v>
      </c>
    </row>
    <row r="310" spans="1:7" x14ac:dyDescent="0.2">
      <c r="A310" t="s">
        <v>26</v>
      </c>
      <c r="B310" t="str">
        <f>C310&amp;"_"&amp;D310&amp;F310&amp;E310</f>
        <v>The Challenge Foundation_Committee for a Constructive Tomorrow200910000</v>
      </c>
      <c r="C310" t="s">
        <v>14</v>
      </c>
      <c r="D310" t="s">
        <v>5</v>
      </c>
      <c r="E310" s="8">
        <v>10000</v>
      </c>
      <c r="F310">
        <v>2009</v>
      </c>
    </row>
    <row r="311" spans="1:7" x14ac:dyDescent="0.2">
      <c r="A311" t="s">
        <v>26</v>
      </c>
      <c r="B311" t="str">
        <f>C311&amp;"_"&amp;D311&amp;F311&amp;E311</f>
        <v>The Robertson-Finley Foundation_Committee for a Constructive Tomorrow20132500</v>
      </c>
      <c r="C311" t="s">
        <v>8</v>
      </c>
      <c r="D311" t="s">
        <v>5</v>
      </c>
      <c r="E311" s="8">
        <v>2500</v>
      </c>
      <c r="F311">
        <v>2013</v>
      </c>
    </row>
    <row r="312" spans="1:7" x14ac:dyDescent="0.2">
      <c r="A312" t="s">
        <v>26</v>
      </c>
      <c r="B312" t="str">
        <f>C312&amp;"_"&amp;D312&amp;F312&amp;E312</f>
        <v>The Robertson-Finley Foundation_Committee for a Constructive Tomorrow20122500</v>
      </c>
      <c r="C312" t="s">
        <v>8</v>
      </c>
      <c r="D312" t="s">
        <v>5</v>
      </c>
      <c r="E312" s="8">
        <v>2500</v>
      </c>
      <c r="F312">
        <v>2012</v>
      </c>
    </row>
    <row r="313" spans="1:7" x14ac:dyDescent="0.2">
      <c r="A313" t="s">
        <v>26</v>
      </c>
      <c r="B313" t="str">
        <f>C313&amp;"_"&amp;D313&amp;F313&amp;E313</f>
        <v>The Robertson-Finley Foundation_Committee for a Constructive Tomorrow20112500</v>
      </c>
      <c r="C313" t="s">
        <v>8</v>
      </c>
      <c r="D313" t="s">
        <v>5</v>
      </c>
      <c r="E313" s="8">
        <v>2500</v>
      </c>
      <c r="F313">
        <v>2011</v>
      </c>
    </row>
    <row r="314" spans="1:7" x14ac:dyDescent="0.2">
      <c r="A314" t="s">
        <v>26</v>
      </c>
      <c r="B314" t="str">
        <f>C314&amp;"_"&amp;D314&amp;F314&amp;E314</f>
        <v>The Robertson-Finley Foundation_Committee for a Constructive Tomorrow20104500</v>
      </c>
      <c r="C314" t="s">
        <v>8</v>
      </c>
      <c r="D314" t="s">
        <v>5</v>
      </c>
      <c r="E314" s="8">
        <v>4500</v>
      </c>
      <c r="F314">
        <v>2010</v>
      </c>
    </row>
    <row r="315" spans="1:7" x14ac:dyDescent="0.2">
      <c r="A315" t="s">
        <v>26</v>
      </c>
      <c r="B315" t="str">
        <f>C315&amp;"_"&amp;D315&amp;F315&amp;E315</f>
        <v>The Robertson-Finley Foundation_Committee for a Constructive Tomorrow20092000</v>
      </c>
      <c r="C315" t="s">
        <v>8</v>
      </c>
      <c r="D315" t="s">
        <v>5</v>
      </c>
      <c r="E315" s="8">
        <v>2000</v>
      </c>
      <c r="F315">
        <v>2009</v>
      </c>
    </row>
    <row r="316" spans="1:7" x14ac:dyDescent="0.2">
      <c r="A316" t="s">
        <v>26</v>
      </c>
      <c r="B316" t="str">
        <f>C316&amp;"_"&amp;D316&amp;F316&amp;E316</f>
        <v>The Robertson-Finley Foundation_Committee for a Constructive Tomorrow20084000</v>
      </c>
      <c r="C316" t="s">
        <v>8</v>
      </c>
      <c r="D316" t="s">
        <v>5</v>
      </c>
      <c r="E316" s="8">
        <v>4000</v>
      </c>
      <c r="F316">
        <v>2008</v>
      </c>
    </row>
    <row r="317" spans="1:7" x14ac:dyDescent="0.2">
      <c r="A317">
        <v>990</v>
      </c>
      <c r="B317" t="str">
        <f>C317&amp;"_"&amp;D317&amp;F317&amp;E317</f>
        <v>Tom and Carolyn Hamilton Family Foundation_Committee for a Constructive Tomorrow20202000</v>
      </c>
      <c r="C317" t="s">
        <v>99</v>
      </c>
      <c r="D317" t="s">
        <v>5</v>
      </c>
      <c r="E317" s="8">
        <v>2000</v>
      </c>
      <c r="F317">
        <v>2020</v>
      </c>
      <c r="G317" t="s">
        <v>56</v>
      </c>
    </row>
    <row r="318" spans="1:7" x14ac:dyDescent="0.2">
      <c r="A318" s="13">
        <v>990</v>
      </c>
      <c r="B318" s="13" t="str">
        <f>C318&amp;"_"&amp;D318&amp;F318&amp;E318</f>
        <v>Wayne t Kennedy and Lorelei Frockwell Family Foundation_Committee for a Constructive Tomorrow2014100</v>
      </c>
      <c r="C318" t="s">
        <v>119</v>
      </c>
      <c r="D318" t="s">
        <v>5</v>
      </c>
      <c r="E318" s="8">
        <v>100</v>
      </c>
      <c r="F318">
        <v>2014</v>
      </c>
      <c r="G318" t="s">
        <v>56</v>
      </c>
    </row>
    <row r="319" spans="1:7" x14ac:dyDescent="0.2">
      <c r="A319" s="13">
        <v>990</v>
      </c>
      <c r="B319" s="13" t="str">
        <f>C319&amp;"_"&amp;D319&amp;F319&amp;E319</f>
        <v>Weiss Foundation_Committee for a Constructive Tomorrow202010000</v>
      </c>
      <c r="C319" t="s">
        <v>122</v>
      </c>
      <c r="D319" t="s">
        <v>5</v>
      </c>
      <c r="E319" s="8">
        <v>10000</v>
      </c>
      <c r="F319">
        <v>2020</v>
      </c>
      <c r="G319" t="s">
        <v>56</v>
      </c>
    </row>
    <row r="320" spans="1:7" x14ac:dyDescent="0.2">
      <c r="A320" s="13">
        <v>990</v>
      </c>
      <c r="B320" s="13" t="str">
        <f>C320&amp;"_"&amp;D320&amp;F320&amp;E320</f>
        <v>Weiss Foundation_Committee for a Constructive Tomorrow20172000</v>
      </c>
      <c r="C320" t="s">
        <v>122</v>
      </c>
      <c r="D320" t="s">
        <v>5</v>
      </c>
      <c r="E320" s="8">
        <v>2000</v>
      </c>
      <c r="F320">
        <v>2017</v>
      </c>
      <c r="G320" t="s">
        <v>56</v>
      </c>
    </row>
    <row r="321" spans="1:7" x14ac:dyDescent="0.2">
      <c r="A321">
        <v>990</v>
      </c>
      <c r="B321" t="str">
        <f>C321&amp;"_"&amp;D321&amp;F321&amp;E321</f>
        <v>Wilbur and Patsy Bradley Family Foundation_Committee for a Constructive Tomorrow20151000</v>
      </c>
      <c r="C321" t="s">
        <v>100</v>
      </c>
      <c r="D321" t="s">
        <v>5</v>
      </c>
      <c r="E321" s="8">
        <v>1000</v>
      </c>
      <c r="F321">
        <v>2015</v>
      </c>
      <c r="G321" t="s">
        <v>56</v>
      </c>
    </row>
    <row r="322" spans="1:7" x14ac:dyDescent="0.2">
      <c r="A322">
        <v>990</v>
      </c>
      <c r="B322" t="str">
        <f>C322&amp;"_"&amp;D322&amp;F322&amp;E322</f>
        <v>Wilbur and Patsy Bradley Family Foundation_Committee for a Constructive Tomorrow2014500</v>
      </c>
      <c r="C322" t="s">
        <v>100</v>
      </c>
      <c r="D322" t="s">
        <v>5</v>
      </c>
      <c r="E322" s="8">
        <v>500</v>
      </c>
      <c r="F322">
        <v>2014</v>
      </c>
      <c r="G322" t="s">
        <v>56</v>
      </c>
    </row>
    <row r="323" spans="1:7" x14ac:dyDescent="0.2">
      <c r="A323" s="13">
        <v>990</v>
      </c>
      <c r="B323" s="13" t="str">
        <f>C323&amp;"_"&amp;D323&amp;F323&amp;E323</f>
        <v>William S and Ann Atherton Foundation_Committee for a Constructive Tomorrow20191000</v>
      </c>
      <c r="C323" t="s">
        <v>120</v>
      </c>
      <c r="D323" t="s">
        <v>5</v>
      </c>
      <c r="E323" s="8">
        <v>1000</v>
      </c>
      <c r="F323">
        <v>2019</v>
      </c>
      <c r="G323" t="s">
        <v>56</v>
      </c>
    </row>
    <row r="324" spans="1:7" x14ac:dyDescent="0.2">
      <c r="A324" s="13">
        <v>990</v>
      </c>
      <c r="B324" s="13" t="str">
        <f>C324&amp;"_"&amp;D324&amp;F324&amp;E324</f>
        <v>William S and Ann Atherton Foundation_Committee for a Constructive Tomorrow20161000</v>
      </c>
      <c r="C324" t="s">
        <v>120</v>
      </c>
      <c r="D324" t="s">
        <v>5</v>
      </c>
      <c r="E324" s="8">
        <v>1000</v>
      </c>
      <c r="F324">
        <v>2016</v>
      </c>
      <c r="G324" t="s">
        <v>56</v>
      </c>
    </row>
    <row r="325" spans="1:7" x14ac:dyDescent="0.2">
      <c r="A325">
        <v>990</v>
      </c>
      <c r="B325" t="str">
        <f>C325&amp;"_"&amp;D325&amp;F325&amp;E325</f>
        <v>Wodecroft Foundation_Committee for a Constructive Tomorrow20151000</v>
      </c>
      <c r="C325" t="s">
        <v>40</v>
      </c>
      <c r="D325" t="s">
        <v>5</v>
      </c>
      <c r="E325" s="8">
        <v>1000</v>
      </c>
      <c r="F325">
        <v>2015</v>
      </c>
      <c r="G325" t="s">
        <v>37</v>
      </c>
    </row>
    <row r="326" spans="1:7" x14ac:dyDescent="0.2">
      <c r="A326">
        <v>990</v>
      </c>
      <c r="B326" t="str">
        <f>C326&amp;"_"&amp;D326&amp;F326&amp;E326</f>
        <v>Woodford Foundation for Limited Government_Committee for a Constructive Tomorrow20081000</v>
      </c>
      <c r="C326" t="s">
        <v>65</v>
      </c>
      <c r="D326" t="s">
        <v>5</v>
      </c>
      <c r="E326" s="8">
        <v>1000</v>
      </c>
      <c r="F326">
        <v>2008</v>
      </c>
      <c r="G326" t="s">
        <v>56</v>
      </c>
    </row>
    <row r="327" spans="1:7" x14ac:dyDescent="0.2">
      <c r="A327" s="13">
        <v>990</v>
      </c>
      <c r="B327" s="13" t="str">
        <f>C327&amp;"_"&amp;D327&amp;F327&amp;E327</f>
        <v>Xcel Energy Foundation_Committee for a Constructive Tomorrow2019750</v>
      </c>
      <c r="C327" t="s">
        <v>121</v>
      </c>
      <c r="D327" t="s">
        <v>5</v>
      </c>
      <c r="E327" s="8">
        <v>750</v>
      </c>
      <c r="F327">
        <v>2019</v>
      </c>
      <c r="G327" t="s">
        <v>56</v>
      </c>
    </row>
    <row r="328" spans="1:7" x14ac:dyDescent="0.2">
      <c r="A328">
        <v>990</v>
      </c>
      <c r="B328" t="str">
        <f>C328&amp;"_"&amp;D328&amp;F328&amp;E328</f>
        <v>Zwick Foundation_Committee for a Constructive Tomorrow20202000</v>
      </c>
      <c r="C328" t="s">
        <v>101</v>
      </c>
      <c r="D328" t="s">
        <v>5</v>
      </c>
      <c r="E328" s="8">
        <v>2000</v>
      </c>
      <c r="F328">
        <v>2020</v>
      </c>
      <c r="G328" t="s">
        <v>56</v>
      </c>
    </row>
    <row r="329" spans="1:7" x14ac:dyDescent="0.2">
      <c r="A329">
        <v>990</v>
      </c>
      <c r="B329" t="str">
        <f>C329&amp;"_"&amp;D329&amp;F329&amp;E329</f>
        <v>Zwick Foundation_Committee for a Constructive Tomorrow20171000</v>
      </c>
      <c r="C329" t="s">
        <v>101</v>
      </c>
      <c r="D329" t="s">
        <v>5</v>
      </c>
      <c r="E329" s="8">
        <v>1000</v>
      </c>
      <c r="F329">
        <v>2017</v>
      </c>
      <c r="G329" t="s">
        <v>56</v>
      </c>
    </row>
    <row r="330" spans="1:7" x14ac:dyDescent="0.2">
      <c r="A330">
        <v>990</v>
      </c>
      <c r="B330" t="str">
        <f>C330&amp;"_"&amp;D330&amp;F330&amp;E330</f>
        <v>Zwick Foundation_Committee for a Constructive Tomorrow20165000</v>
      </c>
      <c r="C330" t="s">
        <v>101</v>
      </c>
      <c r="D330" t="s">
        <v>5</v>
      </c>
      <c r="E330" s="8">
        <v>5000</v>
      </c>
      <c r="F330">
        <v>2016</v>
      </c>
      <c r="G330" t="s">
        <v>56</v>
      </c>
    </row>
    <row r="331" spans="1:7" x14ac:dyDescent="0.2">
      <c r="A331">
        <v>990</v>
      </c>
      <c r="B331" t="str">
        <f>C331&amp;"_"&amp;D331&amp;F331&amp;E331</f>
        <v>Zwick Foundation_Committee for a Constructive Tomorrow20151000</v>
      </c>
      <c r="C331" t="s">
        <v>101</v>
      </c>
      <c r="D331" t="s">
        <v>5</v>
      </c>
      <c r="E331" s="8">
        <v>1000</v>
      </c>
      <c r="F331">
        <v>2015</v>
      </c>
      <c r="G331" t="s">
        <v>56</v>
      </c>
    </row>
    <row r="332" spans="1:7" x14ac:dyDescent="0.2">
      <c r="A332">
        <v>990</v>
      </c>
      <c r="B332" t="str">
        <f>C332&amp;"_"&amp;D332&amp;F332&amp;E332</f>
        <v>Zwick Foundation_Committee for a Constructive Tomorrow20122000</v>
      </c>
      <c r="C332" t="s">
        <v>101</v>
      </c>
      <c r="D332" t="s">
        <v>5</v>
      </c>
      <c r="E332" s="8">
        <v>2000</v>
      </c>
      <c r="F332">
        <v>2012</v>
      </c>
      <c r="G332" t="s">
        <v>56</v>
      </c>
    </row>
    <row r="333" spans="1:7" x14ac:dyDescent="0.2">
      <c r="A333">
        <v>990</v>
      </c>
      <c r="B333" t="str">
        <f>C333&amp;"_"&amp;D333&amp;F333&amp;E333</f>
        <v>Zwick Foundation_Committee for a Constructive Tomorrow20111500</v>
      </c>
      <c r="C333" t="s">
        <v>101</v>
      </c>
      <c r="D333" t="s">
        <v>5</v>
      </c>
      <c r="E333" s="8">
        <v>1500</v>
      </c>
      <c r="F333">
        <v>2011</v>
      </c>
      <c r="G333" t="s">
        <v>56</v>
      </c>
    </row>
  </sheetData>
  <autoFilter ref="A1:G333" xr:uid="{52A8F81B-EC47-794A-AF46-4FA948EDEDBB}"/>
  <sortState xmlns:xlrd2="http://schemas.microsoft.com/office/spreadsheetml/2017/richdata2" ref="A2:G333">
    <sortCondition ref="C2:C333"/>
    <sortCondition descending="1" ref="F2:F333"/>
  </sortState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321C5-14ED-A74C-8BED-5F5DFFB000FB}">
  <dimension ref="A1:B91"/>
  <sheetViews>
    <sheetView workbookViewId="0">
      <selection activeCell="E14" sqref="E14"/>
    </sheetView>
  </sheetViews>
  <sheetFormatPr baseColWidth="10" defaultRowHeight="16" x14ac:dyDescent="0.2"/>
  <cols>
    <col min="1" max="1" width="53.33203125" customWidth="1"/>
    <col min="2" max="2" width="68.5" customWidth="1"/>
  </cols>
  <sheetData>
    <row r="1" spans="1:2" x14ac:dyDescent="0.2">
      <c r="A1" s="9" t="s">
        <v>27</v>
      </c>
      <c r="B1" s="9" t="s">
        <v>28</v>
      </c>
    </row>
    <row r="2" spans="1:2" x14ac:dyDescent="0.2">
      <c r="A2" t="s">
        <v>11</v>
      </c>
      <c r="B2" t="s">
        <v>29</v>
      </c>
    </row>
    <row r="3" spans="1:2" x14ac:dyDescent="0.2">
      <c r="A3" t="s">
        <v>22</v>
      </c>
      <c r="B3" t="s">
        <v>29</v>
      </c>
    </row>
    <row r="4" spans="1:2" x14ac:dyDescent="0.2">
      <c r="A4" t="s">
        <v>4</v>
      </c>
      <c r="B4" t="s">
        <v>30</v>
      </c>
    </row>
    <row r="5" spans="1:2" x14ac:dyDescent="0.2">
      <c r="A5" t="s">
        <v>12</v>
      </c>
      <c r="B5" t="s">
        <v>31</v>
      </c>
    </row>
    <row r="6" spans="1:2" x14ac:dyDescent="0.2">
      <c r="A6" t="s">
        <v>9</v>
      </c>
      <c r="B6" t="s">
        <v>32</v>
      </c>
    </row>
    <row r="7" spans="1:2" x14ac:dyDescent="0.2">
      <c r="A7" t="s">
        <v>6</v>
      </c>
      <c r="B7" t="s">
        <v>33</v>
      </c>
    </row>
    <row r="8" spans="1:2" x14ac:dyDescent="0.2">
      <c r="A8" t="s">
        <v>7</v>
      </c>
      <c r="B8" t="s">
        <v>49</v>
      </c>
    </row>
    <row r="9" spans="1:2" x14ac:dyDescent="0.2">
      <c r="A9" t="s">
        <v>23</v>
      </c>
      <c r="B9" t="s">
        <v>29</v>
      </c>
    </row>
    <row r="10" spans="1:2" x14ac:dyDescent="0.2">
      <c r="A10" t="s">
        <v>16</v>
      </c>
      <c r="B10" t="s">
        <v>34</v>
      </c>
    </row>
    <row r="11" spans="1:2" x14ac:dyDescent="0.2">
      <c r="A11" t="s">
        <v>15</v>
      </c>
      <c r="B11" t="s">
        <v>29</v>
      </c>
    </row>
    <row r="12" spans="1:2" x14ac:dyDescent="0.2">
      <c r="A12" t="s">
        <v>10</v>
      </c>
      <c r="B12" t="s">
        <v>35</v>
      </c>
    </row>
    <row r="13" spans="1:2" x14ac:dyDescent="0.2">
      <c r="A13" t="s">
        <v>13</v>
      </c>
      <c r="B13" t="s">
        <v>36</v>
      </c>
    </row>
    <row r="14" spans="1:2" x14ac:dyDescent="0.2">
      <c r="A14" t="s">
        <v>14</v>
      </c>
      <c r="B14" t="s">
        <v>29</v>
      </c>
    </row>
    <row r="15" spans="1:2" x14ac:dyDescent="0.2">
      <c r="A15" t="s">
        <v>8</v>
      </c>
      <c r="B15" t="s">
        <v>29</v>
      </c>
    </row>
    <row r="16" spans="1:2" x14ac:dyDescent="0.2">
      <c r="A16" t="s">
        <v>48</v>
      </c>
      <c r="B16" t="s">
        <v>30</v>
      </c>
    </row>
    <row r="17" spans="1:2" x14ac:dyDescent="0.2">
      <c r="A17" t="s">
        <v>41</v>
      </c>
    </row>
    <row r="18" spans="1:2" x14ac:dyDescent="0.2">
      <c r="A18" t="s">
        <v>46</v>
      </c>
      <c r="B18" t="s">
        <v>50</v>
      </c>
    </row>
    <row r="19" spans="1:2" x14ac:dyDescent="0.2">
      <c r="A19" t="s">
        <v>42</v>
      </c>
    </row>
    <row r="20" spans="1:2" x14ac:dyDescent="0.2">
      <c r="A20" t="s">
        <v>43</v>
      </c>
    </row>
    <row r="21" spans="1:2" x14ac:dyDescent="0.2">
      <c r="A21" t="s">
        <v>44</v>
      </c>
    </row>
    <row r="22" spans="1:2" x14ac:dyDescent="0.2">
      <c r="A22" t="s">
        <v>47</v>
      </c>
      <c r="B22" t="s">
        <v>51</v>
      </c>
    </row>
    <row r="23" spans="1:2" x14ac:dyDescent="0.2">
      <c r="A23" t="s">
        <v>45</v>
      </c>
    </row>
    <row r="24" spans="1:2" x14ac:dyDescent="0.2">
      <c r="A24" t="s">
        <v>40</v>
      </c>
    </row>
    <row r="25" spans="1:2" x14ac:dyDescent="0.2">
      <c r="A25" t="s">
        <v>70</v>
      </c>
    </row>
    <row r="26" spans="1:2" x14ac:dyDescent="0.2">
      <c r="A26" t="s">
        <v>66</v>
      </c>
    </row>
    <row r="27" spans="1:2" x14ac:dyDescent="0.2">
      <c r="A27" t="s">
        <v>71</v>
      </c>
    </row>
    <row r="28" spans="1:2" x14ac:dyDescent="0.2">
      <c r="A28" t="s">
        <v>102</v>
      </c>
    </row>
    <row r="29" spans="1:2" x14ac:dyDescent="0.2">
      <c r="A29" t="s">
        <v>58</v>
      </c>
    </row>
    <row r="30" spans="1:2" x14ac:dyDescent="0.2">
      <c r="A30" t="s">
        <v>72</v>
      </c>
    </row>
    <row r="31" spans="1:2" x14ac:dyDescent="0.2">
      <c r="A31" t="s">
        <v>103</v>
      </c>
    </row>
    <row r="32" spans="1:2" x14ac:dyDescent="0.2">
      <c r="A32" t="s">
        <v>73</v>
      </c>
    </row>
    <row r="33" spans="1:2" x14ac:dyDescent="0.2">
      <c r="A33" t="s">
        <v>60</v>
      </c>
      <c r="B33" t="s">
        <v>123</v>
      </c>
    </row>
    <row r="34" spans="1:2" x14ac:dyDescent="0.2">
      <c r="A34" t="s">
        <v>67</v>
      </c>
    </row>
    <row r="35" spans="1:2" x14ac:dyDescent="0.2">
      <c r="A35" t="s">
        <v>57</v>
      </c>
    </row>
    <row r="36" spans="1:2" x14ac:dyDescent="0.2">
      <c r="A36" t="s">
        <v>104</v>
      </c>
    </row>
    <row r="37" spans="1:2" x14ac:dyDescent="0.2">
      <c r="A37" t="s">
        <v>124</v>
      </c>
    </row>
    <row r="38" spans="1:2" x14ac:dyDescent="0.2">
      <c r="A38" t="s">
        <v>74</v>
      </c>
    </row>
    <row r="39" spans="1:2" x14ac:dyDescent="0.2">
      <c r="A39" t="s">
        <v>105</v>
      </c>
    </row>
    <row r="40" spans="1:2" x14ac:dyDescent="0.2">
      <c r="A40" t="s">
        <v>75</v>
      </c>
    </row>
    <row r="41" spans="1:2" x14ac:dyDescent="0.2">
      <c r="A41" t="s">
        <v>106</v>
      </c>
    </row>
    <row r="42" spans="1:2" x14ac:dyDescent="0.2">
      <c r="A42" t="s">
        <v>76</v>
      </c>
    </row>
    <row r="43" spans="1:2" x14ac:dyDescent="0.2">
      <c r="A43" t="s">
        <v>77</v>
      </c>
    </row>
    <row r="44" spans="1:2" x14ac:dyDescent="0.2">
      <c r="A44" s="13" t="s">
        <v>107</v>
      </c>
    </row>
    <row r="45" spans="1:2" x14ac:dyDescent="0.2">
      <c r="A45" t="s">
        <v>78</v>
      </c>
    </row>
    <row r="46" spans="1:2" x14ac:dyDescent="0.2">
      <c r="A46" t="s">
        <v>108</v>
      </c>
    </row>
    <row r="47" spans="1:2" x14ac:dyDescent="0.2">
      <c r="A47" t="s">
        <v>68</v>
      </c>
    </row>
    <row r="48" spans="1:2" x14ac:dyDescent="0.2">
      <c r="A48" t="s">
        <v>109</v>
      </c>
    </row>
    <row r="49" spans="1:1" x14ac:dyDescent="0.2">
      <c r="A49" t="s">
        <v>61</v>
      </c>
    </row>
    <row r="50" spans="1:1" x14ac:dyDescent="0.2">
      <c r="A50" t="s">
        <v>59</v>
      </c>
    </row>
    <row r="51" spans="1:1" x14ac:dyDescent="0.2">
      <c r="A51" t="s">
        <v>110</v>
      </c>
    </row>
    <row r="52" spans="1:1" x14ac:dyDescent="0.2">
      <c r="A52" t="s">
        <v>79</v>
      </c>
    </row>
    <row r="53" spans="1:1" x14ac:dyDescent="0.2">
      <c r="A53" t="s">
        <v>80</v>
      </c>
    </row>
    <row r="54" spans="1:1" x14ac:dyDescent="0.2">
      <c r="A54" t="s">
        <v>81</v>
      </c>
    </row>
    <row r="55" spans="1:1" x14ac:dyDescent="0.2">
      <c r="A55" t="s">
        <v>82</v>
      </c>
    </row>
    <row r="56" spans="1:1" x14ac:dyDescent="0.2">
      <c r="A56" t="s">
        <v>83</v>
      </c>
    </row>
    <row r="57" spans="1:1" x14ac:dyDescent="0.2">
      <c r="A57" t="s">
        <v>84</v>
      </c>
    </row>
    <row r="58" spans="1:1" x14ac:dyDescent="0.2">
      <c r="A58" t="s">
        <v>85</v>
      </c>
    </row>
    <row r="59" spans="1:1" x14ac:dyDescent="0.2">
      <c r="A59" t="s">
        <v>86</v>
      </c>
    </row>
    <row r="60" spans="1:1" x14ac:dyDescent="0.2">
      <c r="A60" t="s">
        <v>87</v>
      </c>
    </row>
    <row r="61" spans="1:1" x14ac:dyDescent="0.2">
      <c r="A61" t="s">
        <v>111</v>
      </c>
    </row>
    <row r="62" spans="1:1" x14ac:dyDescent="0.2">
      <c r="A62" t="s">
        <v>112</v>
      </c>
    </row>
    <row r="63" spans="1:1" x14ac:dyDescent="0.2">
      <c r="A63" t="s">
        <v>113</v>
      </c>
    </row>
    <row r="64" spans="1:1" x14ac:dyDescent="0.2">
      <c r="A64" t="s">
        <v>62</v>
      </c>
    </row>
    <row r="65" spans="1:2" x14ac:dyDescent="0.2">
      <c r="A65" t="s">
        <v>88</v>
      </c>
    </row>
    <row r="66" spans="1:2" x14ac:dyDescent="0.2">
      <c r="A66" t="s">
        <v>118</v>
      </c>
    </row>
    <row r="67" spans="1:2" x14ac:dyDescent="0.2">
      <c r="A67" t="s">
        <v>89</v>
      </c>
    </row>
    <row r="68" spans="1:2" x14ac:dyDescent="0.2">
      <c r="A68" t="s">
        <v>90</v>
      </c>
    </row>
    <row r="69" spans="1:2" x14ac:dyDescent="0.2">
      <c r="A69" t="s">
        <v>91</v>
      </c>
    </row>
    <row r="70" spans="1:2" x14ac:dyDescent="0.2">
      <c r="A70" t="s">
        <v>92</v>
      </c>
    </row>
    <row r="71" spans="1:2" x14ac:dyDescent="0.2">
      <c r="A71" t="s">
        <v>93</v>
      </c>
    </row>
    <row r="72" spans="1:2" x14ac:dyDescent="0.2">
      <c r="A72" t="s">
        <v>63</v>
      </c>
    </row>
    <row r="73" spans="1:2" x14ac:dyDescent="0.2">
      <c r="A73" t="s">
        <v>94</v>
      </c>
    </row>
    <row r="74" spans="1:2" x14ac:dyDescent="0.2">
      <c r="A74" t="s">
        <v>115</v>
      </c>
    </row>
    <row r="75" spans="1:2" x14ac:dyDescent="0.2">
      <c r="A75" t="s">
        <v>95</v>
      </c>
    </row>
    <row r="76" spans="1:2" x14ac:dyDescent="0.2">
      <c r="A76" t="s">
        <v>114</v>
      </c>
    </row>
    <row r="77" spans="1:2" x14ac:dyDescent="0.2">
      <c r="A77" t="s">
        <v>116</v>
      </c>
    </row>
    <row r="78" spans="1:2" x14ac:dyDescent="0.2">
      <c r="A78" t="s">
        <v>117</v>
      </c>
    </row>
    <row r="79" spans="1:2" x14ac:dyDescent="0.2">
      <c r="A79" t="s">
        <v>96</v>
      </c>
    </row>
    <row r="80" spans="1:2" x14ac:dyDescent="0.2">
      <c r="A80" t="s">
        <v>64</v>
      </c>
      <c r="B80" t="s">
        <v>125</v>
      </c>
    </row>
    <row r="81" spans="1:2" x14ac:dyDescent="0.2">
      <c r="A81" t="s">
        <v>97</v>
      </c>
    </row>
    <row r="82" spans="1:2" x14ac:dyDescent="0.2">
      <c r="A82" t="s">
        <v>69</v>
      </c>
    </row>
    <row r="83" spans="1:2" x14ac:dyDescent="0.2">
      <c r="A83" t="s">
        <v>98</v>
      </c>
    </row>
    <row r="84" spans="1:2" x14ac:dyDescent="0.2">
      <c r="A84" t="s">
        <v>99</v>
      </c>
    </row>
    <row r="85" spans="1:2" x14ac:dyDescent="0.2">
      <c r="A85" t="s">
        <v>119</v>
      </c>
    </row>
    <row r="86" spans="1:2" x14ac:dyDescent="0.2">
      <c r="A86" t="s">
        <v>122</v>
      </c>
    </row>
    <row r="87" spans="1:2" x14ac:dyDescent="0.2">
      <c r="A87" t="s">
        <v>100</v>
      </c>
    </row>
    <row r="88" spans="1:2" x14ac:dyDescent="0.2">
      <c r="A88" t="s">
        <v>120</v>
      </c>
    </row>
    <row r="89" spans="1:2" x14ac:dyDescent="0.2">
      <c r="A89" t="s">
        <v>65</v>
      </c>
    </row>
    <row r="90" spans="1:2" x14ac:dyDescent="0.2">
      <c r="A90" t="s">
        <v>121</v>
      </c>
      <c r="B90" t="s">
        <v>126</v>
      </c>
    </row>
    <row r="91" spans="1:2" x14ac:dyDescent="0.2">
      <c r="A91" t="s">
        <v>101</v>
      </c>
    </row>
  </sheetData>
  <autoFilter ref="A1:B155" xr:uid="{EA9B47F3-3274-8649-9323-E6462340F89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2017-05-26T22:42:10Z</dcterms:created>
  <dcterms:modified xsi:type="dcterms:W3CDTF">2022-11-17T02:12:16Z</dcterms:modified>
</cp:coreProperties>
</file>