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chaelfisher/Library/CloudStorage/GoogleDrive-michael@desmogblog.com/My Drive/On File/On File by Profile/Climate Disinformation Database/Orgs/D-E/Edelman/"/>
    </mc:Choice>
  </mc:AlternateContent>
  <xr:revisionPtr revIDLastSave="0" documentId="13_ncr:1_{66FEC59F-E3FD-0E45-AE73-1EB97F52DA2B}" xr6:coauthVersionLast="47" xr6:coauthVersionMax="47" xr10:uidLastSave="{00000000-0000-0000-0000-000000000000}"/>
  <bookViews>
    <workbookView xWindow="51200" yWindow="500" windowWidth="51200" windowHeight="28300" xr2:uid="{3FD9ABD1-1D85-A047-AA6E-485643830C06}"/>
  </bookViews>
  <sheets>
    <sheet name="Summary" sheetId="5" r:id="rId1"/>
    <sheet name="Leadership" sheetId="1" r:id="rId2"/>
    <sheet name="Experts" sheetId="2" r:id="rId3"/>
    <sheet name="Resources" sheetId="4" r:id="rId4"/>
  </sheets>
  <definedNames>
    <definedName name="_xlnm._FilterDatabase" localSheetId="1" hidden="1">Leadership!$A$1:$G$569</definedName>
    <definedName name="_xlnm._FilterDatabase" localSheetId="3" hidden="1">Resources!$A$1:$E$159</definedName>
    <definedName name="_xlnm._FilterDatabase" localSheetId="0" hidden="1">Summary!#REF!</definedName>
  </definedNames>
  <calcPr calcId="191029"/>
  <pivotCaches>
    <pivotCache cacheId="11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8" i="5" l="1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Y59" i="5"/>
  <c r="Y60" i="5"/>
  <c r="Y61" i="5"/>
  <c r="Y62" i="5"/>
  <c r="Y63" i="5"/>
  <c r="Y64" i="5"/>
  <c r="Y65" i="5"/>
  <c r="Y66" i="5"/>
  <c r="Y67" i="5"/>
  <c r="Y68" i="5"/>
  <c r="Y69" i="5"/>
  <c r="Y70" i="5"/>
  <c r="Y71" i="5"/>
  <c r="Y72" i="5"/>
  <c r="Y73" i="5"/>
  <c r="Y74" i="5"/>
  <c r="Y75" i="5"/>
  <c r="Y76" i="5"/>
  <c r="Y77" i="5"/>
  <c r="Y78" i="5"/>
  <c r="Y79" i="5"/>
  <c r="Y80" i="5"/>
  <c r="Y81" i="5"/>
  <c r="Y82" i="5"/>
  <c r="Y83" i="5"/>
  <c r="Y84" i="5"/>
  <c r="Y85" i="5"/>
  <c r="Y86" i="5"/>
  <c r="Y87" i="5"/>
  <c r="Y88" i="5"/>
  <c r="Y89" i="5"/>
  <c r="Y90" i="5"/>
  <c r="Y91" i="5"/>
  <c r="Y92" i="5"/>
  <c r="Y93" i="5"/>
  <c r="Y94" i="5"/>
  <c r="Y95" i="5"/>
  <c r="Y96" i="5"/>
  <c r="Y97" i="5"/>
  <c r="Y98" i="5"/>
  <c r="Y99" i="5"/>
  <c r="Y100" i="5"/>
  <c r="Y101" i="5"/>
  <c r="Y102" i="5"/>
  <c r="Y103" i="5"/>
  <c r="Y104" i="5"/>
  <c r="Y105" i="5"/>
  <c r="Y106" i="5"/>
  <c r="Y107" i="5"/>
  <c r="Y108" i="5"/>
  <c r="Y109" i="5"/>
  <c r="Y110" i="5"/>
  <c r="Y111" i="5"/>
  <c r="Y112" i="5"/>
  <c r="Y113" i="5"/>
  <c r="Y114" i="5"/>
  <c r="Y115" i="5"/>
  <c r="Y116" i="5"/>
  <c r="Y117" i="5"/>
  <c r="Y118" i="5"/>
  <c r="Y119" i="5"/>
  <c r="Y120" i="5"/>
  <c r="Y121" i="5"/>
  <c r="Y122" i="5"/>
  <c r="Y123" i="5"/>
  <c r="Y124" i="5"/>
  <c r="Y125" i="5"/>
  <c r="Y126" i="5"/>
  <c r="Y127" i="5"/>
  <c r="Y128" i="5"/>
  <c r="Y129" i="5"/>
  <c r="Y130" i="5"/>
  <c r="Y131" i="5"/>
  <c r="Y132" i="5"/>
  <c r="Y133" i="5"/>
  <c r="Y134" i="5"/>
  <c r="Y135" i="5"/>
  <c r="Y136" i="5"/>
  <c r="Y137" i="5"/>
  <c r="Y138" i="5"/>
  <c r="Y139" i="5"/>
  <c r="Y140" i="5"/>
  <c r="Y141" i="5"/>
  <c r="Y142" i="5"/>
  <c r="Y143" i="5"/>
  <c r="Y144" i="5"/>
  <c r="Y145" i="5"/>
  <c r="Y146" i="5"/>
  <c r="Y147" i="5"/>
  <c r="Y148" i="5"/>
  <c r="Y149" i="5"/>
  <c r="Y150" i="5"/>
  <c r="Y151" i="5"/>
  <c r="Y152" i="5"/>
  <c r="Y153" i="5"/>
  <c r="Y154" i="5"/>
  <c r="Y155" i="5"/>
  <c r="Y156" i="5"/>
  <c r="Y157" i="5"/>
  <c r="Y158" i="5"/>
  <c r="Y159" i="5"/>
  <c r="Y160" i="5"/>
  <c r="Y161" i="5"/>
  <c r="Y162" i="5"/>
  <c r="Y163" i="5"/>
  <c r="Y164" i="5"/>
  <c r="Y165" i="5"/>
  <c r="Y166" i="5"/>
  <c r="Y167" i="5"/>
  <c r="Y168" i="5"/>
  <c r="Y169" i="5"/>
  <c r="Y170" i="5"/>
  <c r="Y171" i="5"/>
  <c r="Y172" i="5"/>
  <c r="Y173" i="5"/>
  <c r="Y174" i="5"/>
  <c r="Y175" i="5"/>
  <c r="Y176" i="5"/>
  <c r="Y177" i="5"/>
  <c r="Y178" i="5"/>
  <c r="Y179" i="5"/>
  <c r="Y180" i="5"/>
  <c r="Y181" i="5"/>
  <c r="Y182" i="5"/>
  <c r="Y183" i="5"/>
  <c r="Y184" i="5"/>
  <c r="Y185" i="5"/>
  <c r="Y186" i="5"/>
  <c r="Y187" i="5"/>
  <c r="Y188" i="5"/>
  <c r="Y189" i="5"/>
  <c r="Y190" i="5"/>
  <c r="Y191" i="5"/>
  <c r="Y192" i="5"/>
  <c r="Y193" i="5"/>
  <c r="Y194" i="5"/>
  <c r="Y195" i="5"/>
  <c r="Y196" i="5"/>
  <c r="Y197" i="5"/>
  <c r="Y7" i="5"/>
  <c r="X8" i="5"/>
  <c r="X9" i="5"/>
  <c r="X10" i="5"/>
  <c r="X11" i="5"/>
  <c r="X12" i="5"/>
  <c r="X13" i="5"/>
  <c r="X14" i="5"/>
  <c r="X15" i="5"/>
  <c r="X16" i="5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34" i="5"/>
  <c r="X35" i="5"/>
  <c r="X36" i="5"/>
  <c r="X37" i="5"/>
  <c r="X38" i="5"/>
  <c r="X39" i="5"/>
  <c r="X40" i="5"/>
  <c r="X41" i="5"/>
  <c r="X42" i="5"/>
  <c r="X43" i="5"/>
  <c r="X44" i="5"/>
  <c r="X45" i="5"/>
  <c r="X46" i="5"/>
  <c r="X47" i="5"/>
  <c r="X48" i="5"/>
  <c r="X49" i="5"/>
  <c r="X50" i="5"/>
  <c r="X51" i="5"/>
  <c r="X52" i="5"/>
  <c r="X53" i="5"/>
  <c r="X54" i="5"/>
  <c r="X55" i="5"/>
  <c r="X56" i="5"/>
  <c r="X57" i="5"/>
  <c r="X58" i="5"/>
  <c r="X59" i="5"/>
  <c r="X60" i="5"/>
  <c r="X61" i="5"/>
  <c r="X62" i="5"/>
  <c r="X63" i="5"/>
  <c r="X64" i="5"/>
  <c r="X65" i="5"/>
  <c r="X66" i="5"/>
  <c r="X67" i="5"/>
  <c r="X68" i="5"/>
  <c r="X69" i="5"/>
  <c r="X70" i="5"/>
  <c r="X71" i="5"/>
  <c r="X72" i="5"/>
  <c r="X73" i="5"/>
  <c r="X74" i="5"/>
  <c r="X75" i="5"/>
  <c r="X76" i="5"/>
  <c r="X77" i="5"/>
  <c r="X78" i="5"/>
  <c r="X79" i="5"/>
  <c r="X80" i="5"/>
  <c r="X81" i="5"/>
  <c r="X82" i="5"/>
  <c r="X83" i="5"/>
  <c r="X84" i="5"/>
  <c r="X85" i="5"/>
  <c r="X86" i="5"/>
  <c r="X87" i="5"/>
  <c r="X88" i="5"/>
  <c r="X89" i="5"/>
  <c r="X90" i="5"/>
  <c r="X91" i="5"/>
  <c r="X92" i="5"/>
  <c r="X93" i="5"/>
  <c r="X94" i="5"/>
  <c r="X95" i="5"/>
  <c r="X96" i="5"/>
  <c r="X97" i="5"/>
  <c r="X98" i="5"/>
  <c r="X99" i="5"/>
  <c r="X100" i="5"/>
  <c r="X101" i="5"/>
  <c r="X102" i="5"/>
  <c r="X103" i="5"/>
  <c r="X104" i="5"/>
  <c r="X105" i="5"/>
  <c r="X106" i="5"/>
  <c r="X107" i="5"/>
  <c r="X108" i="5"/>
  <c r="X109" i="5"/>
  <c r="X110" i="5"/>
  <c r="X111" i="5"/>
  <c r="X112" i="5"/>
  <c r="X113" i="5"/>
  <c r="X114" i="5"/>
  <c r="X115" i="5"/>
  <c r="X116" i="5"/>
  <c r="X117" i="5"/>
  <c r="X118" i="5"/>
  <c r="X119" i="5"/>
  <c r="X120" i="5"/>
  <c r="X121" i="5"/>
  <c r="X122" i="5"/>
  <c r="X123" i="5"/>
  <c r="X124" i="5"/>
  <c r="X125" i="5"/>
  <c r="X126" i="5"/>
  <c r="X127" i="5"/>
  <c r="X128" i="5"/>
  <c r="X129" i="5"/>
  <c r="X130" i="5"/>
  <c r="X131" i="5"/>
  <c r="X132" i="5"/>
  <c r="X133" i="5"/>
  <c r="X134" i="5"/>
  <c r="X135" i="5"/>
  <c r="X136" i="5"/>
  <c r="X137" i="5"/>
  <c r="X138" i="5"/>
  <c r="X139" i="5"/>
  <c r="X140" i="5"/>
  <c r="X141" i="5"/>
  <c r="X142" i="5"/>
  <c r="X143" i="5"/>
  <c r="X144" i="5"/>
  <c r="X145" i="5"/>
  <c r="X146" i="5"/>
  <c r="X147" i="5"/>
  <c r="X148" i="5"/>
  <c r="X149" i="5"/>
  <c r="X150" i="5"/>
  <c r="X151" i="5"/>
  <c r="X152" i="5"/>
  <c r="X153" i="5"/>
  <c r="X154" i="5"/>
  <c r="X155" i="5"/>
  <c r="X156" i="5"/>
  <c r="X157" i="5"/>
  <c r="X158" i="5"/>
  <c r="X159" i="5"/>
  <c r="X160" i="5"/>
  <c r="X161" i="5"/>
  <c r="X162" i="5"/>
  <c r="X163" i="5"/>
  <c r="X164" i="5"/>
  <c r="X165" i="5"/>
  <c r="X166" i="5"/>
  <c r="X167" i="5"/>
  <c r="X168" i="5"/>
  <c r="X169" i="5"/>
  <c r="X170" i="5"/>
  <c r="X171" i="5"/>
  <c r="X172" i="5"/>
  <c r="X173" i="5"/>
  <c r="X174" i="5"/>
  <c r="X175" i="5"/>
  <c r="X176" i="5"/>
  <c r="X177" i="5"/>
  <c r="X178" i="5"/>
  <c r="X179" i="5"/>
  <c r="X180" i="5"/>
  <c r="X181" i="5"/>
  <c r="X182" i="5"/>
  <c r="X183" i="5"/>
  <c r="X184" i="5"/>
  <c r="X185" i="5"/>
  <c r="X186" i="5"/>
  <c r="X187" i="5"/>
  <c r="X188" i="5"/>
  <c r="X189" i="5"/>
  <c r="X190" i="5"/>
  <c r="X191" i="5"/>
  <c r="X192" i="5"/>
  <c r="X193" i="5"/>
  <c r="X194" i="5"/>
  <c r="X195" i="5"/>
  <c r="X196" i="5"/>
  <c r="X197" i="5"/>
  <c r="X7" i="5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2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59" i="4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2" i="4"/>
</calcChain>
</file>

<file path=xl/sharedStrings.xml><?xml version="1.0" encoding="utf-8"?>
<sst xmlns="http://schemas.openxmlformats.org/spreadsheetml/2006/main" count="3982" uniqueCount="1058">
  <si>
    <t>Office</t>
  </si>
  <si>
    <t>Canada</t>
  </si>
  <si>
    <t>Source</t>
  </si>
  <si>
    <t>Name</t>
  </si>
  <si>
    <t>Profile URL</t>
  </si>
  <si>
    <t>Year</t>
  </si>
  <si>
    <t>https://web.archive.org/web/20230209234128/https://www.edelman.ca/people</t>
  </si>
  <si>
    <t>https://web.archive.org/web/20220124025455/https://www.edelman.ca/people</t>
  </si>
  <si>
    <t>https://web.archive.org/web/20210228090813/https://www.edelman.ca/people</t>
  </si>
  <si>
    <t>https://web.archive.org/web/20200919175428/https://www.edelman.ca/people</t>
  </si>
  <si>
    <t>Bianca Freedman</t>
  </si>
  <si>
    <t>Anne-Marie Tseretopoulos</t>
  </si>
  <si>
    <t>Ryan Burke</t>
  </si>
  <si>
    <t>Alexis Redmond</t>
  </si>
  <si>
    <t>Scott Evans</t>
  </si>
  <si>
    <t>Martine St-Victor</t>
  </si>
  <si>
    <t>Megan Spoore</t>
  </si>
  <si>
    <t>Darcy Walsh</t>
  </si>
  <si>
    <t>Matt Collette</t>
  </si>
  <si>
    <t>Anthony Chelvanathan</t>
  </si>
  <si>
    <t>Laura Kim</t>
  </si>
  <si>
    <t>Jennifer Meehan</t>
  </si>
  <si>
    <t>Michael Thomson</t>
  </si>
  <si>
    <t>Dana Singleton</t>
  </si>
  <si>
    <t>Jennifer McLeod Macey</t>
  </si>
  <si>
    <t>Lisa Kimmel</t>
  </si>
  <si>
    <t>Bianca  Boyd</t>
  </si>
  <si>
    <t>Andrew Simon</t>
  </si>
  <si>
    <t>Rhea Dubois-Phillips</t>
  </si>
  <si>
    <t>Mario Cordeiro</t>
  </si>
  <si>
    <t>Description</t>
  </si>
  <si>
    <t>Chief Executive Officer, Canada</t>
  </si>
  <si>
    <t>Chief People Officer, Canada &amp; Latin America</t>
  </si>
  <si>
    <t>Chief Financial Officer, Canada</t>
  </si>
  <si>
    <t>Executive Vice President, Regional Head Of Clients</t>
  </si>
  <si>
    <t>General Manager, Toronto</t>
  </si>
  <si>
    <t>General Manager, Montréal</t>
  </si>
  <si>
    <t>General Manager, Calgary &amp; Executive Vice President, National Practice Lead, Corporate Affairs</t>
  </si>
  <si>
    <t>General Manager, Ottawa &amp; President, Edelman Global Advisory, Canada</t>
  </si>
  <si>
    <t>General Manager, Vancouver &amp; Head Of Digital</t>
  </si>
  <si>
    <t>Chief Creative Officer, Canada</t>
  </si>
  <si>
    <t>Chief Strategy Officer, Canada</t>
  </si>
  <si>
    <t>Executive Vice President, National Practice Lead, Brand</t>
  </si>
  <si>
    <t>Executive Vice President, National Sector Lead, Technology</t>
  </si>
  <si>
    <t>Senior Vice President, National Sector Lead, Health</t>
  </si>
  <si>
    <t>Executive Vice President, Regional Lead, Data X Intelligence</t>
  </si>
  <si>
    <t>Chair &amp; Ceo, Canada &amp; Latin America</t>
  </si>
  <si>
    <t>Chief Operations Officer, Canada</t>
  </si>
  <si>
    <t>Chief Creative Officer For Canada</t>
  </si>
  <si>
    <t>General Manager, Vancouver</t>
  </si>
  <si>
    <t>General Manager, Calgary</t>
  </si>
  <si>
    <t>General Manager, Ottawa</t>
  </si>
  <si>
    <t>Bianca Boyd, Chief Operations Officer, Canada</t>
  </si>
  <si>
    <t>Chief Financial Officer, Canada &amp; Latin America</t>
  </si>
  <si>
    <t>Category</t>
  </si>
  <si>
    <t>https://web.archive.org/web/20230209234128/https://www.edelman.ca/people/bianca-freedman</t>
  </si>
  <si>
    <t>https://web.archive.org/web/20230209234128/https://www.edelman.ca/people/Anne-Marie-Tseretopoulos</t>
  </si>
  <si>
    <t>https://web.archive.org/web/20230209234128/https://www.edelman.ca/people/ryan-burke</t>
  </si>
  <si>
    <t>https://web.archive.org/web/20230209234128/https://www.edelman.ca/people/alexis-redmond</t>
  </si>
  <si>
    <t>https://web.archive.org/web/20230209234128/https://www.edelman.ca/people/scott-evans</t>
  </si>
  <si>
    <t>https://web.archive.org/web/20230209234128/https://www.edelman.ca/people/martine-st-victor</t>
  </si>
  <si>
    <t>https://web.archive.org/web/20230209234128/https://www.edelman.ca/people/megan-spoore</t>
  </si>
  <si>
    <t>https://web.archive.org/web/20230209234128/https://www.edelman.ca/people/darcy-walsh</t>
  </si>
  <si>
    <t>https://web.archive.org/web/20230209234128/https://www.edelman.ca/people/matt-collette</t>
  </si>
  <si>
    <t>https://web.archive.org/web/20230209234128/https://www.edelman.ca/people/Anthony-Chelvanathan</t>
  </si>
  <si>
    <t>https://web.archive.org/web/20230209234128/https://www.edelman.ca/people/laura-kim</t>
  </si>
  <si>
    <t>https://web.archive.org/web/20230209234128/https://www.edelman.ca/people/jennifer-meehan</t>
  </si>
  <si>
    <t>https://web.archive.org/web/20230209234128/https://www.edelman.ca/people/michael-thomson</t>
  </si>
  <si>
    <t>https://web.archive.org/web/20230209234128/https://www.edelman.ca/dana-singleton</t>
  </si>
  <si>
    <t>https://web.archive.org/web/20230209234128/https://www.edelman.ca/jennifer-mcleod-macey</t>
  </si>
  <si>
    <t>https://web.archive.org/web/20220124025455/https://www.edelman.ca/people/lisa-kimmel</t>
  </si>
  <si>
    <t>https://web.archive.org/web/20220124025455/https://www.edelman.ca/people/bianca-boyd</t>
  </si>
  <si>
    <t>https://web.archive.org/web/20220124025455/https://www.edelman.ca/people/andrew-simon</t>
  </si>
  <si>
    <t>https://web.archive.org/web/20220124025455/https://www.edelman.ca/people/scott-evans</t>
  </si>
  <si>
    <t>https://web.archive.org/web/20220124025455/https://www.edelman.ca/people/rhea-dubois-phillips</t>
  </si>
  <si>
    <t>https://web.archive.org/web/20220124025455/https://www.edelman.ca/people/martine-st-victor</t>
  </si>
  <si>
    <t>https://web.archive.org/web/20220124025455/https://www.edelman.ca/people/megan-spoore</t>
  </si>
  <si>
    <t>https://web.archive.org/web/20220124025455/https://www.edelman.ca/people/darcy-walsh</t>
  </si>
  <si>
    <t>https://web.archive.org/web/20220124025455/https://www.edelman.ca/people/ryan-burke</t>
  </si>
  <si>
    <t>https://web.archive.org/web/20210228090813/https://www.edelman.ca/people/lisa-kimmel</t>
  </si>
  <si>
    <t>https://web.archive.org/web/20210228090813/https://www.edelman.ca/people/bianca-boyd</t>
  </si>
  <si>
    <t>https://web.archive.org/web/20210228090813/https://www.edelman.ca/people/andrew-simon</t>
  </si>
  <si>
    <t>https://web.archive.org/web/20210228090813/https://www.edelman.ca/people/scott-evans</t>
  </si>
  <si>
    <t>https://web.archive.org/web/20210228090813/https://www.edelman.ca/people/rhea-dubois-phillips</t>
  </si>
  <si>
    <t>https://web.archive.org/web/20210228090813/https://www.edelman.ca/people/eve-laurier</t>
  </si>
  <si>
    <t>https://web.archive.org/web/20210228090813/https://www.edelman.ca/people/megan-spoore</t>
  </si>
  <si>
    <t>https://web.archive.org/web/20210228090813/https://www.edelman.ca/people/darcy-walsh</t>
  </si>
  <si>
    <t>https://web.archive.org/web/20210228090813/https://www.edelman.ca/people/ryan-burke</t>
  </si>
  <si>
    <t>https://web.archive.org/web/20200919175428/https://www.edelman.ca/people/lisa-kimmel</t>
  </si>
  <si>
    <t>https://web.archive.org/web/20200919175428/https://www.edelman.ca/people/bianca-boyd</t>
  </si>
  <si>
    <t>https://web.archive.org/web/20200919175428/https://www.edelman.ca/people/andrew-simon</t>
  </si>
  <si>
    <t>https://web.archive.org/web/20200919175428/https://www.edelman.ca/people/scott-evans</t>
  </si>
  <si>
    <t>https://web.archive.org/web/20200919175428/https://www.edelman.ca/people/rhea-dubois-phillips</t>
  </si>
  <si>
    <t>https://web.archive.org/web/20200919175428/https://www.edelman.ca/people/eve-laurier</t>
  </si>
  <si>
    <t>https://web.archive.org/web/20200919175428/https://www.edelman.ca/people/megan-spoore</t>
  </si>
  <si>
    <t>https://web.archive.org/web/20200919175428/https://www.edelman.ca/people/darcy-walsh</t>
  </si>
  <si>
    <t>https://web.archive.org/web/20200919175428/https://www.edelman.ca/people/mario-cordeiro</t>
  </si>
  <si>
    <t>Tristan Roy</t>
  </si>
  <si>
    <t>Bridgitte Anderson</t>
  </si>
  <si>
    <t>John Larsen</t>
  </si>
  <si>
    <t>Eve Laurier</t>
  </si>
  <si>
    <t>President and CEO</t>
  </si>
  <si>
    <t>Managing Director, Digital and National Specialties, Canada &amp; Latin America</t>
  </si>
  <si>
    <t>Chief Creative Officer for Canada</t>
  </si>
  <si>
    <t>General Manager, Edelman Toronto</t>
  </si>
  <si>
    <t>General Manager, Edelman Vancouver</t>
  </si>
  <si>
    <t>General Manager, Edelman Calgary; Executive Vice President, Crisis &amp; Risk</t>
  </si>
  <si>
    <t>General Manager, Edelman Montréal</t>
  </si>
  <si>
    <t>General Manager, Edelman Ottawa</t>
  </si>
  <si>
    <t>Chief Financial Officer, Canada and Latin America</t>
  </si>
  <si>
    <t>https://web.archive.org/web/20180904031604/https://www.edelman.ca/about-us</t>
  </si>
  <si>
    <t>https://web.archive.org/web/20170823183809/https://www.edelman.ca/about-us</t>
  </si>
  <si>
    <t>Laurie Stretch</t>
  </si>
  <si>
    <t>General Manager, Edelman Calgary</t>
  </si>
  <si>
    <t>https://web.archive.org/web/20160902194138/http://www.edelman.ca/about-us/</t>
  </si>
  <si>
    <t>Alan VanderMolen</t>
  </si>
  <si>
    <t>Vice Chairman, Global Practices and Diversified Insights Businesses</t>
  </si>
  <si>
    <t>https://web.archive.org/web/20150324055533/http://edelman.ca/category/our-people</t>
  </si>
  <si>
    <t>John Clinton</t>
  </si>
  <si>
    <t>Chair and CEO, Canada; North American Head of Creative and Content</t>
  </si>
  <si>
    <t>President, Edelman Canada</t>
  </si>
  <si>
    <t>Paul Welsh</t>
  </si>
  <si>
    <t>https://web.archive.org/web/20150324055345/http://edelman.ca/alan-vandermolen/</t>
  </si>
  <si>
    <t>https://web.archive.org/web/20150324055707/http://edelman.ca/john-clinton-ceo-edelman-canada</t>
  </si>
  <si>
    <t>https://web.archive.org/web/20150324055639/http://edelman.ca/lisa-kimmel</t>
  </si>
  <si>
    <t>Chief Commercial Officer, Canada</t>
  </si>
  <si>
    <t>https://web.archive.org/web/20150324055759/http://edelman.ca/paul-welsh</t>
  </si>
  <si>
    <t>Patti Schom-Moffatt</t>
  </si>
  <si>
    <t>Chief Client Officer</t>
  </si>
  <si>
    <t>Managing Director, Digital and National Specialties</t>
  </si>
  <si>
    <t>https://web.archive.org/web/20150324055735/http://edelman.ca/patti-schom-moffatt</t>
  </si>
  <si>
    <t>https://web.archive.org/web/20150324055505/http://edelman.ca/tristan-roy/</t>
  </si>
  <si>
    <t>Jordan Doucette</t>
  </si>
  <si>
    <t>National Executive Creative Director</t>
  </si>
  <si>
    <t>https://web.archive.org/web/20150324055413/http://edelman.ca/jordan-doucette/</t>
  </si>
  <si>
    <t>https://web.archive.org/web/20150318024734/http://edelman.ca/scott-evans/</t>
  </si>
  <si>
    <t>Kim Peacock</t>
  </si>
  <si>
    <t>General Manager, Edelman Canada West</t>
  </si>
  <si>
    <t>https://web.archive.org/web/20150324055558/http://edelman.ca/kim-peacock</t>
  </si>
  <si>
    <t>https://web.archive.org/web/20150324055727/http://edelman.ca/laurie-stretch-2</t>
  </si>
  <si>
    <t>General Manager, Edelman Montreal</t>
  </si>
  <si>
    <t>https://web.archive.org/web/20150324055553/http://edelman.ca/eve-laurier</t>
  </si>
  <si>
    <t>Bob Richardson</t>
  </si>
  <si>
    <t>Executive Vice-President, Public Affairs</t>
  </si>
  <si>
    <t>https://web.archive.org/web/20150323050512/http://edelman.ca/bob-richardson/</t>
  </si>
  <si>
    <t>President and CEO, Global Practices and Diversified Insights Businesses</t>
  </si>
  <si>
    <t>https://web.archive.org/web/20140208060952/http://edelman.ca/2014/01/10/alan-vandermolen/</t>
  </si>
  <si>
    <t>CEO, Edelman Canada</t>
  </si>
  <si>
    <t>https://web.archive.org/web/20140208072406/http://edelman.ca/2011/06/05/john-clinton-ceo-edelman-canada/</t>
  </si>
  <si>
    <t>https://web.archive.org/web/20140208060714/http://edelman.ca/2011/06/04/paul-welsh/</t>
  </si>
  <si>
    <t>https://web.archive.org/web/20140208071708/http://edelman.ca/2011/06/03/patti-schom-moffatt/</t>
  </si>
  <si>
    <t>https://web.archive.org/web/20140208045656/http://edelman.ca/2010/10/06/lisa-kimmel/</t>
  </si>
  <si>
    <t>https://web.archive.org/web/20140208044813/http://edelman.ca/2010/10/06/kim-peacock/</t>
  </si>
  <si>
    <t>Anik Trudel</t>
  </si>
  <si>
    <t>https://web.archive.org/web/20140208035452/http://edelman.ca/2010/10/06/anik-trudel/</t>
  </si>
  <si>
    <t>https://web.archive.org/web/20140208055210/http://edelman.ca/2010/10/05/laurie-stretch-2/</t>
  </si>
  <si>
    <t>National Digital Practice Leader</t>
  </si>
  <si>
    <t>https://web.archive.org/web/20140208042527/http://edelman.ca/2010/05/08/tristan-roy/</t>
  </si>
  <si>
    <t>https://web.archive.org/web/20140318042920/http://edelman.ca/category/our-people/</t>
  </si>
  <si>
    <t>https://web.archive.org/web/20130317104559/http://edelman.ca/category/our-people/</t>
  </si>
  <si>
    <t>Gail Becker</t>
  </si>
  <si>
    <t>Chair, Canada, Latin America &amp; Western Region, U.S. - See more at: http://edelman.ca/2011/08/05/gail-becker/#sthash.CtFcOPHF.dpuf</t>
  </si>
  <si>
    <t>https://web.archive.org/web/20130302054819/http://edelman.ca/2011/08/05/gail-becker/</t>
  </si>
  <si>
    <t>https://web.archive.org/web/20130325182848/http://edelman.ca/2011/06/05/john-clinton-ceo-edelman-canada</t>
  </si>
  <si>
    <t>https://web.archive.org/web/20130321070637/http://edelman.ca/2011/06/04/paul-welsh</t>
  </si>
  <si>
    <t>https://web.archive.org/web/20130322104335/http://edelman.ca/2010/10/06/lisa-kimmel/</t>
  </si>
  <si>
    <t>https://web.archive.org/web/20130312174516/http://edelman.ca/2010/10/06/anik-trudel/</t>
  </si>
  <si>
    <t>https://web.archive.org/web/20130322104341/http://edelman.ca/2010/10/06/patti-schom-moffatt/</t>
  </si>
  <si>
    <t>Tanya Anand</t>
  </si>
  <si>
    <t>Vice President and Managing Director, Edelman Calgary</t>
  </si>
  <si>
    <t>https://web.archive.org/web/20130322104328/http://edelman.ca/2010/10/05/tanya-anand/</t>
  </si>
  <si>
    <t>https://web.archive.org/web/20130303113617/http://edelman.ca/2010/05/08/tristan-roy/</t>
  </si>
  <si>
    <t>Chair, Canada, Latin America &amp; Western Region, U.S.</t>
  </si>
  <si>
    <t>https://web.archive.org/web/20120302023607/http://edelman.ca/2011/08/05/gail-becker/</t>
  </si>
  <si>
    <t>https://web.archive.org/web/20120329224142/http://edelman.ca/2011/06/05/john-clinton-ceo-edelman-canada</t>
  </si>
  <si>
    <t>https://web.archive.org/web/20120329222406/http://edelman.ca/2010/10/06/lisa-kimmel</t>
  </si>
  <si>
    <t>https://web.archive.org/web/20120329222342/http://edelman.ca/2010/10/06/anik-trudel</t>
  </si>
  <si>
    <t>Co-General Manager, Edelman Vancouver</t>
  </si>
  <si>
    <t>https://web.archive.org/web/20120329222548/http://edelman.ca/2010/10/06/patti-schom-moffatt</t>
  </si>
  <si>
    <t>https://web.archive.org/web/20120310103624/http://edelman.ca/2010/10/06/paul-welsh/</t>
  </si>
  <si>
    <t>https://web.archive.org/web/20120329222338/http://edelman.ca/2010/10/05/tanya-anand</t>
  </si>
  <si>
    <t>https://web.archive.org/web/20110228032034/http://edelman.ca/category/our-people/</t>
  </si>
  <si>
    <t>Heather Conway</t>
  </si>
  <si>
    <t>President and CEO, Edelman Canada</t>
  </si>
  <si>
    <t>https://web.archive.org/web/20101026095004/http://edelman.ca/2010/10/06/1-heather-conway/</t>
  </si>
  <si>
    <t>https://web.archive.org/web/20101026123853/http://edelman.ca/2010/10/06/lisa-kimmel/</t>
  </si>
  <si>
    <t>Sylvain Perron</t>
  </si>
  <si>
    <t>General Manager, Edelman Montreal; Managing Director (Digital) Edelman Canada</t>
  </si>
  <si>
    <t>https://web.archive.org/web/20101026124005/http://edelman.ca/2010/10/06/sylvain-perron/</t>
  </si>
  <si>
    <t>https://web.archive.org/web/20101026072826/http://edelman.ca/2010/10/06/anik-trudel/</t>
  </si>
  <si>
    <t>Deputy General Manager, Edelman Montreal</t>
  </si>
  <si>
    <t>https://web.archive.org/web/20101026072830/http://edelman.ca/2010/10/06/patti-schom-moffatt/</t>
  </si>
  <si>
    <t>https://web.archive.org/web/20101026123858/http://edelman.ca/2010/10/06/paul-welsh/</t>
  </si>
  <si>
    <t>https://web.archive.org/web/20101027083131/http://edelman.ca/category/our-people/</t>
  </si>
  <si>
    <t>Soni Basi</t>
  </si>
  <si>
    <t>Warren Fernandez</t>
  </si>
  <si>
    <t>Kirsty Graham</t>
  </si>
  <si>
    <t>Judy John</t>
  </si>
  <si>
    <t>Lisa Osborne Ross</t>
  </si>
  <si>
    <t>Lisa Sepulveda</t>
  </si>
  <si>
    <t>Trisch Smith</t>
  </si>
  <si>
    <t>Ed Williams</t>
  </si>
  <si>
    <t>https://www.edelman.com/people/soni-basi</t>
  </si>
  <si>
    <t>https://www.edelman.com/people/bianca-freedman</t>
  </si>
  <si>
    <t>https://www.edelman.com/people/warren-fernandez</t>
  </si>
  <si>
    <t>https://www.edelman.com/people/kirsty-graham</t>
  </si>
  <si>
    <t>https://www.edelman.com/people/judy-john</t>
  </si>
  <si>
    <t>https://www.edelman.com/people/lisa-ross</t>
  </si>
  <si>
    <t>https://www.edelman.com/people/tristan-roy</t>
  </si>
  <si>
    <t>https://www.edelman.com/people/lisa-sepulveda</t>
  </si>
  <si>
    <t>https://www.edelman.com/people/trisch-smith</t>
  </si>
  <si>
    <t>https://www.edelman.com/people/ed-williams</t>
  </si>
  <si>
    <t>Chief People Officer</t>
  </si>
  <si>
    <t>Global Chief Creative Officer</t>
  </si>
  <si>
    <t>Chief Digital Officer</t>
  </si>
  <si>
    <t>Chief Client Officer, Global Client Management</t>
  </si>
  <si>
    <t>Global Chief Diversity &amp; Inclusion Officer</t>
  </si>
  <si>
    <t>Richard Edelman</t>
  </si>
  <si>
    <t>Katie Burke</t>
  </si>
  <si>
    <t>Victor Malanga</t>
  </si>
  <si>
    <t>Christoph Becker</t>
  </si>
  <si>
    <t>Stephen Kehoe</t>
  </si>
  <si>
    <t>Yannis Kotziagkiaouridis</t>
  </si>
  <si>
    <t>https://www.edelman.com/people/richard-edelman</t>
  </si>
  <si>
    <t>https://www.edelman.com/people/katie-burke</t>
  </si>
  <si>
    <t>https://www.edelman.com/people/matthew-harrington</t>
  </si>
  <si>
    <t>https://www.edelman.com/people/victor-malanga</t>
  </si>
  <si>
    <t>CEO</t>
  </si>
  <si>
    <t>Chief Corporate Strategy Officer
 Global President, Practices &amp; Sectors; Chief Corporate Strategy Officer; Global President, Practices &amp; Sectors</t>
  </si>
  <si>
    <t>Global President &amp; COO</t>
  </si>
  <si>
    <t>EVP &amp; Worldwide CFO</t>
  </si>
  <si>
    <t>CEO, Canada</t>
  </si>
  <si>
    <t>CEO, APAC</t>
  </si>
  <si>
    <t>Global Leader, Sectors and Global Chair, Health</t>
  </si>
  <si>
    <t>CEO, U.S.</t>
  </si>
  <si>
    <t>President &amp; CEO, EMEA</t>
  </si>
  <si>
    <t>https://web.archive.org/web/20220610004959/https://www.edelman.com/people</t>
  </si>
  <si>
    <t>Global Chair of Integration</t>
  </si>
  <si>
    <t>President &amp; CEO, Asia Pacific</t>
  </si>
  <si>
    <t>MD of SSAs, Chair &amp; CEO, Canada and Chair, Latin America</t>
  </si>
  <si>
    <t>Global Chief Data &amp; Analytics Officer</t>
  </si>
  <si>
    <t>Global Chair, Digital</t>
  </si>
  <si>
    <t>Marie-Claire Barker</t>
  </si>
  <si>
    <t>Shan Bhati</t>
  </si>
  <si>
    <t>Jackie Cooper</t>
  </si>
  <si>
    <t>Russell Dubner</t>
  </si>
  <si>
    <t>Lee Maicon</t>
  </si>
  <si>
    <t>Dave Samson</t>
  </si>
  <si>
    <t>https://web.archive.org/web/20210618190117/https://www.edelman.com/people</t>
  </si>
  <si>
    <t>Chief Strategy Officer, Global Chairman of Practices &amp; Sectors</t>
  </si>
  <si>
    <t>Global Chief Talent Officer</t>
  </si>
  <si>
    <t>Global Chief Administrative Officer &amp; General Counsel</t>
  </si>
  <si>
    <t>Chief Brand Officer &amp; Senior Advisor</t>
  </si>
  <si>
    <t>Global Vice Chairman and Chair of the Edelman Trust Institute</t>
  </si>
  <si>
    <t>Global Chair, Health</t>
  </si>
  <si>
    <t>Chair &amp; CEO, Canada &amp; Latin America</t>
  </si>
  <si>
    <t>Global Chief Innovation &amp; Strategy Officer</t>
  </si>
  <si>
    <t>Vice Chairman, Corporate Affairs</t>
  </si>
  <si>
    <t>https://web.archive.org/web/20210618190117/https://www.edelman.com/people/richard-edelman</t>
  </si>
  <si>
    <t>https://web.archive.org/web/20210618190117/https://www.edelman.com/people/matthew-harrington</t>
  </si>
  <si>
    <t>https://web.archive.org/web/20210618190117/https://www.edelman.com/people/victor-malanga</t>
  </si>
  <si>
    <t>https://web.archive.org/web/20210618190117/https://www.edelman.com/people/katie-burke</t>
  </si>
  <si>
    <t>https://web.archive.org/web/20210618190117/https://www.edelman.com/people/judy-john</t>
  </si>
  <si>
    <t>https://web.archive.org/web/20210618190117/https://www.edelman.com/people/marie-claire-barker</t>
  </si>
  <si>
    <t>https://web.archive.org/web/20210618190117/https://www.edelman.com/people/shan-bhati</t>
  </si>
  <si>
    <t>https://web.archive.org/web/20210618190117/https://www.edelman.com/people/jackie-cooper</t>
  </si>
  <si>
    <t>https://web.archive.org/web/20210618190117/https://www.edelman.com/people/russell-dubner</t>
  </si>
  <si>
    <t>https://web.archive.org/web/20210618190117/https://www.edelman.com/people/kirsty-graham</t>
  </si>
  <si>
    <t>https://web.archive.org/web/20210618190117/https://www.edelman.com/people/stephen-kehoe</t>
  </si>
  <si>
    <t>https://web.archive.org/web/20210618190117/https://www.edelman.com/people/lisa-kimmel</t>
  </si>
  <si>
    <t>https://web.archive.org/web/20210618190117/https://www.edelman.com/people/yannis-kotziagkiaouridis</t>
  </si>
  <si>
    <t>https://web.archive.org/web/20210618190117/https://www.edelman.com/people/lee-maicon</t>
  </si>
  <si>
    <t>https://web.archive.org/web/20210618190117/https://www.edelman.com/people/lisa-ross</t>
  </si>
  <si>
    <t>https://web.archive.org/web/20210618190117/https://www.edelman.com/people/tristan-roy</t>
  </si>
  <si>
    <t>https://web.archive.org/web/20210618190117/https://www.edelman.com/people/dave-samson</t>
  </si>
  <si>
    <t>https://web.archive.org/web/20210618190117/https://www.edelman.com/people/lisa-sepulveda</t>
  </si>
  <si>
    <t>https://web.archive.org/web/20210618190117/https://www.edelman.com/people/ed-williams</t>
  </si>
  <si>
    <t>Megan Van Someren</t>
  </si>
  <si>
    <t>https://web.archive.org/web/20200725232132/https://www.edelman.com/people</t>
  </si>
  <si>
    <t>Chief Strategy Officer, Global Chair of Practices &amp; Sectors</t>
  </si>
  <si>
    <t>President &amp; CEO, U.S.</t>
  </si>
  <si>
    <t>CEO, Global Public Affairs</t>
  </si>
  <si>
    <t>COO, U.S.</t>
  </si>
  <si>
    <t>Global Brand and Food &amp; Beverage Chair</t>
  </si>
  <si>
    <t>https://web.archive.org/web/20200725232132/https://www.edelman.com/people/richard-edelman</t>
  </si>
  <si>
    <t>https://web.archive.org/web/20200725232132/https://www.edelman.com/people/matthew-harrington</t>
  </si>
  <si>
    <t>https://web.archive.org/web/20200725232132/https://www.edelman.com/people/victor-malanga</t>
  </si>
  <si>
    <t>https://web.archive.org/web/20200725232132/https://www.edelman.com/people/katie-burke</t>
  </si>
  <si>
    <t>https://web.archive.org/web/20200725232132/https://www.edelman.com/people/judy-john</t>
  </si>
  <si>
    <t>https://web.archive.org/web/20200725232132/https://www.edelman.com/people/marie-claire-barker</t>
  </si>
  <si>
    <t>https://web.archive.org/web/20200725232132/https://www.edelman.com/people/shan-bhati</t>
  </si>
  <si>
    <t>https://web.archive.org/web/20200725232132/https://www.edelman.com/people/russell-dubner</t>
  </si>
  <si>
    <t>https://web.archive.org/web/20200725232132/https://www.edelman.com/people/kirsty-graham</t>
  </si>
  <si>
    <t>https://web.archive.org/web/20200725232132/https://www.edelman.com/people/stephen-kehoe</t>
  </si>
  <si>
    <t>https://web.archive.org/web/20200725232132/https://www.edelman.com/people/lisa-kimmel</t>
  </si>
  <si>
    <t>https://web.archive.org/web/20200725232132/https://www.edelman.com/people/yannis-kotziagkiaouridis</t>
  </si>
  <si>
    <t>https://web.archive.org/web/20200725232132/https://www.edelman.com/people/lee-maicon</t>
  </si>
  <si>
    <t>https://web.archive.org/web/20200725232132/https://www.edelman.com/people/lisa-ross</t>
  </si>
  <si>
    <t>https://web.archive.org/web/20200725232132/https://www.edelman.com/people/tristan-roy</t>
  </si>
  <si>
    <t>https://web.archive.org/web/20200725232132/https://www.edelman.com/people/dave-samson</t>
  </si>
  <si>
    <t>https://web.archive.org/web/20200725232132/https://www.edelman.com/people/lisa-sepulveda</t>
  </si>
  <si>
    <t>https://web.archive.org/web/20200725232132/https://www.edelman.com/people/megan-van-someren</t>
  </si>
  <si>
    <t>https://web.archive.org/web/20200725232132/https://www.edelman.com/people/ed-williams</t>
  </si>
  <si>
    <t>President &amp; Chief Executive Officer</t>
  </si>
  <si>
    <t>Global Chief Operating Officer</t>
  </si>
  <si>
    <t>Executive Vice President &amp; Worldwide Chief Financial Officer</t>
  </si>
  <si>
    <t>Ben Boyd</t>
  </si>
  <si>
    <t>President, Practices, Sectors &amp; Intellectual Property</t>
  </si>
  <si>
    <t>Senior Strategist &amp; Global Chief of Staff</t>
  </si>
  <si>
    <t>President &amp; Chief Executive Officer, Edelman United States</t>
  </si>
  <si>
    <t>Kevin King</t>
  </si>
  <si>
    <t>Global Chair, Edelman Digital</t>
  </si>
  <si>
    <t>Jesse Lin</t>
  </si>
  <si>
    <t>Chief Executive Officer, Edelman Apacmea</t>
  </si>
  <si>
    <t>Carol Potter</t>
  </si>
  <si>
    <t>President &amp; Chief Execuitive Officer, Europe</t>
  </si>
  <si>
    <t>Mark Renshaw</t>
  </si>
  <si>
    <t>Global Chair, Brand Practice</t>
  </si>
  <si>
    <t>Michael Stewart</t>
  </si>
  <si>
    <t>Global Vice Chairman</t>
  </si>
  <si>
    <t>https://web.archive.org/web/20180221130418mp_/http://www.edelman.com/people/richard-edelman</t>
  </si>
  <si>
    <t>https://web.archive.org/web/20180221130418mp_/http://www.edelman.com/people/matthew-harrington</t>
  </si>
  <si>
    <t>https://web.archive.org/web/20180221130418mp_/http://www.edelman.com/people/victor-malanga</t>
  </si>
  <si>
    <t>https://web.archive.org/web/20180221130418mp_/http://www.edelman.com/people/ben-boyd</t>
  </si>
  <si>
    <t>https://web.archive.org/web/20180221130418mp_/http://www.edelman.com/people/katie-burke</t>
  </si>
  <si>
    <t>https://web.archive.org/web/20180221130418mp_/http://www.edelman.com/people/russell-dubner</t>
  </si>
  <si>
    <t>https://web.archive.org/web/20180221130418mp_/http://www.edelman.com/people/kevin-king</t>
  </si>
  <si>
    <t>https://web.archive.org/web/20180221130418mp_/http://www.edelman.com/people/jesse-lin</t>
  </si>
  <si>
    <t>https://web.archive.org/web/20180221130418mp_/http://www.edelman.com/people/carol-potter</t>
  </si>
  <si>
    <t>https://web.archive.org/web/20180221130418mp_/http://www.edelman.com/people/mark-renshaw</t>
  </si>
  <si>
    <t>https://web.archive.org/web/20180221130418mp_/http://www.edelman.com/people/lisa-sepulveda</t>
  </si>
  <si>
    <t>https://web.archive.org/web/20180221130418mp_/http://www.edelman.com/people/michael-stewart</t>
  </si>
  <si>
    <t>https://web.archive.org/web/20180221130418/https://www.edelman.com/people</t>
  </si>
  <si>
    <t>Leadership &amp; Executive Committee</t>
  </si>
  <si>
    <t>https://web.archive.org/web/20170606160534/http://www.edelman.com/who-we-are/people/</t>
  </si>
  <si>
    <t>President and Chief Executive Officer</t>
  </si>
  <si>
    <t>Executive Vice President and Worldwide Chief Financial Officer</t>
  </si>
  <si>
    <t>President, Practices And Sectors</t>
  </si>
  <si>
    <t>Senior Strategist and Global Chief Of Staff</t>
  </si>
  <si>
    <t>Global Chair, Creative Strategy</t>
  </si>
  <si>
    <t>President and Chief Executive Officer, Edelman United States</t>
  </si>
  <si>
    <t>President and Chief Executive Officer, Europe</t>
  </si>
  <si>
    <t>https://web.archive.org/web/20170606160534/http://www.edelman.com/people/richard-edelman/</t>
  </si>
  <si>
    <t>https://web.archive.org/web/20170606160534/http://www.edelman.com/people/matthew-harrington/</t>
  </si>
  <si>
    <t>https://web.archive.org/web/20170606160534/http://www.edelman.com/people/victor-malanga-dje/</t>
  </si>
  <si>
    <t>https://web.archive.org/web/20170606160534/http://www.edelman.com/people/ben-boyd/</t>
  </si>
  <si>
    <t>https://web.archive.org/web/20170606160534/http://www.edelman.com/people/katie-burke/</t>
  </si>
  <si>
    <t>https://web.archive.org/web/20170606160534/http://www.edelman.com/people/jackie-cooper/</t>
  </si>
  <si>
    <t>https://web.archive.org/web/20170606160534/http://www.edelman.com/people/russell-dubner/</t>
  </si>
  <si>
    <t>https://web.archive.org/web/20170606160534/http://www.edelman.com/people/kevin-king/</t>
  </si>
  <si>
    <t>https://web.archive.org/web/20170606160534/http://www.edelman.com/people/carol-potter/</t>
  </si>
  <si>
    <t>https://web.archive.org/web/20170606160534/http://www.edelman.com/people/lisa-sepulveda/</t>
  </si>
  <si>
    <t>https://web.archive.org/web/20170606160534/http://www.edelman.com/people/michael-stewart/</t>
  </si>
  <si>
    <t>https://web.archive.org/web/20160610205424/http://www.edelman.com/who-we-are/people/</t>
  </si>
  <si>
    <t>David Brain</t>
  </si>
  <si>
    <t>President, Practices and Sectors and Chief Executive Officer, Edelman Canada and Latin America</t>
  </si>
  <si>
    <t>President and Chief Executive Officer, Edelman Asia Pacific, Middle East &amp; Africa</t>
  </si>
  <si>
    <t>President, Global Client Management</t>
  </si>
  <si>
    <t>President and Chief Executive Officer, Edelman Europe &amp; CIS</t>
  </si>
  <si>
    <t>https://web.archive.org/web/20160610205424/http://www.edelman.com/people/richard-edelman/</t>
  </si>
  <si>
    <t>https://web.archive.org/web/20160610205424/http://www.edelman.com/people/matthew-harrington/</t>
  </si>
  <si>
    <t>https://web.archive.org/web/20160610205424/http://www.edelman.com/people/victor-malanga-dje/</t>
  </si>
  <si>
    <t>https://web.archive.org/web/20160610205424/http://www.edelman.com/people/ben-boyd/</t>
  </si>
  <si>
    <t>https://web.archive.org/web/20160610205424/http://www.edelman.com/people/david-brain/</t>
  </si>
  <si>
    <t>https://web.archive.org/web/20160610205424/http://www.edelman.com/people/jackie-cooper/</t>
  </si>
  <si>
    <t>https://web.archive.org/web/20160610205424/http://www.edelman.com/people/russell-dubner/</t>
  </si>
  <si>
    <t>https://web.archive.org/web/20160610205424/http://www.edelman.com/people/kevin-king/</t>
  </si>
  <si>
    <t>https://web.archive.org/web/20160610205424/http://www.edelman.com/people/lisa-sepulveda/</t>
  </si>
  <si>
    <t>https://web.archive.org/web/20160610205424/http://www.edelman.com/people/michael-stewart/</t>
  </si>
  <si>
    <t>https://web.archive.org/web/20230210214013/https://www.edelman.com/people</t>
  </si>
  <si>
    <t>US &amp; Global</t>
  </si>
  <si>
    <t>https://web.archive.org/web/20150225182612/http://www.edelman.com/who-we-are/people</t>
  </si>
  <si>
    <t>Glenn Engler</t>
  </si>
  <si>
    <t>https://web.archive.org/web/20150225182612/http://www.edelman.com/people/richard-edelman/</t>
  </si>
  <si>
    <t>https://web.archive.org/web/20150225182612/http://www.edelman.com/people/matthew-harrington/</t>
  </si>
  <si>
    <t>https://web.archive.org/web/20150225182612/http://www.edelman.com/people/victor-malanga/</t>
  </si>
  <si>
    <t>https://web.archive.org/web/20150225182612/http://www.edelman.com/people/gail-becker/</t>
  </si>
  <si>
    <t>https://web.archive.org/web/20150225182612/http://www.edelman.com/people/ben-boyd/</t>
  </si>
  <si>
    <t>https://web.archive.org/web/20150225182612/http://www.edelman.com/people/david-brain/</t>
  </si>
  <si>
    <t>https://web.archive.org/web/20150225182612/http://www.edelman.com/people/jackie-cooper/</t>
  </si>
  <si>
    <t>https://web.archive.org/web/20150225182612/http://www.edelman.com/people/russell-dubner/</t>
  </si>
  <si>
    <t>https://web.archive.org/web/20150225182612/http://www.edelman.com/people/glenn-engler/</t>
  </si>
  <si>
    <t>https://web.archive.org/web/20150225182612/http://www.edelman.com/people/kevin-king/</t>
  </si>
  <si>
    <t>https://web.archive.org/web/20150225182612/http://www.edelman.com/people/lisa-sepulveda/</t>
  </si>
  <si>
    <t>https://web.archive.org/web/20150225182612/http://www.edelman.com/people/michael-stewart/</t>
  </si>
  <si>
    <t>https://web.archive.org/web/20150225182612/http://www.edelman.com/people/alan-vandermolen-2/</t>
  </si>
  <si>
    <t>President Of Strategic Partnerships and Global Integration</t>
  </si>
  <si>
    <t>President, Practices, Sectors and Offerings</t>
  </si>
  <si>
    <t>Global Director Of Corporate Strategy and Chief Of Staff</t>
  </si>
  <si>
    <t>Global Practice Chair, Edelman Digital</t>
  </si>
  <si>
    <t>Vice Chairman, DJE Holdings</t>
  </si>
  <si>
    <t>Mark Hass</t>
  </si>
  <si>
    <t>https://web.archive.org/web/20140313012424/http://www.edelman.com/who-we-are/people/</t>
  </si>
  <si>
    <t>President of Strategic Partnerships and Global Integration</t>
  </si>
  <si>
    <t>Global Director Of Corporate Strategy and Chief of Staff</t>
  </si>
  <si>
    <t>https://web.archive.org/web/20140313012424/http://www.edelman.com/people/richard-edelman/</t>
  </si>
  <si>
    <t>https://web.archive.org/web/20140313012424/http://www.edelman.com/people/matthew-harrington/</t>
  </si>
  <si>
    <t>https://web.archive.org/web/20140313012424/http://www.edelman.com/people/victor-malanga/</t>
  </si>
  <si>
    <t>https://web.archive.org/web/20140313012424/http://www.edelman.com/people/david-brain/</t>
  </si>
  <si>
    <t>https://web.archive.org/web/20140313012424/http://www.edelman.com/people/gail-becker/</t>
  </si>
  <si>
    <t>https://web.archive.org/web/20140313012424/http://www.edelman.com/people/jackie-cooper/</t>
  </si>
  <si>
    <t>https://web.archive.org/web/20140313012424/http://www.edelman.com/people/glenn-engler/</t>
  </si>
  <si>
    <t>https://web.archive.org/web/20140313012424/http://www.edelman.com/people/mark-hass/</t>
  </si>
  <si>
    <t>https://web.archive.org/web/20140313012424/http://www.edelman.com/people/lisa-sepulveda/</t>
  </si>
  <si>
    <t>https://web.archive.org/web/20140313012424/http://www.edelman.com/people/michael-stewart/</t>
  </si>
  <si>
    <t>https://web.archive.org/web/20140313012424/http://www.edelman.com/people/alan-vandermolen-2/</t>
  </si>
  <si>
    <t>Susan Eastoe</t>
  </si>
  <si>
    <t>https://web.archive.org/web/20130311005418/http://www.edelman.com/people/richard-edelman/</t>
  </si>
  <si>
    <t>https://web.archive.org/web/20130311005418/http://www.edelman.com/people/matthew-harrington/</t>
  </si>
  <si>
    <t>https://web.archive.org/web/20130311005418/http://www.edelman.com/people/victor-malanga/</t>
  </si>
  <si>
    <t>https://web.archive.org/web/20130311005418/http://www.edelman.com/people/alan-vandermolen/</t>
  </si>
  <si>
    <t>https://web.archive.org/web/20130311005418/http://www.edelman.com/people/gail-becker/</t>
  </si>
  <si>
    <t>https://web.archive.org/web/20130311005418/http://www.edelman.com/people/david-brain/</t>
  </si>
  <si>
    <t>https://web.archive.org/web/20130311005418/http://www.edelman.com/people/jackie-cooper/</t>
  </si>
  <si>
    <t>https://web.archive.org/web/20130311005418/http://www.edelman.com/people/susan-eastoe-2/</t>
  </si>
  <si>
    <t>https://web.archive.org/web/20130311005418/http://www.edelman.com/people/mark-hass/</t>
  </si>
  <si>
    <t>https://web.archive.org/web/20130311005418/http://www.edelman.com/people/lisa-sepulveda/</t>
  </si>
  <si>
    <t>president and chief executive officer</t>
  </si>
  <si>
    <t>global chief operating officer</t>
  </si>
  <si>
    <t>executive vice president and worldwide chief financial officer</t>
  </si>
  <si>
    <t>vice chairman, DJE Holdings, president and chief executive officer, global practices</t>
  </si>
  <si>
    <t>chair of Canada, Latin America and U.S. Western Region</t>
  </si>
  <si>
    <t>president and chief executive officer, Edelman Asia Pacific</t>
  </si>
  <si>
    <t>global chair, creative strategy</t>
  </si>
  <si>
    <t>*interim chief executive officer and chief operating officer, Edelman EMEA</t>
  </si>
  <si>
    <t>president &amp; chief executive officer, Edelman United States</t>
  </si>
  <si>
    <t>president, Global Client Relationship Management</t>
  </si>
  <si>
    <t>https://web.archive.org/web/20130311005418/http://www.edelman.com/who-we-are/people/</t>
  </si>
  <si>
    <t>https://web.archive.org/web/20120525114744mp_/http://edelman.com/about_us/leadership/</t>
  </si>
  <si>
    <t>Matthew J. Harrington</t>
  </si>
  <si>
    <t>Michelle Hutton</t>
  </si>
  <si>
    <t>Claudia Patton</t>
  </si>
  <si>
    <t>Pete Pedersen</t>
  </si>
  <si>
    <t>Robert Phillips</t>
  </si>
  <si>
    <t>Julianna Richter</t>
  </si>
  <si>
    <t>Nancy Ruscheinski</t>
  </si>
  <si>
    <t>Yacoff Sarkovas</t>
  </si>
  <si>
    <t>Paul Adams</t>
  </si>
  <si>
    <t>Andrew Kirk</t>
  </si>
  <si>
    <t>Maria Amundson</t>
  </si>
  <si>
    <t>David Armano</t>
  </si>
  <si>
    <t>Justin Blake</t>
  </si>
  <si>
    <t>Kristine Boyden</t>
  </si>
  <si>
    <t>Steven Cao</t>
  </si>
  <si>
    <t>Onie Chu</t>
  </si>
  <si>
    <t>Kevin Cook</t>
  </si>
  <si>
    <t>Caroline Dettman</t>
  </si>
  <si>
    <t>John Edelman</t>
  </si>
  <si>
    <t>Fabien Fichaux</t>
  </si>
  <si>
    <t>Neal Flieger</t>
  </si>
  <si>
    <t>Bob Grove</t>
  </si>
  <si>
    <t>Jonathan Hargreaves</t>
  </si>
  <si>
    <t>Robert Holdheim</t>
  </si>
  <si>
    <t>SB Jang</t>
  </si>
  <si>
    <t>Annemieke Kievit</t>
  </si>
  <si>
    <t>Michael Kuczkowski</t>
  </si>
  <si>
    <t>Cornelia Kunze</t>
  </si>
  <si>
    <t>Mitch Markson</t>
  </si>
  <si>
    <t>Chadd McLisky</t>
  </si>
  <si>
    <t>Veronika Moiseeva</t>
  </si>
  <si>
    <t>Rick Murray</t>
  </si>
  <si>
    <t>Fiorella Passoni</t>
  </si>
  <si>
    <t>Martin Porter</t>
  </si>
  <si>
    <t>Isabelle Rahe-Journet</t>
  </si>
  <si>
    <t>Rob Rehg</t>
  </si>
  <si>
    <t>Ross Rowbury</t>
  </si>
  <si>
    <t>Emily Rupp</t>
  </si>
  <si>
    <t>Richard Sambrook</t>
  </si>
  <si>
    <t>Steve Schmidt</t>
  </si>
  <si>
    <t>Peter Segall</t>
  </si>
  <si>
    <t>Andrew Silver</t>
  </si>
  <si>
    <t>Christina Smedley</t>
  </si>
  <si>
    <t>Jere Sullivan</t>
  </si>
  <si>
    <t>Nancy M. Turett</t>
  </si>
  <si>
    <t>Iain Twine</t>
  </si>
  <si>
    <t>Cricket Wardein</t>
  </si>
  <si>
    <t>Kym White</t>
  </si>
  <si>
    <t>Peter Petros</t>
  </si>
  <si>
    <t>Steve Lombardo</t>
  </si>
  <si>
    <t>President and chief executive officer.</t>
  </si>
  <si>
    <t>Chair of Canada, Latin America and the U.S. Western region.</t>
  </si>
  <si>
    <t>President and chief executive officer of Edelman in Asia-Pacific.</t>
  </si>
  <si>
    <t>President of the New York office.</t>
  </si>
  <si>
    <t>President and chief executive officer of Edelman in the U.S.</t>
  </si>
  <si>
    <t>Chief executive officer of Edelman in Australia.</t>
  </si>
  <si>
    <t>Chief financial officer.</t>
  </si>
  <si>
    <t>Chief talent officer.</t>
  </si>
  <si>
    <t>Global chair of the Technology practice.</t>
  </si>
  <si>
    <t>President and chief executive officer of Edelman in Europe, the Middle East, and Africa.</t>
  </si>
  <si>
    <t>President of global client relationship management.</t>
  </si>
  <si>
    <t>Global vice chair and chief innovation officer.</t>
  </si>
  <si>
    <t>Chief executive officer of Edelman Significa in Brazil.</t>
  </si>
  <si>
    <t>President and chief executive officer of global practices and diversified insights businesses.</t>
  </si>
  <si>
    <t>Chief information officer.</t>
  </si>
  <si>
    <t>Managing director of Edelman's Hong Kong and Taiwan offices.</t>
  </si>
  <si>
    <t>Head of the Technology practice in the U.S.</t>
  </si>
  <si>
    <t>Executive vice president of the Digital practice in the U.S.</t>
  </si>
  <si>
    <t>General counsel.</t>
  </si>
  <si>
    <t>Managing director of the Corporate practice in New York.</t>
  </si>
  <si>
    <t>Global chair of the Corporate practice.</t>
  </si>
  <si>
    <t>Global client relationship manager for Hewlett Packard.</t>
  </si>
  <si>
    <t>Global chief of staff.</t>
  </si>
  <si>
    <t>Founder and chief executive officer of Edelman Pegasus in Beijing.</t>
  </si>
  <si>
    <t>General manager of the Guangzhou office.</t>
  </si>
  <si>
    <t>Chief executive officer of Edelman in Canada.</t>
  </si>
  <si>
    <t>Managing director of the Corporate practice in the Chicago office.</t>
  </si>
  <si>
    <t>Chief of ideation for Edelman in the U.S.</t>
  </si>
  <si>
    <t>Acting chief executive officer and chief operating officer of the London office.</t>
  </si>
  <si>
    <t>Managing director of global engagement and corporate responsibility.</t>
  </si>
  <si>
    <t>Chief financial officer of Edelman in Europe.</t>
  </si>
  <si>
    <t>Chair of StrategyOne.</t>
  </si>
  <si>
    <t>Managing director of Edelman in Southeast Asia.</t>
  </si>
  <si>
    <t>Managing director of Edelman in Europe, the Middle East, and Africa.</t>
  </si>
  <si>
    <t>President of Edelman in China.</t>
  </si>
  <si>
    <t>Managing director of Edelman in India.</t>
  </si>
  <si>
    <t>Managing director of the Seoul office.</t>
  </si>
  <si>
    <t>General manager of the Amsterdam office.</t>
  </si>
  <si>
    <t>General manager of the Toronto office.</t>
  </si>
  <si>
    <t>President of Edelman Consulting.</t>
  </si>
  <si>
    <t>General manager of Edelman in Germany.</t>
  </si>
  <si>
    <t>Chief creative officer.</t>
  </si>
  <si>
    <t>Chairman of IndoPacific Edelman.</t>
  </si>
  <si>
    <t>General manager of Edelman Imageland in Moscow.</t>
  </si>
  <si>
    <t>President of the Chicago office.</t>
  </si>
  <si>
    <t>General manager of Edelman in Italy.</t>
  </si>
  <si>
    <t>General manager of the Brussels office.</t>
  </si>
  <si>
    <t>General manager of the Paris office.</t>
  </si>
  <si>
    <t>President of the Washington, D.C. office.</t>
  </si>
  <si>
    <t>President of the Tokyo office.</t>
  </si>
  <si>
    <t>Chief financial officer of Edelman in the U.S.</t>
  </si>
  <si>
    <t>Chief content officer.</t>
  </si>
  <si>
    <t>Vice chair of Public Affairs.</t>
  </si>
  <si>
    <t>Managing director of the Health practice in the Washington, D.C. office.</t>
  </si>
  <si>
    <t>Global client relationship manager for Samsung.</t>
  </si>
  <si>
    <t>Global chair of the Consumer practice.</t>
  </si>
  <si>
    <t>Global chair of the Public Affairs practice.</t>
  </si>
  <si>
    <t>Global president of the Health practice.</t>
  </si>
  <si>
    <t>General manager of Edelman in the United Arab Emirates.</t>
  </si>
  <si>
    <t>Managing director of the Digital practice in the U.S. Western region.</t>
  </si>
  <si>
    <t>Global vice chair of the Health practice.</t>
  </si>
  <si>
    <t>Chief executive officer of Edelman in the U.K.</t>
  </si>
  <si>
    <t>Global chief executive officer of StrategyOne.</t>
  </si>
  <si>
    <t>Howard Pulchin</t>
  </si>
  <si>
    <t>Directs the brand stewardship team for Edelman in the U.S.</t>
  </si>
  <si>
    <t>Founder and chairman.</t>
  </si>
  <si>
    <t>president, consumer marketing and global creative director</t>
  </si>
  <si>
    <t>Gary Grates</t>
  </si>
  <si>
    <t>president and global managing director, Edelman Change and Employee Engagement</t>
  </si>
  <si>
    <t>Daniel J. Edelman</t>
  </si>
  <si>
    <t>founder &amp; chairman</t>
  </si>
  <si>
    <t>Janice Rotchstein</t>
  </si>
  <si>
    <t>chief quality officer</t>
  </si>
  <si>
    <t>president &amp; chief executive officer, U.S.</t>
  </si>
  <si>
    <t>president of Edelman's DC office</t>
  </si>
  <si>
    <t>Managing Director of Edelman's Southeast Asia region</t>
  </si>
  <si>
    <t>president, Western region, Chair Canada &amp; Latin America</t>
  </si>
  <si>
    <t>president and CEO of Global Practices and Diversified Insights Businesses</t>
  </si>
  <si>
    <t>Executive Vice President and GCRM of Healthcare in New York</t>
  </si>
  <si>
    <t>Patrick McGuire</t>
  </si>
  <si>
    <t>President, Ruth: Edelman Integrated Marketing</t>
  </si>
  <si>
    <t>president &amp; chief executive officer</t>
  </si>
  <si>
    <t>Managing Director, Edelman Global Engagement &amp; Corporate Responsibility</t>
  </si>
  <si>
    <t>Chief Content Officer, London</t>
  </si>
  <si>
    <t>Chief of Staff</t>
  </si>
  <si>
    <t>President &amp; CEO of Edelman EMEA.</t>
  </si>
  <si>
    <t>president &amp; chief operating officer, U.S.</t>
  </si>
  <si>
    <t>president and CEO of Edelman Asia-Pacific</t>
  </si>
  <si>
    <t>General Manager of Germany</t>
  </si>
  <si>
    <t>president, China</t>
  </si>
  <si>
    <t>global president, Health</t>
  </si>
  <si>
    <t>Managing Director, India</t>
  </si>
  <si>
    <t>David Gilbert</t>
  </si>
  <si>
    <t>Global Head of Human Resources, New York</t>
  </si>
  <si>
    <t>Derek Creevey</t>
  </si>
  <si>
    <t>Chief Administrative Officer</t>
  </si>
  <si>
    <t>Chairman of Global Public Affairs</t>
  </si>
  <si>
    <t>Global Chair of Edelman's Consumer Practice</t>
  </si>
  <si>
    <t>Global Chair of Edelman's Technology Practice</t>
  </si>
  <si>
    <t>Chairman of StrategyOne</t>
  </si>
  <si>
    <t>https://web.archive.org/web/20110811023552mp_/http://www.edelman.com/about_us/leadership/</t>
  </si>
  <si>
    <t>Mike Seymour</t>
  </si>
  <si>
    <t>chief executive officer, Edelman Canada</t>
  </si>
  <si>
    <t>president, Asia-Pacific</t>
  </si>
  <si>
    <t>Managing Director, Southeast Asia</t>
  </si>
  <si>
    <t>President, US Creative Planning &amp; Services</t>
  </si>
  <si>
    <t>president and chief executive officer, Europe, Middle East</t>
  </si>
  <si>
    <t>international director for crisis and issues management</t>
  </si>
  <si>
    <t>https://web.archive.org/web/20100921120558mp_/http://edelman.com/about_us/leadership/</t>
  </si>
  <si>
    <t>Freda Colbourne</t>
  </si>
  <si>
    <t>chief executive officer, Canada</t>
  </si>
  <si>
    <t>assistant to the chairman, managing director, global human resources</t>
  </si>
  <si>
    <t>Thomas Zengage</t>
  </si>
  <si>
    <t>Executive Chairman, Japan</t>
  </si>
  <si>
    <t>Bob Angus</t>
  </si>
  <si>
    <t>president, A&amp;R Edelman and senior chairman, global Technology practice</t>
  </si>
  <si>
    <t>chief of staff</t>
  </si>
  <si>
    <t>president and chief executive officer, Europe, Middle East, &amp; Africa</t>
  </si>
  <si>
    <t>Laurence Evans</t>
  </si>
  <si>
    <t>president of StrategyOne</t>
  </si>
  <si>
    <t>Roger C B Pereira</t>
  </si>
  <si>
    <t>CEO &amp; Managing Director</t>
  </si>
  <si>
    <t>president, Edelman Digital</t>
  </si>
  <si>
    <t>https://web.archive.org/web/20090122060609/http://edelman.com/about_us/leadership/</t>
  </si>
  <si>
    <t>Pam Talbot</t>
  </si>
  <si>
    <t>Bob Pickard</t>
  </si>
  <si>
    <t>Chris Scott</t>
  </si>
  <si>
    <t>Tim Scerba</t>
  </si>
  <si>
    <t>co-president, Western region</t>
  </si>
  <si>
    <t>co-president, Western region; general manager, Seattle</t>
  </si>
  <si>
    <t>President, North Asia</t>
  </si>
  <si>
    <t>chief information officer</t>
  </si>
  <si>
    <t>president and chief executive officer, Europe</t>
  </si>
  <si>
    <t>chief operating officer, Latin America</t>
  </si>
  <si>
    <t>https://web.archive.org/web/20080706032334/http://www.edelman.com/about_us/leadership/</t>
  </si>
  <si>
    <t>Nancy Turett</t>
  </si>
  <si>
    <t>Mark Shadle</t>
  </si>
  <si>
    <t>https://web.archive.org/web/20071002053511/http://www.edelman.com/about_us/leadership/</t>
  </si>
  <si>
    <t>president and chief executive officer, U.S.</t>
  </si>
  <si>
    <t>president, Eastern region</t>
  </si>
  <si>
    <t>president, North Asia</t>
  </si>
  <si>
    <t>president, Midwestern Region</t>
  </si>
  <si>
    <t>deputy president, Midwestern Region</t>
  </si>
  <si>
    <t>president, me2revolution</t>
  </si>
  <si>
    <t>Michael Deaver</t>
  </si>
  <si>
    <t>Kenneth Dutcher</t>
  </si>
  <si>
    <t>Charles E. Fremes</t>
  </si>
  <si>
    <t>president of Edelman's consumer brands and global creative director</t>
  </si>
  <si>
    <t>president and global managing director, Edelman Change</t>
  </si>
  <si>
    <t>president and chief executive officer in the U.S.</t>
  </si>
  <si>
    <t>vice chairman worldwide</t>
  </si>
  <si>
    <t>president, Western region</t>
  </si>
  <si>
    <t>president, Asia Pacific</t>
  </si>
  <si>
    <t>president of A&amp;R Edelman and director of Edelman's U.S. Technology practice</t>
  </si>
  <si>
    <t>president and chief executive officer, Canada</t>
  </si>
  <si>
    <t>president, Midwest</t>
  </si>
  <si>
    <t>president and global director</t>
  </si>
  <si>
    <t>executive vice president and managing director of the Corporate practice in Chicago</t>
  </si>
  <si>
    <t>https://web.archive.org/web/20061015155914/http://www.edelman.com/about_us/leadership/</t>
  </si>
  <si>
    <t>chief financial officer</t>
  </si>
  <si>
    <t>deputy chairman</t>
  </si>
  <si>
    <t>president of Edelman's Eastern region</t>
  </si>
  <si>
    <t>president of Edelman in Latin America</t>
  </si>
  <si>
    <t>president, Central region</t>
  </si>
  <si>
    <t>vice chairman</t>
  </si>
  <si>
    <t>EVP and managing director of the Corporate practice in Chicago</t>
  </si>
  <si>
    <t>general manager, diversified services</t>
  </si>
  <si>
    <t>Meredith Mendes</t>
  </si>
  <si>
    <t>Leslie Dach</t>
  </si>
  <si>
    <t>Michael Morley</t>
  </si>
  <si>
    <t>Vivian Hirsch</t>
  </si>
  <si>
    <t>Michel Ogrizek</t>
  </si>
  <si>
    <t>https://web.archive.org/web/20050507031952/http://www.edelman.com/about_us/leadership/</t>
  </si>
  <si>
    <t>Hugh Gillanders</t>
  </si>
  <si>
    <t>Peter Himler</t>
  </si>
  <si>
    <t>president and chief operating officer in the U.S.</t>
  </si>
  <si>
    <t>COO Europe and general manager, Dublin</t>
  </si>
  <si>
    <t>executive vice president and chief media officer</t>
  </si>
  <si>
    <t>https://web.archive.org/web/20041205023403/http://www.edelman.com/about_us/leadership/</t>
  </si>
  <si>
    <t>url</t>
  </si>
  <si>
    <t>https://web.archive.org/web/20030601100239/http://www.edelman.com/news/our_experts/index.asp</t>
  </si>
  <si>
    <t>Advertising</t>
  </si>
  <si>
    <t>Gail Anne Grosso</t>
  </si>
  <si>
    <t>Executive Vice President, Blue Worldwide Chief Creative Officer</t>
  </si>
  <si>
    <t>Business-to-Business</t>
  </si>
  <si>
    <t>General Manager, Chicago</t>
  </si>
  <si>
    <t>Consumer Brands</t>
  </si>
  <si>
    <t>Mitch Markson President,</t>
  </si>
  <si>
    <t>Consumer Marketing Global Creative Director</t>
  </si>
  <si>
    <t>Corporate</t>
  </si>
  <si>
    <t>Bob Kornecki</t>
  </si>
  <si>
    <t>Global Corporate Practice Director</t>
  </si>
  <si>
    <t>Crisis &amp; Issues Management</t>
  </si>
  <si>
    <t>Loretta Ucelli</t>
  </si>
  <si>
    <t>Executive Vice President Chair, Crisis &amp; Issues Management</t>
  </si>
  <si>
    <t>Diversity Solutions</t>
  </si>
  <si>
    <t>Peter Land</t>
  </si>
  <si>
    <t>Executive Vice President and General Manager, Sport &amp; Entertainment Marketing</t>
  </si>
  <si>
    <t>Editorial Services</t>
  </si>
  <si>
    <t>Jeffrey Tompkins</t>
  </si>
  <si>
    <t>Executive Vice President,</t>
  </si>
  <si>
    <t>Employee Communications</t>
  </si>
  <si>
    <t>Financial Communications and IR</t>
  </si>
  <si>
    <t>Hollis Rafkin-Sax</t>
  </si>
  <si>
    <t>President, Financial Communications and IR</t>
  </si>
  <si>
    <t>Interactive Marketing</t>
  </si>
  <si>
    <t>David Dunne</t>
  </si>
  <si>
    <t>Executive Vice President</t>
  </si>
  <si>
    <t>Management Consulting</t>
  </si>
  <si>
    <t>Liz Freeborn</t>
  </si>
  <si>
    <t>Managing Director, First&amp;42nd</t>
  </si>
  <si>
    <t>Medical Education &amp; Publishing</t>
  </si>
  <si>
    <t>Mark Deitch</t>
  </si>
  <si>
    <t>General Manager, BioScience Communications</t>
  </si>
  <si>
    <t>Pharmaceuticals &amp; Healthcare</t>
  </si>
  <si>
    <t>President and Global Director, Health</t>
  </si>
  <si>
    <t>Public Affairs</t>
  </si>
  <si>
    <t/>
  </si>
  <si>
    <t>Research</t>
  </si>
  <si>
    <t>Sports &amp; Entertainment Marketing</t>
  </si>
  <si>
    <t>Technology</t>
  </si>
  <si>
    <t>Carlo Crighton</t>
  </si>
  <si>
    <t>Ephraim Cohen</t>
  </si>
  <si>
    <t>International Advisory Board</t>
  </si>
  <si>
    <t>Alison Canning</t>
  </si>
  <si>
    <t>Mark Golby</t>
  </si>
  <si>
    <t>Thomas F. “Mack” McLarty</t>
  </si>
  <si>
    <t>Robert D. Hormats</t>
  </si>
  <si>
    <t>David K. P. Li</t>
  </si>
  <si>
    <t>Horst Teltschik</t>
  </si>
  <si>
    <t>Chairman, Daniel J. Edelman, Inc.</t>
  </si>
  <si>
    <t>President &amp; CEO, Edelman Worldwide</t>
  </si>
  <si>
    <t>Senior Counsel</t>
  </si>
  <si>
    <t>President, International Operations, Edelman Worldwide</t>
  </si>
  <si>
    <t>President &amp; COO, Edelman US</t>
  </si>
  <si>
    <t>Vice Chairman, Edelman Worldwide; President, Edelman Washington, D.C.</t>
  </si>
  <si>
    <t>Chief Financial Officer, Edelman Worldwide</t>
  </si>
  <si>
    <t>Assistant to the Chairman; Managing Director, Global Human Resources, Edelman Worldwide</t>
  </si>
  <si>
    <t>Chief Information Officer, Edelman Worldwide</t>
  </si>
  <si>
    <t>Vice Chairman, Edelman Worldwide; Director of Corporate Affairs, Edelman Washington, D.C.</t>
  </si>
  <si>
    <t>President and CEO, StrategyOne</t>
  </si>
  <si>
    <t>Vice Chairman, Kissinger McLarty Associates, former Counselor to the President and Special Envoy to the Americas</t>
  </si>
  <si>
    <t>Vice Chairman, Goldman Sachs International</t>
  </si>
  <si>
    <t>Chairman and Chief Executive Officer of The Bank of East Asia, Ltd.</t>
  </si>
  <si>
    <t>Former Member of the Board of Management of BMW AG, former National Security Advisor to German Chancellor Kohl</t>
  </si>
  <si>
    <t>https://web.archive.org/web/20020613005239/http://www.edelman.com/company_profile/corporate_leadership.asp#top</t>
  </si>
  <si>
    <t>https://web.archive.org/web/20010611043920/http://www.edelman.com/company_profile/corporate_leadership.asp#top</t>
  </si>
  <si>
    <t>Douglas Hurd</t>
  </si>
  <si>
    <t>Ann McLaughlin</t>
  </si>
  <si>
    <t>https://web.archive.org/web/20000303094604/http://www.edelman.com/company_profile/corporate_leadership.asp</t>
  </si>
  <si>
    <t>Rosanna D'Antona</t>
  </si>
  <si>
    <t>Jerry Hendin</t>
  </si>
  <si>
    <t>Alberto Salem</t>
  </si>
  <si>
    <t>Deputy Chairman President, International Operations, Edelman Worldwide</t>
  </si>
  <si>
    <t>Executive Vice Chairman, Edelman Worldwide</t>
  </si>
  <si>
    <t>Chief Financial Officer, Edelman Worldwide; Executive Vice-President, Finance</t>
  </si>
  <si>
    <t>Managing Director, Edelman Italy; President, Edelman Europe; Managing Director, Consumer, Europe</t>
  </si>
  <si>
    <t>President, Edelman Asia Pacific; Managing Director, Edelman Singapore</t>
  </si>
  <si>
    <t>General Manager, Toronto; President &amp; CEO, Edelman Canada</t>
  </si>
  <si>
    <t>President, Edelman Western Region; General Manager, Edelman San Francisco</t>
  </si>
  <si>
    <t>President, Edelman Central Region</t>
  </si>
  <si>
    <t>President &amp; CEO, Edelman Latin America; Chairman, Edelman Buenos Aires</t>
  </si>
  <si>
    <t>Vice Chairman, Edelman Worldwide; Director of Corporate Affairs, Edelman Washington</t>
  </si>
  <si>
    <t>President and CEO of StrategyOne</t>
  </si>
  <si>
    <t>former Counselor to the President and Special Envoy for the Americas</t>
  </si>
  <si>
    <t>former Foreign Secretary of the United Kingdom</t>
  </si>
  <si>
    <t>Chairman and CEO, The Bank of East Asia, Ltd.</t>
  </si>
  <si>
    <t>member of the board of management BMW AG</t>
  </si>
  <si>
    <t>former U.S. Secretary of Labor, and Chairman, The Aspen Institute</t>
  </si>
  <si>
    <t>(blank)</t>
  </si>
  <si>
    <t>Count of Name</t>
  </si>
  <si>
    <t>Bianca</t>
  </si>
  <si>
    <t>Freedman</t>
  </si>
  <si>
    <t>Anne-Marie</t>
  </si>
  <si>
    <t>Tseretopoulos</t>
  </si>
  <si>
    <t>Ryan</t>
  </si>
  <si>
    <t>Burke</t>
  </si>
  <si>
    <t>Alexis</t>
  </si>
  <si>
    <t>Redmond</t>
  </si>
  <si>
    <t>Scott</t>
  </si>
  <si>
    <t>Evans</t>
  </si>
  <si>
    <t>Martine</t>
  </si>
  <si>
    <t>St-Victor</t>
  </si>
  <si>
    <t>Megan</t>
  </si>
  <si>
    <t>Spoore</t>
  </si>
  <si>
    <t>Darcy</t>
  </si>
  <si>
    <t>Walsh</t>
  </si>
  <si>
    <t>Matt</t>
  </si>
  <si>
    <t>Collette</t>
  </si>
  <si>
    <t>Anthony</t>
  </si>
  <si>
    <t>Chelvanathan</t>
  </si>
  <si>
    <t>Laura</t>
  </si>
  <si>
    <t>Kim</t>
  </si>
  <si>
    <t>Jennifer</t>
  </si>
  <si>
    <t>Meehan</t>
  </si>
  <si>
    <t>Michael</t>
  </si>
  <si>
    <t>Thomson</t>
  </si>
  <si>
    <t>Dana</t>
  </si>
  <si>
    <t>Singleton</t>
  </si>
  <si>
    <t>McLeod</t>
  </si>
  <si>
    <t>Macey</t>
  </si>
  <si>
    <t>Lisa</t>
  </si>
  <si>
    <t>Kimmel</t>
  </si>
  <si>
    <t>Boyd</t>
  </si>
  <si>
    <t>Andrew</t>
  </si>
  <si>
    <t>Simon</t>
  </si>
  <si>
    <t>Rhea</t>
  </si>
  <si>
    <t>Dubois-Phillips</t>
  </si>
  <si>
    <t>Laurier</t>
  </si>
  <si>
    <t>Mario</t>
  </si>
  <si>
    <t>Cordeiro</t>
  </si>
  <si>
    <t>Tristan</t>
  </si>
  <si>
    <t>Roy</t>
  </si>
  <si>
    <t>Bridgitte</t>
  </si>
  <si>
    <t>Anderson</t>
  </si>
  <si>
    <t>John</t>
  </si>
  <si>
    <t>Larsen</t>
  </si>
  <si>
    <t>Eve</t>
  </si>
  <si>
    <t>Laurie</t>
  </si>
  <si>
    <t>Stretch</t>
  </si>
  <si>
    <t>Alan</t>
  </si>
  <si>
    <t>VanderMolen</t>
  </si>
  <si>
    <t>Clinton</t>
  </si>
  <si>
    <t>Paul</t>
  </si>
  <si>
    <t>Welsh</t>
  </si>
  <si>
    <t>Patti</t>
  </si>
  <si>
    <t>Schom-Moffatt</t>
  </si>
  <si>
    <t>Jordan</t>
  </si>
  <si>
    <t>Doucette</t>
  </si>
  <si>
    <t>Peacock</t>
  </si>
  <si>
    <t>Bob</t>
  </si>
  <si>
    <t>Richardson</t>
  </si>
  <si>
    <t>Anik</t>
  </si>
  <si>
    <t>Trudel</t>
  </si>
  <si>
    <t>Gail</t>
  </si>
  <si>
    <t>Becker</t>
  </si>
  <si>
    <t>Tanya</t>
  </si>
  <si>
    <t>Anand</t>
  </si>
  <si>
    <t>Heather</t>
  </si>
  <si>
    <t>Conway</t>
  </si>
  <si>
    <t>Sylvain</t>
  </si>
  <si>
    <t>Perron</t>
  </si>
  <si>
    <t>Richard</t>
  </si>
  <si>
    <t>Edelman</t>
  </si>
  <si>
    <t>Katie</t>
  </si>
  <si>
    <t>Matthew</t>
  </si>
  <si>
    <t>Harrington</t>
  </si>
  <si>
    <t>Victor</t>
  </si>
  <si>
    <t>Malanga</t>
  </si>
  <si>
    <t>Soni</t>
  </si>
  <si>
    <t>Basi</t>
  </si>
  <si>
    <t>Warren</t>
  </si>
  <si>
    <t>Fernandez</t>
  </si>
  <si>
    <t>Kirsty</t>
  </si>
  <si>
    <t>Graham</t>
  </si>
  <si>
    <t>Judy</t>
  </si>
  <si>
    <t>Osborne</t>
  </si>
  <si>
    <t>Ross</t>
  </si>
  <si>
    <t>Sepulveda</t>
  </si>
  <si>
    <t>Trisch</t>
  </si>
  <si>
    <t>Smith</t>
  </si>
  <si>
    <t>Ed</t>
  </si>
  <si>
    <t>Williams</t>
  </si>
  <si>
    <t>Christoph</t>
  </si>
  <si>
    <t>Stephen</t>
  </si>
  <si>
    <t>Kehoe</t>
  </si>
  <si>
    <t>Yannis</t>
  </si>
  <si>
    <t>Kotziagkiaouridis</t>
  </si>
  <si>
    <t>Marie-Claire</t>
  </si>
  <si>
    <t>Barker</t>
  </si>
  <si>
    <t>Shan</t>
  </si>
  <si>
    <t>Bhati</t>
  </si>
  <si>
    <t>Jackie</t>
  </si>
  <si>
    <t>Cooper</t>
  </si>
  <si>
    <t>Russell</t>
  </si>
  <si>
    <t>Dubner</t>
  </si>
  <si>
    <t>Lee</t>
  </si>
  <si>
    <t>Maicon</t>
  </si>
  <si>
    <t>Dave</t>
  </si>
  <si>
    <t>Samson</t>
  </si>
  <si>
    <t>Van</t>
  </si>
  <si>
    <t>Someren</t>
  </si>
  <si>
    <t>Ben</t>
  </si>
  <si>
    <t>Kevin</t>
  </si>
  <si>
    <t>King</t>
  </si>
  <si>
    <t>Jesse</t>
  </si>
  <si>
    <t>Lin</t>
  </si>
  <si>
    <t>Carol</t>
  </si>
  <si>
    <t>Potter</t>
  </si>
  <si>
    <t>Mark</t>
  </si>
  <si>
    <t>Renshaw</t>
  </si>
  <si>
    <t>Stewart</t>
  </si>
  <si>
    <t>David</t>
  </si>
  <si>
    <t>Brain</t>
  </si>
  <si>
    <t>Glenn</t>
  </si>
  <si>
    <t>Engler</t>
  </si>
  <si>
    <t>Hass</t>
  </si>
  <si>
    <t>Susan</t>
  </si>
  <si>
    <t>Eastoe</t>
  </si>
  <si>
    <t>J.</t>
  </si>
  <si>
    <t>Michelle</t>
  </si>
  <si>
    <t>Hutton</t>
  </si>
  <si>
    <t>Claudia</t>
  </si>
  <si>
    <t>Patton</t>
  </si>
  <si>
    <t>Pete</t>
  </si>
  <si>
    <t>Pedersen</t>
  </si>
  <si>
    <t>Robert</t>
  </si>
  <si>
    <t>Phillips</t>
  </si>
  <si>
    <t>Julianna</t>
  </si>
  <si>
    <t>Richter</t>
  </si>
  <si>
    <t>Nancy</t>
  </si>
  <si>
    <t>Ruscheinski</t>
  </si>
  <si>
    <t>Yacoff</t>
  </si>
  <si>
    <t>Sarkovas</t>
  </si>
  <si>
    <t>Adams</t>
  </si>
  <si>
    <t>Kirk</t>
  </si>
  <si>
    <t>Maria</t>
  </si>
  <si>
    <t>Amundson</t>
  </si>
  <si>
    <t>Armano</t>
  </si>
  <si>
    <t>Justin</t>
  </si>
  <si>
    <t>Blake</t>
  </si>
  <si>
    <t>Kristine</t>
  </si>
  <si>
    <t>Boyden</t>
  </si>
  <si>
    <t>Steven</t>
  </si>
  <si>
    <t>Cao</t>
  </si>
  <si>
    <t>Onie</t>
  </si>
  <si>
    <t>Chu</t>
  </si>
  <si>
    <t>Cook</t>
  </si>
  <si>
    <t>Caroline</t>
  </si>
  <si>
    <t>Dettman</t>
  </si>
  <si>
    <t>Fabien</t>
  </si>
  <si>
    <t>Fichaux</t>
  </si>
  <si>
    <t>Neal</t>
  </si>
  <si>
    <t>Flieger</t>
  </si>
  <si>
    <t>Grove</t>
  </si>
  <si>
    <t>Jonathan</t>
  </si>
  <si>
    <t>Hargreaves</t>
  </si>
  <si>
    <t>Holdheim</t>
  </si>
  <si>
    <t>SB</t>
  </si>
  <si>
    <t>Jang</t>
  </si>
  <si>
    <t>Annemieke</t>
  </si>
  <si>
    <t>Kievit</t>
  </si>
  <si>
    <t>Kuczkowski</t>
  </si>
  <si>
    <t>Cornelia</t>
  </si>
  <si>
    <t>Kunze</t>
  </si>
  <si>
    <t>Mitch</t>
  </si>
  <si>
    <t>Markson</t>
  </si>
  <si>
    <t>Chadd</t>
  </si>
  <si>
    <t>McLisky</t>
  </si>
  <si>
    <t>Veronika</t>
  </si>
  <si>
    <t>Moiseeva</t>
  </si>
  <si>
    <t>Rick</t>
  </si>
  <si>
    <t>Murray</t>
  </si>
  <si>
    <t>Fiorella</t>
  </si>
  <si>
    <t>Passoni</t>
  </si>
  <si>
    <t>Martin</t>
  </si>
  <si>
    <t>Porter</t>
  </si>
  <si>
    <t>Howard</t>
  </si>
  <si>
    <t>Pulchin</t>
  </si>
  <si>
    <t>Isabelle</t>
  </si>
  <si>
    <t>Rahe-Journet</t>
  </si>
  <si>
    <t>Rob</t>
  </si>
  <si>
    <t>Rehg</t>
  </si>
  <si>
    <t>Rowbury</t>
  </si>
  <si>
    <t>Emily</t>
  </si>
  <si>
    <t>Rupp</t>
  </si>
  <si>
    <t>Sambrook</t>
  </si>
  <si>
    <t>Steve</t>
  </si>
  <si>
    <t>Schmidt</t>
  </si>
  <si>
    <t>Peter</t>
  </si>
  <si>
    <t>Segall</t>
  </si>
  <si>
    <t>Silver</t>
  </si>
  <si>
    <t>Christina</t>
  </si>
  <si>
    <t>Smedley</t>
  </si>
  <si>
    <t>Jere</t>
  </si>
  <si>
    <t>Sullivan</t>
  </si>
  <si>
    <t>M.</t>
  </si>
  <si>
    <t>Turett</t>
  </si>
  <si>
    <t>Iain</t>
  </si>
  <si>
    <t>Twine</t>
  </si>
  <si>
    <t>Cricket</t>
  </si>
  <si>
    <t>Wardein</t>
  </si>
  <si>
    <t>Kym</t>
  </si>
  <si>
    <t>White</t>
  </si>
  <si>
    <t>Petros</t>
  </si>
  <si>
    <t>Lombardo</t>
  </si>
  <si>
    <t>Gary</t>
  </si>
  <si>
    <t>Grates</t>
  </si>
  <si>
    <t>Daniel</t>
  </si>
  <si>
    <t>Janice</t>
  </si>
  <si>
    <t>Rotchstein</t>
  </si>
  <si>
    <t>Patrick</t>
  </si>
  <si>
    <t>McGuire</t>
  </si>
  <si>
    <t>Gilbert</t>
  </si>
  <si>
    <t>Derek</t>
  </si>
  <si>
    <t>Creevey</t>
  </si>
  <si>
    <t>Mike</t>
  </si>
  <si>
    <t>Seymour</t>
  </si>
  <si>
    <t>Freda</t>
  </si>
  <si>
    <t>Colbourne</t>
  </si>
  <si>
    <t>Thomas</t>
  </si>
  <si>
    <t>Zengage</t>
  </si>
  <si>
    <t>Angus</t>
  </si>
  <si>
    <t>Laurence</t>
  </si>
  <si>
    <t>Roger</t>
  </si>
  <si>
    <t>Pereira</t>
  </si>
  <si>
    <t>Pam</t>
  </si>
  <si>
    <t>Talbot</t>
  </si>
  <si>
    <t>Pickard</t>
  </si>
  <si>
    <t>Chris</t>
  </si>
  <si>
    <t>Tim</t>
  </si>
  <si>
    <t>Scerba</t>
  </si>
  <si>
    <t>Shadle</t>
  </si>
  <si>
    <t>Deaver</t>
  </si>
  <si>
    <t>Kenneth</t>
  </si>
  <si>
    <t>Dutcher</t>
  </si>
  <si>
    <t>Charles</t>
  </si>
  <si>
    <t>E.</t>
  </si>
  <si>
    <t>Fremes</t>
  </si>
  <si>
    <t>Meredith</t>
  </si>
  <si>
    <t>Mendes</t>
  </si>
  <si>
    <t>Leslie</t>
  </si>
  <si>
    <t>Dach</t>
  </si>
  <si>
    <t>Morley</t>
  </si>
  <si>
    <t>Vivian</t>
  </si>
  <si>
    <t>Hirsch</t>
  </si>
  <si>
    <t>Michel</t>
  </si>
  <si>
    <t>Ogrizek</t>
  </si>
  <si>
    <t>Hugh</t>
  </si>
  <si>
    <t>Gillanders</t>
  </si>
  <si>
    <t>Himler</t>
  </si>
  <si>
    <t>Alison</t>
  </si>
  <si>
    <t>Canning</t>
  </si>
  <si>
    <t>Golby</t>
  </si>
  <si>
    <t>McLarty</t>
  </si>
  <si>
    <t>D.</t>
  </si>
  <si>
    <t>Hormats</t>
  </si>
  <si>
    <t>Li</t>
  </si>
  <si>
    <t>Horst</t>
  </si>
  <si>
    <t>Teltschik</t>
  </si>
  <si>
    <t>Douglas</t>
  </si>
  <si>
    <t>Hurd</t>
  </si>
  <si>
    <t>Ann</t>
  </si>
  <si>
    <t>McLaughlin</t>
  </si>
  <si>
    <t>Rosanna</t>
  </si>
  <si>
    <t>D'Antona</t>
  </si>
  <si>
    <t>Jerry</t>
  </si>
  <si>
    <t>Hendin</t>
  </si>
  <si>
    <t>Kornecki</t>
  </si>
  <si>
    <t>Alberto</t>
  </si>
  <si>
    <t>Salem</t>
  </si>
  <si>
    <t>First Name</t>
  </si>
  <si>
    <t>Last Name</t>
  </si>
  <si>
    <t>Middle Name</t>
  </si>
  <si>
    <t>C B</t>
  </si>
  <si>
    <t>F. “Mack”</t>
  </si>
  <si>
    <t>K. P.</t>
  </si>
  <si>
    <t>Nickname</t>
  </si>
  <si>
    <t>Mack</t>
  </si>
  <si>
    <t>Resource URL</t>
  </si>
  <si>
    <t>Edelman title</t>
  </si>
  <si>
    <t>https://www.sourcewatch.org/index.php/Leslie_Dach</t>
  </si>
  <si>
    <t>https://www.sourcewatch.org/index.php/Michael_Deaver</t>
  </si>
  <si>
    <t>https://www.sourcewatch.org/index.php/Richard_Edelman</t>
  </si>
  <si>
    <t>https://www.sourcewatch.org/index.php?title=Daniel_J._Edelman</t>
  </si>
  <si>
    <t>https://www.sourcewatch.org/index.php/Peter_Himler</t>
  </si>
  <si>
    <t>https://www.sourcewatch.org/index.php/Robert_D._Hormats</t>
  </si>
  <si>
    <t>https://www.sourcewatch.org/index.php/Douglas_Hurd</t>
  </si>
  <si>
    <t>https://www.sourcewatch.org/index.php/Steve_Lombardo</t>
  </si>
  <si>
    <t>https://www.sourcewatch.org/index.php/Thomas_F._McLarty_III</t>
  </si>
  <si>
    <t>https://www.sourcewatch.org/index.php/Ann_McLaughlin_Korologos</t>
  </si>
  <si>
    <t>https://www.sourcewatch.org/index.php?title=Richard_Sambrook</t>
  </si>
  <si>
    <t>https://www.desmog.com/american-petroleum-institute/</t>
  </si>
  <si>
    <t>https://www.sourcewatch.org/index.php/Steve_Schmidt</t>
  </si>
  <si>
    <t>https://www.sourcewatch.org/index.php/Mike_Seymour</t>
  </si>
  <si>
    <t>Location &amp; Category</t>
  </si>
  <si>
    <t>Edelman Key People</t>
  </si>
  <si>
    <t>Data retrieved</t>
  </si>
  <si>
    <t>https://www.desmog.com/edelman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</si>
</sst>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1" fillId="2" borderId="1" xfId="0" applyFont="1" applyFill="1" applyBorder="1"/>
    <xf numFmtId="0" fontId="0" fillId="0" borderId="0" xfId="0" applyAlignment="1">
      <alignment horizontal="left" indent="2"/>
    </xf>
    <xf numFmtId="0" fontId="4" fillId="0" borderId="0" xfId="0" applyFont="1"/>
    <xf numFmtId="0" fontId="5" fillId="0" borderId="0" xfId="0" applyFont="1"/>
    <xf numFmtId="0" fontId="6" fillId="0" borderId="0" xfId="0" applyFont="1"/>
    <xf numFmtId="15" fontId="6" fillId="0" borderId="0" xfId="0" applyNumberFormat="1" applyFont="1"/>
    <xf numFmtId="0" fontId="7" fillId="0" borderId="0" xfId="1" applyFont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4970.660938310182" createdVersion="8" refreshedVersion="8" minRefreshableVersion="3" recordCount="569" xr:uid="{124C161C-7267-4C4E-AAFE-3103377CE1E2}">
  <cacheSource type="worksheet">
    <worksheetSource ref="A1:G1048576" sheet="Leadership"/>
  </cacheSource>
  <cacheFields count="7">
    <cacheField name="Source" numFmtId="0">
      <sharedItems containsBlank="1"/>
    </cacheField>
    <cacheField name="Office" numFmtId="0">
      <sharedItems containsBlank="1" count="3">
        <s v="Canada"/>
        <s v="US &amp; Global"/>
        <m/>
      </sharedItems>
    </cacheField>
    <cacheField name="Category" numFmtId="0">
      <sharedItems containsBlank="1" count="3">
        <s v="Leadership &amp; Executive Committee"/>
        <s v="International Advisory Board"/>
        <m/>
      </sharedItems>
    </cacheField>
    <cacheField name="Year" numFmtId="0">
      <sharedItems containsString="0" containsBlank="1" containsNumber="1" containsInteger="1" minValue="2000" maxValue="2023" count="23">
        <n v="2023"/>
        <n v="2022"/>
        <n v="2021"/>
        <n v="2020"/>
        <n v="2018"/>
        <n v="2017"/>
        <n v="2016"/>
        <n v="2015"/>
        <n v="2014"/>
        <n v="2013"/>
        <n v="2012"/>
        <n v="2011"/>
        <n v="2010"/>
        <n v="2009"/>
        <n v="2008"/>
        <n v="2007"/>
        <n v="2006"/>
        <n v="2005"/>
        <n v="2004"/>
        <n v="2002"/>
        <n v="2001"/>
        <n v="2000"/>
        <m/>
      </sharedItems>
    </cacheField>
    <cacheField name="Name" numFmtId="0">
      <sharedItems containsBlank="1" count="159">
        <s v="Bianca Freedman"/>
        <s v="Anne-Marie Tseretopoulos"/>
        <s v="Ryan Burke"/>
        <s v="Alexis Redmond"/>
        <s v="Scott Evans"/>
        <s v="Martine St-Victor"/>
        <s v="Megan Spoore"/>
        <s v="Darcy Walsh"/>
        <s v="Matt Collette"/>
        <s v="Anthony Chelvanathan"/>
        <s v="Laura Kim"/>
        <s v="Jennifer Meehan"/>
        <s v="Michael Thomson"/>
        <s v="Dana Singleton"/>
        <s v="Jennifer McLeod Macey"/>
        <s v="Lisa Kimmel"/>
        <s v="Bianca  Boyd"/>
        <s v="Andrew Simon"/>
        <s v="Rhea Dubois-Phillips"/>
        <s v="Eve Laurier"/>
        <s v="Mario Cordeiro"/>
        <s v="Tristan Roy"/>
        <s v="Bridgitte Anderson"/>
        <s v="John Larsen"/>
        <s v="Laurie Stretch"/>
        <s v="Alan VanderMolen"/>
        <s v="John Clinton"/>
        <s v="Paul Welsh"/>
        <s v="Patti Schom-Moffatt"/>
        <s v="Jordan Doucette"/>
        <s v="Kim Peacock"/>
        <s v="Bob Richardson"/>
        <s v="Anik Trudel"/>
        <s v="Gail Becker"/>
        <s v="Tanya Anand"/>
        <s v="Heather Conway"/>
        <s v="Sylvain Perron"/>
        <s v="Richard Edelman"/>
        <s v="Katie Burke"/>
        <s v="Matthew J. Harrington"/>
        <s v="Victor Malanga"/>
        <s v="Soni Basi"/>
        <s v="Warren Fernandez"/>
        <s v="Kirsty Graham"/>
        <s v="Judy John"/>
        <s v="Lisa Osborne Ross"/>
        <s v="Lisa Sepulveda"/>
        <s v="Trisch Smith"/>
        <s v="Ed Williams"/>
        <s v="Christoph Becker"/>
        <s v="Stephen Kehoe"/>
        <s v="Yannis Kotziagkiaouridis"/>
        <s v="Marie-Claire Barker"/>
        <s v="Shan Bhati"/>
        <s v="Jackie Cooper"/>
        <s v="Russell Dubner"/>
        <s v="Lee Maicon"/>
        <s v="Dave Samson"/>
        <s v="Megan Van Someren"/>
        <s v="Ben Boyd"/>
        <s v="Kevin King"/>
        <s v="Jesse Lin"/>
        <s v="Carol Potter"/>
        <s v="Mark Renshaw"/>
        <s v="Michael Stewart"/>
        <s v="David Brain"/>
        <s v="Glenn Engler"/>
        <s v="Mark Hass"/>
        <s v="Susan Eastoe"/>
        <s v="Daniel J. Edelman"/>
        <s v="Michelle Hutton"/>
        <s v="Claudia Patton"/>
        <s v="Pete Pedersen"/>
        <s v="Robert Phillips"/>
        <s v="Julianna Richter"/>
        <s v="Nancy Ruscheinski"/>
        <s v="Yacoff Sarkovas"/>
        <s v="Paul Adams"/>
        <s v="Andrew Kirk"/>
        <s v="Maria Amundson"/>
        <s v="David Armano"/>
        <s v="Justin Blake"/>
        <s v="Kristine Boyden"/>
        <s v="Steven Cao"/>
        <s v="Onie Chu"/>
        <s v="Kevin Cook"/>
        <s v="Caroline Dettman"/>
        <s v="John Edelman"/>
        <s v="Fabien Fichaux"/>
        <s v="Neal Flieger"/>
        <s v="Bob Grove"/>
        <s v="Jonathan Hargreaves"/>
        <s v="Robert Holdheim"/>
        <s v="SB Jang"/>
        <s v="Annemieke Kievit"/>
        <s v="Michael Kuczkowski"/>
        <s v="Cornelia Kunze"/>
        <s v="Mitch Markson"/>
        <s v="Chadd McLisky"/>
        <s v="Veronika Moiseeva"/>
        <s v="Rick Murray"/>
        <s v="Fiorella Passoni"/>
        <s v="Martin Porter"/>
        <s v="Howard Pulchin"/>
        <s v="Isabelle Rahe-Journet"/>
        <s v="Rob Rehg"/>
        <s v="Ross Rowbury"/>
        <s v="Emily Rupp"/>
        <s v="Richard Sambrook"/>
        <s v="Steve Schmidt"/>
        <s v="Peter Segall"/>
        <s v="Andrew Silver"/>
        <s v="Christina Smedley"/>
        <s v="Jere Sullivan"/>
        <s v="Nancy M. Turett"/>
        <s v="Iain Twine"/>
        <s v="Cricket Wardein"/>
        <s v="Kym White"/>
        <s v="Peter Petros"/>
        <s v="Steve Lombardo"/>
        <s v="Gary Grates"/>
        <s v="Janice Rotchstein"/>
        <s v="Patrick McGuire"/>
        <s v="David Gilbert"/>
        <s v="Derek Creevey"/>
        <s v="Mike Seymour"/>
        <s v="Freda Colbourne"/>
        <s v="Thomas Zengage"/>
        <s v="Bob Angus"/>
        <s v="Laurence Evans"/>
        <s v="Roger C B Pereira"/>
        <s v="Pam Talbot"/>
        <s v="Bob Pickard"/>
        <s v="Chris Scott"/>
        <s v="Tim Scerba"/>
        <s v="Mark Shadle"/>
        <s v="Michael Deaver"/>
        <s v="Kenneth Dutcher"/>
        <s v="Charles E. Fremes"/>
        <s v="Meredith Mendes"/>
        <s v="Leslie Dach"/>
        <s v="Michael Morley"/>
        <s v="Vivian Hirsch"/>
        <s v="Michel Ogrizek"/>
        <s v="Hugh Gillanders"/>
        <s v="Peter Himler"/>
        <s v="Alison Canning"/>
        <s v="Mark Golby"/>
        <s v="Thomas F. “Mack” McLarty"/>
        <s v="Robert D. Hormats"/>
        <s v="David K. P. Li"/>
        <s v="Horst Teltschik"/>
        <s v="Douglas Hurd"/>
        <s v="Ann McLaughlin"/>
        <s v="Rosanna D'Antona"/>
        <s v="Jerry Hendin"/>
        <s v="Bob Kornecki"/>
        <s v="Alberto Salem"/>
        <m/>
      </sharedItems>
    </cacheField>
    <cacheField name="Description" numFmtId="0">
      <sharedItems containsBlank="1"/>
    </cacheField>
    <cacheField name="Profile URL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69">
  <r>
    <s v="https://web.archive.org/web/20230209234128/https://www.edelman.ca/people"/>
    <x v="0"/>
    <x v="0"/>
    <x v="0"/>
    <x v="0"/>
    <s v="Chief Executive Officer, Canada"/>
    <s v="https://web.archive.org/web/20230209234128/https://www.edelman.ca/people/bianca-freedman"/>
  </r>
  <r>
    <s v="https://web.archive.org/web/20230209234128/https://www.edelman.ca/people"/>
    <x v="0"/>
    <x v="0"/>
    <x v="0"/>
    <x v="1"/>
    <s v="Chief People Officer, Canada &amp; Latin America"/>
    <s v="https://web.archive.org/web/20230209234128/https://www.edelman.ca/people/Anne-Marie-Tseretopoulos"/>
  </r>
  <r>
    <s v="https://web.archive.org/web/20230209234128/https://www.edelman.ca/people"/>
    <x v="0"/>
    <x v="0"/>
    <x v="0"/>
    <x v="2"/>
    <s v="Chief Financial Officer, Canada"/>
    <s v="https://web.archive.org/web/20230209234128/https://www.edelman.ca/people/ryan-burke"/>
  </r>
  <r>
    <s v="https://web.archive.org/web/20230209234128/https://www.edelman.ca/people"/>
    <x v="0"/>
    <x v="0"/>
    <x v="0"/>
    <x v="3"/>
    <s v="Executive Vice President, Regional Head Of Clients"/>
    <s v="https://web.archive.org/web/20230209234128/https://www.edelman.ca/people/alexis-redmond"/>
  </r>
  <r>
    <s v="https://web.archive.org/web/20230209234128/https://www.edelman.ca/people"/>
    <x v="0"/>
    <x v="0"/>
    <x v="0"/>
    <x v="4"/>
    <s v="General Manager, Toronto"/>
    <s v="https://web.archive.org/web/20230209234128/https://www.edelman.ca/people/scott-evans"/>
  </r>
  <r>
    <s v="https://web.archive.org/web/20230209234128/https://www.edelman.ca/people"/>
    <x v="0"/>
    <x v="0"/>
    <x v="0"/>
    <x v="5"/>
    <s v="General Manager, Montréal"/>
    <s v="https://web.archive.org/web/20230209234128/https://www.edelman.ca/people/martine-st-victor"/>
  </r>
  <r>
    <s v="https://web.archive.org/web/20230209234128/https://www.edelman.ca/people"/>
    <x v="0"/>
    <x v="0"/>
    <x v="0"/>
    <x v="6"/>
    <s v="General Manager, Calgary &amp; Executive Vice President, National Practice Lead, Corporate Affairs"/>
    <s v="https://web.archive.org/web/20230209234128/https://www.edelman.ca/people/megan-spoore"/>
  </r>
  <r>
    <s v="https://web.archive.org/web/20230209234128/https://www.edelman.ca/people"/>
    <x v="0"/>
    <x v="0"/>
    <x v="0"/>
    <x v="7"/>
    <s v="General Manager, Ottawa &amp; President, Edelman Global Advisory, Canada"/>
    <s v="https://web.archive.org/web/20230209234128/https://www.edelman.ca/people/darcy-walsh"/>
  </r>
  <r>
    <s v="https://web.archive.org/web/20230209234128/https://www.edelman.ca/people"/>
    <x v="0"/>
    <x v="0"/>
    <x v="0"/>
    <x v="8"/>
    <s v="General Manager, Vancouver &amp; Head Of Digital"/>
    <s v="https://web.archive.org/web/20230209234128/https://www.edelman.ca/people/matt-collette"/>
  </r>
  <r>
    <s v="https://web.archive.org/web/20230209234128/https://www.edelman.ca/people"/>
    <x v="0"/>
    <x v="0"/>
    <x v="0"/>
    <x v="9"/>
    <s v="Chief Creative Officer, Canada"/>
    <s v="https://web.archive.org/web/20230209234128/https://www.edelman.ca/people/Anthony-Chelvanathan"/>
  </r>
  <r>
    <s v="https://web.archive.org/web/20230209234128/https://www.edelman.ca/people"/>
    <x v="0"/>
    <x v="0"/>
    <x v="0"/>
    <x v="10"/>
    <s v="Chief Strategy Officer, Canada"/>
    <s v="https://web.archive.org/web/20230209234128/https://www.edelman.ca/people/laura-kim"/>
  </r>
  <r>
    <s v="https://web.archive.org/web/20230209234128/https://www.edelman.ca/people"/>
    <x v="0"/>
    <x v="0"/>
    <x v="0"/>
    <x v="11"/>
    <s v="Executive Vice President, National Practice Lead, Brand"/>
    <s v="https://web.archive.org/web/20230209234128/https://www.edelman.ca/people/jennifer-meehan"/>
  </r>
  <r>
    <s v="https://web.archive.org/web/20230209234128/https://www.edelman.ca/people"/>
    <x v="0"/>
    <x v="0"/>
    <x v="0"/>
    <x v="12"/>
    <s v="Executive Vice President, National Sector Lead, Technology"/>
    <s v="https://web.archive.org/web/20230209234128/https://www.edelman.ca/people/michael-thomson"/>
  </r>
  <r>
    <s v="https://web.archive.org/web/20230209234128/https://www.edelman.ca/people"/>
    <x v="0"/>
    <x v="0"/>
    <x v="0"/>
    <x v="13"/>
    <s v="Senior Vice President, National Sector Lead, Health"/>
    <s v="https://web.archive.org/web/20230209234128/https://www.edelman.ca/dana-singleton"/>
  </r>
  <r>
    <s v="https://web.archive.org/web/20230209234128/https://www.edelman.ca/people"/>
    <x v="0"/>
    <x v="0"/>
    <x v="0"/>
    <x v="14"/>
    <s v="Executive Vice President, Regional Lead, Data X Intelligence"/>
    <s v="https://web.archive.org/web/20230209234128/https://www.edelman.ca/jennifer-mcleod-macey"/>
  </r>
  <r>
    <s v="https://web.archive.org/web/20220124025455/https://www.edelman.ca/people"/>
    <x v="0"/>
    <x v="0"/>
    <x v="1"/>
    <x v="15"/>
    <s v="Chair &amp; Ceo, Canada &amp; Latin America"/>
    <s v="https://web.archive.org/web/20220124025455/https://www.edelman.ca/people/lisa-kimmel"/>
  </r>
  <r>
    <s v="https://web.archive.org/web/20220124025455/https://www.edelman.ca/people"/>
    <x v="0"/>
    <x v="0"/>
    <x v="1"/>
    <x v="16"/>
    <s v="Chief Operations Officer, Canada"/>
    <s v="https://web.archive.org/web/20220124025455/https://www.edelman.ca/people/bianca-boyd"/>
  </r>
  <r>
    <s v="https://web.archive.org/web/20220124025455/https://www.edelman.ca/people"/>
    <x v="0"/>
    <x v="0"/>
    <x v="1"/>
    <x v="17"/>
    <s v="Chief Creative Officer for Canada"/>
    <s v="https://web.archive.org/web/20220124025455/https://www.edelman.ca/people/andrew-simon"/>
  </r>
  <r>
    <s v="https://web.archive.org/web/20220124025455/https://www.edelman.ca/people"/>
    <x v="0"/>
    <x v="0"/>
    <x v="1"/>
    <x v="4"/>
    <s v="General Manager, Toronto"/>
    <s v="https://web.archive.org/web/20220124025455/https://www.edelman.ca/people/scott-evans"/>
  </r>
  <r>
    <s v="https://web.archive.org/web/20220124025455/https://www.edelman.ca/people"/>
    <x v="0"/>
    <x v="0"/>
    <x v="1"/>
    <x v="18"/>
    <s v="General Manager, Vancouver"/>
    <s v="https://web.archive.org/web/20220124025455/https://www.edelman.ca/people/rhea-dubois-phillips"/>
  </r>
  <r>
    <s v="https://web.archive.org/web/20220124025455/https://www.edelman.ca/people"/>
    <x v="0"/>
    <x v="0"/>
    <x v="1"/>
    <x v="5"/>
    <s v="General Manager, Montréal"/>
    <s v="https://web.archive.org/web/20220124025455/https://www.edelman.ca/people/martine-st-victor"/>
  </r>
  <r>
    <s v="https://web.archive.org/web/20220124025455/https://www.edelman.ca/people"/>
    <x v="0"/>
    <x v="0"/>
    <x v="1"/>
    <x v="6"/>
    <s v="General Manager, Calgary"/>
    <s v="https://web.archive.org/web/20220124025455/https://www.edelman.ca/people/megan-spoore"/>
  </r>
  <r>
    <s v="https://web.archive.org/web/20220124025455/https://www.edelman.ca/people"/>
    <x v="0"/>
    <x v="0"/>
    <x v="1"/>
    <x v="7"/>
    <s v="General Manager, Ottawa"/>
    <s v="https://web.archive.org/web/20220124025455/https://www.edelman.ca/people/darcy-walsh"/>
  </r>
  <r>
    <s v="https://web.archive.org/web/20220124025455/https://www.edelman.ca/people"/>
    <x v="0"/>
    <x v="0"/>
    <x v="1"/>
    <x v="2"/>
    <s v="Chief Financial Officer, Canada"/>
    <s v="https://web.archive.org/web/20220124025455/https://www.edelman.ca/people/ryan-burke"/>
  </r>
  <r>
    <s v="https://web.archive.org/web/20210228090813/https://www.edelman.ca/people"/>
    <x v="0"/>
    <x v="0"/>
    <x v="2"/>
    <x v="15"/>
    <s v="Chair &amp; Ceo, Canada &amp; Latin America"/>
    <s v="https://web.archive.org/web/20210228090813/https://www.edelman.ca/people/lisa-kimmel"/>
  </r>
  <r>
    <s v="https://web.archive.org/web/20210228090813/https://www.edelman.ca/people"/>
    <x v="0"/>
    <x v="0"/>
    <x v="2"/>
    <x v="16"/>
    <s v="Bianca Boyd, Chief Operations Officer, Canada"/>
    <s v="https://web.archive.org/web/20210228090813/https://www.edelman.ca/people/bianca-boyd"/>
  </r>
  <r>
    <s v="https://web.archive.org/web/20210228090813/https://www.edelman.ca/people"/>
    <x v="0"/>
    <x v="0"/>
    <x v="2"/>
    <x v="17"/>
    <s v="Chief Creative Officer for Canada"/>
    <s v="https://web.archive.org/web/20210228090813/https://www.edelman.ca/people/andrew-simon"/>
  </r>
  <r>
    <s v="https://web.archive.org/web/20210228090813/https://www.edelman.ca/people"/>
    <x v="0"/>
    <x v="0"/>
    <x v="2"/>
    <x v="4"/>
    <s v="General Manager, Toronto"/>
    <s v="https://web.archive.org/web/20210228090813/https://www.edelman.ca/people/scott-evans"/>
  </r>
  <r>
    <s v="https://web.archive.org/web/20210228090813/https://www.edelman.ca/people"/>
    <x v="0"/>
    <x v="0"/>
    <x v="2"/>
    <x v="18"/>
    <s v="General Manager, Vancouver"/>
    <s v="https://web.archive.org/web/20210228090813/https://www.edelman.ca/people/rhea-dubois-phillips"/>
  </r>
  <r>
    <s v="https://web.archive.org/web/20210228090813/https://www.edelman.ca/people"/>
    <x v="0"/>
    <x v="0"/>
    <x v="2"/>
    <x v="19"/>
    <s v="General Manager, Montréal"/>
    <s v="https://web.archive.org/web/20210228090813/https://www.edelman.ca/people/eve-laurier"/>
  </r>
  <r>
    <s v="https://web.archive.org/web/20210228090813/https://www.edelman.ca/people"/>
    <x v="0"/>
    <x v="0"/>
    <x v="2"/>
    <x v="6"/>
    <s v="General Manager, Calgary"/>
    <s v="https://web.archive.org/web/20210228090813/https://www.edelman.ca/people/megan-spoore"/>
  </r>
  <r>
    <s v="https://web.archive.org/web/20210228090813/https://www.edelman.ca/people"/>
    <x v="0"/>
    <x v="0"/>
    <x v="2"/>
    <x v="7"/>
    <s v="General Manager, Ottawa"/>
    <s v="https://web.archive.org/web/20210228090813/https://www.edelman.ca/people/darcy-walsh"/>
  </r>
  <r>
    <s v="https://web.archive.org/web/20210228090813/https://www.edelman.ca/people"/>
    <x v="0"/>
    <x v="0"/>
    <x v="2"/>
    <x v="2"/>
    <s v="Chief Financial Officer, Canada"/>
    <s v="https://web.archive.org/web/20210228090813/https://www.edelman.ca/people/ryan-burke"/>
  </r>
  <r>
    <s v="https://web.archive.org/web/20200919175428/https://www.edelman.ca/people"/>
    <x v="0"/>
    <x v="0"/>
    <x v="3"/>
    <x v="15"/>
    <s v="Chair &amp; Ceo, Canada &amp; Latin America"/>
    <s v="https://web.archive.org/web/20200919175428/https://www.edelman.ca/people/lisa-kimmel"/>
  </r>
  <r>
    <s v="https://web.archive.org/web/20200919175428/https://www.edelman.ca/people"/>
    <x v="0"/>
    <x v="0"/>
    <x v="3"/>
    <x v="16"/>
    <s v="Chief Operations Officer, Canada"/>
    <s v="https://web.archive.org/web/20200919175428/https://www.edelman.ca/people/bianca-boyd"/>
  </r>
  <r>
    <s v="https://web.archive.org/web/20200919175428/https://www.edelman.ca/people"/>
    <x v="0"/>
    <x v="0"/>
    <x v="3"/>
    <x v="17"/>
    <s v="Chief Creative Officer for Canada"/>
    <s v="https://web.archive.org/web/20200919175428/https://www.edelman.ca/people/andrew-simon"/>
  </r>
  <r>
    <s v="https://web.archive.org/web/20200919175428/https://www.edelman.ca/people"/>
    <x v="0"/>
    <x v="0"/>
    <x v="3"/>
    <x v="4"/>
    <s v="General Manager, Toronto"/>
    <s v="https://web.archive.org/web/20200919175428/https://www.edelman.ca/people/scott-evans"/>
  </r>
  <r>
    <s v="https://web.archive.org/web/20200919175428/https://www.edelman.ca/people"/>
    <x v="0"/>
    <x v="0"/>
    <x v="3"/>
    <x v="18"/>
    <s v="General Manager, Vancouver"/>
    <s v="https://web.archive.org/web/20200919175428/https://www.edelman.ca/people/rhea-dubois-phillips"/>
  </r>
  <r>
    <s v="https://web.archive.org/web/20200919175428/https://www.edelman.ca/people"/>
    <x v="0"/>
    <x v="0"/>
    <x v="3"/>
    <x v="19"/>
    <s v="General Manager, Montréal"/>
    <s v="https://web.archive.org/web/20200919175428/https://www.edelman.ca/people/eve-laurier"/>
  </r>
  <r>
    <s v="https://web.archive.org/web/20200919175428/https://www.edelman.ca/people"/>
    <x v="0"/>
    <x v="0"/>
    <x v="3"/>
    <x v="6"/>
    <s v="General Manager, Calgary"/>
    <s v="https://web.archive.org/web/20200919175428/https://www.edelman.ca/people/megan-spoore"/>
  </r>
  <r>
    <s v="https://web.archive.org/web/20200919175428/https://www.edelman.ca/people"/>
    <x v="0"/>
    <x v="0"/>
    <x v="3"/>
    <x v="7"/>
    <s v="General Manager, Ottawa"/>
    <s v="https://web.archive.org/web/20200919175428/https://www.edelman.ca/people/darcy-walsh"/>
  </r>
  <r>
    <s v="https://web.archive.org/web/20200919175428/https://www.edelman.ca/people"/>
    <x v="0"/>
    <x v="0"/>
    <x v="3"/>
    <x v="20"/>
    <s v="Chief Financial Officer, Canada &amp; Latin America"/>
    <s v="https://web.archive.org/web/20200919175428/https://www.edelman.ca/people/mario-cordeiro"/>
  </r>
  <r>
    <s v="https://web.archive.org/web/20180904031604/https://www.edelman.ca/about-us"/>
    <x v="0"/>
    <x v="0"/>
    <x v="4"/>
    <x v="15"/>
    <s v="President and CEO"/>
    <m/>
  </r>
  <r>
    <s v="https://web.archive.org/web/20180904031604/https://www.edelman.ca/about-us"/>
    <x v="0"/>
    <x v="0"/>
    <x v="4"/>
    <x v="21"/>
    <s v="Managing Director, Digital and National Specialties, Canada &amp; Latin America"/>
    <m/>
  </r>
  <r>
    <s v="https://web.archive.org/web/20180904031604/https://www.edelman.ca/about-us"/>
    <x v="0"/>
    <x v="0"/>
    <x v="4"/>
    <x v="17"/>
    <s v="Chief Creative Officer for Canada"/>
    <m/>
  </r>
  <r>
    <s v="https://web.archive.org/web/20180904031604/https://www.edelman.ca/about-us"/>
    <x v="0"/>
    <x v="0"/>
    <x v="4"/>
    <x v="4"/>
    <s v="General Manager, Edelman Toronto"/>
    <m/>
  </r>
  <r>
    <s v="https://web.archive.org/web/20180904031604/https://www.edelman.ca/about-us"/>
    <x v="0"/>
    <x v="0"/>
    <x v="4"/>
    <x v="22"/>
    <s v="General Manager, Edelman Vancouver"/>
    <m/>
  </r>
  <r>
    <s v="https://web.archive.org/web/20180904031604/https://www.edelman.ca/about-us"/>
    <x v="0"/>
    <x v="0"/>
    <x v="4"/>
    <x v="23"/>
    <s v="General Manager, Edelman Calgary; Executive Vice President, Crisis &amp; Risk"/>
    <m/>
  </r>
  <r>
    <s v="https://web.archive.org/web/20180904031604/https://www.edelman.ca/about-us"/>
    <x v="0"/>
    <x v="0"/>
    <x v="4"/>
    <x v="19"/>
    <s v="General Manager, Edelman Montréal"/>
    <m/>
  </r>
  <r>
    <s v="https://web.archive.org/web/20180904031604/https://www.edelman.ca/about-us"/>
    <x v="0"/>
    <x v="0"/>
    <x v="4"/>
    <x v="7"/>
    <s v="General Manager, Edelman Ottawa"/>
    <m/>
  </r>
  <r>
    <s v="https://web.archive.org/web/20180904031604/https://www.edelman.ca/about-us"/>
    <x v="0"/>
    <x v="0"/>
    <x v="4"/>
    <x v="20"/>
    <s v="Chief Financial Officer, Canada and Latin America"/>
    <m/>
  </r>
  <r>
    <s v="https://web.archive.org/web/20170823183809/https://www.edelman.ca/about-us"/>
    <x v="0"/>
    <x v="0"/>
    <x v="5"/>
    <x v="15"/>
    <s v="President and CEO"/>
    <m/>
  </r>
  <r>
    <s v="https://web.archive.org/web/20170823183809/https://www.edelman.ca/about-us"/>
    <x v="0"/>
    <x v="0"/>
    <x v="5"/>
    <x v="21"/>
    <s v="Managing Director, Digital and National Specialties, Canada &amp; Latin America"/>
    <m/>
  </r>
  <r>
    <s v="https://web.archive.org/web/20170823183809/https://www.edelman.ca/about-us"/>
    <x v="0"/>
    <x v="0"/>
    <x v="5"/>
    <x v="17"/>
    <s v="Chief Creative Officer for Canada"/>
    <m/>
  </r>
  <r>
    <s v="https://web.archive.org/web/20170823183809/https://www.edelman.ca/about-us"/>
    <x v="0"/>
    <x v="0"/>
    <x v="5"/>
    <x v="4"/>
    <s v="General Manager, Edelman Toronto"/>
    <m/>
  </r>
  <r>
    <s v="https://web.archive.org/web/20170823183809/https://www.edelman.ca/about-us"/>
    <x v="0"/>
    <x v="0"/>
    <x v="5"/>
    <x v="22"/>
    <s v="General Manager, Edelman Vancouver"/>
    <m/>
  </r>
  <r>
    <s v="https://web.archive.org/web/20170823183809/https://www.edelman.ca/about-us"/>
    <x v="0"/>
    <x v="0"/>
    <x v="5"/>
    <x v="23"/>
    <s v="General Manager, Edelman Calgary; Executive Vice President, Crisis &amp; Risk"/>
    <m/>
  </r>
  <r>
    <s v="https://web.archive.org/web/20170823183809/https://www.edelman.ca/about-us"/>
    <x v="0"/>
    <x v="0"/>
    <x v="5"/>
    <x v="19"/>
    <s v="General Manager, Edelman Montréal"/>
    <m/>
  </r>
  <r>
    <s v="https://web.archive.org/web/20170823183809/https://www.edelman.ca/about-us"/>
    <x v="0"/>
    <x v="0"/>
    <x v="5"/>
    <x v="7"/>
    <s v="General Manager, Edelman Ottawa"/>
    <m/>
  </r>
  <r>
    <s v="https://web.archive.org/web/20170823183809/https://www.edelman.ca/about-us"/>
    <x v="0"/>
    <x v="0"/>
    <x v="5"/>
    <x v="20"/>
    <s v="Chief Financial Officer, Canada and Latin America"/>
    <m/>
  </r>
  <r>
    <s v="https://web.archive.org/web/20160902194138/http://www.edelman.ca/about-us/"/>
    <x v="0"/>
    <x v="0"/>
    <x v="6"/>
    <x v="15"/>
    <s v="President and CEO"/>
    <m/>
  </r>
  <r>
    <s v="https://web.archive.org/web/20160902194138/http://www.edelman.ca/about-us/"/>
    <x v="0"/>
    <x v="0"/>
    <x v="6"/>
    <x v="21"/>
    <s v="Managing Director, Digital and National Specialties, Canada &amp; Latin America"/>
    <m/>
  </r>
  <r>
    <s v="https://web.archive.org/web/20160902194138/http://www.edelman.ca/about-us/"/>
    <x v="0"/>
    <x v="0"/>
    <x v="6"/>
    <x v="17"/>
    <s v="Chief Creative Officer for Canada"/>
    <m/>
  </r>
  <r>
    <s v="https://web.archive.org/web/20160902194138/http://www.edelman.ca/about-us/"/>
    <x v="0"/>
    <x v="0"/>
    <x v="6"/>
    <x v="4"/>
    <s v="General Manager, Edelman Toronto"/>
    <m/>
  </r>
  <r>
    <s v="https://web.archive.org/web/20160902194138/http://www.edelman.ca/about-us/"/>
    <x v="0"/>
    <x v="0"/>
    <x v="6"/>
    <x v="22"/>
    <s v="General Manager, Edelman Vancouver"/>
    <m/>
  </r>
  <r>
    <s v="https://web.archive.org/web/20160902194138/http://www.edelman.ca/about-us/"/>
    <x v="0"/>
    <x v="0"/>
    <x v="6"/>
    <x v="24"/>
    <s v="General Manager, Edelman Calgary"/>
    <m/>
  </r>
  <r>
    <s v="https://web.archive.org/web/20160902194138/http://www.edelman.ca/about-us/"/>
    <x v="0"/>
    <x v="0"/>
    <x v="6"/>
    <x v="19"/>
    <s v="General Manager, Edelman Montréal"/>
    <m/>
  </r>
  <r>
    <s v="https://web.archive.org/web/20160902194138/http://www.edelman.ca/about-us/"/>
    <x v="0"/>
    <x v="0"/>
    <x v="6"/>
    <x v="7"/>
    <s v="General Manager, Edelman Ottawa"/>
    <m/>
  </r>
  <r>
    <s v="https://web.archive.org/web/20160902194138/http://www.edelman.ca/about-us/"/>
    <x v="0"/>
    <x v="0"/>
    <x v="6"/>
    <x v="20"/>
    <s v="Chief Financial Officer, Canada and Latin America"/>
    <m/>
  </r>
  <r>
    <s v="https://web.archive.org/web/20150324055533/http://edelman.ca/category/our-people"/>
    <x v="0"/>
    <x v="0"/>
    <x v="7"/>
    <x v="25"/>
    <s v="Vice Chairman, Global Practices and Diversified Insights Businesses"/>
    <s v="https://web.archive.org/web/20150324055345/http://edelman.ca/alan-vandermolen/"/>
  </r>
  <r>
    <s v="https://web.archive.org/web/20150324055533/http://edelman.ca/category/our-people"/>
    <x v="0"/>
    <x v="0"/>
    <x v="7"/>
    <x v="26"/>
    <s v="Chair and CEO, Canada; North American Head of Creative and Content"/>
    <s v="https://web.archive.org/web/20150324055707/http://edelman.ca/john-clinton-ceo-edelman-canada"/>
  </r>
  <r>
    <s v="https://web.archive.org/web/20150324055533/http://edelman.ca/category/our-people"/>
    <x v="0"/>
    <x v="0"/>
    <x v="7"/>
    <x v="15"/>
    <s v="President, Edelman Canada"/>
    <s v="https://web.archive.org/web/20150324055639/http://edelman.ca/lisa-kimmel"/>
  </r>
  <r>
    <s v="https://web.archive.org/web/20150324055533/http://edelman.ca/category/our-people"/>
    <x v="0"/>
    <x v="0"/>
    <x v="7"/>
    <x v="27"/>
    <s v="Chief Commercial Officer, Canada"/>
    <s v="https://web.archive.org/web/20150324055759/http://edelman.ca/paul-welsh"/>
  </r>
  <r>
    <s v="https://web.archive.org/web/20150324055533/http://edelman.ca/category/our-people"/>
    <x v="0"/>
    <x v="0"/>
    <x v="7"/>
    <x v="28"/>
    <s v="Chief Client Officer"/>
    <s v="https://web.archive.org/web/20150324055735/http://edelman.ca/patti-schom-moffatt"/>
  </r>
  <r>
    <s v="https://web.archive.org/web/20150324055533/http://edelman.ca/category/our-people"/>
    <x v="0"/>
    <x v="0"/>
    <x v="7"/>
    <x v="21"/>
    <s v="Managing Director, Digital and National Specialties"/>
    <s v="https://web.archive.org/web/20150324055505/http://edelman.ca/tristan-roy/"/>
  </r>
  <r>
    <s v="https://web.archive.org/web/20150324055533/http://edelman.ca/category/our-people"/>
    <x v="0"/>
    <x v="0"/>
    <x v="7"/>
    <x v="29"/>
    <s v="National Executive Creative Director"/>
    <s v="https://web.archive.org/web/20150324055413/http://edelman.ca/jordan-doucette/"/>
  </r>
  <r>
    <s v="https://web.archive.org/web/20150324055533/http://edelman.ca/category/our-people"/>
    <x v="0"/>
    <x v="0"/>
    <x v="7"/>
    <x v="4"/>
    <s v="General Manager, Edelman Toronto"/>
    <s v="https://web.archive.org/web/20150318024734/http://edelman.ca/scott-evans/"/>
  </r>
  <r>
    <s v="https://web.archive.org/web/20150324055533/http://edelman.ca/category/our-people"/>
    <x v="0"/>
    <x v="0"/>
    <x v="7"/>
    <x v="30"/>
    <s v="General Manager, Edelman Canada West"/>
    <s v="https://web.archive.org/web/20150324055558/http://edelman.ca/kim-peacock"/>
  </r>
  <r>
    <s v="https://web.archive.org/web/20150324055533/http://edelman.ca/category/our-people"/>
    <x v="0"/>
    <x v="0"/>
    <x v="7"/>
    <x v="24"/>
    <s v="General Manager, Edelman Calgary"/>
    <s v="https://web.archive.org/web/20150324055727/http://edelman.ca/laurie-stretch-2"/>
  </r>
  <r>
    <s v="https://web.archive.org/web/20150324055533/http://edelman.ca/category/our-people"/>
    <x v="0"/>
    <x v="0"/>
    <x v="7"/>
    <x v="19"/>
    <s v="General Manager, Edelman Montreal"/>
    <s v="https://web.archive.org/web/20150324055553/http://edelman.ca/eve-laurier"/>
  </r>
  <r>
    <s v="https://web.archive.org/web/20150324055533/http://edelman.ca/category/our-people"/>
    <x v="0"/>
    <x v="0"/>
    <x v="7"/>
    <x v="31"/>
    <s v="Executive Vice-President, Public Affairs"/>
    <s v="https://web.archive.org/web/20150323050512/http://edelman.ca/bob-richardson/"/>
  </r>
  <r>
    <s v="https://web.archive.org/web/20140318042920/http://edelman.ca/category/our-people/"/>
    <x v="0"/>
    <x v="0"/>
    <x v="8"/>
    <x v="25"/>
    <s v="President and CEO, Global Practices and Diversified Insights Businesses"/>
    <s v="https://web.archive.org/web/20140208060952/http://edelman.ca/2014/01/10/alan-vandermolen/"/>
  </r>
  <r>
    <s v="https://web.archive.org/web/20140318042920/http://edelman.ca/category/our-people/"/>
    <x v="0"/>
    <x v="0"/>
    <x v="8"/>
    <x v="26"/>
    <s v="CEO, Edelman Canada"/>
    <s v="https://web.archive.org/web/20140208072406/http://edelman.ca/2011/06/05/john-clinton-ceo-edelman-canada/"/>
  </r>
  <r>
    <s v="https://web.archive.org/web/20140318042920/http://edelman.ca/category/our-people/"/>
    <x v="0"/>
    <x v="0"/>
    <x v="8"/>
    <x v="27"/>
    <s v="Chief Commercial Officer, Canada"/>
    <s v="https://web.archive.org/web/20140208060714/http://edelman.ca/2011/06/04/paul-welsh/"/>
  </r>
  <r>
    <s v="https://web.archive.org/web/20140318042920/http://edelman.ca/category/our-people/"/>
    <x v="0"/>
    <x v="0"/>
    <x v="8"/>
    <x v="28"/>
    <s v="Chief Client Officer"/>
    <s v="https://web.archive.org/web/20140208071708/http://edelman.ca/2011/06/03/patti-schom-moffatt/"/>
  </r>
  <r>
    <s v="https://web.archive.org/web/20140318042920/http://edelman.ca/category/our-people/"/>
    <x v="0"/>
    <x v="0"/>
    <x v="8"/>
    <x v="15"/>
    <s v="General Manager, Edelman Toronto"/>
    <s v="https://web.archive.org/web/20140208045656/http://edelman.ca/2010/10/06/lisa-kimmel/"/>
  </r>
  <r>
    <s v="https://web.archive.org/web/20140318042920/http://edelman.ca/category/our-people/"/>
    <x v="0"/>
    <x v="0"/>
    <x v="8"/>
    <x v="30"/>
    <s v="General Manager, Edelman Canada West"/>
    <s v="https://web.archive.org/web/20140208044813/http://edelman.ca/2010/10/06/kim-peacock/"/>
  </r>
  <r>
    <s v="https://web.archive.org/web/20140318042920/http://edelman.ca/category/our-people/"/>
    <x v="0"/>
    <x v="0"/>
    <x v="8"/>
    <x v="32"/>
    <s v="General Manager, Edelman Montreal"/>
    <s v="https://web.archive.org/web/20140208035452/http://edelman.ca/2010/10/06/anik-trudel/"/>
  </r>
  <r>
    <s v="https://web.archive.org/web/20140318042920/http://edelman.ca/category/our-people/"/>
    <x v="0"/>
    <x v="0"/>
    <x v="8"/>
    <x v="24"/>
    <s v="General Manager, Edelman Calgary"/>
    <s v="https://web.archive.org/web/20140208055210/http://edelman.ca/2010/10/05/laurie-stretch-2/"/>
  </r>
  <r>
    <s v="https://web.archive.org/web/20140318042920/http://edelman.ca/category/our-people/"/>
    <x v="0"/>
    <x v="0"/>
    <x v="8"/>
    <x v="21"/>
    <s v="National Digital Practice Leader"/>
    <s v="https://web.archive.org/web/20140208042527/http://edelman.ca/2010/05/08/tristan-roy/"/>
  </r>
  <r>
    <s v="https://web.archive.org/web/20130317104559/http://edelman.ca/category/our-people/"/>
    <x v="0"/>
    <x v="0"/>
    <x v="9"/>
    <x v="33"/>
    <s v="Chair, Canada, Latin America &amp; Western Region, U.S. - See more at: http://edelman.ca/2011/08/05/gail-becker/#sthash.CtFcOPHF.dpuf"/>
    <s v="https://web.archive.org/web/20130302054819/http://edelman.ca/2011/08/05/gail-becker/"/>
  </r>
  <r>
    <s v="https://web.archive.org/web/20130317104559/http://edelman.ca/category/our-people/"/>
    <x v="0"/>
    <x v="0"/>
    <x v="9"/>
    <x v="26"/>
    <s v="CEO, Edelman Canada"/>
    <s v="https://web.archive.org/web/20130325182848/http://edelman.ca/2011/06/05/john-clinton-ceo-edelman-canada"/>
  </r>
  <r>
    <s v="https://web.archive.org/web/20130317104559/http://edelman.ca/category/our-people/"/>
    <x v="0"/>
    <x v="0"/>
    <x v="9"/>
    <x v="27"/>
    <s v="Chief Commercial Officer, Canada"/>
    <s v="https://web.archive.org/web/20130321070637/http://edelman.ca/2011/06/04/paul-welsh"/>
  </r>
  <r>
    <s v="https://web.archive.org/web/20130317104559/http://edelman.ca/category/our-people/"/>
    <x v="0"/>
    <x v="0"/>
    <x v="9"/>
    <x v="15"/>
    <s v="General Manager, Edelman Toronto"/>
    <s v="https://web.archive.org/web/20130322104335/http://edelman.ca/2010/10/06/lisa-kimmel/"/>
  </r>
  <r>
    <s v="https://web.archive.org/web/20130317104559/http://edelman.ca/category/our-people/"/>
    <x v="0"/>
    <x v="0"/>
    <x v="9"/>
    <x v="32"/>
    <s v="General Manager, Edelman Montreal"/>
    <s v="https://web.archive.org/web/20130312174516/http://edelman.ca/2010/10/06/anik-trudel/"/>
  </r>
  <r>
    <s v="https://web.archive.org/web/20130317104559/http://edelman.ca/category/our-people/"/>
    <x v="0"/>
    <x v="0"/>
    <x v="9"/>
    <x v="28"/>
    <s v="General Manager, Edelman Vancouver"/>
    <s v="https://web.archive.org/web/20130322104341/http://edelman.ca/2010/10/06/patti-schom-moffatt/"/>
  </r>
  <r>
    <s v="https://web.archive.org/web/20130317104559/http://edelman.ca/category/our-people/"/>
    <x v="0"/>
    <x v="0"/>
    <x v="9"/>
    <x v="34"/>
    <s v="Vice President and Managing Director, Edelman Calgary"/>
    <s v="https://web.archive.org/web/20130322104328/http://edelman.ca/2010/10/05/tanya-anand/"/>
  </r>
  <r>
    <s v="https://web.archive.org/web/20130317104559/http://edelman.ca/category/our-people/"/>
    <x v="0"/>
    <x v="0"/>
    <x v="9"/>
    <x v="21"/>
    <s v="National Digital Practice Leader"/>
    <s v="https://web.archive.org/web/20130303113617/http://edelman.ca/2010/05/08/tristan-roy/"/>
  </r>
  <r>
    <s v="https://web.archive.org/web/20120329222338/http://edelman.ca/2010/10/05/tanya-anand"/>
    <x v="0"/>
    <x v="0"/>
    <x v="10"/>
    <x v="33"/>
    <s v="Chair, Canada, Latin America &amp; Western Region, U.S."/>
    <s v="https://web.archive.org/web/20120302023607/http://edelman.ca/2011/08/05/gail-becker/"/>
  </r>
  <r>
    <s v="https://web.archive.org/web/20120329222338/http://edelman.ca/2010/10/05/tanya-anand"/>
    <x v="0"/>
    <x v="0"/>
    <x v="10"/>
    <x v="26"/>
    <s v="CEO, Edelman Canada"/>
    <s v="https://web.archive.org/web/20120329224142/http://edelman.ca/2011/06/05/john-clinton-ceo-edelman-canada"/>
  </r>
  <r>
    <s v="https://web.archive.org/web/20120329222338/http://edelman.ca/2010/10/05/tanya-anand"/>
    <x v="0"/>
    <x v="0"/>
    <x v="10"/>
    <x v="15"/>
    <s v="General Manager, Edelman Toronto"/>
    <s v="https://web.archive.org/web/20120329222406/http://edelman.ca/2010/10/06/lisa-kimmel"/>
  </r>
  <r>
    <s v="https://web.archive.org/web/20120329222338/http://edelman.ca/2010/10/05/tanya-anand"/>
    <x v="0"/>
    <x v="0"/>
    <x v="10"/>
    <x v="32"/>
    <s v="General Manager, Edelman Montreal"/>
    <s v="https://web.archive.org/web/20120329222342/http://edelman.ca/2010/10/06/anik-trudel"/>
  </r>
  <r>
    <s v="https://web.archive.org/web/20120329222338/http://edelman.ca/2010/10/05/tanya-anand"/>
    <x v="0"/>
    <x v="0"/>
    <x v="10"/>
    <x v="28"/>
    <s v="Co-General Manager, Edelman Vancouver"/>
    <s v="https://web.archive.org/web/20120329222548/http://edelman.ca/2010/10/06/patti-schom-moffatt"/>
  </r>
  <r>
    <s v="https://web.archive.org/web/20120329222338/http://edelman.ca/2010/10/05/tanya-anand"/>
    <x v="0"/>
    <x v="0"/>
    <x v="10"/>
    <x v="27"/>
    <s v="Co-General Manager, Edelman Vancouver"/>
    <s v="https://web.archive.org/web/20120310103624/http://edelman.ca/2010/10/06/paul-welsh/"/>
  </r>
  <r>
    <s v="https://web.archive.org/web/20120329222338/http://edelman.ca/2010/10/05/tanya-anand"/>
    <x v="0"/>
    <x v="0"/>
    <x v="10"/>
    <x v="34"/>
    <s v="Vice President and Managing Director, Edelman Calgary"/>
    <s v="https://web.archive.org/web/20120329222338/http://edelman.ca/2010/10/05/tanya-anand"/>
  </r>
  <r>
    <s v="https://web.archive.org/web/20110228032034/http://edelman.ca/category/our-people/"/>
    <x v="0"/>
    <x v="0"/>
    <x v="11"/>
    <x v="35"/>
    <s v="President and CEO, Edelman Canada"/>
    <s v="https://web.archive.org/web/20101026095004/http://edelman.ca/2010/10/06/1-heather-conway/"/>
  </r>
  <r>
    <s v="https://web.archive.org/web/20110228032034/http://edelman.ca/category/our-people/"/>
    <x v="0"/>
    <x v="0"/>
    <x v="11"/>
    <x v="15"/>
    <s v="General Manager, Edelman Toronto"/>
    <s v="https://web.archive.org/web/20101026123853/http://edelman.ca/2010/10/06/lisa-kimmel/"/>
  </r>
  <r>
    <s v="https://web.archive.org/web/20110228032034/http://edelman.ca/category/our-people/"/>
    <x v="0"/>
    <x v="0"/>
    <x v="11"/>
    <x v="36"/>
    <s v="General Manager, Edelman Montreal; Managing Director (Digital) Edelman Canada"/>
    <s v="https://web.archive.org/web/20101026124005/http://edelman.ca/2010/10/06/sylvain-perron/"/>
  </r>
  <r>
    <s v="https://web.archive.org/web/20110228032034/http://edelman.ca/category/our-people/"/>
    <x v="0"/>
    <x v="0"/>
    <x v="11"/>
    <x v="32"/>
    <s v="Deputy General Manager, Edelman Montreal"/>
    <s v="https://web.archive.org/web/20101026072826/http://edelman.ca/2010/10/06/anik-trudel/"/>
  </r>
  <r>
    <s v="https://web.archive.org/web/20110228032034/http://edelman.ca/category/our-people/"/>
    <x v="0"/>
    <x v="0"/>
    <x v="11"/>
    <x v="28"/>
    <s v="Co-General Manager, Edelman Vancouver"/>
    <s v="https://web.archive.org/web/20101026072830/http://edelman.ca/2010/10/06/patti-schom-moffatt/"/>
  </r>
  <r>
    <s v="https://web.archive.org/web/20110228032034/http://edelman.ca/category/our-people/"/>
    <x v="0"/>
    <x v="0"/>
    <x v="11"/>
    <x v="27"/>
    <s v="Co-General Manager, Edelman Vancouver"/>
    <s v="https://web.archive.org/web/20101026123858/http://edelman.ca/2010/10/06/paul-welsh/"/>
  </r>
  <r>
    <s v="https://web.archive.org/web/20101027083131/http://edelman.ca/category/our-people/"/>
    <x v="0"/>
    <x v="0"/>
    <x v="12"/>
    <x v="35"/>
    <s v="President and CEO, Edelman Canada"/>
    <s v="https://web.archive.org/web/20101026095004/http://edelman.ca/2010/10/06/1-heather-conway/"/>
  </r>
  <r>
    <s v="https://web.archive.org/web/20101027083131/http://edelman.ca/category/our-people/"/>
    <x v="0"/>
    <x v="0"/>
    <x v="12"/>
    <x v="15"/>
    <s v="General Manager, Edelman Toronto"/>
    <s v="https://web.archive.org/web/20101026123853/http://edelman.ca/2010/10/06/lisa-kimmel/"/>
  </r>
  <r>
    <s v="https://web.archive.org/web/20101027083131/http://edelman.ca/category/our-people/"/>
    <x v="0"/>
    <x v="0"/>
    <x v="12"/>
    <x v="36"/>
    <s v="General Manager, Edelman Montreal; Managing Director (Digital) Edelman Canada"/>
    <s v="https://web.archive.org/web/20101026124005/http://edelman.ca/2010/10/06/sylvain-perron/"/>
  </r>
  <r>
    <s v="https://web.archive.org/web/20101027083131/http://edelman.ca/category/our-people/"/>
    <x v="0"/>
    <x v="0"/>
    <x v="12"/>
    <x v="32"/>
    <s v="Deputy General Manager, Edelman Montreal"/>
    <s v="https://web.archive.org/web/20101026072826/http://edelman.ca/2010/10/06/anik-trudel/"/>
  </r>
  <r>
    <s v="https://web.archive.org/web/20101027083131/http://edelman.ca/category/our-people/"/>
    <x v="0"/>
    <x v="0"/>
    <x v="12"/>
    <x v="28"/>
    <s v="Co-General Manager, Edelman Vancouver"/>
    <s v="https://web.archive.org/web/20101026072830/http://edelman.ca/2010/10/06/patti-schom-moffatt/"/>
  </r>
  <r>
    <s v="https://web.archive.org/web/20101027083131/http://edelman.ca/category/our-people/"/>
    <x v="0"/>
    <x v="0"/>
    <x v="12"/>
    <x v="27"/>
    <s v="Co-General Manager, Edelman Vancouver"/>
    <s v="https://web.archive.org/web/20101026123858/http://edelman.ca/2010/10/06/paul-welsh/"/>
  </r>
  <r>
    <s v="https://web.archive.org/web/20230210214013/https://www.edelman.com/people"/>
    <x v="1"/>
    <x v="0"/>
    <x v="0"/>
    <x v="37"/>
    <s v="CEO"/>
    <s v="https://www.edelman.com/people/richard-edelman"/>
  </r>
  <r>
    <s v="https://web.archive.org/web/20230210214013/https://www.edelman.com/people"/>
    <x v="1"/>
    <x v="0"/>
    <x v="0"/>
    <x v="38"/>
    <s v="Chief Corporate Strategy Officer_x000a_ Global President, Practices &amp; Sectors; Chief Corporate Strategy Officer; Global President, Practices &amp; Sectors"/>
    <s v="https://www.edelman.com/people/katie-burke"/>
  </r>
  <r>
    <s v="https://web.archive.org/web/20230210214013/https://www.edelman.com/people"/>
    <x v="1"/>
    <x v="0"/>
    <x v="0"/>
    <x v="39"/>
    <s v="Global President &amp; COO"/>
    <s v="https://www.edelman.com/people/matthew-harrington"/>
  </r>
  <r>
    <s v="https://web.archive.org/web/20230210214013/https://www.edelman.com/people"/>
    <x v="1"/>
    <x v="0"/>
    <x v="0"/>
    <x v="40"/>
    <s v="EVP &amp; Worldwide CFO"/>
    <s v="https://www.edelman.com/people/victor-malanga"/>
  </r>
  <r>
    <s v="https://web.archive.org/web/20230210214013/https://www.edelman.com/people"/>
    <x v="1"/>
    <x v="0"/>
    <x v="0"/>
    <x v="41"/>
    <s v="Chief People Officer"/>
    <s v="https://www.edelman.com/people/soni-basi"/>
  </r>
  <r>
    <s v="https://web.archive.org/web/20230210214013/https://www.edelman.com/people"/>
    <x v="1"/>
    <x v="0"/>
    <x v="0"/>
    <x v="0"/>
    <s v="CEO, Canada"/>
    <s v="https://www.edelman.com/people/bianca-freedman"/>
  </r>
  <r>
    <s v="https://web.archive.org/web/20230210214013/https://www.edelman.com/people"/>
    <x v="1"/>
    <x v="0"/>
    <x v="0"/>
    <x v="42"/>
    <s v="CEO, APAC"/>
    <s v="https://www.edelman.com/people/warren-fernandez"/>
  </r>
  <r>
    <s v="https://web.archive.org/web/20230210214013/https://www.edelman.com/people"/>
    <x v="1"/>
    <x v="0"/>
    <x v="0"/>
    <x v="43"/>
    <s v="Global Leader, Sectors and Global Chair, Health"/>
    <s v="https://www.edelman.com/people/kirsty-graham"/>
  </r>
  <r>
    <s v="https://web.archive.org/web/20230210214013/https://www.edelman.com/people"/>
    <x v="1"/>
    <x v="0"/>
    <x v="0"/>
    <x v="44"/>
    <s v="Global Chief Creative Officer"/>
    <s v="https://www.edelman.com/people/judy-john"/>
  </r>
  <r>
    <s v="https://web.archive.org/web/20230210214013/https://www.edelman.com/people"/>
    <x v="1"/>
    <x v="0"/>
    <x v="0"/>
    <x v="45"/>
    <s v="CEO, U.S."/>
    <s v="https://www.edelman.com/people/lisa-ross"/>
  </r>
  <r>
    <s v="https://web.archive.org/web/20230210214013/https://www.edelman.com/people"/>
    <x v="1"/>
    <x v="0"/>
    <x v="0"/>
    <x v="21"/>
    <s v="Chief Digital Officer"/>
    <s v="https://www.edelman.com/people/tristan-roy"/>
  </r>
  <r>
    <s v="https://web.archive.org/web/20230210214013/https://www.edelman.com/people"/>
    <x v="1"/>
    <x v="0"/>
    <x v="0"/>
    <x v="46"/>
    <s v="Chief Client Officer, Global Client Management"/>
    <s v="https://www.edelman.com/people/lisa-sepulveda"/>
  </r>
  <r>
    <s v="https://web.archive.org/web/20230210214013/https://www.edelman.com/people"/>
    <x v="1"/>
    <x v="0"/>
    <x v="0"/>
    <x v="47"/>
    <s v="Global Chief Diversity &amp; Inclusion Officer"/>
    <s v="https://www.edelman.com/people/trisch-smith"/>
  </r>
  <r>
    <s v="https://web.archive.org/web/20230210214013/https://www.edelman.com/people"/>
    <x v="1"/>
    <x v="0"/>
    <x v="0"/>
    <x v="48"/>
    <s v="President &amp; CEO, EMEA"/>
    <s v="https://www.edelman.com/people/ed-williams"/>
  </r>
  <r>
    <s v="https://web.archive.org/web/20220610004959/https://www.edelman.com/people"/>
    <x v="1"/>
    <x v="0"/>
    <x v="1"/>
    <x v="37"/>
    <s v="CEO"/>
    <s v="https://web.archive.org/web/20220610004959/https://www.edelman.com/people"/>
  </r>
  <r>
    <s v="https://web.archive.org/web/20220610004959/https://www.edelman.com/people"/>
    <x v="1"/>
    <x v="0"/>
    <x v="1"/>
    <x v="38"/>
    <s v="Chief Corporate Strategy Officer_x000a_ Global President, Practices &amp; Sectors; Chief Corporate Strategy Officer; Global President, Practices &amp; Sectors"/>
    <s v="https://web.archive.org/web/20220610004959/https://www.edelman.com/people"/>
  </r>
  <r>
    <s v="https://web.archive.org/web/20220610004959/https://www.edelman.com/people"/>
    <x v="1"/>
    <x v="0"/>
    <x v="1"/>
    <x v="39"/>
    <s v="Global President &amp; COO"/>
    <s v="https://web.archive.org/web/20220610004959/https://www.edelman.com/people"/>
  </r>
  <r>
    <s v="https://web.archive.org/web/20220610004959/https://www.edelman.com/people"/>
    <x v="1"/>
    <x v="0"/>
    <x v="1"/>
    <x v="40"/>
    <s v="EVP &amp; Worldwide CFO"/>
    <s v="https://web.archive.org/web/20220610004959/https://www.edelman.com/people"/>
  </r>
  <r>
    <s v="https://web.archive.org/web/20220610004959/https://www.edelman.com/people"/>
    <x v="1"/>
    <x v="0"/>
    <x v="1"/>
    <x v="41"/>
    <s v="Chief People Officer"/>
    <s v="https://web.archive.org/web/20220610004959/https://www.edelman.com/people"/>
  </r>
  <r>
    <s v="https://web.archive.org/web/20220610004959/https://www.edelman.com/people"/>
    <x v="1"/>
    <x v="0"/>
    <x v="1"/>
    <x v="49"/>
    <s v="Global Chair of Integration"/>
    <s v="https://web.archive.org/web/20220610004959/https://www.edelman.com/people"/>
  </r>
  <r>
    <s v="https://web.archive.org/web/20220610004959/https://www.edelman.com/people"/>
    <x v="1"/>
    <x v="0"/>
    <x v="1"/>
    <x v="43"/>
    <s v="Global Leader, Sectors and Global Chair, Health"/>
    <s v="https://web.archive.org/web/20220610004959/https://www.edelman.com/people"/>
  </r>
  <r>
    <s v="https://web.archive.org/web/20220610004959/https://www.edelman.com/people"/>
    <x v="1"/>
    <x v="0"/>
    <x v="1"/>
    <x v="44"/>
    <s v="Global Chief Creative Officer"/>
    <s v="https://web.archive.org/web/20220610004959/https://www.edelman.com/people"/>
  </r>
  <r>
    <s v="https://web.archive.org/web/20220610004959/https://www.edelman.com/people"/>
    <x v="1"/>
    <x v="0"/>
    <x v="1"/>
    <x v="50"/>
    <s v="President &amp; CEO, Asia Pacific"/>
    <s v="https://web.archive.org/web/20220610004959/https://www.edelman.com/people"/>
  </r>
  <r>
    <s v="https://web.archive.org/web/20220610004959/https://www.edelman.com/people"/>
    <x v="1"/>
    <x v="0"/>
    <x v="1"/>
    <x v="15"/>
    <s v="MD of SSAs, Chair &amp; CEO, Canada and Chair, Latin America"/>
    <s v="https://web.archive.org/web/20220610004959/https://www.edelman.com/people"/>
  </r>
  <r>
    <s v="https://web.archive.org/web/20220610004959/https://www.edelman.com/people"/>
    <x v="1"/>
    <x v="0"/>
    <x v="1"/>
    <x v="51"/>
    <s v="Global Chief Data &amp; Analytics Officer"/>
    <s v="https://web.archive.org/web/20220610004959/https://www.edelman.com/people"/>
  </r>
  <r>
    <s v="https://web.archive.org/web/20220610004959/https://www.edelman.com/people"/>
    <x v="1"/>
    <x v="0"/>
    <x v="1"/>
    <x v="45"/>
    <s v="CEO, U.S."/>
    <s v="https://web.archive.org/web/20220610004959/https://www.edelman.com/people"/>
  </r>
  <r>
    <s v="https://web.archive.org/web/20220610004959/https://www.edelman.com/people"/>
    <x v="1"/>
    <x v="0"/>
    <x v="1"/>
    <x v="21"/>
    <s v="Global Chair, Digital"/>
    <s v="https://web.archive.org/web/20220610004959/https://www.edelman.com/people"/>
  </r>
  <r>
    <s v="https://web.archive.org/web/20220610004959/https://www.edelman.com/people"/>
    <x v="1"/>
    <x v="0"/>
    <x v="1"/>
    <x v="46"/>
    <s v="Chief Client Officer, Global Client Management"/>
    <s v="https://web.archive.org/web/20220610004959/https://www.edelman.com/people"/>
  </r>
  <r>
    <s v="https://web.archive.org/web/20220610004959/https://www.edelman.com/people"/>
    <x v="1"/>
    <x v="0"/>
    <x v="1"/>
    <x v="47"/>
    <s v="Global Chief Diversity &amp; Inclusion Officer"/>
    <s v="https://web.archive.org/web/20220610004959/https://www.edelman.com/people"/>
  </r>
  <r>
    <s v="https://web.archive.org/web/20220610004959/https://www.edelman.com/people"/>
    <x v="1"/>
    <x v="0"/>
    <x v="1"/>
    <x v="48"/>
    <s v="President &amp; CEO, EMEA"/>
    <s v="https://web.archive.org/web/20220610004959/https://www.edelman.com/people"/>
  </r>
  <r>
    <s v="https://web.archive.org/web/20210618190117/https://www.edelman.com/people"/>
    <x v="1"/>
    <x v="0"/>
    <x v="2"/>
    <x v="37"/>
    <s v="CEO"/>
    <s v="https://web.archive.org/web/20210618190117/https://www.edelman.com/people/richard-edelman"/>
  </r>
  <r>
    <s v="https://web.archive.org/web/20210618190117/https://www.edelman.com/people"/>
    <x v="1"/>
    <x v="0"/>
    <x v="2"/>
    <x v="39"/>
    <s v="Global President &amp; COO"/>
    <s v="https://web.archive.org/web/20210618190117/https://www.edelman.com/people/matthew-harrington"/>
  </r>
  <r>
    <s v="https://web.archive.org/web/20210618190117/https://www.edelman.com/people"/>
    <x v="1"/>
    <x v="0"/>
    <x v="2"/>
    <x v="40"/>
    <s v="EVP &amp; Worldwide CFO"/>
    <s v="https://web.archive.org/web/20210618190117/https://www.edelman.com/people/victor-malanga"/>
  </r>
  <r>
    <s v="https://web.archive.org/web/20210618190117/https://www.edelman.com/people"/>
    <x v="1"/>
    <x v="0"/>
    <x v="2"/>
    <x v="38"/>
    <s v="Chief Strategy Officer, Global Chairman of Practices &amp; Sectors"/>
    <s v="https://web.archive.org/web/20210618190117/https://www.edelman.com/people/katie-burke"/>
  </r>
  <r>
    <s v="https://web.archive.org/web/20210618190117/https://www.edelman.com/people"/>
    <x v="1"/>
    <x v="0"/>
    <x v="2"/>
    <x v="44"/>
    <s v="Global Chief Creative Officer"/>
    <s v="https://web.archive.org/web/20210618190117/https://www.edelman.com/people/judy-john"/>
  </r>
  <r>
    <s v="https://web.archive.org/web/20210618190117/https://www.edelman.com/people"/>
    <x v="1"/>
    <x v="0"/>
    <x v="2"/>
    <x v="52"/>
    <s v="Global Chief Talent Officer"/>
    <s v="https://web.archive.org/web/20210618190117/https://www.edelman.com/people/marie-claire-barker"/>
  </r>
  <r>
    <s v="https://web.archive.org/web/20210618190117/https://www.edelman.com/people"/>
    <x v="1"/>
    <x v="0"/>
    <x v="2"/>
    <x v="53"/>
    <s v="Global Chief Administrative Officer &amp; General Counsel"/>
    <s v="https://web.archive.org/web/20210618190117/https://www.edelman.com/people/shan-bhati"/>
  </r>
  <r>
    <s v="https://web.archive.org/web/20210618190117/https://www.edelman.com/people"/>
    <x v="1"/>
    <x v="0"/>
    <x v="2"/>
    <x v="54"/>
    <s v="Chief Brand Officer &amp; Senior Advisor"/>
    <s v="https://web.archive.org/web/20210618190117/https://www.edelman.com/people/jackie-cooper"/>
  </r>
  <r>
    <s v="https://web.archive.org/web/20210618190117/https://www.edelman.com/people"/>
    <x v="1"/>
    <x v="0"/>
    <x v="2"/>
    <x v="55"/>
    <s v="Global Vice Chairman and Chair of the Edelman Trust Institute"/>
    <s v="https://web.archive.org/web/20210618190117/https://www.edelman.com/people/russell-dubner"/>
  </r>
  <r>
    <s v="https://web.archive.org/web/20210618190117/https://www.edelman.com/people"/>
    <x v="1"/>
    <x v="0"/>
    <x v="2"/>
    <x v="43"/>
    <s v="Global Chair, Health"/>
    <s v="https://web.archive.org/web/20210618190117/https://www.edelman.com/people/kirsty-graham"/>
  </r>
  <r>
    <s v="https://web.archive.org/web/20210618190117/https://www.edelman.com/people"/>
    <x v="1"/>
    <x v="0"/>
    <x v="2"/>
    <x v="50"/>
    <s v="President &amp; CEO, Asia Pacific"/>
    <s v="https://web.archive.org/web/20210618190117/https://www.edelman.com/people/stephen-kehoe"/>
  </r>
  <r>
    <s v="https://web.archive.org/web/20210618190117/https://www.edelman.com/people"/>
    <x v="1"/>
    <x v="0"/>
    <x v="2"/>
    <x v="15"/>
    <s v="Chair &amp; CEO, Canada &amp; Latin America"/>
    <s v="https://web.archive.org/web/20210618190117/https://www.edelman.com/people/lisa-kimmel"/>
  </r>
  <r>
    <s v="https://web.archive.org/web/20210618190117/https://www.edelman.com/people"/>
    <x v="1"/>
    <x v="0"/>
    <x v="2"/>
    <x v="51"/>
    <s v="Global Chief Data &amp; Analytics Officer"/>
    <s v="https://web.archive.org/web/20210618190117/https://www.edelman.com/people/yannis-kotziagkiaouridis"/>
  </r>
  <r>
    <s v="https://web.archive.org/web/20210618190117/https://www.edelman.com/people"/>
    <x v="1"/>
    <x v="0"/>
    <x v="2"/>
    <x v="56"/>
    <s v="Global Chief Innovation &amp; Strategy Officer"/>
    <s v="https://web.archive.org/web/20210618190117/https://www.edelman.com/people/lee-maicon"/>
  </r>
  <r>
    <s v="https://web.archive.org/web/20210618190117/https://www.edelman.com/people"/>
    <x v="1"/>
    <x v="0"/>
    <x v="2"/>
    <x v="45"/>
    <s v="CEO, U.S."/>
    <s v="https://web.archive.org/web/20210618190117/https://www.edelman.com/people/lisa-ross"/>
  </r>
  <r>
    <s v="https://web.archive.org/web/20210618190117/https://www.edelman.com/people"/>
    <x v="1"/>
    <x v="0"/>
    <x v="2"/>
    <x v="21"/>
    <s v="Global Chair, Digital"/>
    <s v="https://web.archive.org/web/20210618190117/https://www.edelman.com/people/tristan-roy"/>
  </r>
  <r>
    <s v="https://web.archive.org/web/20210618190117/https://www.edelman.com/people"/>
    <x v="1"/>
    <x v="0"/>
    <x v="2"/>
    <x v="57"/>
    <s v="Vice Chairman, Corporate Affairs"/>
    <s v="https://web.archive.org/web/20210618190117/https://www.edelman.com/people/dave-samson"/>
  </r>
  <r>
    <s v="https://web.archive.org/web/20210618190117/https://www.edelman.com/people"/>
    <x v="1"/>
    <x v="0"/>
    <x v="2"/>
    <x v="46"/>
    <s v="Chief Client Officer, Global Client Management"/>
    <s v="https://web.archive.org/web/20210618190117/https://www.edelman.com/people/lisa-sepulveda"/>
  </r>
  <r>
    <s v="https://web.archive.org/web/20210618190117/https://www.edelman.com/people"/>
    <x v="1"/>
    <x v="0"/>
    <x v="2"/>
    <x v="48"/>
    <s v="President &amp; CEO, EMEA"/>
    <s v="https://web.archive.org/web/20210618190117/https://www.edelman.com/people/ed-williams"/>
  </r>
  <r>
    <s v="https://web.archive.org/web/20200725232132/https://www.edelman.com/people"/>
    <x v="1"/>
    <x v="0"/>
    <x v="3"/>
    <x v="37"/>
    <s v="CEO"/>
    <s v="https://web.archive.org/web/20200725232132/https://www.edelman.com/people/richard-edelman"/>
  </r>
  <r>
    <s v="https://web.archive.org/web/20200725232132/https://www.edelman.com/people"/>
    <x v="1"/>
    <x v="0"/>
    <x v="3"/>
    <x v="39"/>
    <s v="Global President &amp; COO"/>
    <s v="https://web.archive.org/web/20200725232132/https://www.edelman.com/people/matthew-harrington"/>
  </r>
  <r>
    <s v="https://web.archive.org/web/20200725232132/https://www.edelman.com/people"/>
    <x v="1"/>
    <x v="0"/>
    <x v="3"/>
    <x v="40"/>
    <s v="EVP &amp; Worldwide CFO"/>
    <s v="https://web.archive.org/web/20200725232132/https://www.edelman.com/people/victor-malanga"/>
  </r>
  <r>
    <s v="https://web.archive.org/web/20200725232132/https://www.edelman.com/people"/>
    <x v="1"/>
    <x v="0"/>
    <x v="3"/>
    <x v="38"/>
    <s v="Chief Strategy Officer, Global Chair of Practices &amp; Sectors"/>
    <s v="https://web.archive.org/web/20200725232132/https://www.edelman.com/people/katie-burke"/>
  </r>
  <r>
    <s v="https://web.archive.org/web/20200725232132/https://www.edelman.com/people"/>
    <x v="1"/>
    <x v="0"/>
    <x v="3"/>
    <x v="44"/>
    <s v="Global Chief Creative Officer"/>
    <s v="https://web.archive.org/web/20200725232132/https://www.edelman.com/people/judy-john"/>
  </r>
  <r>
    <s v="https://web.archive.org/web/20200725232132/https://www.edelman.com/people"/>
    <x v="1"/>
    <x v="0"/>
    <x v="3"/>
    <x v="52"/>
    <s v="Global Chief Talent Officer"/>
    <s v="https://web.archive.org/web/20200725232132/https://www.edelman.com/people/marie-claire-barker"/>
  </r>
  <r>
    <s v="https://web.archive.org/web/20200725232132/https://www.edelman.com/people"/>
    <x v="1"/>
    <x v="0"/>
    <x v="3"/>
    <x v="53"/>
    <s v="Global Chief Administrative Officer &amp; General Counsel"/>
    <s v="https://web.archive.org/web/20200725232132/https://www.edelman.com/people/shan-bhati"/>
  </r>
  <r>
    <s v="https://web.archive.org/web/20200725232132/https://www.edelman.com/people"/>
    <x v="1"/>
    <x v="0"/>
    <x v="3"/>
    <x v="55"/>
    <s v="President &amp; CEO, U.S."/>
    <s v="https://web.archive.org/web/20200725232132/https://www.edelman.com/people/russell-dubner"/>
  </r>
  <r>
    <s v="https://web.archive.org/web/20200725232132/https://www.edelman.com/people"/>
    <x v="1"/>
    <x v="0"/>
    <x v="3"/>
    <x v="43"/>
    <s v="CEO, Global Public Affairs"/>
    <s v="https://web.archive.org/web/20200725232132/https://www.edelman.com/people/kirsty-graham"/>
  </r>
  <r>
    <s v="https://web.archive.org/web/20200725232132/https://www.edelman.com/people"/>
    <x v="1"/>
    <x v="0"/>
    <x v="3"/>
    <x v="50"/>
    <s v="President &amp; CEO, Asia Pacific"/>
    <s v="https://web.archive.org/web/20200725232132/https://www.edelman.com/people/stephen-kehoe"/>
  </r>
  <r>
    <s v="https://web.archive.org/web/20200725232132/https://www.edelman.com/people"/>
    <x v="1"/>
    <x v="0"/>
    <x v="3"/>
    <x v="15"/>
    <s v="Chair &amp; CEO, Canada &amp; Latin America"/>
    <s v="https://web.archive.org/web/20200725232132/https://www.edelman.com/people/lisa-kimmel"/>
  </r>
  <r>
    <s v="https://web.archive.org/web/20200725232132/https://www.edelman.com/people"/>
    <x v="1"/>
    <x v="0"/>
    <x v="3"/>
    <x v="51"/>
    <s v="Global Chief Data &amp; Analytics Officer"/>
    <s v="https://web.archive.org/web/20200725232132/https://www.edelman.com/people/yannis-kotziagkiaouridis"/>
  </r>
  <r>
    <s v="https://web.archive.org/web/20200725232132/https://www.edelman.com/people"/>
    <x v="1"/>
    <x v="0"/>
    <x v="3"/>
    <x v="56"/>
    <s v="Global Chief Innovation &amp; Strategy Officer"/>
    <s v="https://web.archive.org/web/20200725232132/https://www.edelman.com/people/lee-maicon"/>
  </r>
  <r>
    <s v="https://web.archive.org/web/20200725232132/https://www.edelman.com/people"/>
    <x v="1"/>
    <x v="0"/>
    <x v="3"/>
    <x v="45"/>
    <s v="COO, U.S."/>
    <s v="https://web.archive.org/web/20200725232132/https://www.edelman.com/people/lisa-ross"/>
  </r>
  <r>
    <s v="https://web.archive.org/web/20200725232132/https://www.edelman.com/people"/>
    <x v="1"/>
    <x v="0"/>
    <x v="3"/>
    <x v="21"/>
    <s v="Global Chair, Digital"/>
    <s v="https://web.archive.org/web/20200725232132/https://www.edelman.com/people/tristan-roy"/>
  </r>
  <r>
    <s v="https://web.archive.org/web/20200725232132/https://www.edelman.com/people"/>
    <x v="1"/>
    <x v="0"/>
    <x v="3"/>
    <x v="57"/>
    <s v="Vice Chairman, Corporate Affairs"/>
    <s v="https://web.archive.org/web/20200725232132/https://www.edelman.com/people/dave-samson"/>
  </r>
  <r>
    <s v="https://web.archive.org/web/20200725232132/https://www.edelman.com/people"/>
    <x v="1"/>
    <x v="0"/>
    <x v="3"/>
    <x v="46"/>
    <s v="Chief Client Officer, Global Client Management"/>
    <s v="https://web.archive.org/web/20200725232132/https://www.edelman.com/people/lisa-sepulveda"/>
  </r>
  <r>
    <s v="https://web.archive.org/web/20200725232132/https://www.edelman.com/people"/>
    <x v="1"/>
    <x v="0"/>
    <x v="3"/>
    <x v="58"/>
    <s v="Global Brand and Food &amp; Beverage Chair"/>
    <s v="https://web.archive.org/web/20200725232132/https://www.edelman.com/people/megan-van-someren"/>
  </r>
  <r>
    <s v="https://web.archive.org/web/20200725232132/https://www.edelman.com/people"/>
    <x v="1"/>
    <x v="0"/>
    <x v="3"/>
    <x v="48"/>
    <s v="President &amp; CEO, EMEA"/>
    <s v="https://web.archive.org/web/20200725232132/https://www.edelman.com/people/ed-williams"/>
  </r>
  <r>
    <s v="https://web.archive.org/web/20180221130418/https://www.edelman.com/people"/>
    <x v="1"/>
    <x v="0"/>
    <x v="4"/>
    <x v="37"/>
    <s v="President &amp; Chief Executive Officer"/>
    <s v="https://web.archive.org/web/20180221130418mp_/http://www.edelman.com/people/richard-edelman"/>
  </r>
  <r>
    <s v="https://web.archive.org/web/20180221130418/https://www.edelman.com/people"/>
    <x v="1"/>
    <x v="0"/>
    <x v="4"/>
    <x v="39"/>
    <s v="Global Chief Operating Officer"/>
    <s v="https://web.archive.org/web/20180221130418mp_/http://www.edelman.com/people/matthew-harrington"/>
  </r>
  <r>
    <s v="https://web.archive.org/web/20180221130418/https://www.edelman.com/people"/>
    <x v="1"/>
    <x v="0"/>
    <x v="4"/>
    <x v="40"/>
    <s v="Executive Vice President &amp; Worldwide Chief Financial Officer"/>
    <s v="https://web.archive.org/web/20180221130418mp_/http://www.edelman.com/people/victor-malanga"/>
  </r>
  <r>
    <s v="https://web.archive.org/web/20180221130418/https://www.edelman.com/people"/>
    <x v="1"/>
    <x v="0"/>
    <x v="4"/>
    <x v="59"/>
    <s v="President, Practices, Sectors &amp; Intellectual Property"/>
    <s v="https://web.archive.org/web/20180221130418mp_/http://www.edelman.com/people/ben-boyd"/>
  </r>
  <r>
    <s v="https://web.archive.org/web/20180221130418/https://www.edelman.com/people"/>
    <x v="1"/>
    <x v="0"/>
    <x v="4"/>
    <x v="38"/>
    <s v="Senior Strategist &amp; Global Chief of Staff"/>
    <s v="https://web.archive.org/web/20180221130418mp_/http://www.edelman.com/people/katie-burke"/>
  </r>
  <r>
    <s v="https://web.archive.org/web/20180221130418/https://www.edelman.com/people"/>
    <x v="1"/>
    <x v="0"/>
    <x v="4"/>
    <x v="55"/>
    <s v="President &amp; Chief Executive Officer, Edelman United States"/>
    <s v="https://web.archive.org/web/20180221130418mp_/http://www.edelman.com/people/russell-dubner"/>
  </r>
  <r>
    <s v="https://web.archive.org/web/20180221130418/https://www.edelman.com/people"/>
    <x v="1"/>
    <x v="0"/>
    <x v="4"/>
    <x v="60"/>
    <s v="Global Chair, Edelman Digital"/>
    <s v="https://web.archive.org/web/20180221130418mp_/http://www.edelman.com/people/kevin-king"/>
  </r>
  <r>
    <s v="https://web.archive.org/web/20180221130418/https://www.edelman.com/people"/>
    <x v="1"/>
    <x v="0"/>
    <x v="4"/>
    <x v="61"/>
    <s v="Chief Executive Officer, Edelman Apacmea"/>
    <s v="https://web.archive.org/web/20180221130418mp_/http://www.edelman.com/people/jesse-lin"/>
  </r>
  <r>
    <s v="https://web.archive.org/web/20180221130418/https://www.edelman.com/people"/>
    <x v="1"/>
    <x v="0"/>
    <x v="4"/>
    <x v="62"/>
    <s v="President &amp; Chief Execuitive Officer, Europe"/>
    <s v="https://web.archive.org/web/20180221130418mp_/http://www.edelman.com/people/carol-potter"/>
  </r>
  <r>
    <s v="https://web.archive.org/web/20180221130418/https://www.edelman.com/people"/>
    <x v="1"/>
    <x v="0"/>
    <x v="4"/>
    <x v="63"/>
    <s v="Global Chair, Brand Practice"/>
    <s v="https://web.archive.org/web/20180221130418mp_/http://www.edelman.com/people/mark-renshaw"/>
  </r>
  <r>
    <s v="https://web.archive.org/web/20180221130418/https://www.edelman.com/people"/>
    <x v="1"/>
    <x v="0"/>
    <x v="4"/>
    <x v="46"/>
    <s v="Chief Client Officer, Global Client Management"/>
    <s v="https://web.archive.org/web/20180221130418mp_/http://www.edelman.com/people/lisa-sepulveda"/>
  </r>
  <r>
    <s v="https://web.archive.org/web/20180221130418/https://www.edelman.com/people"/>
    <x v="1"/>
    <x v="0"/>
    <x v="4"/>
    <x v="64"/>
    <s v="Global Vice Chairman"/>
    <s v="https://web.archive.org/web/20180221130418mp_/http://www.edelman.com/people/michael-stewart"/>
  </r>
  <r>
    <s v="https://web.archive.org/web/20170606160534/http://www.edelman.com/who-we-are/people/"/>
    <x v="1"/>
    <x v="0"/>
    <x v="5"/>
    <x v="37"/>
    <s v="President and Chief Executive Officer"/>
    <s v="https://web.archive.org/web/20170606160534/http://www.edelman.com/people/richard-edelman/"/>
  </r>
  <r>
    <s v="https://web.archive.org/web/20170606160534/http://www.edelman.com/who-we-are/people/"/>
    <x v="1"/>
    <x v="0"/>
    <x v="5"/>
    <x v="39"/>
    <s v="Global Chief Operating Officer"/>
    <s v="https://web.archive.org/web/20170606160534/http://www.edelman.com/people/matthew-harrington/"/>
  </r>
  <r>
    <s v="https://web.archive.org/web/20170606160534/http://www.edelman.com/who-we-are/people/"/>
    <x v="1"/>
    <x v="0"/>
    <x v="5"/>
    <x v="40"/>
    <s v="Executive Vice President and Worldwide Chief Financial Officer"/>
    <s v="https://web.archive.org/web/20170606160534/http://www.edelman.com/people/victor-malanga-dje/"/>
  </r>
  <r>
    <s v="https://web.archive.org/web/20170606160534/http://www.edelman.com/who-we-are/people/"/>
    <x v="1"/>
    <x v="0"/>
    <x v="5"/>
    <x v="59"/>
    <s v="President, Practices And Sectors"/>
    <s v="https://web.archive.org/web/20170606160534/http://www.edelman.com/people/ben-boyd/"/>
  </r>
  <r>
    <s v="https://web.archive.org/web/20170606160534/http://www.edelman.com/who-we-are/people/"/>
    <x v="1"/>
    <x v="0"/>
    <x v="5"/>
    <x v="38"/>
    <s v="Senior Strategist and Global Chief Of Staff"/>
    <s v="https://web.archive.org/web/20170606160534/http://www.edelman.com/people/katie-burke/"/>
  </r>
  <r>
    <s v="https://web.archive.org/web/20170606160534/http://www.edelman.com/who-we-are/people/"/>
    <x v="1"/>
    <x v="0"/>
    <x v="5"/>
    <x v="54"/>
    <s v="Global Chair, Creative Strategy"/>
    <s v="https://web.archive.org/web/20170606160534/http://www.edelman.com/people/jackie-cooper/"/>
  </r>
  <r>
    <s v="https://web.archive.org/web/20170606160534/http://www.edelman.com/who-we-are/people/"/>
    <x v="1"/>
    <x v="0"/>
    <x v="5"/>
    <x v="55"/>
    <s v="President and Chief Executive Officer, Edelman United States"/>
    <s v="https://web.archive.org/web/20170606160534/http://www.edelman.com/people/russell-dubner/"/>
  </r>
  <r>
    <s v="https://web.archive.org/web/20170606160534/http://www.edelman.com/who-we-are/people/"/>
    <x v="1"/>
    <x v="0"/>
    <x v="5"/>
    <x v="60"/>
    <s v="Global Chair, Edelman Digital"/>
    <s v="https://web.archive.org/web/20170606160534/http://www.edelman.com/people/kevin-king/"/>
  </r>
  <r>
    <s v="https://web.archive.org/web/20170606160534/http://www.edelman.com/who-we-are/people/"/>
    <x v="1"/>
    <x v="0"/>
    <x v="5"/>
    <x v="62"/>
    <s v="President and Chief Executive Officer, Europe"/>
    <s v="https://web.archive.org/web/20170606160534/http://www.edelman.com/people/carol-potter/"/>
  </r>
  <r>
    <s v="https://web.archive.org/web/20170606160534/http://www.edelman.com/who-we-are/people/"/>
    <x v="1"/>
    <x v="0"/>
    <x v="5"/>
    <x v="46"/>
    <s v="Chief Client Officer, Global Client Management"/>
    <s v="https://web.archive.org/web/20170606160534/http://www.edelman.com/people/lisa-sepulveda/"/>
  </r>
  <r>
    <s v="https://web.archive.org/web/20170606160534/http://www.edelman.com/who-we-are/people/"/>
    <x v="1"/>
    <x v="0"/>
    <x v="5"/>
    <x v="64"/>
    <s v="Global Vice Chairman"/>
    <s v="https://web.archive.org/web/20170606160534/http://www.edelman.com/people/michael-stewart/"/>
  </r>
  <r>
    <s v="https://web.archive.org/web/20160610205424/http://www.edelman.com/who-we-are/people/"/>
    <x v="1"/>
    <x v="0"/>
    <x v="6"/>
    <x v="37"/>
    <s v="President and Chief Executive Officer"/>
    <s v="https://web.archive.org/web/20160610205424/http://www.edelman.com/people/richard-edelman/"/>
  </r>
  <r>
    <s v="https://web.archive.org/web/20160610205424/http://www.edelman.com/who-we-are/people/"/>
    <x v="1"/>
    <x v="0"/>
    <x v="6"/>
    <x v="39"/>
    <s v="Global Chief Operating Officer"/>
    <s v="https://web.archive.org/web/20160610205424/http://www.edelman.com/people/matthew-harrington/"/>
  </r>
  <r>
    <s v="https://web.archive.org/web/20160610205424/http://www.edelman.com/who-we-are/people/"/>
    <x v="1"/>
    <x v="0"/>
    <x v="6"/>
    <x v="40"/>
    <s v="Executive Vice President and Worldwide Chief Financial Officer"/>
    <s v="https://web.archive.org/web/20160610205424/http://www.edelman.com/people/victor-malanga-dje/"/>
  </r>
  <r>
    <s v="https://web.archive.org/web/20160610205424/http://www.edelman.com/who-we-are/people/"/>
    <x v="1"/>
    <x v="0"/>
    <x v="6"/>
    <x v="59"/>
    <s v="President, Practices and Sectors and Chief Executive Officer, Edelman Canada and Latin America"/>
    <s v="https://web.archive.org/web/20160610205424/http://www.edelman.com/people/ben-boyd/"/>
  </r>
  <r>
    <s v="https://web.archive.org/web/20160610205424/http://www.edelman.com/who-we-are/people/"/>
    <x v="1"/>
    <x v="0"/>
    <x v="6"/>
    <x v="65"/>
    <s v="President and Chief Executive Officer, Edelman Asia Pacific, Middle East &amp; Africa"/>
    <s v="https://web.archive.org/web/20160610205424/http://www.edelman.com/people/david-brain/"/>
  </r>
  <r>
    <s v="https://web.archive.org/web/20160610205424/http://www.edelman.com/who-we-are/people/"/>
    <x v="1"/>
    <x v="0"/>
    <x v="6"/>
    <x v="54"/>
    <s v="Global Chair, Creative Strategy"/>
    <s v="https://web.archive.org/web/20160610205424/http://www.edelman.com/people/jackie-cooper/"/>
  </r>
  <r>
    <s v="https://web.archive.org/web/20160610205424/http://www.edelman.com/who-we-are/people/"/>
    <x v="1"/>
    <x v="0"/>
    <x v="6"/>
    <x v="55"/>
    <s v="President and Chief Executive Officer, Edelman United States"/>
    <s v="https://web.archive.org/web/20160610205424/http://www.edelman.com/people/russell-dubner/"/>
  </r>
  <r>
    <s v="https://web.archive.org/web/20160610205424/http://www.edelman.com/who-we-are/people/"/>
    <x v="1"/>
    <x v="0"/>
    <x v="6"/>
    <x v="60"/>
    <s v="Global Chair, Edelman Digital"/>
    <s v="https://web.archive.org/web/20160610205424/http://www.edelman.com/people/kevin-king/"/>
  </r>
  <r>
    <s v="https://web.archive.org/web/20160610205424/http://www.edelman.com/who-we-are/people/"/>
    <x v="1"/>
    <x v="0"/>
    <x v="6"/>
    <x v="46"/>
    <s v="President, Global Client Management"/>
    <s v="https://web.archive.org/web/20160610205424/http://www.edelman.com/people/lisa-sepulveda/"/>
  </r>
  <r>
    <s v="https://web.archive.org/web/20160610205424/http://www.edelman.com/who-we-are/people/"/>
    <x v="1"/>
    <x v="0"/>
    <x v="6"/>
    <x v="64"/>
    <s v="President and Chief Executive Officer, Edelman Europe &amp; CIS"/>
    <s v="https://web.archive.org/web/20160610205424/http://www.edelman.com/people/michael-stewart/"/>
  </r>
  <r>
    <s v="https://web.archive.org/web/20150225182612/http://www.edelman.com/who-we-are/people"/>
    <x v="1"/>
    <x v="0"/>
    <x v="7"/>
    <x v="37"/>
    <s v="President and Chief Executive Officer"/>
    <s v="https://web.archive.org/web/20150225182612/http://www.edelman.com/people/richard-edelman/"/>
  </r>
  <r>
    <s v="https://web.archive.org/web/20150225182612/http://www.edelman.com/who-we-are/people"/>
    <x v="1"/>
    <x v="0"/>
    <x v="7"/>
    <x v="39"/>
    <s v="Global Chief Operating Officer"/>
    <s v="https://web.archive.org/web/20150225182612/http://www.edelman.com/people/matthew-harrington/"/>
  </r>
  <r>
    <s v="https://web.archive.org/web/20150225182612/http://www.edelman.com/who-we-are/people"/>
    <x v="1"/>
    <x v="0"/>
    <x v="7"/>
    <x v="40"/>
    <s v="Executive Vice President and Worldwide Chief Financial Officer"/>
    <s v="https://web.archive.org/web/20150225182612/http://www.edelman.com/people/victor-malanga/"/>
  </r>
  <r>
    <s v="https://web.archive.org/web/20150225182612/http://www.edelman.com/who-we-are/people"/>
    <x v="1"/>
    <x v="0"/>
    <x v="7"/>
    <x v="33"/>
    <s v="President Of Strategic Partnerships and Global Integration"/>
    <s v="https://web.archive.org/web/20150225182612/http://www.edelman.com/people/gail-becker/"/>
  </r>
  <r>
    <s v="https://web.archive.org/web/20150225182612/http://www.edelman.com/who-we-are/people"/>
    <x v="1"/>
    <x v="0"/>
    <x v="7"/>
    <x v="59"/>
    <s v="President, Practices, Sectors and Offerings"/>
    <s v="https://web.archive.org/web/20150225182612/http://www.edelman.com/people/ben-boyd/"/>
  </r>
  <r>
    <s v="https://web.archive.org/web/20150225182612/http://www.edelman.com/who-we-are/people"/>
    <x v="1"/>
    <x v="0"/>
    <x v="7"/>
    <x v="65"/>
    <s v="President and Chief Executive Officer, Edelman Asia Pacific, Middle East &amp; Africa"/>
    <s v="https://web.archive.org/web/20150225182612/http://www.edelman.com/people/david-brain/"/>
  </r>
  <r>
    <s v="https://web.archive.org/web/20150225182612/http://www.edelman.com/who-we-are/people"/>
    <x v="1"/>
    <x v="0"/>
    <x v="7"/>
    <x v="54"/>
    <s v="Global Chair, Creative Strategy"/>
    <s v="https://web.archive.org/web/20150225182612/http://www.edelman.com/people/jackie-cooper/"/>
  </r>
  <r>
    <s v="https://web.archive.org/web/20150225182612/http://www.edelman.com/who-we-are/people"/>
    <x v="1"/>
    <x v="0"/>
    <x v="7"/>
    <x v="55"/>
    <s v="President and Chief Executive Officer, Edelman United States"/>
    <s v="https://web.archive.org/web/20150225182612/http://www.edelman.com/people/russell-dubner/"/>
  </r>
  <r>
    <s v="https://web.archive.org/web/20150225182612/http://www.edelman.com/who-we-are/people"/>
    <x v="1"/>
    <x v="0"/>
    <x v="7"/>
    <x v="66"/>
    <s v="Global Director Of Corporate Strategy and Chief Of Staff"/>
    <s v="https://web.archive.org/web/20150225182612/http://www.edelman.com/people/glenn-engler/"/>
  </r>
  <r>
    <s v="https://web.archive.org/web/20150225182612/http://www.edelman.com/who-we-are/people"/>
    <x v="1"/>
    <x v="0"/>
    <x v="7"/>
    <x v="60"/>
    <s v="Global Practice Chair, Edelman Digital"/>
    <s v="https://web.archive.org/web/20150225182612/http://www.edelman.com/people/kevin-king/"/>
  </r>
  <r>
    <s v="https://web.archive.org/web/20150225182612/http://www.edelman.com/who-we-are/people"/>
    <x v="1"/>
    <x v="0"/>
    <x v="7"/>
    <x v="46"/>
    <s v="President, Global Client Management"/>
    <s v="https://web.archive.org/web/20150225182612/http://www.edelman.com/people/lisa-sepulveda/"/>
  </r>
  <r>
    <s v="https://web.archive.org/web/20150225182612/http://www.edelman.com/who-we-are/people"/>
    <x v="1"/>
    <x v="0"/>
    <x v="7"/>
    <x v="64"/>
    <s v="President and Chief Executive Officer, Edelman Europe &amp; CIS"/>
    <s v="https://web.archive.org/web/20150225182612/http://www.edelman.com/people/michael-stewart/"/>
  </r>
  <r>
    <s v="https://web.archive.org/web/20150225182612/http://www.edelman.com/who-we-are/people"/>
    <x v="1"/>
    <x v="0"/>
    <x v="7"/>
    <x v="25"/>
    <s v="Vice Chairman, DJE Holdings"/>
    <s v="https://web.archive.org/web/20150225182612/http://www.edelman.com/people/alan-vandermolen-2/"/>
  </r>
  <r>
    <s v="https://web.archive.org/web/20140313012424/http://www.edelman.com/who-we-are/people/"/>
    <x v="1"/>
    <x v="0"/>
    <x v="8"/>
    <x v="37"/>
    <s v="President and Chief Executive Officer"/>
    <s v="https://web.archive.org/web/20140313012424/http://www.edelman.com/people/richard-edelman/"/>
  </r>
  <r>
    <s v="https://web.archive.org/web/20140313012424/http://www.edelman.com/who-we-are/people/"/>
    <x v="1"/>
    <x v="0"/>
    <x v="8"/>
    <x v="39"/>
    <s v="Global Chief Operating Officer"/>
    <s v="https://web.archive.org/web/20140313012424/http://www.edelman.com/people/matthew-harrington/"/>
  </r>
  <r>
    <s v="https://web.archive.org/web/20140313012424/http://www.edelman.com/who-we-are/people/"/>
    <x v="1"/>
    <x v="0"/>
    <x v="8"/>
    <x v="40"/>
    <s v="Executive Vice President and Worldwide Chief Financial Officer"/>
    <s v="https://web.archive.org/web/20140313012424/http://www.edelman.com/people/victor-malanga/"/>
  </r>
  <r>
    <s v="https://web.archive.org/web/20140313012424/http://www.edelman.com/who-we-are/people/"/>
    <x v="1"/>
    <x v="0"/>
    <x v="8"/>
    <x v="65"/>
    <s v="President and Chief Executive Officer, Edelman Asia Pacific, Middle East &amp; Africa"/>
    <s v="https://web.archive.org/web/20140313012424/http://www.edelman.com/people/david-brain/"/>
  </r>
  <r>
    <s v="https://web.archive.org/web/20140313012424/http://www.edelman.com/who-we-are/people/"/>
    <x v="1"/>
    <x v="0"/>
    <x v="8"/>
    <x v="33"/>
    <s v="President of Strategic Partnerships and Global Integration"/>
    <s v="https://web.archive.org/web/20140313012424/http://www.edelman.com/people/gail-becker/"/>
  </r>
  <r>
    <s v="https://web.archive.org/web/20140313012424/http://www.edelman.com/who-we-are/people/"/>
    <x v="1"/>
    <x v="0"/>
    <x v="8"/>
    <x v="54"/>
    <s v="Global Chair, Creative Strategy"/>
    <s v="https://web.archive.org/web/20140313012424/http://www.edelman.com/people/jackie-cooper/"/>
  </r>
  <r>
    <s v="https://web.archive.org/web/20140313012424/http://www.edelman.com/who-we-are/people/"/>
    <x v="1"/>
    <x v="0"/>
    <x v="8"/>
    <x v="66"/>
    <s v="Global Director Of Corporate Strategy and Chief of Staff"/>
    <s v="https://web.archive.org/web/20140313012424/http://www.edelman.com/people/glenn-engler/"/>
  </r>
  <r>
    <s v="https://web.archive.org/web/20140313012424/http://www.edelman.com/who-we-are/people/"/>
    <x v="1"/>
    <x v="0"/>
    <x v="8"/>
    <x v="67"/>
    <s v="President and Chief Executive Officer, Edelman United States"/>
    <s v="https://web.archive.org/web/20140313012424/http://www.edelman.com/people/mark-hass/"/>
  </r>
  <r>
    <s v="https://web.archive.org/web/20140313012424/http://www.edelman.com/who-we-are/people/"/>
    <x v="1"/>
    <x v="0"/>
    <x v="8"/>
    <x v="46"/>
    <s v="President, Global Client Management"/>
    <s v="https://web.archive.org/web/20140313012424/http://www.edelman.com/people/lisa-sepulveda/"/>
  </r>
  <r>
    <s v="https://web.archive.org/web/20140313012424/http://www.edelman.com/who-we-are/people/"/>
    <x v="1"/>
    <x v="0"/>
    <x v="8"/>
    <x v="64"/>
    <s v="President and Chief Executive Officer, Edelman Europe &amp; CIS"/>
    <s v="https://web.archive.org/web/20140313012424/http://www.edelman.com/people/michael-stewart/"/>
  </r>
  <r>
    <s v="https://web.archive.org/web/20140313012424/http://www.edelman.com/who-we-are/people/"/>
    <x v="1"/>
    <x v="0"/>
    <x v="8"/>
    <x v="25"/>
    <s v="Vice Chairman, DJE Holdings"/>
    <s v="https://web.archive.org/web/20140313012424/http://www.edelman.com/people/alan-vandermolen-2/"/>
  </r>
  <r>
    <s v="https://web.archive.org/web/20130311005418/http://www.edelman.com/who-we-are/people/"/>
    <x v="1"/>
    <x v="0"/>
    <x v="9"/>
    <x v="37"/>
    <s v="president and chief executive officer"/>
    <s v="https://web.archive.org/web/20130311005418/http://www.edelman.com/people/richard-edelman/"/>
  </r>
  <r>
    <s v="https://web.archive.org/web/20130311005418/http://www.edelman.com/who-we-are/people/"/>
    <x v="1"/>
    <x v="0"/>
    <x v="9"/>
    <x v="39"/>
    <s v="global chief operating officer"/>
    <s v="https://web.archive.org/web/20130311005418/http://www.edelman.com/people/matthew-harrington/"/>
  </r>
  <r>
    <s v="https://web.archive.org/web/20130311005418/http://www.edelman.com/who-we-are/people/"/>
    <x v="1"/>
    <x v="0"/>
    <x v="9"/>
    <x v="40"/>
    <s v="executive vice president and worldwide chief financial officer"/>
    <s v="https://web.archive.org/web/20130311005418/http://www.edelman.com/people/victor-malanga/"/>
  </r>
  <r>
    <s v="https://web.archive.org/web/20130311005418/http://www.edelman.com/who-we-are/people/"/>
    <x v="1"/>
    <x v="0"/>
    <x v="9"/>
    <x v="25"/>
    <s v="vice chairman, DJE Holdings, president and chief executive officer, global practices"/>
    <s v="https://web.archive.org/web/20130311005418/http://www.edelman.com/people/alan-vandermolen/"/>
  </r>
  <r>
    <s v="https://web.archive.org/web/20130311005418/http://www.edelman.com/who-we-are/people/"/>
    <x v="1"/>
    <x v="0"/>
    <x v="9"/>
    <x v="33"/>
    <s v="chair of Canada, Latin America and U.S. Western Region"/>
    <s v="https://web.archive.org/web/20130311005418/http://www.edelman.com/people/gail-becker/"/>
  </r>
  <r>
    <s v="https://web.archive.org/web/20130311005418/http://www.edelman.com/who-we-are/people/"/>
    <x v="1"/>
    <x v="0"/>
    <x v="9"/>
    <x v="65"/>
    <s v="president and chief executive officer, Edelman Asia Pacific"/>
    <s v="https://web.archive.org/web/20130311005418/http://www.edelman.com/people/david-brain/"/>
  </r>
  <r>
    <s v="https://web.archive.org/web/20130311005418/http://www.edelman.com/who-we-are/people/"/>
    <x v="1"/>
    <x v="0"/>
    <x v="9"/>
    <x v="54"/>
    <s v="global chair, creative strategy"/>
    <s v="https://web.archive.org/web/20130311005418/http://www.edelman.com/people/jackie-cooper/"/>
  </r>
  <r>
    <s v="https://web.archive.org/web/20130311005418/http://www.edelman.com/who-we-are/people/"/>
    <x v="1"/>
    <x v="0"/>
    <x v="9"/>
    <x v="68"/>
    <s v="*interim chief executive officer and chief operating officer, Edelman EMEA"/>
    <s v="https://web.archive.org/web/20130311005418/http://www.edelman.com/people/susan-eastoe-2/"/>
  </r>
  <r>
    <s v="https://web.archive.org/web/20130311005418/http://www.edelman.com/who-we-are/people/"/>
    <x v="1"/>
    <x v="0"/>
    <x v="9"/>
    <x v="67"/>
    <s v="president &amp; chief executive officer, Edelman United States"/>
    <s v="https://web.archive.org/web/20130311005418/http://www.edelman.com/people/mark-hass/"/>
  </r>
  <r>
    <s v="https://web.archive.org/web/20130311005418/http://www.edelman.com/who-we-are/people/"/>
    <x v="1"/>
    <x v="0"/>
    <x v="9"/>
    <x v="46"/>
    <s v="president, Global Client Relationship Management"/>
    <s v="https://web.archive.org/web/20130311005418/http://www.edelman.com/people/lisa-sepulveda/"/>
  </r>
  <r>
    <s v="https://web.archive.org/web/20120525114744mp_/http://edelman.com/about_us/leadership/"/>
    <x v="1"/>
    <x v="0"/>
    <x v="10"/>
    <x v="69"/>
    <s v="Founder and chairman."/>
    <m/>
  </r>
  <r>
    <s v="https://web.archive.org/web/20120525114744mp_/http://edelman.com/about_us/leadership/"/>
    <x v="1"/>
    <x v="0"/>
    <x v="10"/>
    <x v="37"/>
    <s v="President and chief executive officer."/>
    <m/>
  </r>
  <r>
    <s v="https://web.archive.org/web/20120525114744mp_/http://edelman.com/about_us/leadership/"/>
    <x v="1"/>
    <x v="0"/>
    <x v="10"/>
    <x v="33"/>
    <s v="Chair of Canada, Latin America and the U.S. Western region."/>
    <m/>
  </r>
  <r>
    <s v="https://web.archive.org/web/20120525114744mp_/http://edelman.com/about_us/leadership/"/>
    <x v="1"/>
    <x v="0"/>
    <x v="10"/>
    <x v="65"/>
    <s v="President and chief executive officer of Edelman in Asia-Pacific."/>
    <m/>
  </r>
  <r>
    <s v="https://web.archive.org/web/20120525114744mp_/http://edelman.com/about_us/leadership/"/>
    <x v="1"/>
    <x v="0"/>
    <x v="10"/>
    <x v="55"/>
    <s v="President of the New York office."/>
    <m/>
  </r>
  <r>
    <s v="https://web.archive.org/web/20120525114744mp_/http://edelman.com/about_us/leadership/"/>
    <x v="1"/>
    <x v="0"/>
    <x v="10"/>
    <x v="39"/>
    <s v="President and chief executive officer of Edelman in the U.S."/>
    <m/>
  </r>
  <r>
    <s v="https://web.archive.org/web/20120525114744mp_/http://edelman.com/about_us/leadership/"/>
    <x v="1"/>
    <x v="0"/>
    <x v="10"/>
    <x v="70"/>
    <s v="Chief executive officer of Edelman in Australia."/>
    <m/>
  </r>
  <r>
    <s v="https://web.archive.org/web/20120525114744mp_/http://edelman.com/about_us/leadership/"/>
    <x v="1"/>
    <x v="0"/>
    <x v="10"/>
    <x v="40"/>
    <s v="Chief financial officer."/>
    <m/>
  </r>
  <r>
    <s v="https://web.archive.org/web/20120525114744mp_/http://edelman.com/about_us/leadership/"/>
    <x v="1"/>
    <x v="0"/>
    <x v="10"/>
    <x v="71"/>
    <s v="Chief talent officer."/>
    <m/>
  </r>
  <r>
    <s v="https://web.archive.org/web/20120525114744mp_/http://edelman.com/about_us/leadership/"/>
    <x v="1"/>
    <x v="0"/>
    <x v="10"/>
    <x v="72"/>
    <s v="Global chair of the Technology practice."/>
    <m/>
  </r>
  <r>
    <s v="https://web.archive.org/web/20120525114744mp_/http://edelman.com/about_us/leadership/"/>
    <x v="1"/>
    <x v="0"/>
    <x v="10"/>
    <x v="73"/>
    <s v="President and chief executive officer of Edelman in Europe, the Middle East, and Africa."/>
    <m/>
  </r>
  <r>
    <s v="https://web.archive.org/web/20120525114744mp_/http://edelman.com/about_us/leadership/"/>
    <x v="1"/>
    <x v="0"/>
    <x v="10"/>
    <x v="74"/>
    <s v="President of global client relationship management."/>
    <m/>
  </r>
  <r>
    <s v="https://web.archive.org/web/20120525114744mp_/http://edelman.com/about_us/leadership/"/>
    <x v="1"/>
    <x v="0"/>
    <x v="10"/>
    <x v="75"/>
    <s v="Global vice chair and chief innovation officer."/>
    <m/>
  </r>
  <r>
    <s v="https://web.archive.org/web/20120525114744mp_/http://edelman.com/about_us/leadership/"/>
    <x v="1"/>
    <x v="0"/>
    <x v="10"/>
    <x v="76"/>
    <s v="Chief executive officer of Edelman Significa in Brazil."/>
    <m/>
  </r>
  <r>
    <s v="https://web.archive.org/web/20120525114744mp_/http://edelman.com/about_us/leadership/"/>
    <x v="1"/>
    <x v="0"/>
    <x v="10"/>
    <x v="25"/>
    <s v="President and chief executive officer of global practices and diversified insights businesses."/>
    <m/>
  </r>
  <r>
    <s v="https://web.archive.org/web/20120525114744mp_/http://edelman.com/about_us/leadership/"/>
    <x v="1"/>
    <x v="0"/>
    <x v="10"/>
    <x v="77"/>
    <s v="Chief information officer."/>
    <m/>
  </r>
  <r>
    <s v="https://web.archive.org/web/20120525114744mp_/http://edelman.com/about_us/leadership/"/>
    <x v="1"/>
    <x v="0"/>
    <x v="10"/>
    <x v="78"/>
    <s v="Managing director of Edelman's Hong Kong and Taiwan offices."/>
    <m/>
  </r>
  <r>
    <s v="https://web.archive.org/web/20120525114744mp_/http://edelman.com/about_us/leadership/"/>
    <x v="1"/>
    <x v="0"/>
    <x v="10"/>
    <x v="79"/>
    <s v="Head of the Technology practice in the U.S."/>
    <m/>
  </r>
  <r>
    <s v="https://web.archive.org/web/20120525114744mp_/http://edelman.com/about_us/leadership/"/>
    <x v="1"/>
    <x v="0"/>
    <x v="10"/>
    <x v="80"/>
    <s v="Executive vice president of the Digital practice in the U.S."/>
    <m/>
  </r>
  <r>
    <s v="https://web.archive.org/web/20120525114744mp_/http://edelman.com/about_us/leadership/"/>
    <x v="1"/>
    <x v="0"/>
    <x v="10"/>
    <x v="53"/>
    <s v="General counsel."/>
    <m/>
  </r>
  <r>
    <s v="https://web.archive.org/web/20120525114744mp_/http://edelman.com/about_us/leadership/"/>
    <x v="1"/>
    <x v="0"/>
    <x v="10"/>
    <x v="81"/>
    <s v="Managing director of the Corporate practice in New York."/>
    <m/>
  </r>
  <r>
    <s v="https://web.archive.org/web/20120525114744mp_/http://edelman.com/about_us/leadership/"/>
    <x v="1"/>
    <x v="0"/>
    <x v="10"/>
    <x v="59"/>
    <s v="Global chair of the Corporate practice."/>
    <m/>
  </r>
  <r>
    <s v="https://web.archive.org/web/20120525114744mp_/http://edelman.com/about_us/leadership/"/>
    <x v="1"/>
    <x v="0"/>
    <x v="10"/>
    <x v="82"/>
    <s v="Global client relationship manager for Hewlett Packard."/>
    <m/>
  </r>
  <r>
    <s v="https://web.archive.org/web/20120525114744mp_/http://edelman.com/about_us/leadership/"/>
    <x v="1"/>
    <x v="0"/>
    <x v="10"/>
    <x v="38"/>
    <s v="Global chief of staff."/>
    <m/>
  </r>
  <r>
    <s v="https://web.archive.org/web/20120525114744mp_/http://edelman.com/about_us/leadership/"/>
    <x v="1"/>
    <x v="0"/>
    <x v="10"/>
    <x v="83"/>
    <s v="Founder and chief executive officer of Edelman Pegasus in Beijing."/>
    <m/>
  </r>
  <r>
    <s v="https://web.archive.org/web/20120525114744mp_/http://edelman.com/about_us/leadership/"/>
    <x v="1"/>
    <x v="0"/>
    <x v="10"/>
    <x v="84"/>
    <s v="General manager of the Guangzhou office."/>
    <m/>
  </r>
  <r>
    <s v="https://web.archive.org/web/20120525114744mp_/http://edelman.com/about_us/leadership/"/>
    <x v="1"/>
    <x v="0"/>
    <x v="10"/>
    <x v="26"/>
    <s v="Chief executive officer of Edelman in Canada."/>
    <m/>
  </r>
  <r>
    <s v="https://web.archive.org/web/20120525114744mp_/http://edelman.com/about_us/leadership/"/>
    <x v="1"/>
    <x v="0"/>
    <x v="10"/>
    <x v="85"/>
    <s v="Managing director of the Corporate practice in the Chicago office."/>
    <m/>
  </r>
  <r>
    <s v="https://web.archive.org/web/20120525114744mp_/http://edelman.com/about_us/leadership/"/>
    <x v="1"/>
    <x v="0"/>
    <x v="10"/>
    <x v="86"/>
    <s v="Chief of ideation for Edelman in the U.S."/>
    <m/>
  </r>
  <r>
    <s v="https://web.archive.org/web/20120525114744mp_/http://edelman.com/about_us/leadership/"/>
    <x v="1"/>
    <x v="0"/>
    <x v="10"/>
    <x v="68"/>
    <s v="Acting chief executive officer and chief operating officer of the London office."/>
    <m/>
  </r>
  <r>
    <s v="https://web.archive.org/web/20120525114744mp_/http://edelman.com/about_us/leadership/"/>
    <x v="1"/>
    <x v="0"/>
    <x v="10"/>
    <x v="87"/>
    <s v="Managing director of global engagement and corporate responsibility."/>
    <m/>
  </r>
  <r>
    <s v="https://web.archive.org/web/20120525114744mp_/http://edelman.com/about_us/leadership/"/>
    <x v="1"/>
    <x v="0"/>
    <x v="10"/>
    <x v="88"/>
    <s v="Chief financial officer of Edelman in Europe."/>
    <m/>
  </r>
  <r>
    <s v="https://web.archive.org/web/20120525114744mp_/http://edelman.com/about_us/leadership/"/>
    <x v="1"/>
    <x v="0"/>
    <x v="10"/>
    <x v="89"/>
    <s v="Chair of StrategyOne."/>
    <m/>
  </r>
  <r>
    <s v="https://web.archive.org/web/20120525114744mp_/http://edelman.com/about_us/leadership/"/>
    <x v="1"/>
    <x v="0"/>
    <x v="10"/>
    <x v="90"/>
    <s v="Managing director of Edelman in Southeast Asia."/>
    <m/>
  </r>
  <r>
    <s v="https://web.archive.org/web/20120525114744mp_/http://edelman.com/about_us/leadership/"/>
    <x v="1"/>
    <x v="0"/>
    <x v="10"/>
    <x v="91"/>
    <s v="Managing director of Edelman in Europe, the Middle East, and Africa."/>
    <m/>
  </r>
  <r>
    <s v="https://web.archive.org/web/20120525114744mp_/http://edelman.com/about_us/leadership/"/>
    <x v="1"/>
    <x v="0"/>
    <x v="10"/>
    <x v="67"/>
    <s v="President of Edelman in China."/>
    <m/>
  </r>
  <r>
    <s v="https://web.archive.org/web/20120525114744mp_/http://edelman.com/about_us/leadership/"/>
    <x v="1"/>
    <x v="0"/>
    <x v="10"/>
    <x v="92"/>
    <s v="Managing director of Edelman in India."/>
    <m/>
  </r>
  <r>
    <s v="https://web.archive.org/web/20120525114744mp_/http://edelman.com/about_us/leadership/"/>
    <x v="1"/>
    <x v="0"/>
    <x v="10"/>
    <x v="93"/>
    <s v="Managing director of the Seoul office."/>
    <m/>
  </r>
  <r>
    <s v="https://web.archive.org/web/20120525114744mp_/http://edelman.com/about_us/leadership/"/>
    <x v="1"/>
    <x v="0"/>
    <x v="10"/>
    <x v="94"/>
    <s v="General manager of the Amsterdam office."/>
    <m/>
  </r>
  <r>
    <s v="https://web.archive.org/web/20120525114744mp_/http://edelman.com/about_us/leadership/"/>
    <x v="1"/>
    <x v="0"/>
    <x v="10"/>
    <x v="15"/>
    <s v="General manager of the Toronto office."/>
    <m/>
  </r>
  <r>
    <s v="https://web.archive.org/web/20120525114744mp_/http://edelman.com/about_us/leadership/"/>
    <x v="1"/>
    <x v="0"/>
    <x v="10"/>
    <x v="95"/>
    <s v="President of Edelman Consulting."/>
    <m/>
  </r>
  <r>
    <s v="https://web.archive.org/web/20120525114744mp_/http://edelman.com/about_us/leadership/"/>
    <x v="1"/>
    <x v="0"/>
    <x v="10"/>
    <x v="96"/>
    <s v="General manager of Edelman in Germany."/>
    <m/>
  </r>
  <r>
    <s v="https://web.archive.org/web/20120525114744mp_/http://edelman.com/about_us/leadership/"/>
    <x v="1"/>
    <x v="0"/>
    <x v="10"/>
    <x v="97"/>
    <s v="Chief creative officer."/>
    <m/>
  </r>
  <r>
    <s v="https://web.archive.org/web/20120525114744mp_/http://edelman.com/about_us/leadership/"/>
    <x v="1"/>
    <x v="0"/>
    <x v="10"/>
    <x v="98"/>
    <s v="Chairman of IndoPacific Edelman."/>
    <m/>
  </r>
  <r>
    <s v="https://web.archive.org/web/20120525114744mp_/http://edelman.com/about_us/leadership/"/>
    <x v="1"/>
    <x v="0"/>
    <x v="10"/>
    <x v="99"/>
    <s v="General manager of Edelman Imageland in Moscow."/>
    <m/>
  </r>
  <r>
    <s v="https://web.archive.org/web/20120525114744mp_/http://edelman.com/about_us/leadership/"/>
    <x v="1"/>
    <x v="0"/>
    <x v="10"/>
    <x v="100"/>
    <s v="President of the Chicago office."/>
    <m/>
  </r>
  <r>
    <s v="https://web.archive.org/web/20120525114744mp_/http://edelman.com/about_us/leadership/"/>
    <x v="1"/>
    <x v="0"/>
    <x v="10"/>
    <x v="101"/>
    <s v="General manager of Edelman in Italy."/>
    <m/>
  </r>
  <r>
    <s v="https://web.archive.org/web/20120525114744mp_/http://edelman.com/about_us/leadership/"/>
    <x v="1"/>
    <x v="0"/>
    <x v="10"/>
    <x v="102"/>
    <s v="General manager of the Brussels office."/>
    <m/>
  </r>
  <r>
    <s v="https://web.archive.org/web/20120525114744mp_/http://edelman.com/about_us/leadership/"/>
    <x v="1"/>
    <x v="0"/>
    <x v="10"/>
    <x v="103"/>
    <s v="Directs the brand stewardship team for Edelman in the U.S."/>
    <m/>
  </r>
  <r>
    <s v="https://web.archive.org/web/20120525114744mp_/http://edelman.com/about_us/leadership/"/>
    <x v="1"/>
    <x v="0"/>
    <x v="10"/>
    <x v="104"/>
    <s v="General manager of the Paris office."/>
    <m/>
  </r>
  <r>
    <s v="https://web.archive.org/web/20120525114744mp_/http://edelman.com/about_us/leadership/"/>
    <x v="1"/>
    <x v="0"/>
    <x v="10"/>
    <x v="105"/>
    <s v="President of the Washington, D.C. office."/>
    <m/>
  </r>
  <r>
    <s v="https://web.archive.org/web/20120525114744mp_/http://edelman.com/about_us/leadership/"/>
    <x v="1"/>
    <x v="0"/>
    <x v="10"/>
    <x v="106"/>
    <s v="President of the Tokyo office."/>
    <m/>
  </r>
  <r>
    <s v="https://web.archive.org/web/20120525114744mp_/http://edelman.com/about_us/leadership/"/>
    <x v="1"/>
    <x v="0"/>
    <x v="10"/>
    <x v="107"/>
    <s v="Chief financial officer of Edelman in the U.S."/>
    <m/>
  </r>
  <r>
    <s v="https://web.archive.org/web/20120525114744mp_/http://edelman.com/about_us/leadership/"/>
    <x v="1"/>
    <x v="0"/>
    <x v="10"/>
    <x v="108"/>
    <s v="Chief content officer."/>
    <m/>
  </r>
  <r>
    <s v="https://web.archive.org/web/20120525114744mp_/http://edelman.com/about_us/leadership/"/>
    <x v="1"/>
    <x v="0"/>
    <x v="10"/>
    <x v="109"/>
    <s v="Vice chair of Public Affairs."/>
    <m/>
  </r>
  <r>
    <s v="https://web.archive.org/web/20120525114744mp_/http://edelman.com/about_us/leadership/"/>
    <x v="1"/>
    <x v="0"/>
    <x v="10"/>
    <x v="110"/>
    <s v="Managing director of the Health practice in the Washington, D.C. office."/>
    <m/>
  </r>
  <r>
    <s v="https://web.archive.org/web/20120525114744mp_/http://edelman.com/about_us/leadership/"/>
    <x v="1"/>
    <x v="0"/>
    <x v="10"/>
    <x v="111"/>
    <s v="Global client relationship manager for Samsung."/>
    <m/>
  </r>
  <r>
    <s v="https://web.archive.org/web/20120525114744mp_/http://edelman.com/about_us/leadership/"/>
    <x v="1"/>
    <x v="0"/>
    <x v="10"/>
    <x v="112"/>
    <s v="Global chair of the Consumer practice."/>
    <m/>
  </r>
  <r>
    <s v="https://web.archive.org/web/20120525114744mp_/http://edelman.com/about_us/leadership/"/>
    <x v="1"/>
    <x v="0"/>
    <x v="10"/>
    <x v="113"/>
    <s v="Global chair of the Public Affairs practice."/>
    <m/>
  </r>
  <r>
    <s v="https://web.archive.org/web/20120525114744mp_/http://edelman.com/about_us/leadership/"/>
    <x v="1"/>
    <x v="0"/>
    <x v="10"/>
    <x v="114"/>
    <s v="Global president of the Health practice."/>
    <m/>
  </r>
  <r>
    <s v="https://web.archive.org/web/20120525114744mp_/http://edelman.com/about_us/leadership/"/>
    <x v="1"/>
    <x v="0"/>
    <x v="10"/>
    <x v="115"/>
    <s v="General manager of Edelman in the United Arab Emirates."/>
    <m/>
  </r>
  <r>
    <s v="https://web.archive.org/web/20120525114744mp_/http://edelman.com/about_us/leadership/"/>
    <x v="1"/>
    <x v="0"/>
    <x v="10"/>
    <x v="116"/>
    <s v="Managing director of the Digital practice in the U.S. Western region."/>
    <m/>
  </r>
  <r>
    <s v="https://web.archive.org/web/20120525114744mp_/http://edelman.com/about_us/leadership/"/>
    <x v="1"/>
    <x v="0"/>
    <x v="10"/>
    <x v="117"/>
    <s v="Global vice chair of the Health practice."/>
    <m/>
  </r>
  <r>
    <s v="https://web.archive.org/web/20120525114744mp_/http://edelman.com/about_us/leadership/"/>
    <x v="1"/>
    <x v="0"/>
    <x v="10"/>
    <x v="118"/>
    <s v="General counsel."/>
    <m/>
  </r>
  <r>
    <s v="https://web.archive.org/web/20120525114744mp_/http://edelman.com/about_us/leadership/"/>
    <x v="1"/>
    <x v="0"/>
    <x v="10"/>
    <x v="48"/>
    <s v="Chief executive officer of Edelman in the U.K."/>
    <m/>
  </r>
  <r>
    <s v="https://web.archive.org/web/20120525114744mp_/http://edelman.com/about_us/leadership/"/>
    <x v="1"/>
    <x v="0"/>
    <x v="10"/>
    <x v="119"/>
    <s v="Global chief executive officer of StrategyOne."/>
    <m/>
  </r>
  <r>
    <s v="https://web.archive.org/web/20110811023552mp_/http://www.edelman.com/about_us/leadership/"/>
    <x v="1"/>
    <x v="0"/>
    <x v="11"/>
    <x v="97"/>
    <s v="president, consumer marketing and global creative director"/>
    <m/>
  </r>
  <r>
    <s v="https://web.archive.org/web/20110811023552mp_/http://www.edelman.com/about_us/leadership/"/>
    <x v="1"/>
    <x v="0"/>
    <x v="11"/>
    <x v="120"/>
    <s v="president and global managing director, Edelman Change and Employee Engagement"/>
    <m/>
  </r>
  <r>
    <s v="https://web.archive.org/web/20110811023552mp_/http://www.edelman.com/about_us/leadership/"/>
    <x v="1"/>
    <x v="0"/>
    <x v="11"/>
    <x v="69"/>
    <s v="founder &amp; chairman"/>
    <m/>
  </r>
  <r>
    <s v="https://web.archive.org/web/20110811023552mp_/http://www.edelman.com/about_us/leadership/"/>
    <x v="1"/>
    <x v="0"/>
    <x v="11"/>
    <x v="121"/>
    <s v="chief quality officer"/>
    <m/>
  </r>
  <r>
    <s v="https://web.archive.org/web/20110811023552mp_/http://www.edelman.com/about_us/leadership/"/>
    <x v="1"/>
    <x v="0"/>
    <x v="11"/>
    <x v="39"/>
    <s v="president &amp; chief executive officer, U.S."/>
    <m/>
  </r>
  <r>
    <s v="https://web.archive.org/web/20110811023552mp_/http://www.edelman.com/about_us/leadership/"/>
    <x v="1"/>
    <x v="0"/>
    <x v="11"/>
    <x v="105"/>
    <s v="president of Edelman's DC office"/>
    <m/>
  </r>
  <r>
    <s v="https://web.archive.org/web/20110811023552mp_/http://www.edelman.com/about_us/leadership/"/>
    <x v="1"/>
    <x v="0"/>
    <x v="11"/>
    <x v="90"/>
    <s v="Managing Director of Edelman's Southeast Asia region"/>
    <m/>
  </r>
  <r>
    <s v="https://web.archive.org/web/20110811023552mp_/http://www.edelman.com/about_us/leadership/"/>
    <x v="1"/>
    <x v="0"/>
    <x v="11"/>
    <x v="40"/>
    <s v="executive vice president and worldwide chief financial officer"/>
    <m/>
  </r>
  <r>
    <s v="https://web.archive.org/web/20110811023552mp_/http://www.edelman.com/about_us/leadership/"/>
    <x v="1"/>
    <x v="0"/>
    <x v="11"/>
    <x v="33"/>
    <s v="president, Western region, Chair Canada &amp; Latin America"/>
    <m/>
  </r>
  <r>
    <s v="https://web.archive.org/web/20110811023552mp_/http://www.edelman.com/about_us/leadership/"/>
    <x v="1"/>
    <x v="0"/>
    <x v="11"/>
    <x v="25"/>
    <s v="president and CEO of Global Practices and Diversified Insights Businesses"/>
    <m/>
  </r>
  <r>
    <s v="https://web.archive.org/web/20110811023552mp_/http://www.edelman.com/about_us/leadership/"/>
    <x v="1"/>
    <x v="0"/>
    <x v="11"/>
    <x v="74"/>
    <s v="Executive Vice President and GCRM of Healthcare in New York"/>
    <m/>
  </r>
  <r>
    <s v="https://web.archive.org/web/20110811023552mp_/http://www.edelman.com/about_us/leadership/"/>
    <x v="1"/>
    <x v="0"/>
    <x v="11"/>
    <x v="122"/>
    <s v="President, Ruth: Edelman Integrated Marketing"/>
    <m/>
  </r>
  <r>
    <s v="https://web.archive.org/web/20110811023552mp_/http://www.edelman.com/about_us/leadership/"/>
    <x v="1"/>
    <x v="0"/>
    <x v="11"/>
    <x v="37"/>
    <s v="president &amp; chief executive officer"/>
    <m/>
  </r>
  <r>
    <s v="https://web.archive.org/web/20110811023552mp_/http://www.edelman.com/about_us/leadership/"/>
    <x v="1"/>
    <x v="0"/>
    <x v="11"/>
    <x v="87"/>
    <s v="Managing Director, Edelman Global Engagement &amp; Corporate Responsibility"/>
    <m/>
  </r>
  <r>
    <s v="https://web.archive.org/web/20110811023552mp_/http://www.edelman.com/about_us/leadership/"/>
    <x v="1"/>
    <x v="0"/>
    <x v="11"/>
    <x v="108"/>
    <s v="Chief Content Officer, London"/>
    <m/>
  </r>
  <r>
    <s v="https://web.archive.org/web/20110811023552mp_/http://www.edelman.com/about_us/leadership/"/>
    <x v="1"/>
    <x v="0"/>
    <x v="11"/>
    <x v="38"/>
    <s v="Chief of Staff"/>
    <m/>
  </r>
  <r>
    <s v="https://web.archive.org/web/20110811023552mp_/http://www.edelman.com/about_us/leadership/"/>
    <x v="1"/>
    <x v="0"/>
    <x v="11"/>
    <x v="73"/>
    <s v="President &amp; CEO of Edelman EMEA."/>
    <m/>
  </r>
  <r>
    <s v="https://web.archive.org/web/20110811023552mp_/http://www.edelman.com/about_us/leadership/"/>
    <x v="1"/>
    <x v="0"/>
    <x v="11"/>
    <x v="75"/>
    <s v="president &amp; chief operating officer, U.S."/>
    <m/>
  </r>
  <r>
    <s v="https://web.archive.org/web/20110811023552mp_/http://www.edelman.com/about_us/leadership/"/>
    <x v="1"/>
    <x v="0"/>
    <x v="11"/>
    <x v="65"/>
    <s v="president and CEO of Edelman Asia-Pacific"/>
    <m/>
  </r>
  <r>
    <s v="https://web.archive.org/web/20110811023552mp_/http://www.edelman.com/about_us/leadership/"/>
    <x v="1"/>
    <x v="0"/>
    <x v="11"/>
    <x v="96"/>
    <s v="General Manager of Germany"/>
    <m/>
  </r>
  <r>
    <s v="https://web.archive.org/web/20110811023552mp_/http://www.edelman.com/about_us/leadership/"/>
    <x v="1"/>
    <x v="0"/>
    <x v="11"/>
    <x v="67"/>
    <s v="president, China"/>
    <m/>
  </r>
  <r>
    <s v="https://web.archive.org/web/20110811023552mp_/http://www.edelman.com/about_us/leadership/"/>
    <x v="1"/>
    <x v="0"/>
    <x v="11"/>
    <x v="114"/>
    <s v="global president, Health"/>
    <m/>
  </r>
  <r>
    <s v="https://web.archive.org/web/20110811023552mp_/http://www.edelman.com/about_us/leadership/"/>
    <x v="1"/>
    <x v="0"/>
    <x v="11"/>
    <x v="92"/>
    <s v="Managing Director, India"/>
    <m/>
  </r>
  <r>
    <s v="https://web.archive.org/web/20110811023552mp_/http://www.edelman.com/about_us/leadership/"/>
    <x v="1"/>
    <x v="0"/>
    <x v="11"/>
    <x v="123"/>
    <s v="Global Head of Human Resources, New York"/>
    <m/>
  </r>
  <r>
    <s v="https://web.archive.org/web/20110811023552mp_/http://www.edelman.com/about_us/leadership/"/>
    <x v="1"/>
    <x v="0"/>
    <x v="11"/>
    <x v="124"/>
    <s v="Chief Administrative Officer"/>
    <m/>
  </r>
  <r>
    <s v="https://web.archive.org/web/20110811023552mp_/http://www.edelman.com/about_us/leadership/"/>
    <x v="1"/>
    <x v="0"/>
    <x v="11"/>
    <x v="113"/>
    <s v="Chairman of Global Public Affairs"/>
    <m/>
  </r>
  <r>
    <s v="https://web.archive.org/web/20110811023552mp_/http://www.edelman.com/about_us/leadership/"/>
    <x v="1"/>
    <x v="0"/>
    <x v="11"/>
    <x v="112"/>
    <s v="Global Chair of Edelman's Consumer Practice"/>
    <m/>
  </r>
  <r>
    <s v="https://web.archive.org/web/20110811023552mp_/http://www.edelman.com/about_us/leadership/"/>
    <x v="1"/>
    <x v="0"/>
    <x v="11"/>
    <x v="72"/>
    <s v="Global Chair of Edelman's Technology Practice"/>
    <m/>
  </r>
  <r>
    <s v="https://web.archive.org/web/20110811023552mp_/http://www.edelman.com/about_us/leadership/"/>
    <x v="1"/>
    <x v="0"/>
    <x v="11"/>
    <x v="89"/>
    <s v="Chairman of StrategyOne"/>
    <m/>
  </r>
  <r>
    <s v="https://web.archive.org/web/20100921120558mp_/http://edelman.com/about_us/leadership/"/>
    <x v="1"/>
    <x v="0"/>
    <x v="12"/>
    <x v="97"/>
    <s v="president, consumer marketing and global creative director"/>
    <m/>
  </r>
  <r>
    <s v="https://web.archive.org/web/20100921120558mp_/http://edelman.com/about_us/leadership/"/>
    <x v="1"/>
    <x v="0"/>
    <x v="12"/>
    <x v="120"/>
    <s v="president and global managing director, Edelman Change and Employee Engagement"/>
    <m/>
  </r>
  <r>
    <s v="https://web.archive.org/web/20100921120558mp_/http://edelman.com/about_us/leadership/"/>
    <x v="1"/>
    <x v="0"/>
    <x v="12"/>
    <x v="69"/>
    <s v="founder &amp; chairman"/>
    <m/>
  </r>
  <r>
    <s v="https://web.archive.org/web/20100921120558mp_/http://edelman.com/about_us/leadership/"/>
    <x v="1"/>
    <x v="0"/>
    <x v="12"/>
    <x v="121"/>
    <s v="chief quality officer"/>
    <m/>
  </r>
  <r>
    <s v="https://web.archive.org/web/20100921120558mp_/http://edelman.com/about_us/leadership/"/>
    <x v="1"/>
    <x v="0"/>
    <x v="12"/>
    <x v="39"/>
    <s v="president &amp; chief executive officer, U.S."/>
    <m/>
  </r>
  <r>
    <s v="https://web.archive.org/web/20100921120558mp_/http://edelman.com/about_us/leadership/"/>
    <x v="1"/>
    <x v="0"/>
    <x v="12"/>
    <x v="105"/>
    <s v="president of Edelman's DC office"/>
    <m/>
  </r>
  <r>
    <s v="https://web.archive.org/web/20100921120558mp_/http://edelman.com/about_us/leadership/"/>
    <x v="1"/>
    <x v="0"/>
    <x v="12"/>
    <x v="35"/>
    <s v="chief executive officer, Edelman Canada"/>
    <m/>
  </r>
  <r>
    <s v="https://web.archive.org/web/20100921120558mp_/http://edelman.com/about_us/leadership/"/>
    <x v="1"/>
    <x v="0"/>
    <x v="12"/>
    <x v="40"/>
    <s v="executive vice president and worldwide chief financial officer"/>
    <m/>
  </r>
  <r>
    <s v="https://web.archive.org/web/20100921120558mp_/http://edelman.com/about_us/leadership/"/>
    <x v="1"/>
    <x v="0"/>
    <x v="12"/>
    <x v="33"/>
    <s v="president, Western region, Chair Canada &amp; Latin America"/>
    <m/>
  </r>
  <r>
    <s v="https://web.archive.org/web/20100921120558mp_/http://edelman.com/about_us/leadership/"/>
    <x v="1"/>
    <x v="0"/>
    <x v="12"/>
    <x v="25"/>
    <s v="president, Asia-Pacific"/>
    <m/>
  </r>
  <r>
    <s v="https://web.archive.org/web/20100921120558mp_/http://edelman.com/about_us/leadership/"/>
    <x v="1"/>
    <x v="0"/>
    <x v="12"/>
    <x v="90"/>
    <s v="Managing Director, Southeast Asia"/>
    <m/>
  </r>
  <r>
    <s v="https://web.archive.org/web/20100921120558mp_/http://edelman.com/about_us/leadership/"/>
    <x v="1"/>
    <x v="0"/>
    <x v="12"/>
    <x v="122"/>
    <s v="President, US Creative Planning &amp; Services"/>
    <m/>
  </r>
  <r>
    <s v="https://web.archive.org/web/20100921120558mp_/http://edelman.com/about_us/leadership/"/>
    <x v="1"/>
    <x v="0"/>
    <x v="12"/>
    <x v="37"/>
    <s v="president &amp; chief executive officer"/>
    <m/>
  </r>
  <r>
    <s v="https://web.archive.org/web/20100921120558mp_/http://edelman.com/about_us/leadership/"/>
    <x v="1"/>
    <x v="0"/>
    <x v="12"/>
    <x v="87"/>
    <s v="Managing Director, Edelman Global Engagement &amp; Corporate Responsibility"/>
    <m/>
  </r>
  <r>
    <s v="https://web.archive.org/web/20100921120558mp_/http://edelman.com/about_us/leadership/"/>
    <x v="1"/>
    <x v="0"/>
    <x v="12"/>
    <x v="108"/>
    <s v="Chief Content Officer, London"/>
    <m/>
  </r>
  <r>
    <s v="https://web.archive.org/web/20100921120558mp_/http://edelman.com/about_us/leadership/"/>
    <x v="1"/>
    <x v="0"/>
    <x v="12"/>
    <x v="38"/>
    <s v="Chief of Staff"/>
    <m/>
  </r>
  <r>
    <s v="https://web.archive.org/web/20100921120558mp_/http://edelman.com/about_us/leadership/"/>
    <x v="1"/>
    <x v="0"/>
    <x v="12"/>
    <x v="124"/>
    <s v="Chief Administrative Officer"/>
    <m/>
  </r>
  <r>
    <s v="https://web.archive.org/web/20100921120558mp_/http://edelman.com/about_us/leadership/"/>
    <x v="1"/>
    <x v="0"/>
    <x v="12"/>
    <x v="75"/>
    <s v="president &amp; chief operating officer, U.S."/>
    <m/>
  </r>
  <r>
    <s v="https://web.archive.org/web/20100921120558mp_/http://edelman.com/about_us/leadership/"/>
    <x v="1"/>
    <x v="0"/>
    <x v="12"/>
    <x v="65"/>
    <s v="president and chief executive officer, Europe, Middle East"/>
    <m/>
  </r>
  <r>
    <s v="https://web.archive.org/web/20100921120558mp_/http://edelman.com/about_us/leadership/"/>
    <x v="1"/>
    <x v="0"/>
    <x v="12"/>
    <x v="125"/>
    <s v="international director for crisis and issues management"/>
    <m/>
  </r>
  <r>
    <s v="https://web.archive.org/web/20100921120558mp_/http://edelman.com/about_us/leadership/"/>
    <x v="1"/>
    <x v="0"/>
    <x v="12"/>
    <x v="67"/>
    <s v="president, China"/>
    <m/>
  </r>
  <r>
    <s v="https://web.archive.org/web/20100921120558mp_/http://edelman.com/about_us/leadership/"/>
    <x v="1"/>
    <x v="0"/>
    <x v="12"/>
    <x v="114"/>
    <s v="global president, Health"/>
    <m/>
  </r>
  <r>
    <s v="https://web.archive.org/web/20100921120558mp_/http://edelman.com/about_us/leadership/"/>
    <x v="1"/>
    <x v="0"/>
    <x v="12"/>
    <x v="92"/>
    <s v="Managing Director, India"/>
    <m/>
  </r>
  <r>
    <s v="https://web.archive.org/web/20100921120558mp_/http://edelman.com/about_us/leadership/"/>
    <x v="1"/>
    <x v="0"/>
    <x v="12"/>
    <x v="123"/>
    <s v="Global Head of Human Resources, New York"/>
    <m/>
  </r>
  <r>
    <s v="https://web.archive.org/web/20090122060609/http://edelman.com/about_us/leadership/"/>
    <x v="1"/>
    <x v="0"/>
    <x v="13"/>
    <x v="97"/>
    <s v="president, consumer marketing and global creative director"/>
    <m/>
  </r>
  <r>
    <s v="https://web.archive.org/web/20090122060609/http://edelman.com/about_us/leadership/"/>
    <x v="1"/>
    <x v="0"/>
    <x v="13"/>
    <x v="120"/>
    <s v="president and global managing director, Edelman Change and Employee Engagement"/>
    <m/>
  </r>
  <r>
    <s v="https://web.archive.org/web/20090122060609/http://edelman.com/about_us/leadership/"/>
    <x v="1"/>
    <x v="0"/>
    <x v="13"/>
    <x v="69"/>
    <s v="founder &amp; chairman"/>
    <m/>
  </r>
  <r>
    <s v="https://web.archive.org/web/20090122060609/http://edelman.com/about_us/leadership/"/>
    <x v="1"/>
    <x v="0"/>
    <x v="13"/>
    <x v="121"/>
    <s v="chief quality officer"/>
    <m/>
  </r>
  <r>
    <s v="https://web.archive.org/web/20090122060609/http://edelman.com/about_us/leadership/"/>
    <x v="1"/>
    <x v="0"/>
    <x v="13"/>
    <x v="39"/>
    <s v="president &amp; chief executive officer, U.S."/>
    <m/>
  </r>
  <r>
    <s v="https://web.archive.org/web/20090122060609/http://edelman.com/about_us/leadership/"/>
    <x v="1"/>
    <x v="0"/>
    <x v="13"/>
    <x v="105"/>
    <s v="president of Edelman's DC office"/>
    <m/>
  </r>
  <r>
    <s v="https://web.archive.org/web/20090122060609/http://edelman.com/about_us/leadership/"/>
    <x v="1"/>
    <x v="0"/>
    <x v="13"/>
    <x v="126"/>
    <s v="chief executive officer, Canada"/>
    <m/>
  </r>
  <r>
    <s v="https://web.archive.org/web/20090122060609/http://edelman.com/about_us/leadership/"/>
    <x v="1"/>
    <x v="0"/>
    <x v="13"/>
    <x v="40"/>
    <s v="executive vice president and worldwide chief financial officer"/>
    <m/>
  </r>
  <r>
    <s v="https://web.archive.org/web/20090122060609/http://edelman.com/about_us/leadership/"/>
    <x v="1"/>
    <x v="0"/>
    <x v="13"/>
    <x v="33"/>
    <s v="president, Western region, Chair Canada &amp; Latin America"/>
    <m/>
  </r>
  <r>
    <s v="https://web.archive.org/web/20090122060609/http://edelman.com/about_us/leadership/"/>
    <x v="1"/>
    <x v="0"/>
    <x v="13"/>
    <x v="25"/>
    <s v="president, Asia-Pacific"/>
    <m/>
  </r>
  <r>
    <s v="https://web.archive.org/web/20090122060609/http://edelman.com/about_us/leadership/"/>
    <x v="1"/>
    <x v="0"/>
    <x v="13"/>
    <x v="90"/>
    <s v="Managing Director, Southeast Asia"/>
    <m/>
  </r>
  <r>
    <s v="https://web.archive.org/web/20090122060609/http://edelman.com/about_us/leadership/"/>
    <x v="1"/>
    <x v="0"/>
    <x v="13"/>
    <x v="122"/>
    <s v="President, US Creative Planning &amp; Services"/>
    <m/>
  </r>
  <r>
    <s v="https://web.archive.org/web/20090122060609/http://edelman.com/about_us/leadership/"/>
    <x v="1"/>
    <x v="0"/>
    <x v="13"/>
    <x v="37"/>
    <s v="president &amp; chief executive officer"/>
    <m/>
  </r>
  <r>
    <s v="https://web.archive.org/web/20090122060609/http://edelman.com/about_us/leadership/"/>
    <x v="1"/>
    <x v="0"/>
    <x v="13"/>
    <x v="87"/>
    <s v="assistant to the chairman, managing director, global human resources"/>
    <m/>
  </r>
  <r>
    <s v="https://web.archive.org/web/20090122060609/http://edelman.com/about_us/leadership/"/>
    <x v="1"/>
    <x v="0"/>
    <x v="13"/>
    <x v="127"/>
    <s v="Executive Chairman, Japan"/>
    <m/>
  </r>
  <r>
    <s v="https://web.archive.org/web/20090122060609/http://edelman.com/about_us/leadership/"/>
    <x v="1"/>
    <x v="0"/>
    <x v="13"/>
    <x v="128"/>
    <s v="president, A&amp;R Edelman and senior chairman, global Technology practice"/>
    <m/>
  </r>
  <r>
    <s v="https://web.archive.org/web/20090122060609/http://edelman.com/about_us/leadership/"/>
    <x v="1"/>
    <x v="0"/>
    <x v="13"/>
    <x v="124"/>
    <s v="chief of staff"/>
    <m/>
  </r>
  <r>
    <s v="https://web.archive.org/web/20090122060609/http://edelman.com/about_us/leadership/"/>
    <x v="1"/>
    <x v="0"/>
    <x v="13"/>
    <x v="75"/>
    <s v="president &amp; chief operating officer, U.S."/>
    <m/>
  </r>
  <r>
    <s v="https://web.archive.org/web/20090122060609/http://edelman.com/about_us/leadership/"/>
    <x v="1"/>
    <x v="0"/>
    <x v="13"/>
    <x v="65"/>
    <s v="president and chief executive officer, Europe, Middle East, &amp; Africa"/>
    <m/>
  </r>
  <r>
    <s v="https://web.archive.org/web/20090122060609/http://edelman.com/about_us/leadership/"/>
    <x v="1"/>
    <x v="0"/>
    <x v="13"/>
    <x v="125"/>
    <s v="international director for crisis and issues management"/>
    <m/>
  </r>
  <r>
    <s v="https://web.archive.org/web/20090122060609/http://edelman.com/about_us/leadership/"/>
    <x v="1"/>
    <x v="0"/>
    <x v="13"/>
    <x v="129"/>
    <s v="president of StrategyOne"/>
    <m/>
  </r>
  <r>
    <s v="https://web.archive.org/web/20090122060609/http://edelman.com/about_us/leadership/"/>
    <x v="1"/>
    <x v="0"/>
    <x v="13"/>
    <x v="114"/>
    <s v="global president, Health"/>
    <m/>
  </r>
  <r>
    <s v="https://web.archive.org/web/20090122060609/http://edelman.com/about_us/leadership/"/>
    <x v="1"/>
    <x v="0"/>
    <x v="13"/>
    <x v="130"/>
    <s v="CEO &amp; Managing Director"/>
    <m/>
  </r>
  <r>
    <s v="https://web.archive.org/web/20090122060609/http://edelman.com/about_us/leadership/"/>
    <x v="1"/>
    <x v="0"/>
    <x v="13"/>
    <x v="100"/>
    <s v="president, Edelman Digital"/>
    <m/>
  </r>
  <r>
    <s v="https://web.archive.org/web/20080706032334/http://www.edelman.com/about_us/leadership/"/>
    <x v="1"/>
    <x v="0"/>
    <x v="14"/>
    <x v="97"/>
    <s v="president, consumer marketing and global creative director"/>
    <m/>
  </r>
  <r>
    <s v="https://web.archive.org/web/20080706032334/http://www.edelman.com/about_us/leadership/"/>
    <x v="1"/>
    <x v="0"/>
    <x v="14"/>
    <x v="120"/>
    <s v="president and global managing director, Edelman Change and Employee Engagement"/>
    <m/>
  </r>
  <r>
    <s v="https://web.archive.org/web/20080706032334/http://www.edelman.com/about_us/leadership/"/>
    <x v="1"/>
    <x v="0"/>
    <x v="14"/>
    <x v="69"/>
    <s v="founder &amp; chairman"/>
    <m/>
  </r>
  <r>
    <s v="https://web.archive.org/web/20080706032334/http://www.edelman.com/about_us/leadership/"/>
    <x v="1"/>
    <x v="0"/>
    <x v="14"/>
    <x v="121"/>
    <s v="chief quality officer"/>
    <m/>
  </r>
  <r>
    <s v="https://web.archive.org/web/20080706032334/http://www.edelman.com/about_us/leadership/"/>
    <x v="1"/>
    <x v="0"/>
    <x v="14"/>
    <x v="39"/>
    <s v="president &amp; chief executive officer, U.S."/>
    <m/>
  </r>
  <r>
    <s v="https://web.archive.org/web/20080706032334/http://www.edelman.com/about_us/leadership/"/>
    <x v="1"/>
    <x v="0"/>
    <x v="14"/>
    <x v="105"/>
    <s v="president of Edelman's DC office"/>
    <m/>
  </r>
  <r>
    <s v="https://web.archive.org/web/20080706032334/http://www.edelman.com/about_us/leadership/"/>
    <x v="1"/>
    <x v="0"/>
    <x v="14"/>
    <x v="126"/>
    <s v="chief executive officer, Canada"/>
    <m/>
  </r>
  <r>
    <s v="https://web.archive.org/web/20080706032334/http://www.edelman.com/about_us/leadership/"/>
    <x v="1"/>
    <x v="0"/>
    <x v="14"/>
    <x v="40"/>
    <s v="executive vice president and worldwide chief financial officer"/>
    <m/>
  </r>
  <r>
    <s v="https://web.archive.org/web/20080706032334/http://www.edelman.com/about_us/leadership/"/>
    <x v="1"/>
    <x v="0"/>
    <x v="14"/>
    <x v="33"/>
    <s v="co-president, Western region"/>
    <m/>
  </r>
  <r>
    <s v="https://web.archive.org/web/20080706032334/http://www.edelman.com/about_us/leadership/"/>
    <x v="1"/>
    <x v="0"/>
    <x v="14"/>
    <x v="25"/>
    <s v="president, Asia-Pacific"/>
    <m/>
  </r>
  <r>
    <s v="https://web.archive.org/web/20080706032334/http://www.edelman.com/about_us/leadership/"/>
    <x v="1"/>
    <x v="0"/>
    <x v="14"/>
    <x v="131"/>
    <s v="president &amp; chief executive officer, U.S."/>
    <m/>
  </r>
  <r>
    <s v="https://web.archive.org/web/20080706032334/http://www.edelman.com/about_us/leadership/"/>
    <x v="1"/>
    <x v="0"/>
    <x v="14"/>
    <x v="122"/>
    <s v="co-president, Western region; general manager, Seattle"/>
    <m/>
  </r>
  <r>
    <s v="https://web.archive.org/web/20080706032334/http://www.edelman.com/about_us/leadership/"/>
    <x v="1"/>
    <x v="0"/>
    <x v="14"/>
    <x v="37"/>
    <s v="president &amp; chief executive officer"/>
    <m/>
  </r>
  <r>
    <s v="https://web.archive.org/web/20080706032334/http://www.edelman.com/about_us/leadership/"/>
    <x v="1"/>
    <x v="0"/>
    <x v="14"/>
    <x v="87"/>
    <s v="assistant to the chairman, managing director, global human resources"/>
    <m/>
  </r>
  <r>
    <s v="https://web.archive.org/web/20080706032334/http://www.edelman.com/about_us/leadership/"/>
    <x v="1"/>
    <x v="0"/>
    <x v="14"/>
    <x v="132"/>
    <s v="President, North Asia"/>
    <m/>
  </r>
  <r>
    <s v="https://web.archive.org/web/20080706032334/http://www.edelman.com/about_us/leadership/"/>
    <x v="1"/>
    <x v="0"/>
    <x v="14"/>
    <x v="128"/>
    <s v="president, A&amp;R Edelman and senior chairman, global Technology practice"/>
    <m/>
  </r>
  <r>
    <s v="https://web.archive.org/web/20080706032334/http://www.edelman.com/about_us/leadership/"/>
    <x v="1"/>
    <x v="0"/>
    <x v="14"/>
    <x v="133"/>
    <s v="chief information officer"/>
    <m/>
  </r>
  <r>
    <s v="https://web.archive.org/web/20080706032334/http://www.edelman.com/about_us/leadership/"/>
    <x v="1"/>
    <x v="0"/>
    <x v="14"/>
    <x v="75"/>
    <s v="president &amp; chief operating officer, U.S."/>
    <m/>
  </r>
  <r>
    <s v="https://web.archive.org/web/20080706032334/http://www.edelman.com/about_us/leadership/"/>
    <x v="1"/>
    <x v="0"/>
    <x v="14"/>
    <x v="65"/>
    <s v="president and chief executive officer, Europe"/>
    <m/>
  </r>
  <r>
    <s v="https://web.archive.org/web/20080706032334/http://www.edelman.com/about_us/leadership/"/>
    <x v="1"/>
    <x v="0"/>
    <x v="14"/>
    <x v="125"/>
    <s v="international director for crisis and issues management"/>
    <m/>
  </r>
  <r>
    <s v="https://web.archive.org/web/20080706032334/http://www.edelman.com/about_us/leadership/"/>
    <x v="1"/>
    <x v="0"/>
    <x v="14"/>
    <x v="129"/>
    <s v="president of StrategyOne"/>
    <m/>
  </r>
  <r>
    <s v="https://web.archive.org/web/20080706032334/http://www.edelman.com/about_us/leadership/"/>
    <x v="1"/>
    <x v="0"/>
    <x v="14"/>
    <x v="114"/>
    <s v="global president, Health"/>
    <m/>
  </r>
  <r>
    <s v="https://web.archive.org/web/20080706032334/http://www.edelman.com/about_us/leadership/"/>
    <x v="1"/>
    <x v="0"/>
    <x v="14"/>
    <x v="134"/>
    <s v="chief operating officer, Latin America"/>
    <m/>
  </r>
  <r>
    <s v="https://web.archive.org/web/20080706032334/http://www.edelman.com/about_us/leadership/"/>
    <x v="1"/>
    <x v="0"/>
    <x v="14"/>
    <x v="100"/>
    <s v="president, Edelman Digital"/>
    <m/>
  </r>
  <r>
    <s v="https://web.archive.org/web/20071002053511/http://www.edelman.com/about_us/leadership/"/>
    <x v="1"/>
    <x v="0"/>
    <x v="15"/>
    <x v="97"/>
    <s v="president, consumer marketing and global creative director"/>
    <m/>
  </r>
  <r>
    <s v="https://web.archive.org/web/20071002053511/http://www.edelman.com/about_us/leadership/"/>
    <x v="1"/>
    <x v="0"/>
    <x v="15"/>
    <x v="120"/>
    <s v="president and global managing director, Edelman Change and Employee Engagement"/>
    <m/>
  </r>
  <r>
    <s v="https://web.archive.org/web/20071002053511/http://www.edelman.com/about_us/leadership/"/>
    <x v="1"/>
    <x v="0"/>
    <x v="15"/>
    <x v="69"/>
    <s v="founder &amp; chairman"/>
    <m/>
  </r>
  <r>
    <s v="https://web.archive.org/web/20071002053511/http://www.edelman.com/about_us/leadership/"/>
    <x v="1"/>
    <x v="0"/>
    <x v="15"/>
    <x v="121"/>
    <s v="chief quality officer"/>
    <m/>
  </r>
  <r>
    <s v="https://web.archive.org/web/20071002053511/http://www.edelman.com/about_us/leadership/"/>
    <x v="1"/>
    <x v="0"/>
    <x v="15"/>
    <x v="131"/>
    <s v="president and chief executive officer, U.S."/>
    <m/>
  </r>
  <r>
    <s v="https://web.archive.org/web/20071002053511/http://www.edelman.com/about_us/leadership/"/>
    <x v="1"/>
    <x v="0"/>
    <x v="15"/>
    <x v="105"/>
    <s v="president of Edelman's DC office"/>
    <m/>
  </r>
  <r>
    <s v="https://web.archive.org/web/20071002053511/http://www.edelman.com/about_us/leadership/"/>
    <x v="1"/>
    <x v="0"/>
    <x v="15"/>
    <x v="126"/>
    <s v="chief executive officer, Canada"/>
    <m/>
  </r>
  <r>
    <s v="https://web.archive.org/web/20071002053511/http://www.edelman.com/about_us/leadership/"/>
    <x v="1"/>
    <x v="0"/>
    <x v="15"/>
    <x v="40"/>
    <s v="executive vice president and worldwide chief financial officer"/>
    <m/>
  </r>
  <r>
    <s v="https://web.archive.org/web/20071002053511/http://www.edelman.com/about_us/leadership/"/>
    <x v="1"/>
    <x v="0"/>
    <x v="15"/>
    <x v="33"/>
    <s v="co-president, Western region"/>
    <m/>
  </r>
  <r>
    <s v="https://web.archive.org/web/20071002053511/http://www.edelman.com/about_us/leadership/"/>
    <x v="1"/>
    <x v="0"/>
    <x v="15"/>
    <x v="25"/>
    <s v="president, Asia-Pacific"/>
    <m/>
  </r>
  <r>
    <s v="https://web.archive.org/web/20071002053511/http://www.edelman.com/about_us/leadership/"/>
    <x v="1"/>
    <x v="0"/>
    <x v="15"/>
    <x v="39"/>
    <s v="president, Eastern region"/>
    <m/>
  </r>
  <r>
    <s v="https://web.archive.org/web/20071002053511/http://www.edelman.com/about_us/leadership/"/>
    <x v="1"/>
    <x v="0"/>
    <x v="15"/>
    <x v="122"/>
    <s v="co-president, Western region; general manager, Seattle"/>
    <m/>
  </r>
  <r>
    <s v="https://web.archive.org/web/20071002053511/http://www.edelman.com/about_us/leadership/"/>
    <x v="1"/>
    <x v="0"/>
    <x v="15"/>
    <x v="37"/>
    <s v="president &amp; chief executive officer"/>
    <m/>
  </r>
  <r>
    <s v="https://web.archive.org/web/20071002053511/http://www.edelman.com/about_us/leadership/"/>
    <x v="1"/>
    <x v="0"/>
    <x v="15"/>
    <x v="87"/>
    <s v="assistant to the chairman, managing director, global human resources"/>
    <m/>
  </r>
  <r>
    <s v="https://web.archive.org/web/20071002053511/http://www.edelman.com/about_us/leadership/"/>
    <x v="1"/>
    <x v="0"/>
    <x v="15"/>
    <x v="132"/>
    <s v="president, North Asia"/>
    <m/>
  </r>
  <r>
    <s v="https://web.archive.org/web/20071002053511/http://www.edelman.com/about_us/leadership/"/>
    <x v="1"/>
    <x v="0"/>
    <x v="15"/>
    <x v="128"/>
    <s v="president, A&amp;R Edelman and senior chairman, global Technology practice"/>
    <m/>
  </r>
  <r>
    <s v="https://web.archive.org/web/20071002053511/http://www.edelman.com/about_us/leadership/"/>
    <x v="1"/>
    <x v="0"/>
    <x v="15"/>
    <x v="133"/>
    <s v="chief information officer"/>
    <m/>
  </r>
  <r>
    <s v="https://web.archive.org/web/20071002053511/http://www.edelman.com/about_us/leadership/"/>
    <x v="1"/>
    <x v="0"/>
    <x v="15"/>
    <x v="75"/>
    <s v="president, Midwestern Region"/>
    <m/>
  </r>
  <r>
    <s v="https://web.archive.org/web/20071002053511/http://www.edelman.com/about_us/leadership/"/>
    <x v="1"/>
    <x v="0"/>
    <x v="15"/>
    <x v="65"/>
    <s v="president and chief executive officer, Europe"/>
    <m/>
  </r>
  <r>
    <s v="https://web.archive.org/web/20071002053511/http://www.edelman.com/about_us/leadership/"/>
    <x v="1"/>
    <x v="0"/>
    <x v="15"/>
    <x v="125"/>
    <s v="international director for crisis and issues management"/>
    <m/>
  </r>
  <r>
    <s v="https://web.archive.org/web/20071002053511/http://www.edelman.com/about_us/leadership/"/>
    <x v="1"/>
    <x v="0"/>
    <x v="15"/>
    <x v="129"/>
    <s v="president of StrategyOne"/>
    <m/>
  </r>
  <r>
    <s v="https://web.archive.org/web/20071002053511/http://www.edelman.com/about_us/leadership/"/>
    <x v="1"/>
    <x v="0"/>
    <x v="15"/>
    <x v="114"/>
    <s v="global president, Health"/>
    <m/>
  </r>
  <r>
    <s v="https://web.archive.org/web/20071002053511/http://www.edelman.com/about_us/leadership/"/>
    <x v="1"/>
    <x v="0"/>
    <x v="15"/>
    <x v="135"/>
    <s v="deputy president, Midwestern Region"/>
    <m/>
  </r>
  <r>
    <s v="https://web.archive.org/web/20071002053511/http://www.edelman.com/about_us/leadership/"/>
    <x v="1"/>
    <x v="0"/>
    <x v="15"/>
    <x v="100"/>
    <s v="president, me2revolution"/>
    <m/>
  </r>
  <r>
    <s v="https://web.archive.org/web/20061015155914/http://www.edelman.com/about_us/leadership/"/>
    <x v="1"/>
    <x v="0"/>
    <x v="16"/>
    <x v="97"/>
    <s v="president of Edelman's consumer brands and global creative director"/>
    <m/>
  </r>
  <r>
    <s v="https://web.archive.org/web/20061015155914/http://www.edelman.com/about_us/leadership/"/>
    <x v="1"/>
    <x v="0"/>
    <x v="16"/>
    <x v="120"/>
    <s v="president and global managing director, Edelman Change"/>
    <m/>
  </r>
  <r>
    <s v="https://web.archive.org/web/20061015155914/http://www.edelman.com/about_us/leadership/"/>
    <x v="1"/>
    <x v="0"/>
    <x v="16"/>
    <x v="69"/>
    <s v="founder &amp; chairman"/>
    <m/>
  </r>
  <r>
    <s v="https://web.archive.org/web/20061015155914/http://www.edelman.com/about_us/leadership/"/>
    <x v="1"/>
    <x v="0"/>
    <x v="16"/>
    <x v="121"/>
    <s v="chief quality officer"/>
    <m/>
  </r>
  <r>
    <s v="https://web.archive.org/web/20061015155914/http://www.edelman.com/about_us/leadership/"/>
    <x v="1"/>
    <x v="0"/>
    <x v="16"/>
    <x v="131"/>
    <s v="president and chief executive officer in the U.S."/>
    <m/>
  </r>
  <r>
    <s v="https://web.archive.org/web/20061015155914/http://www.edelman.com/about_us/leadership/"/>
    <x v="1"/>
    <x v="0"/>
    <x v="16"/>
    <x v="105"/>
    <s v="president of Edelman's DC office"/>
    <m/>
  </r>
  <r>
    <s v="https://web.archive.org/web/20061015155914/http://www.edelman.com/about_us/leadership/"/>
    <x v="1"/>
    <x v="0"/>
    <x v="16"/>
    <x v="136"/>
    <s v="vice chairman worldwide"/>
    <m/>
  </r>
  <r>
    <s v="https://web.archive.org/web/20061015155914/http://www.edelman.com/about_us/leadership/"/>
    <x v="1"/>
    <x v="0"/>
    <x v="16"/>
    <x v="137"/>
    <s v="executive vice president and worldwide chief financial officer"/>
    <m/>
  </r>
  <r>
    <s v="https://web.archive.org/web/20061015155914/http://www.edelman.com/about_us/leadership/"/>
    <x v="1"/>
    <x v="0"/>
    <x v="16"/>
    <x v="33"/>
    <s v="president, Western region"/>
    <m/>
  </r>
  <r>
    <s v="https://web.archive.org/web/20061015155914/http://www.edelman.com/about_us/leadership/"/>
    <x v="1"/>
    <x v="0"/>
    <x v="16"/>
    <x v="25"/>
    <s v="president, Asia Pacific"/>
    <m/>
  </r>
  <r>
    <s v="https://web.archive.org/web/20061015155914/http://www.edelman.com/about_us/leadership/"/>
    <x v="1"/>
    <x v="0"/>
    <x v="16"/>
    <x v="39"/>
    <s v="president, Eastern region"/>
    <m/>
  </r>
  <r>
    <s v="https://web.archive.org/web/20061015155914/http://www.edelman.com/about_us/leadership/"/>
    <x v="1"/>
    <x v="0"/>
    <x v="16"/>
    <x v="122"/>
    <s v="president, Western region"/>
    <m/>
  </r>
  <r>
    <s v="https://web.archive.org/web/20061015155914/http://www.edelman.com/about_us/leadership/"/>
    <x v="1"/>
    <x v="0"/>
    <x v="16"/>
    <x v="37"/>
    <s v="president &amp; chief executive officer"/>
    <m/>
  </r>
  <r>
    <s v="https://web.archive.org/web/20061015155914/http://www.edelman.com/about_us/leadership/"/>
    <x v="1"/>
    <x v="0"/>
    <x v="16"/>
    <x v="87"/>
    <s v="assistant to the chairman, managing director, global human resources"/>
    <m/>
  </r>
  <r>
    <s v="https://web.archive.org/web/20061015155914/http://www.edelman.com/about_us/leadership/"/>
    <x v="1"/>
    <x v="0"/>
    <x v="16"/>
    <x v="132"/>
    <s v="president, North Asia"/>
    <m/>
  </r>
  <r>
    <s v="https://web.archive.org/web/20061015155914/http://www.edelman.com/about_us/leadership/"/>
    <x v="1"/>
    <x v="0"/>
    <x v="16"/>
    <x v="128"/>
    <s v="president of A&amp;R Edelman and director of Edelman's U.S. Technology practice"/>
    <m/>
  </r>
  <r>
    <s v="https://web.archive.org/web/20061015155914/http://www.edelman.com/about_us/leadership/"/>
    <x v="1"/>
    <x v="0"/>
    <x v="16"/>
    <x v="138"/>
    <s v="president and chief executive officer, Canada"/>
    <m/>
  </r>
  <r>
    <s v="https://web.archive.org/web/20061015155914/http://www.edelman.com/about_us/leadership/"/>
    <x v="1"/>
    <x v="0"/>
    <x v="16"/>
    <x v="75"/>
    <s v="president, Midwest"/>
    <m/>
  </r>
  <r>
    <s v="https://web.archive.org/web/20061015155914/http://www.edelman.com/about_us/leadership/"/>
    <x v="1"/>
    <x v="0"/>
    <x v="16"/>
    <x v="65"/>
    <s v="president and chief executive officer, Europe"/>
    <m/>
  </r>
  <r>
    <s v="https://web.archive.org/web/20061015155914/http://www.edelman.com/about_us/leadership/"/>
    <x v="1"/>
    <x v="0"/>
    <x v="16"/>
    <x v="125"/>
    <s v="international director for crisis and issues management"/>
    <m/>
  </r>
  <r>
    <s v="https://web.archive.org/web/20061015155914/http://www.edelman.com/about_us/leadership/"/>
    <x v="1"/>
    <x v="0"/>
    <x v="16"/>
    <x v="129"/>
    <s v="president of StrategyOne"/>
    <m/>
  </r>
  <r>
    <s v="https://web.archive.org/web/20061015155914/http://www.edelman.com/about_us/leadership/"/>
    <x v="1"/>
    <x v="0"/>
    <x v="16"/>
    <x v="114"/>
    <s v="president and global director"/>
    <m/>
  </r>
  <r>
    <s v="https://web.archive.org/web/20061015155914/http://www.edelman.com/about_us/leadership/"/>
    <x v="1"/>
    <x v="0"/>
    <x v="16"/>
    <x v="135"/>
    <s v="executive vice president and managing director of the Corporate practice in Chicago"/>
    <m/>
  </r>
  <r>
    <s v="https://web.archive.org/web/20061015155914/http://www.edelman.com/about_us/leadership/"/>
    <x v="1"/>
    <x v="0"/>
    <x v="16"/>
    <x v="100"/>
    <s v="president, me2revolution"/>
    <m/>
  </r>
  <r>
    <s v="https://web.archive.org/web/20050507031952/http://www.edelman.com/about_us/leadership/"/>
    <x v="1"/>
    <x v="0"/>
    <x v="17"/>
    <x v="97"/>
    <s v="president of Edelman's consumer brands and global creative director"/>
    <m/>
  </r>
  <r>
    <s v="https://web.archive.org/web/20050507031952/http://www.edelman.com/about_us/leadership/"/>
    <x v="1"/>
    <x v="0"/>
    <x v="17"/>
    <x v="139"/>
    <s v="chief financial officer"/>
    <m/>
  </r>
  <r>
    <s v="https://web.archive.org/web/20050507031952/http://www.edelman.com/about_us/leadership/"/>
    <x v="1"/>
    <x v="0"/>
    <x v="17"/>
    <x v="69"/>
    <s v="founder &amp; chairman"/>
    <m/>
  </r>
  <r>
    <s v="https://web.archive.org/web/20050507031952/http://www.edelman.com/about_us/leadership/"/>
    <x v="1"/>
    <x v="0"/>
    <x v="17"/>
    <x v="121"/>
    <s v="chief quality officer"/>
    <m/>
  </r>
  <r>
    <s v="https://web.archive.org/web/20050507031952/http://www.edelman.com/about_us/leadership/"/>
    <x v="1"/>
    <x v="0"/>
    <x v="17"/>
    <x v="131"/>
    <s v="president and chief executive officer in the U.S."/>
    <m/>
  </r>
  <r>
    <s v="https://web.archive.org/web/20050507031952/http://www.edelman.com/about_us/leadership/"/>
    <x v="1"/>
    <x v="0"/>
    <x v="17"/>
    <x v="140"/>
    <s v="vice chairman worldwide"/>
    <m/>
  </r>
  <r>
    <s v="https://web.archive.org/web/20050507031952/http://www.edelman.com/about_us/leadership/"/>
    <x v="1"/>
    <x v="0"/>
    <x v="17"/>
    <x v="136"/>
    <s v="vice chairman worldwide"/>
    <m/>
  </r>
  <r>
    <s v="https://web.archive.org/web/20050507031952/http://www.edelman.com/about_us/leadership/"/>
    <x v="1"/>
    <x v="0"/>
    <x v="17"/>
    <x v="141"/>
    <s v="deputy chairman"/>
    <m/>
  </r>
  <r>
    <s v="https://web.archive.org/web/20050507031952/http://www.edelman.com/about_us/leadership/"/>
    <x v="1"/>
    <x v="0"/>
    <x v="17"/>
    <x v="33"/>
    <s v="president, Western region"/>
    <m/>
  </r>
  <r>
    <s v="https://web.archive.org/web/20050507031952/http://www.edelman.com/about_us/leadership/"/>
    <x v="1"/>
    <x v="0"/>
    <x v="17"/>
    <x v="25"/>
    <s v="president, Asia Pacific"/>
    <m/>
  </r>
  <r>
    <s v="https://web.archive.org/web/20050507031952/http://www.edelman.com/about_us/leadership/"/>
    <x v="1"/>
    <x v="0"/>
    <x v="17"/>
    <x v="39"/>
    <s v="president of Edelman's Eastern region"/>
    <m/>
  </r>
  <r>
    <s v="https://web.archive.org/web/20050507031952/http://www.edelman.com/about_us/leadership/"/>
    <x v="1"/>
    <x v="0"/>
    <x v="17"/>
    <x v="122"/>
    <s v="president, Western region"/>
    <m/>
  </r>
  <r>
    <s v="https://web.archive.org/web/20050507031952/http://www.edelman.com/about_us/leadership/"/>
    <x v="1"/>
    <x v="0"/>
    <x v="17"/>
    <x v="37"/>
    <s v="president &amp; chief executive officer"/>
    <m/>
  </r>
  <r>
    <s v="https://web.archive.org/web/20050507031952/http://www.edelman.com/about_us/leadership/"/>
    <x v="1"/>
    <x v="0"/>
    <x v="17"/>
    <x v="87"/>
    <s v="assistant to the chairman, managing director, global human resources"/>
    <m/>
  </r>
  <r>
    <s v="https://web.archive.org/web/20050507031952/http://www.edelman.com/about_us/leadership/"/>
    <x v="1"/>
    <x v="0"/>
    <x v="17"/>
    <x v="132"/>
    <s v="president, North Asia"/>
    <m/>
  </r>
  <r>
    <s v="https://web.archive.org/web/20050507031952/http://www.edelman.com/about_us/leadership/"/>
    <x v="1"/>
    <x v="0"/>
    <x v="17"/>
    <x v="142"/>
    <s v="president of Edelman in Latin America"/>
    <m/>
  </r>
  <r>
    <s v="https://web.archive.org/web/20050507031952/http://www.edelman.com/about_us/leadership/"/>
    <x v="1"/>
    <x v="0"/>
    <x v="17"/>
    <x v="138"/>
    <s v="president and chief executive officer, Canada"/>
    <m/>
  </r>
  <r>
    <s v="https://web.archive.org/web/20050507031952/http://www.edelman.com/about_us/leadership/"/>
    <x v="1"/>
    <x v="0"/>
    <x v="17"/>
    <x v="75"/>
    <s v="president, Central region"/>
    <m/>
  </r>
  <r>
    <s v="https://web.archive.org/web/20050507031952/http://www.edelman.com/about_us/leadership/"/>
    <x v="1"/>
    <x v="0"/>
    <x v="17"/>
    <x v="65"/>
    <s v="president and chief executive officer"/>
    <m/>
  </r>
  <r>
    <s v="https://web.archive.org/web/20050507031952/http://www.edelman.com/about_us/leadership/"/>
    <x v="1"/>
    <x v="0"/>
    <x v="17"/>
    <x v="125"/>
    <s v="international director for crisis and issues management"/>
    <m/>
  </r>
  <r>
    <s v="https://web.archive.org/web/20050507031952/http://www.edelman.com/about_us/leadership/"/>
    <x v="1"/>
    <x v="0"/>
    <x v="17"/>
    <x v="143"/>
    <s v="vice chairman"/>
    <m/>
  </r>
  <r>
    <s v="https://web.archive.org/web/20050507031952/http://www.edelman.com/about_us/leadership/"/>
    <x v="1"/>
    <x v="0"/>
    <x v="17"/>
    <x v="114"/>
    <s v="president and global director"/>
    <m/>
  </r>
  <r>
    <s v="https://web.archive.org/web/20050507031952/http://www.edelman.com/about_us/leadership/"/>
    <x v="1"/>
    <x v="0"/>
    <x v="17"/>
    <x v="135"/>
    <s v="EVP and managing director of the Corporate practice in Chicago"/>
    <m/>
  </r>
  <r>
    <s v="https://web.archive.org/web/20050507031952/http://www.edelman.com/about_us/leadership/"/>
    <x v="1"/>
    <x v="0"/>
    <x v="17"/>
    <x v="100"/>
    <s v="general manager, diversified services"/>
    <m/>
  </r>
  <r>
    <s v="https://web.archive.org/web/20041205023403/http://www.edelman.com/about_us/leadership/"/>
    <x v="1"/>
    <x v="0"/>
    <x v="18"/>
    <x v="97"/>
    <s v="president of Edelman's consumer brands and global creative director"/>
    <m/>
  </r>
  <r>
    <s v="https://web.archive.org/web/20041205023403/http://www.edelman.com/about_us/leadership/"/>
    <x v="1"/>
    <x v="0"/>
    <x v="18"/>
    <x v="139"/>
    <s v="chief financial officer"/>
    <m/>
  </r>
  <r>
    <s v="https://web.archive.org/web/20041205023403/http://www.edelman.com/about_us/leadership/"/>
    <x v="1"/>
    <x v="0"/>
    <x v="18"/>
    <x v="69"/>
    <s v="founder &amp; chairman"/>
    <m/>
  </r>
  <r>
    <s v="https://web.archive.org/web/20041205023403/http://www.edelman.com/about_us/leadership/"/>
    <x v="1"/>
    <x v="0"/>
    <x v="18"/>
    <x v="121"/>
    <s v="chief quality officer"/>
    <m/>
  </r>
  <r>
    <s v="https://web.archive.org/web/20041205023403/http://www.edelman.com/about_us/leadership/"/>
    <x v="1"/>
    <x v="0"/>
    <x v="18"/>
    <x v="131"/>
    <s v="president and chief operating officer in the U.S."/>
    <m/>
  </r>
  <r>
    <s v="https://web.archive.org/web/20041205023403/http://www.edelman.com/about_us/leadership/"/>
    <x v="1"/>
    <x v="0"/>
    <x v="18"/>
    <x v="140"/>
    <s v="vice chairman worldwide"/>
    <m/>
  </r>
  <r>
    <s v="https://web.archive.org/web/20041205023403/http://www.edelman.com/about_us/leadership/"/>
    <x v="1"/>
    <x v="0"/>
    <x v="18"/>
    <x v="136"/>
    <s v="vice chairman worldwide"/>
    <m/>
  </r>
  <r>
    <s v="https://web.archive.org/web/20041205023403/http://www.edelman.com/about_us/leadership/"/>
    <x v="1"/>
    <x v="0"/>
    <x v="18"/>
    <x v="141"/>
    <s v="deputy chairman"/>
    <m/>
  </r>
  <r>
    <s v="https://web.archive.org/web/20041205023403/http://www.edelman.com/about_us/leadership/"/>
    <x v="1"/>
    <x v="0"/>
    <x v="18"/>
    <x v="33"/>
    <s v="president, Western region"/>
    <m/>
  </r>
  <r>
    <s v="https://web.archive.org/web/20041205023403/http://www.edelman.com/about_us/leadership/"/>
    <x v="1"/>
    <x v="0"/>
    <x v="18"/>
    <x v="25"/>
    <s v="president, Asia Pacific"/>
    <m/>
  </r>
  <r>
    <s v="https://web.archive.org/web/20041205023403/http://www.edelman.com/about_us/leadership/"/>
    <x v="1"/>
    <x v="0"/>
    <x v="18"/>
    <x v="39"/>
    <s v="president of Edelman's Eastern region"/>
    <m/>
  </r>
  <r>
    <s v="https://web.archive.org/web/20041205023403/http://www.edelman.com/about_us/leadership/"/>
    <x v="1"/>
    <x v="0"/>
    <x v="18"/>
    <x v="122"/>
    <s v="president, Western region"/>
    <m/>
  </r>
  <r>
    <s v="https://web.archive.org/web/20041205023403/http://www.edelman.com/about_us/leadership/"/>
    <x v="1"/>
    <x v="0"/>
    <x v="18"/>
    <x v="37"/>
    <s v="president &amp; chief executive officer"/>
    <m/>
  </r>
  <r>
    <s v="https://web.archive.org/web/20041205023403/http://www.edelman.com/about_us/leadership/"/>
    <x v="1"/>
    <x v="0"/>
    <x v="18"/>
    <x v="87"/>
    <s v="assistant to the chairman, managing director, global human resources"/>
    <m/>
  </r>
  <r>
    <s v="https://web.archive.org/web/20041205023403/http://www.edelman.com/about_us/leadership/"/>
    <x v="1"/>
    <x v="0"/>
    <x v="18"/>
    <x v="144"/>
    <s v="COO Europe and general manager, Dublin"/>
    <m/>
  </r>
  <r>
    <s v="https://web.archive.org/web/20041205023403/http://www.edelman.com/about_us/leadership/"/>
    <x v="1"/>
    <x v="0"/>
    <x v="18"/>
    <x v="142"/>
    <s v="president of Edelman in Latin America"/>
    <m/>
  </r>
  <r>
    <s v="https://web.archive.org/web/20041205023403/http://www.edelman.com/about_us/leadership/"/>
    <x v="1"/>
    <x v="0"/>
    <x v="18"/>
    <x v="138"/>
    <s v="president and chief executive officer, Canada"/>
    <m/>
  </r>
  <r>
    <s v="https://web.archive.org/web/20041205023403/http://www.edelman.com/about_us/leadership/"/>
    <x v="1"/>
    <x v="0"/>
    <x v="18"/>
    <x v="75"/>
    <s v="president, Central region"/>
    <m/>
  </r>
  <r>
    <s v="https://web.archive.org/web/20041205023403/http://www.edelman.com/about_us/leadership/"/>
    <x v="1"/>
    <x v="0"/>
    <x v="18"/>
    <x v="65"/>
    <s v="president and chief executive officer"/>
    <m/>
  </r>
  <r>
    <s v="https://web.archive.org/web/20041205023403/http://www.edelman.com/about_us/leadership/"/>
    <x v="1"/>
    <x v="0"/>
    <x v="18"/>
    <x v="125"/>
    <s v="international director for crisis and issues management"/>
    <m/>
  </r>
  <r>
    <s v="https://web.archive.org/web/20041205023403/http://www.edelman.com/about_us/leadership/"/>
    <x v="1"/>
    <x v="0"/>
    <x v="18"/>
    <x v="145"/>
    <s v="executive vice president and chief media officer"/>
    <m/>
  </r>
  <r>
    <s v="https://web.archive.org/web/20041205023403/http://www.edelman.com/about_us/leadership/"/>
    <x v="1"/>
    <x v="0"/>
    <x v="18"/>
    <x v="114"/>
    <s v="president and global director"/>
    <m/>
  </r>
  <r>
    <s v="https://web.archive.org/web/20041205023403/http://www.edelman.com/about_us/leadership/"/>
    <x v="1"/>
    <x v="0"/>
    <x v="18"/>
    <x v="135"/>
    <s v="EVP and managing director of the Corporate practice in Chicago"/>
    <m/>
  </r>
  <r>
    <s v="https://web.archive.org/web/20041205023403/http://www.edelman.com/about_us/leadership/"/>
    <x v="1"/>
    <x v="0"/>
    <x v="18"/>
    <x v="100"/>
    <s v="general manager, diversified services"/>
    <m/>
  </r>
  <r>
    <s v="https://web.archive.org/web/20020613005239/http://www.edelman.com/company_profile/corporate_leadership.asp#top"/>
    <x v="1"/>
    <x v="0"/>
    <x v="19"/>
    <x v="69"/>
    <s v="Chairman, Daniel J. Edelman, Inc."/>
    <m/>
  </r>
  <r>
    <s v="https://web.archive.org/web/20020613005239/http://www.edelman.com/company_profile/corporate_leadership.asp#top"/>
    <x v="1"/>
    <x v="0"/>
    <x v="19"/>
    <x v="37"/>
    <s v="President &amp; CEO, Edelman Worldwide"/>
    <m/>
  </r>
  <r>
    <s v="https://web.archive.org/web/20020613005239/http://www.edelman.com/company_profile/corporate_leadership.asp#top"/>
    <x v="1"/>
    <x v="0"/>
    <x v="19"/>
    <x v="141"/>
    <s v="Senior Counsel"/>
    <m/>
  </r>
  <r>
    <s v="https://web.archive.org/web/20020613005239/http://www.edelman.com/company_profile/corporate_leadership.asp#top"/>
    <x v="1"/>
    <x v="0"/>
    <x v="19"/>
    <x v="146"/>
    <s v="President, International Operations, Edelman Worldwide"/>
    <m/>
  </r>
  <r>
    <s v="https://web.archive.org/web/20020613005239/http://www.edelman.com/company_profile/corporate_leadership.asp#top"/>
    <x v="1"/>
    <x v="0"/>
    <x v="19"/>
    <x v="131"/>
    <s v="President &amp; COO, Edelman US"/>
    <m/>
  </r>
  <r>
    <s v="https://web.archive.org/web/20020613005239/http://www.edelman.com/company_profile/corporate_leadership.asp#top"/>
    <x v="1"/>
    <x v="0"/>
    <x v="19"/>
    <x v="140"/>
    <s v="Vice Chairman, Edelman Worldwide; President, Edelman Washington, D.C."/>
    <m/>
  </r>
  <r>
    <s v="https://web.archive.org/web/20020613005239/http://www.edelman.com/company_profile/corporate_leadership.asp#top"/>
    <x v="1"/>
    <x v="0"/>
    <x v="19"/>
    <x v="139"/>
    <s v="Chief Financial Officer, Edelman Worldwide"/>
    <m/>
  </r>
  <r>
    <s v="https://web.archive.org/web/20020613005239/http://www.edelman.com/company_profile/corporate_leadership.asp#top"/>
    <x v="1"/>
    <x v="0"/>
    <x v="19"/>
    <x v="87"/>
    <s v="Assistant to the Chairman; Managing Director, Global Human Resources, Edelman Worldwide"/>
    <m/>
  </r>
  <r>
    <s v="https://web.archive.org/web/20020613005239/http://www.edelman.com/company_profile/corporate_leadership.asp#top"/>
    <x v="1"/>
    <x v="0"/>
    <x v="19"/>
    <x v="147"/>
    <s v="Chief Information Officer, Edelman Worldwide"/>
    <m/>
  </r>
  <r>
    <s v="https://web.archive.org/web/20020613005239/http://www.edelman.com/company_profile/corporate_leadership.asp#top"/>
    <x v="1"/>
    <x v="0"/>
    <x v="19"/>
    <x v="136"/>
    <s v="Vice Chairman, Edelman Worldwide; Director of Corporate Affairs, Edelman Washington, D.C."/>
    <m/>
  </r>
  <r>
    <s v="https://web.archive.org/web/20020613005239/http://www.edelman.com/company_profile/corporate_leadership.asp#top"/>
    <x v="1"/>
    <x v="0"/>
    <x v="19"/>
    <x v="119"/>
    <s v="President and CEO, StrategyOne"/>
    <m/>
  </r>
  <r>
    <s v="https://web.archive.org/web/20020613005239/http://www.edelman.com/company_profile/corporate_leadership.asp#top"/>
    <x v="1"/>
    <x v="1"/>
    <x v="19"/>
    <x v="148"/>
    <s v="Vice Chairman, Kissinger McLarty Associates, former Counselor to the President and Special Envoy to the Americas"/>
    <m/>
  </r>
  <r>
    <s v="https://web.archive.org/web/20020613005239/http://www.edelman.com/company_profile/corporate_leadership.asp#top"/>
    <x v="1"/>
    <x v="1"/>
    <x v="19"/>
    <x v="149"/>
    <s v="Vice Chairman, Goldman Sachs International"/>
    <m/>
  </r>
  <r>
    <s v="https://web.archive.org/web/20020613005239/http://www.edelman.com/company_profile/corporate_leadership.asp#top"/>
    <x v="1"/>
    <x v="1"/>
    <x v="19"/>
    <x v="150"/>
    <s v="Chairman and Chief Executive Officer of The Bank of East Asia, Ltd."/>
    <m/>
  </r>
  <r>
    <s v="https://web.archive.org/web/20020613005239/http://www.edelman.com/company_profile/corporate_leadership.asp#top"/>
    <x v="1"/>
    <x v="1"/>
    <x v="19"/>
    <x v="151"/>
    <s v="Former Member of the Board of Management of BMW AG, former National Security Advisor to German Chancellor Kohl"/>
    <m/>
  </r>
  <r>
    <s v="https://web.archive.org/web/20010611043920/http://www.edelman.com/company_profile/corporate_leadership.asp#top"/>
    <x v="1"/>
    <x v="0"/>
    <x v="20"/>
    <x v="69"/>
    <s v="Chairman, Daniel J. Edelman, Inc."/>
    <m/>
  </r>
  <r>
    <s v="https://web.archive.org/web/20010611043920/http://www.edelman.com/company_profile/corporate_leadership.asp#top"/>
    <x v="1"/>
    <x v="0"/>
    <x v="20"/>
    <x v="37"/>
    <s v="President &amp; CEO, Edelman Worldwide"/>
    <m/>
  </r>
  <r>
    <s v="https://web.archive.org/web/20010611043920/http://www.edelman.com/company_profile/corporate_leadership.asp#top"/>
    <x v="1"/>
    <x v="0"/>
    <x v="20"/>
    <x v="141"/>
    <s v="Deputy Chairman President, International Operations, Edelman Worldwide"/>
    <m/>
  </r>
  <r>
    <s v="https://web.archive.org/web/20010611043920/http://www.edelman.com/company_profile/corporate_leadership.asp#top"/>
    <x v="1"/>
    <x v="0"/>
    <x v="20"/>
    <x v="131"/>
    <s v="President &amp; COO, Edelman US"/>
    <m/>
  </r>
  <r>
    <s v="https://web.archive.org/web/20010611043920/http://www.edelman.com/company_profile/corporate_leadership.asp#top"/>
    <x v="1"/>
    <x v="0"/>
    <x v="20"/>
    <x v="140"/>
    <s v="Vice Chairman, Edelman Worldwide; President, Edelman Washington, D.C."/>
    <m/>
  </r>
  <r>
    <s v="https://web.archive.org/web/20010611043920/http://www.edelman.com/company_profile/corporate_leadership.asp#top"/>
    <x v="1"/>
    <x v="0"/>
    <x v="20"/>
    <x v="139"/>
    <s v="Chief Financial Officer, Edelman Worldwide; Executive Vice-President, Finance"/>
    <m/>
  </r>
  <r>
    <s v="https://web.archive.org/web/20010611043920/http://www.edelman.com/company_profile/corporate_leadership.asp#top"/>
    <x v="1"/>
    <x v="0"/>
    <x v="20"/>
    <x v="87"/>
    <s v="Assistant to the Chairman; Managing Director, Global Human Resources, Edelman Worldwide"/>
    <m/>
  </r>
  <r>
    <s v="https://web.archive.org/web/20010611043920/http://www.edelman.com/company_profile/corporate_leadership.asp#top"/>
    <x v="1"/>
    <x v="0"/>
    <x v="20"/>
    <x v="147"/>
    <s v="Chief Information Officer, Edelman Worldwide"/>
    <m/>
  </r>
  <r>
    <s v="https://web.archive.org/web/20010611043920/http://www.edelman.com/company_profile/corporate_leadership.asp#top"/>
    <x v="1"/>
    <x v="0"/>
    <x v="20"/>
    <x v="136"/>
    <s v="Vice Chairman, Edelman Worldwide; Director of Corporate Affairs, Edelman Washington, D.C."/>
    <m/>
  </r>
  <r>
    <s v="https://web.archive.org/web/20010611043920/http://www.edelman.com/company_profile/corporate_leadership.asp#top"/>
    <x v="1"/>
    <x v="0"/>
    <x v="20"/>
    <x v="119"/>
    <s v="President and CEO, StrategyOne"/>
    <m/>
  </r>
  <r>
    <s v="https://web.archive.org/web/20010611043920/http://www.edelman.com/company_profile/corporate_leadership.asp#top"/>
    <x v="1"/>
    <x v="1"/>
    <x v="20"/>
    <x v="148"/>
    <s v="former Counselor to the President and Special Envoy for the Americas"/>
    <m/>
  </r>
  <r>
    <s v="https://web.archive.org/web/20010611043920/http://www.edelman.com/company_profile/corporate_leadership.asp#top"/>
    <x v="1"/>
    <x v="1"/>
    <x v="20"/>
    <x v="152"/>
    <s v="former Foreign Secretary of the United Kingdom"/>
    <m/>
  </r>
  <r>
    <s v="https://web.archive.org/web/20010611043920/http://www.edelman.com/company_profile/corporate_leadership.asp#top"/>
    <x v="1"/>
    <x v="1"/>
    <x v="20"/>
    <x v="149"/>
    <s v="Vice Chairman, Goldman Sachs International"/>
    <m/>
  </r>
  <r>
    <s v="https://web.archive.org/web/20010611043920/http://www.edelman.com/company_profile/corporate_leadership.asp#top"/>
    <x v="1"/>
    <x v="1"/>
    <x v="20"/>
    <x v="150"/>
    <s v="Chairman and CEO, The Bank of East Asia, Ltd."/>
    <m/>
  </r>
  <r>
    <s v="https://web.archive.org/web/20010611043920/http://www.edelman.com/company_profile/corporate_leadership.asp#top"/>
    <x v="1"/>
    <x v="1"/>
    <x v="20"/>
    <x v="151"/>
    <s v="member of the board of management BMW AG"/>
    <m/>
  </r>
  <r>
    <s v="https://web.archive.org/web/20010611043920/http://www.edelman.com/company_profile/corporate_leadership.asp#top"/>
    <x v="1"/>
    <x v="1"/>
    <x v="20"/>
    <x v="153"/>
    <s v="former U.S. Secretary of Labor, and Chairman, The Aspen Institute"/>
    <m/>
  </r>
  <r>
    <s v="https://web.archive.org/web/20000303094604/http://www.edelman.com/company_profile/corporate_leadership.asp"/>
    <x v="2"/>
    <x v="0"/>
    <x v="21"/>
    <x v="69"/>
    <s v="Chairman, Daniel J. Edelman, Inc."/>
    <m/>
  </r>
  <r>
    <s v="https://web.archive.org/web/20000303094604/http://www.edelman.com/company_profile/corporate_leadership.asp"/>
    <x v="2"/>
    <x v="0"/>
    <x v="21"/>
    <x v="37"/>
    <s v="President &amp; CEO, Edelman Worldwide"/>
    <m/>
  </r>
  <r>
    <s v="https://web.archive.org/web/20000303094604/http://www.edelman.com/company_profile/corporate_leadership.asp"/>
    <x v="2"/>
    <x v="0"/>
    <x v="21"/>
    <x v="141"/>
    <s v="Deputy Chairman President, International Operations, Edelman Worldwide"/>
    <m/>
  </r>
  <r>
    <s v="https://web.archive.org/web/20000303094604/http://www.edelman.com/company_profile/corporate_leadership.asp"/>
    <x v="2"/>
    <x v="0"/>
    <x v="21"/>
    <x v="131"/>
    <s v="President &amp; COO, Edelman US"/>
    <m/>
  </r>
  <r>
    <s v="https://web.archive.org/web/20000303094604/http://www.edelman.com/company_profile/corporate_leadership.asp"/>
    <x v="2"/>
    <x v="0"/>
    <x v="21"/>
    <x v="140"/>
    <s v="Executive Vice Chairman, Edelman Worldwide"/>
    <m/>
  </r>
  <r>
    <s v="https://web.archive.org/web/20000303094604/http://www.edelman.com/company_profile/corporate_leadership.asp"/>
    <x v="2"/>
    <x v="0"/>
    <x v="21"/>
    <x v="139"/>
    <s v="Chief Financial Officer, Edelman Worldwide; Executive Vice-President, Finance"/>
    <m/>
  </r>
  <r>
    <s v="https://web.archive.org/web/20000303094604/http://www.edelman.com/company_profile/corporate_leadership.asp"/>
    <x v="2"/>
    <x v="0"/>
    <x v="21"/>
    <x v="154"/>
    <s v="Managing Director, Edelman Italy; President, Edelman Europe; Managing Director, Consumer, Europe"/>
    <m/>
  </r>
  <r>
    <s v="https://web.archive.org/web/20000303094604/http://www.edelman.com/company_profile/corporate_leadership.asp"/>
    <x v="2"/>
    <x v="0"/>
    <x v="21"/>
    <x v="155"/>
    <s v="President, Edelman Asia Pacific; Managing Director, Edelman Singapore"/>
    <m/>
  </r>
  <r>
    <s v="https://web.archive.org/web/20000303094604/http://www.edelman.com/company_profile/corporate_leadership.asp"/>
    <x v="2"/>
    <x v="0"/>
    <x v="21"/>
    <x v="138"/>
    <s v="General Manager, Toronto; President &amp; CEO, Edelman Canada"/>
    <m/>
  </r>
  <r>
    <s v="https://web.archive.org/web/20000303094604/http://www.edelman.com/company_profile/corporate_leadership.asp"/>
    <x v="2"/>
    <x v="0"/>
    <x v="21"/>
    <x v="39"/>
    <s v="President, Edelman Western Region; General Manager, Edelman San Francisco"/>
    <m/>
  </r>
  <r>
    <s v="https://web.archive.org/web/20000303094604/http://www.edelman.com/company_profile/corporate_leadership.asp"/>
    <x v="2"/>
    <x v="0"/>
    <x v="21"/>
    <x v="156"/>
    <s v="President, Edelman Central Region"/>
    <m/>
  </r>
  <r>
    <s v="https://web.archive.org/web/20000303094604/http://www.edelman.com/company_profile/corporate_leadership.asp"/>
    <x v="2"/>
    <x v="0"/>
    <x v="21"/>
    <x v="157"/>
    <s v="President &amp; CEO, Edelman Latin America; Chairman, Edelman Buenos Aires"/>
    <m/>
  </r>
  <r>
    <s v="https://web.archive.org/web/20000303094604/http://www.edelman.com/company_profile/corporate_leadership.asp"/>
    <x v="2"/>
    <x v="0"/>
    <x v="21"/>
    <x v="87"/>
    <s v="Assistant to the Chairman; Managing Director, Global Human Resources, Edelman Worldwide"/>
    <m/>
  </r>
  <r>
    <s v="https://web.archive.org/web/20000303094604/http://www.edelman.com/company_profile/corporate_leadership.asp"/>
    <x v="2"/>
    <x v="0"/>
    <x v="21"/>
    <x v="147"/>
    <s v="Chief Information Officer, Edelman Worldwide"/>
    <m/>
  </r>
  <r>
    <s v="https://web.archive.org/web/20000303094604/http://www.edelman.com/company_profile/corporate_leadership.asp"/>
    <x v="2"/>
    <x v="0"/>
    <x v="21"/>
    <x v="136"/>
    <s v="Vice Chairman, Edelman Worldwide; Director of Corporate Affairs, Edelman Washington"/>
    <m/>
  </r>
  <r>
    <s v="https://web.archive.org/web/20000303094604/http://www.edelman.com/company_profile/corporate_leadership.asp"/>
    <x v="2"/>
    <x v="0"/>
    <x v="21"/>
    <x v="119"/>
    <s v="President and CEO of StrategyOne"/>
    <m/>
  </r>
  <r>
    <s v="https://web.archive.org/web/20000303094604/http://www.edelman.com/company_profile/corporate_leadership.asp"/>
    <x v="2"/>
    <x v="1"/>
    <x v="21"/>
    <x v="148"/>
    <s v="former Counselor to the President and Special Envoy for the Americas"/>
    <m/>
  </r>
  <r>
    <s v="https://web.archive.org/web/20000303094604/http://www.edelman.com/company_profile/corporate_leadership.asp"/>
    <x v="2"/>
    <x v="1"/>
    <x v="21"/>
    <x v="152"/>
    <s v="former Foreign Secretary of the United Kingdom"/>
    <m/>
  </r>
  <r>
    <s v="https://web.archive.org/web/20000303094604/http://www.edelman.com/company_profile/corporate_leadership.asp"/>
    <x v="2"/>
    <x v="1"/>
    <x v="21"/>
    <x v="149"/>
    <s v="Vice Chairman, Goldman Sachs International"/>
    <m/>
  </r>
  <r>
    <s v="https://web.archive.org/web/20000303094604/http://www.edelman.com/company_profile/corporate_leadership.asp"/>
    <x v="2"/>
    <x v="1"/>
    <x v="21"/>
    <x v="150"/>
    <s v="Chairman and CEO, The Bank of East Asia, Ltd."/>
    <m/>
  </r>
  <r>
    <s v="https://web.archive.org/web/20000303094604/http://www.edelman.com/company_profile/corporate_leadership.asp"/>
    <x v="2"/>
    <x v="1"/>
    <x v="21"/>
    <x v="151"/>
    <s v="member of the board of management BMW AG"/>
    <m/>
  </r>
  <r>
    <s v="https://web.archive.org/web/20000303094604/http://www.edelman.com/company_profile/corporate_leadership.asp"/>
    <x v="2"/>
    <x v="1"/>
    <x v="21"/>
    <x v="153"/>
    <s v="former U.S. Secretary of Labor, and Chairman, The Aspen Institute"/>
    <m/>
  </r>
  <r>
    <m/>
    <x v="2"/>
    <x v="2"/>
    <x v="22"/>
    <x v="158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7BEC142-6F01-E849-969F-61E31DB37AD6}" name="PivotTable3" cacheId="11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Location &amp; Category" colHeaderCaption="Year">
  <location ref="A5:W197" firstHeaderRow="1" firstDataRow="2" firstDataCol="1"/>
  <pivotFields count="7">
    <pivotField showAll="0" defaultSubtotal="0"/>
    <pivotField axis="axisRow" showAll="0" defaultSubtotal="0">
      <items count="3">
        <item x="0"/>
        <item x="1"/>
        <item x="2"/>
      </items>
    </pivotField>
    <pivotField axis="axisRow" showAll="0" defaultSubtotal="0">
      <items count="3">
        <item x="1"/>
        <item x="0"/>
        <item x="2"/>
      </items>
    </pivotField>
    <pivotField axis="axisCol" showAll="0" defaultSubtotal="0">
      <items count="23"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h="1" x="22"/>
      </items>
    </pivotField>
    <pivotField axis="axisRow" dataField="1" showAll="0" defaultSubtotal="0">
      <items count="159">
        <item x="25"/>
        <item x="157"/>
        <item x="3"/>
        <item x="146"/>
        <item x="78"/>
        <item x="111"/>
        <item x="17"/>
        <item x="32"/>
        <item x="153"/>
        <item x="1"/>
        <item x="94"/>
        <item x="9"/>
        <item x="59"/>
        <item x="16"/>
        <item x="0"/>
        <item x="128"/>
        <item x="90"/>
        <item x="156"/>
        <item x="132"/>
        <item x="31"/>
        <item x="22"/>
        <item x="62"/>
        <item x="86"/>
        <item x="98"/>
        <item x="138"/>
        <item x="133"/>
        <item x="112"/>
        <item x="49"/>
        <item x="71"/>
        <item x="96"/>
        <item x="116"/>
        <item x="13"/>
        <item x="69"/>
        <item x="7"/>
        <item x="57"/>
        <item x="80"/>
        <item x="65"/>
        <item x="123"/>
        <item x="150"/>
        <item x="124"/>
        <item x="152"/>
        <item x="48"/>
        <item x="107"/>
        <item x="19"/>
        <item x="88"/>
        <item x="101"/>
        <item x="126"/>
        <item x="33"/>
        <item x="120"/>
        <item x="66"/>
        <item x="35"/>
        <item x="151"/>
        <item x="103"/>
        <item x="144"/>
        <item x="115"/>
        <item x="104"/>
        <item x="54"/>
        <item x="121"/>
        <item x="14"/>
        <item x="11"/>
        <item x="113"/>
        <item x="155"/>
        <item x="61"/>
        <item x="26"/>
        <item x="87"/>
        <item x="23"/>
        <item x="91"/>
        <item x="29"/>
        <item x="44"/>
        <item x="74"/>
        <item x="81"/>
        <item x="38"/>
        <item x="137"/>
        <item x="85"/>
        <item x="60"/>
        <item x="30"/>
        <item x="43"/>
        <item x="82"/>
        <item x="117"/>
        <item x="10"/>
        <item x="129"/>
        <item x="24"/>
        <item x="56"/>
        <item x="140"/>
        <item x="15"/>
        <item x="45"/>
        <item x="46"/>
        <item x="79"/>
        <item x="52"/>
        <item x="20"/>
        <item x="147"/>
        <item x="67"/>
        <item x="63"/>
        <item x="135"/>
        <item x="102"/>
        <item x="5"/>
        <item x="8"/>
        <item x="39"/>
        <item x="6"/>
        <item x="58"/>
        <item x="139"/>
        <item x="136"/>
        <item x="95"/>
        <item x="141"/>
        <item x="64"/>
        <item x="12"/>
        <item x="143"/>
        <item x="70"/>
        <item x="125"/>
        <item x="97"/>
        <item x="114"/>
        <item x="75"/>
        <item x="89"/>
        <item x="84"/>
        <item x="131"/>
        <item x="122"/>
        <item x="28"/>
        <item x="77"/>
        <item x="27"/>
        <item x="72"/>
        <item x="145"/>
        <item x="118"/>
        <item x="110"/>
        <item x="18"/>
        <item x="37"/>
        <item x="108"/>
        <item x="100"/>
        <item x="105"/>
        <item x="149"/>
        <item x="92"/>
        <item x="73"/>
        <item x="130"/>
        <item x="154"/>
        <item x="106"/>
        <item x="55"/>
        <item x="2"/>
        <item x="93"/>
        <item x="4"/>
        <item x="53"/>
        <item x="41"/>
        <item x="50"/>
        <item x="119"/>
        <item x="109"/>
        <item x="83"/>
        <item x="68"/>
        <item x="36"/>
        <item x="34"/>
        <item x="148"/>
        <item x="127"/>
        <item x="134"/>
        <item x="47"/>
        <item x="21"/>
        <item x="99"/>
        <item x="40"/>
        <item x="142"/>
        <item x="42"/>
        <item x="76"/>
        <item x="51"/>
        <item x="158"/>
      </items>
    </pivotField>
    <pivotField showAll="0" defaultSubtotal="0"/>
    <pivotField showAll="0" defaultSubtotal="0"/>
  </pivotFields>
  <rowFields count="3">
    <field x="1"/>
    <field x="2"/>
    <field x="4"/>
  </rowFields>
  <rowItems count="191">
    <i>
      <x/>
    </i>
    <i r="1">
      <x v="1"/>
    </i>
    <i r="2">
      <x/>
    </i>
    <i r="2">
      <x v="2"/>
    </i>
    <i r="2">
      <x v="6"/>
    </i>
    <i r="2">
      <x v="7"/>
    </i>
    <i r="2">
      <x v="9"/>
    </i>
    <i r="2">
      <x v="11"/>
    </i>
    <i r="2">
      <x v="13"/>
    </i>
    <i r="2">
      <x v="14"/>
    </i>
    <i r="2">
      <x v="19"/>
    </i>
    <i r="2">
      <x v="20"/>
    </i>
    <i r="2">
      <x v="31"/>
    </i>
    <i r="2">
      <x v="33"/>
    </i>
    <i r="2">
      <x v="43"/>
    </i>
    <i r="2">
      <x v="47"/>
    </i>
    <i r="2">
      <x v="50"/>
    </i>
    <i r="2">
      <x v="58"/>
    </i>
    <i r="2">
      <x v="59"/>
    </i>
    <i r="2">
      <x v="63"/>
    </i>
    <i r="2">
      <x v="65"/>
    </i>
    <i r="2">
      <x v="67"/>
    </i>
    <i r="2">
      <x v="75"/>
    </i>
    <i r="2">
      <x v="79"/>
    </i>
    <i r="2">
      <x v="81"/>
    </i>
    <i r="2">
      <x v="84"/>
    </i>
    <i r="2">
      <x v="89"/>
    </i>
    <i r="2">
      <x v="95"/>
    </i>
    <i r="2">
      <x v="96"/>
    </i>
    <i r="2">
      <x v="98"/>
    </i>
    <i r="2">
      <x v="105"/>
    </i>
    <i r="2">
      <x v="116"/>
    </i>
    <i r="2">
      <x v="118"/>
    </i>
    <i r="2">
      <x v="123"/>
    </i>
    <i r="2">
      <x v="135"/>
    </i>
    <i r="2">
      <x v="137"/>
    </i>
    <i r="2">
      <x v="145"/>
    </i>
    <i r="2">
      <x v="146"/>
    </i>
    <i r="2">
      <x v="151"/>
    </i>
    <i>
      <x v="1"/>
    </i>
    <i r="1">
      <x/>
    </i>
    <i r="2">
      <x v="8"/>
    </i>
    <i r="2">
      <x v="38"/>
    </i>
    <i r="2">
      <x v="40"/>
    </i>
    <i r="2">
      <x v="51"/>
    </i>
    <i r="2">
      <x v="128"/>
    </i>
    <i r="2">
      <x v="147"/>
    </i>
    <i r="1">
      <x v="1"/>
    </i>
    <i r="2">
      <x/>
    </i>
    <i r="2">
      <x v="3"/>
    </i>
    <i r="2">
      <x v="4"/>
    </i>
    <i r="2">
      <x v="5"/>
    </i>
    <i r="2">
      <x v="10"/>
    </i>
    <i r="2">
      <x v="12"/>
    </i>
    <i r="2">
      <x v="14"/>
    </i>
    <i r="2">
      <x v="15"/>
    </i>
    <i r="2">
      <x v="16"/>
    </i>
    <i r="2">
      <x v="18"/>
    </i>
    <i r="2">
      <x v="21"/>
    </i>
    <i r="2">
      <x v="22"/>
    </i>
    <i r="2">
      <x v="23"/>
    </i>
    <i r="2">
      <x v="24"/>
    </i>
    <i r="2">
      <x v="25"/>
    </i>
    <i r="2">
      <x v="26"/>
    </i>
    <i r="2">
      <x v="27"/>
    </i>
    <i r="2">
      <x v="28"/>
    </i>
    <i r="2">
      <x v="29"/>
    </i>
    <i r="2">
      <x v="30"/>
    </i>
    <i r="2">
      <x v="32"/>
    </i>
    <i r="2">
      <x v="34"/>
    </i>
    <i r="2">
      <x v="35"/>
    </i>
    <i r="2">
      <x v="36"/>
    </i>
    <i r="2">
      <x v="37"/>
    </i>
    <i r="2">
      <x v="39"/>
    </i>
    <i r="2">
      <x v="41"/>
    </i>
    <i r="2">
      <x v="42"/>
    </i>
    <i r="2">
      <x v="44"/>
    </i>
    <i r="2">
      <x v="45"/>
    </i>
    <i r="2">
      <x v="46"/>
    </i>
    <i r="2">
      <x v="47"/>
    </i>
    <i r="2">
      <x v="48"/>
    </i>
    <i r="2">
      <x v="49"/>
    </i>
    <i r="2">
      <x v="50"/>
    </i>
    <i r="2">
      <x v="52"/>
    </i>
    <i r="2">
      <x v="53"/>
    </i>
    <i r="2">
      <x v="54"/>
    </i>
    <i r="2">
      <x v="55"/>
    </i>
    <i r="2">
      <x v="56"/>
    </i>
    <i r="2">
      <x v="57"/>
    </i>
    <i r="2">
      <x v="60"/>
    </i>
    <i r="2">
      <x v="62"/>
    </i>
    <i r="2">
      <x v="63"/>
    </i>
    <i r="2">
      <x v="64"/>
    </i>
    <i r="2">
      <x v="66"/>
    </i>
    <i r="2">
      <x v="68"/>
    </i>
    <i r="2">
      <x v="69"/>
    </i>
    <i r="2">
      <x v="70"/>
    </i>
    <i r="2">
      <x v="71"/>
    </i>
    <i r="2">
      <x v="72"/>
    </i>
    <i r="2">
      <x v="73"/>
    </i>
    <i r="2">
      <x v="74"/>
    </i>
    <i r="2">
      <x v="76"/>
    </i>
    <i r="2">
      <x v="77"/>
    </i>
    <i r="2">
      <x v="78"/>
    </i>
    <i r="2">
      <x v="80"/>
    </i>
    <i r="2">
      <x v="82"/>
    </i>
    <i r="2">
      <x v="83"/>
    </i>
    <i r="2">
      <x v="84"/>
    </i>
    <i r="2">
      <x v="85"/>
    </i>
    <i r="2">
      <x v="86"/>
    </i>
    <i r="2">
      <x v="87"/>
    </i>
    <i r="2">
      <x v="88"/>
    </i>
    <i r="2">
      <x v="90"/>
    </i>
    <i r="2">
      <x v="91"/>
    </i>
    <i r="2">
      <x v="92"/>
    </i>
    <i r="2">
      <x v="93"/>
    </i>
    <i r="2">
      <x v="94"/>
    </i>
    <i r="2">
      <x v="97"/>
    </i>
    <i r="2">
      <x v="99"/>
    </i>
    <i r="2">
      <x v="100"/>
    </i>
    <i r="2">
      <x v="101"/>
    </i>
    <i r="2">
      <x v="102"/>
    </i>
    <i r="2">
      <x v="103"/>
    </i>
    <i r="2">
      <x v="104"/>
    </i>
    <i r="2">
      <x v="106"/>
    </i>
    <i r="2">
      <x v="107"/>
    </i>
    <i r="2">
      <x v="108"/>
    </i>
    <i r="2">
      <x v="109"/>
    </i>
    <i r="2">
      <x v="110"/>
    </i>
    <i r="2">
      <x v="111"/>
    </i>
    <i r="2">
      <x v="112"/>
    </i>
    <i r="2">
      <x v="113"/>
    </i>
    <i r="2">
      <x v="114"/>
    </i>
    <i r="2">
      <x v="115"/>
    </i>
    <i r="2">
      <x v="117"/>
    </i>
    <i r="2">
      <x v="119"/>
    </i>
    <i r="2">
      <x v="120"/>
    </i>
    <i r="2">
      <x v="121"/>
    </i>
    <i r="2">
      <x v="122"/>
    </i>
    <i r="2">
      <x v="124"/>
    </i>
    <i r="2">
      <x v="125"/>
    </i>
    <i r="2">
      <x v="126"/>
    </i>
    <i r="2">
      <x v="127"/>
    </i>
    <i r="2">
      <x v="129"/>
    </i>
    <i r="2">
      <x v="130"/>
    </i>
    <i r="2">
      <x v="131"/>
    </i>
    <i r="2">
      <x v="133"/>
    </i>
    <i r="2">
      <x v="134"/>
    </i>
    <i r="2">
      <x v="136"/>
    </i>
    <i r="2">
      <x v="138"/>
    </i>
    <i r="2">
      <x v="139"/>
    </i>
    <i r="2">
      <x v="140"/>
    </i>
    <i r="2">
      <x v="141"/>
    </i>
    <i r="2">
      <x v="142"/>
    </i>
    <i r="2">
      <x v="143"/>
    </i>
    <i r="2">
      <x v="144"/>
    </i>
    <i r="2">
      <x v="148"/>
    </i>
    <i r="2">
      <x v="149"/>
    </i>
    <i r="2">
      <x v="150"/>
    </i>
    <i r="2">
      <x v="151"/>
    </i>
    <i r="2">
      <x v="152"/>
    </i>
    <i r="2">
      <x v="153"/>
    </i>
    <i r="2">
      <x v="154"/>
    </i>
    <i r="2">
      <x v="155"/>
    </i>
    <i r="2">
      <x v="156"/>
    </i>
    <i r="2">
      <x v="157"/>
    </i>
    <i>
      <x v="2"/>
    </i>
    <i r="1">
      <x/>
    </i>
    <i r="2">
      <x v="8"/>
    </i>
    <i r="2">
      <x v="38"/>
    </i>
    <i r="2">
      <x v="40"/>
    </i>
    <i r="2">
      <x v="51"/>
    </i>
    <i r="2">
      <x v="128"/>
    </i>
    <i r="2">
      <x v="147"/>
    </i>
    <i r="1">
      <x v="1"/>
    </i>
    <i r="2">
      <x v="1"/>
    </i>
    <i r="2">
      <x v="17"/>
    </i>
    <i r="2">
      <x v="24"/>
    </i>
    <i r="2">
      <x v="32"/>
    </i>
    <i r="2">
      <x v="61"/>
    </i>
    <i r="2">
      <x v="64"/>
    </i>
    <i r="2">
      <x v="83"/>
    </i>
    <i r="2">
      <x v="90"/>
    </i>
    <i r="2">
      <x v="97"/>
    </i>
    <i r="2">
      <x v="100"/>
    </i>
    <i r="2">
      <x v="101"/>
    </i>
    <i r="2">
      <x v="103"/>
    </i>
    <i r="2">
      <x v="114"/>
    </i>
    <i r="2">
      <x v="124"/>
    </i>
    <i r="2">
      <x v="132"/>
    </i>
    <i r="2">
      <x v="141"/>
    </i>
  </rowItems>
  <colFields count="1">
    <field x="3"/>
  </colFields>
  <col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</colItems>
  <dataFields count="1">
    <dataField name="Count of Name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mog.com/edelman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4F301-42EC-4542-B2A7-4DC2374BE8CF}">
  <dimension ref="A1:Y197"/>
  <sheetViews>
    <sheetView tabSelected="1" workbookViewId="0">
      <selection activeCell="X35" sqref="X35"/>
    </sheetView>
  </sheetViews>
  <sheetFormatPr baseColWidth="10" defaultRowHeight="16" x14ac:dyDescent="0.2"/>
  <cols>
    <col min="1" max="1" width="35" bestFit="1" customWidth="1"/>
    <col min="2" max="2" width="15.5" bestFit="1" customWidth="1"/>
    <col min="3" max="23" width="5.1640625" bestFit="1" customWidth="1"/>
    <col min="24" max="24" width="119.33203125" bestFit="1" customWidth="1"/>
  </cols>
  <sheetData>
    <row r="1" spans="1:25" ht="26" x14ac:dyDescent="0.3">
      <c r="A1" s="10" t="s">
        <v>1055</v>
      </c>
    </row>
    <row r="2" spans="1:25" ht="21" x14ac:dyDescent="0.25">
      <c r="A2" s="11" t="s">
        <v>1056</v>
      </c>
      <c r="B2" s="12">
        <v>44969</v>
      </c>
    </row>
    <row r="3" spans="1:25" ht="24" x14ac:dyDescent="0.3">
      <c r="A3" s="13" t="s">
        <v>1057</v>
      </c>
    </row>
    <row r="5" spans="1:25" x14ac:dyDescent="0.2">
      <c r="A5" s="3" t="s">
        <v>749</v>
      </c>
      <c r="B5" s="3" t="s">
        <v>5</v>
      </c>
    </row>
    <row r="6" spans="1:25" x14ac:dyDescent="0.2">
      <c r="A6" s="3" t="s">
        <v>1054</v>
      </c>
      <c r="B6">
        <v>2000</v>
      </c>
      <c r="C6">
        <v>2001</v>
      </c>
      <c r="D6">
        <v>2002</v>
      </c>
      <c r="E6">
        <v>2004</v>
      </c>
      <c r="F6">
        <v>2005</v>
      </c>
      <c r="G6">
        <v>2006</v>
      </c>
      <c r="H6">
        <v>2007</v>
      </c>
      <c r="I6">
        <v>2008</v>
      </c>
      <c r="J6">
        <v>2009</v>
      </c>
      <c r="K6">
        <v>2010</v>
      </c>
      <c r="L6">
        <v>2011</v>
      </c>
      <c r="M6">
        <v>2012</v>
      </c>
      <c r="N6">
        <v>2013</v>
      </c>
      <c r="O6">
        <v>2014</v>
      </c>
      <c r="P6">
        <v>2015</v>
      </c>
      <c r="Q6">
        <v>2016</v>
      </c>
      <c r="R6">
        <v>2017</v>
      </c>
      <c r="S6">
        <v>2018</v>
      </c>
      <c r="T6">
        <v>2020</v>
      </c>
      <c r="U6">
        <v>2021</v>
      </c>
      <c r="V6">
        <v>2022</v>
      </c>
      <c r="W6">
        <v>2023</v>
      </c>
      <c r="X6" s="7" t="s">
        <v>30</v>
      </c>
      <c r="Y6" s="7" t="s">
        <v>1038</v>
      </c>
    </row>
    <row r="7" spans="1:25" x14ac:dyDescent="0.2">
      <c r="A7" s="4" t="s">
        <v>1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t="str">
        <f>IFERROR(IF(VLOOKUP(A7,Leadership!E:F,2,FALSE)=0,"",VLOOKUP(A7,Leadership!E:F,2,FALSE)),"")</f>
        <v/>
      </c>
      <c r="Y7" t="str">
        <f>IFERROR(IF(VLOOKUP(A7,Resources!A:F,6,FALSE)=0,"",VLOOKUP(A7,Resources!A:F,6,FALSE)),"")</f>
        <v/>
      </c>
    </row>
    <row r="8" spans="1:25" x14ac:dyDescent="0.2">
      <c r="A8" s="5" t="s">
        <v>333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t="str">
        <f>IFERROR(IF(VLOOKUP(A8,Leadership!E:F,2,FALSE)=0,"",VLOOKUP(A8,Leadership!E:F,2,FALSE)),"")</f>
        <v/>
      </c>
      <c r="Y8" t="str">
        <f>IFERROR(IF(VLOOKUP(A8,Resources!A:F,6,FALSE)=0,"",VLOOKUP(A8,Resources!A:F,6,FALSE)),"")</f>
        <v/>
      </c>
    </row>
    <row r="9" spans="1:25" x14ac:dyDescent="0.2">
      <c r="A9" s="8" t="s">
        <v>115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>
        <v>1</v>
      </c>
      <c r="P9" s="6">
        <v>1</v>
      </c>
      <c r="Q9" s="6"/>
      <c r="R9" s="6"/>
      <c r="S9" s="6"/>
      <c r="T9" s="6"/>
      <c r="U9" s="6"/>
      <c r="V9" s="6"/>
      <c r="W9" s="6"/>
      <c r="X9" t="str">
        <f>IFERROR(IF(VLOOKUP(A9,Leadership!E:F,2,FALSE)=0,"",VLOOKUP(A9,Leadership!E:F,2,FALSE)),"")</f>
        <v>Vice Chairman, Global Practices and Diversified Insights Businesses</v>
      </c>
      <c r="Y9" t="str">
        <f>IFERROR(IF(VLOOKUP(A9,Resources!A:F,6,FALSE)=0,"",VLOOKUP(A9,Resources!A:F,6,FALSE)),"")</f>
        <v/>
      </c>
    </row>
    <row r="10" spans="1:25" x14ac:dyDescent="0.2">
      <c r="A10" s="8" t="s">
        <v>13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>
        <v>1</v>
      </c>
      <c r="X10" t="str">
        <f>IFERROR(IF(VLOOKUP(A10,Leadership!E:F,2,FALSE)=0,"",VLOOKUP(A10,Leadership!E:F,2,FALSE)),"")</f>
        <v>Executive Vice President, Regional Head Of Clients</v>
      </c>
      <c r="Y10" t="str">
        <f>IFERROR(IF(VLOOKUP(A10,Resources!A:F,6,FALSE)=0,"",VLOOKUP(A10,Resources!A:F,6,FALSE)),"")</f>
        <v/>
      </c>
    </row>
    <row r="11" spans="1:25" x14ac:dyDescent="0.2">
      <c r="A11" s="8" t="s">
        <v>27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>
        <v>1</v>
      </c>
      <c r="R11" s="6">
        <v>1</v>
      </c>
      <c r="S11" s="6">
        <v>1</v>
      </c>
      <c r="T11" s="6">
        <v>1</v>
      </c>
      <c r="U11" s="6">
        <v>1</v>
      </c>
      <c r="V11" s="6">
        <v>1</v>
      </c>
      <c r="W11" s="6"/>
      <c r="X11" t="str">
        <f>IFERROR(IF(VLOOKUP(A11,Leadership!E:F,2,FALSE)=0,"",VLOOKUP(A11,Leadership!E:F,2,FALSE)),"")</f>
        <v>Chief Creative Officer for Canada</v>
      </c>
      <c r="Y11" t="str">
        <f>IFERROR(IF(VLOOKUP(A11,Resources!A:F,6,FALSE)=0,"",VLOOKUP(A11,Resources!A:F,6,FALSE)),"")</f>
        <v/>
      </c>
    </row>
    <row r="12" spans="1:25" x14ac:dyDescent="0.2">
      <c r="A12" s="8" t="s">
        <v>153</v>
      </c>
      <c r="B12" s="6"/>
      <c r="C12" s="6"/>
      <c r="D12" s="6"/>
      <c r="E12" s="6"/>
      <c r="F12" s="6"/>
      <c r="G12" s="6"/>
      <c r="H12" s="6"/>
      <c r="I12" s="6"/>
      <c r="J12" s="6"/>
      <c r="K12" s="6">
        <v>1</v>
      </c>
      <c r="L12" s="6">
        <v>1</v>
      </c>
      <c r="M12" s="6">
        <v>1</v>
      </c>
      <c r="N12" s="6">
        <v>1</v>
      </c>
      <c r="O12" s="6">
        <v>1</v>
      </c>
      <c r="P12" s="6"/>
      <c r="Q12" s="6"/>
      <c r="R12" s="6"/>
      <c r="S12" s="6"/>
      <c r="T12" s="6"/>
      <c r="U12" s="6"/>
      <c r="V12" s="6"/>
      <c r="W12" s="6"/>
      <c r="X12" t="str">
        <f>IFERROR(IF(VLOOKUP(A12,Leadership!E:F,2,FALSE)=0,"",VLOOKUP(A12,Leadership!E:F,2,FALSE)),"")</f>
        <v>General Manager, Edelman Montreal</v>
      </c>
      <c r="Y12" t="str">
        <f>IFERROR(IF(VLOOKUP(A12,Resources!A:F,6,FALSE)=0,"",VLOOKUP(A12,Resources!A:F,6,FALSE)),"")</f>
        <v/>
      </c>
    </row>
    <row r="13" spans="1:25" x14ac:dyDescent="0.2">
      <c r="A13" s="8" t="s">
        <v>11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>
        <v>1</v>
      </c>
      <c r="X13" t="str">
        <f>IFERROR(IF(VLOOKUP(A13,Leadership!E:F,2,FALSE)=0,"",VLOOKUP(A13,Leadership!E:F,2,FALSE)),"")</f>
        <v>Chief People Officer, Canada &amp; Latin America</v>
      </c>
      <c r="Y13" t="str">
        <f>IFERROR(IF(VLOOKUP(A13,Resources!A:F,6,FALSE)=0,"",VLOOKUP(A13,Resources!A:F,6,FALSE)),"")</f>
        <v/>
      </c>
    </row>
    <row r="14" spans="1:25" x14ac:dyDescent="0.2">
      <c r="A14" s="8" t="s">
        <v>19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>
        <v>1</v>
      </c>
      <c r="X14" t="str">
        <f>IFERROR(IF(VLOOKUP(A14,Leadership!E:F,2,FALSE)=0,"",VLOOKUP(A14,Leadership!E:F,2,FALSE)),"")</f>
        <v>Chief Creative Officer, Canada</v>
      </c>
      <c r="Y14" t="str">
        <f>IFERROR(IF(VLOOKUP(A14,Resources!A:F,6,FALSE)=0,"",VLOOKUP(A14,Resources!A:F,6,FALSE)),"")</f>
        <v/>
      </c>
    </row>
    <row r="15" spans="1:25" x14ac:dyDescent="0.2">
      <c r="A15" s="8" t="s">
        <v>26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>
        <v>1</v>
      </c>
      <c r="U15" s="6">
        <v>1</v>
      </c>
      <c r="V15" s="6">
        <v>1</v>
      </c>
      <c r="W15" s="6"/>
      <c r="X15" t="str">
        <f>IFERROR(IF(VLOOKUP(A15,Leadership!E:F,2,FALSE)=0,"",VLOOKUP(A15,Leadership!E:F,2,FALSE)),"")</f>
        <v>Chief Operations Officer, Canada</v>
      </c>
      <c r="Y15" t="str">
        <f>IFERROR(IF(VLOOKUP(A15,Resources!A:F,6,FALSE)=0,"",VLOOKUP(A15,Resources!A:F,6,FALSE)),"")</f>
        <v/>
      </c>
    </row>
    <row r="16" spans="1:25" x14ac:dyDescent="0.2">
      <c r="A16" s="8" t="s">
        <v>10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>
        <v>1</v>
      </c>
      <c r="X16" t="str">
        <f>IFERROR(IF(VLOOKUP(A16,Leadership!E:F,2,FALSE)=0,"",VLOOKUP(A16,Leadership!E:F,2,FALSE)),"")</f>
        <v>Chief Executive Officer, Canada</v>
      </c>
      <c r="Y16" t="str">
        <f>IFERROR(IF(VLOOKUP(A16,Resources!A:F,6,FALSE)=0,"",VLOOKUP(A16,Resources!A:F,6,FALSE)),"")</f>
        <v/>
      </c>
    </row>
    <row r="17" spans="1:25" x14ac:dyDescent="0.2">
      <c r="A17" s="8" t="s">
        <v>142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>
        <v>1</v>
      </c>
      <c r="Q17" s="6"/>
      <c r="R17" s="6"/>
      <c r="S17" s="6"/>
      <c r="T17" s="6"/>
      <c r="U17" s="6"/>
      <c r="V17" s="6"/>
      <c r="W17" s="6"/>
      <c r="X17" t="str">
        <f>IFERROR(IF(VLOOKUP(A17,Leadership!E:F,2,FALSE)=0,"",VLOOKUP(A17,Leadership!E:F,2,FALSE)),"")</f>
        <v>Executive Vice-President, Public Affairs</v>
      </c>
      <c r="Y17" t="str">
        <f>IFERROR(IF(VLOOKUP(A17,Resources!A:F,6,FALSE)=0,"",VLOOKUP(A17,Resources!A:F,6,FALSE)),"")</f>
        <v/>
      </c>
    </row>
    <row r="18" spans="1:25" x14ac:dyDescent="0.2">
      <c r="A18" s="8" t="s">
        <v>98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>
        <v>1</v>
      </c>
      <c r="R18" s="6">
        <v>1</v>
      </c>
      <c r="S18" s="6">
        <v>1</v>
      </c>
      <c r="T18" s="6"/>
      <c r="U18" s="6"/>
      <c r="V18" s="6"/>
      <c r="W18" s="6"/>
      <c r="X18" t="str">
        <f>IFERROR(IF(VLOOKUP(A18,Leadership!E:F,2,FALSE)=0,"",VLOOKUP(A18,Leadership!E:F,2,FALSE)),"")</f>
        <v>General Manager, Edelman Vancouver</v>
      </c>
      <c r="Y18" t="str">
        <f>IFERROR(IF(VLOOKUP(A18,Resources!A:F,6,FALSE)=0,"",VLOOKUP(A18,Resources!A:F,6,FALSE)),"")</f>
        <v/>
      </c>
    </row>
    <row r="19" spans="1:25" x14ac:dyDescent="0.2">
      <c r="A19" s="8" t="s">
        <v>23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>
        <v>1</v>
      </c>
      <c r="X19" t="str">
        <f>IFERROR(IF(VLOOKUP(A19,Leadership!E:F,2,FALSE)=0,"",VLOOKUP(A19,Leadership!E:F,2,FALSE)),"")</f>
        <v>Senior Vice President, National Sector Lead, Health</v>
      </c>
      <c r="Y19" t="str">
        <f>IFERROR(IF(VLOOKUP(A19,Resources!A:F,6,FALSE)=0,"",VLOOKUP(A19,Resources!A:F,6,FALSE)),"")</f>
        <v/>
      </c>
    </row>
    <row r="20" spans="1:25" x14ac:dyDescent="0.2">
      <c r="A20" s="8" t="s">
        <v>17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>
        <v>1</v>
      </c>
      <c r="R20" s="6">
        <v>1</v>
      </c>
      <c r="S20" s="6">
        <v>1</v>
      </c>
      <c r="T20" s="6">
        <v>1</v>
      </c>
      <c r="U20" s="6">
        <v>1</v>
      </c>
      <c r="V20" s="6">
        <v>1</v>
      </c>
      <c r="W20" s="6">
        <v>1</v>
      </c>
      <c r="X20" t="str">
        <f>IFERROR(IF(VLOOKUP(A20,Leadership!E:F,2,FALSE)=0,"",VLOOKUP(A20,Leadership!E:F,2,FALSE)),"")</f>
        <v>General Manager, Ottawa &amp; President, Edelman Global Advisory, Canada</v>
      </c>
      <c r="Y20" t="str">
        <f>IFERROR(IF(VLOOKUP(A20,Resources!A:F,6,FALSE)=0,"",VLOOKUP(A20,Resources!A:F,6,FALSE)),"")</f>
        <v/>
      </c>
    </row>
    <row r="21" spans="1:25" x14ac:dyDescent="0.2">
      <c r="A21" s="8" t="s">
        <v>100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>
        <v>1</v>
      </c>
      <c r="Q21" s="6">
        <v>1</v>
      </c>
      <c r="R21" s="6">
        <v>1</v>
      </c>
      <c r="S21" s="6">
        <v>1</v>
      </c>
      <c r="T21" s="6">
        <v>1</v>
      </c>
      <c r="U21" s="6">
        <v>1</v>
      </c>
      <c r="V21" s="6"/>
      <c r="W21" s="6"/>
      <c r="X21" t="str">
        <f>IFERROR(IF(VLOOKUP(A21,Leadership!E:F,2,FALSE)=0,"",VLOOKUP(A21,Leadership!E:F,2,FALSE)),"")</f>
        <v>General Manager, Montréal</v>
      </c>
      <c r="Y21" t="str">
        <f>IFERROR(IF(VLOOKUP(A21,Resources!A:F,6,FALSE)=0,"",VLOOKUP(A21,Resources!A:F,6,FALSE)),"")</f>
        <v/>
      </c>
    </row>
    <row r="22" spans="1:25" x14ac:dyDescent="0.2">
      <c r="A22" s="8" t="s">
        <v>160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>
        <v>1</v>
      </c>
      <c r="N22" s="6">
        <v>1</v>
      </c>
      <c r="O22" s="6"/>
      <c r="P22" s="6"/>
      <c r="Q22" s="6"/>
      <c r="R22" s="6"/>
      <c r="S22" s="6"/>
      <c r="T22" s="6"/>
      <c r="U22" s="6"/>
      <c r="V22" s="6"/>
      <c r="W22" s="6"/>
      <c r="X22" t="str">
        <f>IFERROR(IF(VLOOKUP(A22,Leadership!E:F,2,FALSE)=0,"",VLOOKUP(A22,Leadership!E:F,2,FALSE)),"")</f>
        <v>Chair, Canada, Latin America &amp; Western Region, U.S. - See more at: http://edelman.ca/2011/08/05/gail-becker/#sthash.CtFcOPHF.dpuf</v>
      </c>
      <c r="Y22" t="str">
        <f>IFERROR(IF(VLOOKUP(A22,Resources!A:F,6,FALSE)=0,"",VLOOKUP(A22,Resources!A:F,6,FALSE)),"")</f>
        <v/>
      </c>
    </row>
    <row r="23" spans="1:25" x14ac:dyDescent="0.2">
      <c r="A23" s="8" t="s">
        <v>182</v>
      </c>
      <c r="B23" s="6"/>
      <c r="C23" s="6"/>
      <c r="D23" s="6"/>
      <c r="E23" s="6"/>
      <c r="F23" s="6"/>
      <c r="G23" s="6"/>
      <c r="H23" s="6"/>
      <c r="I23" s="6"/>
      <c r="J23" s="6"/>
      <c r="K23" s="6">
        <v>1</v>
      </c>
      <c r="L23" s="6">
        <v>1</v>
      </c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t="str">
        <f>IFERROR(IF(VLOOKUP(A23,Leadership!E:F,2,FALSE)=0,"",VLOOKUP(A23,Leadership!E:F,2,FALSE)),"")</f>
        <v>President and CEO, Edelman Canada</v>
      </c>
      <c r="Y23" t="str">
        <f>IFERROR(IF(VLOOKUP(A23,Resources!A:F,6,FALSE)=0,"",VLOOKUP(A23,Resources!A:F,6,FALSE)),"")</f>
        <v/>
      </c>
    </row>
    <row r="24" spans="1:25" x14ac:dyDescent="0.2">
      <c r="A24" s="8" t="s">
        <v>24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>
        <v>1</v>
      </c>
      <c r="X24" t="str">
        <f>IFERROR(IF(VLOOKUP(A24,Leadership!E:F,2,FALSE)=0,"",VLOOKUP(A24,Leadership!E:F,2,FALSE)),"")</f>
        <v>Executive Vice President, Regional Lead, Data X Intelligence</v>
      </c>
      <c r="Y24" t="str">
        <f>IFERROR(IF(VLOOKUP(A24,Resources!A:F,6,FALSE)=0,"",VLOOKUP(A24,Resources!A:F,6,FALSE)),"")</f>
        <v/>
      </c>
    </row>
    <row r="25" spans="1:25" x14ac:dyDescent="0.2">
      <c r="A25" s="8" t="s">
        <v>21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>
        <v>1</v>
      </c>
      <c r="X25" t="str">
        <f>IFERROR(IF(VLOOKUP(A25,Leadership!E:F,2,FALSE)=0,"",VLOOKUP(A25,Leadership!E:F,2,FALSE)),"")</f>
        <v>Executive Vice President, National Practice Lead, Brand</v>
      </c>
      <c r="Y25" t="str">
        <f>IFERROR(IF(VLOOKUP(A25,Resources!A:F,6,FALSE)=0,"",VLOOKUP(A25,Resources!A:F,6,FALSE)),"")</f>
        <v/>
      </c>
    </row>
    <row r="26" spans="1:25" x14ac:dyDescent="0.2">
      <c r="A26" s="8" t="s">
        <v>118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>
        <v>1</v>
      </c>
      <c r="N26" s="6">
        <v>1</v>
      </c>
      <c r="O26" s="6">
        <v>1</v>
      </c>
      <c r="P26" s="6">
        <v>1</v>
      </c>
      <c r="Q26" s="6"/>
      <c r="R26" s="6"/>
      <c r="S26" s="6"/>
      <c r="T26" s="6"/>
      <c r="U26" s="6"/>
      <c r="V26" s="6"/>
      <c r="W26" s="6"/>
      <c r="X26" t="str">
        <f>IFERROR(IF(VLOOKUP(A26,Leadership!E:F,2,FALSE)=0,"",VLOOKUP(A26,Leadership!E:F,2,FALSE)),"")</f>
        <v>Chair and CEO, Canada; North American Head of Creative and Content</v>
      </c>
      <c r="Y26" t="str">
        <f>IFERROR(IF(VLOOKUP(A26,Resources!A:F,6,FALSE)=0,"",VLOOKUP(A26,Resources!A:F,6,FALSE)),"")</f>
        <v/>
      </c>
    </row>
    <row r="27" spans="1:25" x14ac:dyDescent="0.2">
      <c r="A27" s="8" t="s">
        <v>99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>
        <v>1</v>
      </c>
      <c r="S27" s="6">
        <v>1</v>
      </c>
      <c r="T27" s="6"/>
      <c r="U27" s="6"/>
      <c r="V27" s="6"/>
      <c r="W27" s="6"/>
      <c r="X27" t="str">
        <f>IFERROR(IF(VLOOKUP(A27,Leadership!E:F,2,FALSE)=0,"",VLOOKUP(A27,Leadership!E:F,2,FALSE)),"")</f>
        <v>General Manager, Edelman Calgary; Executive Vice President, Crisis &amp; Risk</v>
      </c>
      <c r="Y27" t="str">
        <f>IFERROR(IF(VLOOKUP(A27,Resources!A:F,6,FALSE)=0,"",VLOOKUP(A27,Resources!A:F,6,FALSE)),"")</f>
        <v/>
      </c>
    </row>
    <row r="28" spans="1:25" x14ac:dyDescent="0.2">
      <c r="A28" s="8" t="s">
        <v>132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>
        <v>1</v>
      </c>
      <c r="Q28" s="6"/>
      <c r="R28" s="6"/>
      <c r="S28" s="6"/>
      <c r="T28" s="6"/>
      <c r="U28" s="6"/>
      <c r="V28" s="6"/>
      <c r="W28" s="6"/>
      <c r="X28" t="str">
        <f>IFERROR(IF(VLOOKUP(A28,Leadership!E:F,2,FALSE)=0,"",VLOOKUP(A28,Leadership!E:F,2,FALSE)),"")</f>
        <v>National Executive Creative Director</v>
      </c>
      <c r="Y28" t="str">
        <f>IFERROR(IF(VLOOKUP(A28,Resources!A:F,6,FALSE)=0,"",VLOOKUP(A28,Resources!A:F,6,FALSE)),"")</f>
        <v/>
      </c>
    </row>
    <row r="29" spans="1:25" x14ac:dyDescent="0.2">
      <c r="A29" s="8" t="s">
        <v>136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>
        <v>1</v>
      </c>
      <c r="P29" s="6">
        <v>1</v>
      </c>
      <c r="Q29" s="6"/>
      <c r="R29" s="6"/>
      <c r="S29" s="6"/>
      <c r="T29" s="6"/>
      <c r="U29" s="6"/>
      <c r="V29" s="6"/>
      <c r="W29" s="6"/>
      <c r="X29" t="str">
        <f>IFERROR(IF(VLOOKUP(A29,Leadership!E:F,2,FALSE)=0,"",VLOOKUP(A29,Leadership!E:F,2,FALSE)),"")</f>
        <v>General Manager, Edelman Canada West</v>
      </c>
      <c r="Y29" t="str">
        <f>IFERROR(IF(VLOOKUP(A29,Resources!A:F,6,FALSE)=0,"",VLOOKUP(A29,Resources!A:F,6,FALSE)),"")</f>
        <v/>
      </c>
    </row>
    <row r="30" spans="1:25" x14ac:dyDescent="0.2">
      <c r="A30" s="8" t="s">
        <v>20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>
        <v>1</v>
      </c>
      <c r="X30" t="str">
        <f>IFERROR(IF(VLOOKUP(A30,Leadership!E:F,2,FALSE)=0,"",VLOOKUP(A30,Leadership!E:F,2,FALSE)),"")</f>
        <v>Chief Strategy Officer, Canada</v>
      </c>
      <c r="Y30" t="str">
        <f>IFERROR(IF(VLOOKUP(A30,Resources!A:F,6,FALSE)=0,"",VLOOKUP(A30,Resources!A:F,6,FALSE)),"")</f>
        <v/>
      </c>
    </row>
    <row r="31" spans="1:25" x14ac:dyDescent="0.2">
      <c r="A31" s="8" t="s">
        <v>112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>
        <v>1</v>
      </c>
      <c r="P31" s="6">
        <v>1</v>
      </c>
      <c r="Q31" s="6">
        <v>1</v>
      </c>
      <c r="R31" s="6"/>
      <c r="S31" s="6"/>
      <c r="T31" s="6"/>
      <c r="U31" s="6"/>
      <c r="V31" s="6"/>
      <c r="W31" s="6"/>
      <c r="X31" t="str">
        <f>IFERROR(IF(VLOOKUP(A31,Leadership!E:F,2,FALSE)=0,"",VLOOKUP(A31,Leadership!E:F,2,FALSE)),"")</f>
        <v>General Manager, Edelman Calgary</v>
      </c>
      <c r="Y31" t="str">
        <f>IFERROR(IF(VLOOKUP(A31,Resources!A:F,6,FALSE)=0,"",VLOOKUP(A31,Resources!A:F,6,FALSE)),"")</f>
        <v/>
      </c>
    </row>
    <row r="32" spans="1:25" x14ac:dyDescent="0.2">
      <c r="A32" s="8" t="s">
        <v>25</v>
      </c>
      <c r="B32" s="6"/>
      <c r="C32" s="6"/>
      <c r="D32" s="6"/>
      <c r="E32" s="6"/>
      <c r="F32" s="6"/>
      <c r="G32" s="6"/>
      <c r="H32" s="6"/>
      <c r="I32" s="6"/>
      <c r="J32" s="6"/>
      <c r="K32" s="6">
        <v>1</v>
      </c>
      <c r="L32" s="6">
        <v>1</v>
      </c>
      <c r="M32" s="6">
        <v>1</v>
      </c>
      <c r="N32" s="6">
        <v>1</v>
      </c>
      <c r="O32" s="6">
        <v>1</v>
      </c>
      <c r="P32" s="6">
        <v>1</v>
      </c>
      <c r="Q32" s="6">
        <v>1</v>
      </c>
      <c r="R32" s="6">
        <v>1</v>
      </c>
      <c r="S32" s="6">
        <v>1</v>
      </c>
      <c r="T32" s="6">
        <v>1</v>
      </c>
      <c r="U32" s="6">
        <v>1</v>
      </c>
      <c r="V32" s="6">
        <v>1</v>
      </c>
      <c r="W32" s="6"/>
      <c r="X32" t="str">
        <f>IFERROR(IF(VLOOKUP(A32,Leadership!E:F,2,FALSE)=0,"",VLOOKUP(A32,Leadership!E:F,2,FALSE)),"")</f>
        <v>Chair &amp; Ceo, Canada &amp; Latin America</v>
      </c>
      <c r="Y32" t="str">
        <f>IFERROR(IF(VLOOKUP(A32,Resources!A:F,6,FALSE)=0,"",VLOOKUP(A32,Resources!A:F,6,FALSE)),"")</f>
        <v/>
      </c>
    </row>
    <row r="33" spans="1:25" x14ac:dyDescent="0.2">
      <c r="A33" s="8" t="s">
        <v>29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>
        <v>1</v>
      </c>
      <c r="R33" s="6">
        <v>1</v>
      </c>
      <c r="S33" s="6">
        <v>1</v>
      </c>
      <c r="T33" s="6">
        <v>1</v>
      </c>
      <c r="U33" s="6"/>
      <c r="V33" s="6"/>
      <c r="W33" s="6"/>
      <c r="X33" t="str">
        <f>IFERROR(IF(VLOOKUP(A33,Leadership!E:F,2,FALSE)=0,"",VLOOKUP(A33,Leadership!E:F,2,FALSE)),"")</f>
        <v>Chief Financial Officer, Canada &amp; Latin America</v>
      </c>
      <c r="Y33" t="str">
        <f>IFERROR(IF(VLOOKUP(A33,Resources!A:F,6,FALSE)=0,"",VLOOKUP(A33,Resources!A:F,6,FALSE)),"")</f>
        <v/>
      </c>
    </row>
    <row r="34" spans="1:25" x14ac:dyDescent="0.2">
      <c r="A34" s="8" t="s">
        <v>15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>
        <v>1</v>
      </c>
      <c r="W34" s="6">
        <v>1</v>
      </c>
      <c r="X34" t="str">
        <f>IFERROR(IF(VLOOKUP(A34,Leadership!E:F,2,FALSE)=0,"",VLOOKUP(A34,Leadership!E:F,2,FALSE)),"")</f>
        <v>General Manager, Montréal</v>
      </c>
      <c r="Y34" t="str">
        <f>IFERROR(IF(VLOOKUP(A34,Resources!A:F,6,FALSE)=0,"",VLOOKUP(A34,Resources!A:F,6,FALSE)),"")</f>
        <v/>
      </c>
    </row>
    <row r="35" spans="1:25" x14ac:dyDescent="0.2">
      <c r="A35" s="8" t="s">
        <v>18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>
        <v>1</v>
      </c>
      <c r="X35" t="str">
        <f>IFERROR(IF(VLOOKUP(A35,Leadership!E:F,2,FALSE)=0,"",VLOOKUP(A35,Leadership!E:F,2,FALSE)),"")</f>
        <v>General Manager, Vancouver &amp; Head Of Digital</v>
      </c>
      <c r="Y35" t="str">
        <f>IFERROR(IF(VLOOKUP(A35,Resources!A:F,6,FALSE)=0,"",VLOOKUP(A35,Resources!A:F,6,FALSE)),"")</f>
        <v/>
      </c>
    </row>
    <row r="36" spans="1:25" x14ac:dyDescent="0.2">
      <c r="A36" s="8" t="s">
        <v>16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>
        <v>1</v>
      </c>
      <c r="U36" s="6">
        <v>1</v>
      </c>
      <c r="V36" s="6">
        <v>1</v>
      </c>
      <c r="W36" s="6">
        <v>1</v>
      </c>
      <c r="X36" t="str">
        <f>IFERROR(IF(VLOOKUP(A36,Leadership!E:F,2,FALSE)=0,"",VLOOKUP(A36,Leadership!E:F,2,FALSE)),"")</f>
        <v>General Manager, Calgary &amp; Executive Vice President, National Practice Lead, Corporate Affairs</v>
      </c>
      <c r="Y36" t="str">
        <f>IFERROR(IF(VLOOKUP(A36,Resources!A:F,6,FALSE)=0,"",VLOOKUP(A36,Resources!A:F,6,FALSE)),"")</f>
        <v/>
      </c>
    </row>
    <row r="37" spans="1:25" x14ac:dyDescent="0.2">
      <c r="A37" s="8" t="s">
        <v>22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>
        <v>1</v>
      </c>
      <c r="X37" t="str">
        <f>IFERROR(IF(VLOOKUP(A37,Leadership!E:F,2,FALSE)=0,"",VLOOKUP(A37,Leadership!E:F,2,FALSE)),"")</f>
        <v>Executive Vice President, National Sector Lead, Technology</v>
      </c>
      <c r="Y37" t="str">
        <f>IFERROR(IF(VLOOKUP(A37,Resources!A:F,6,FALSE)=0,"",VLOOKUP(A37,Resources!A:F,6,FALSE)),"")</f>
        <v/>
      </c>
    </row>
    <row r="38" spans="1:25" x14ac:dyDescent="0.2">
      <c r="A38" s="8" t="s">
        <v>127</v>
      </c>
      <c r="B38" s="6"/>
      <c r="C38" s="6"/>
      <c r="D38" s="6"/>
      <c r="E38" s="6"/>
      <c r="F38" s="6"/>
      <c r="G38" s="6"/>
      <c r="H38" s="6"/>
      <c r="I38" s="6"/>
      <c r="J38" s="6"/>
      <c r="K38" s="6">
        <v>1</v>
      </c>
      <c r="L38" s="6">
        <v>1</v>
      </c>
      <c r="M38" s="6">
        <v>1</v>
      </c>
      <c r="N38" s="6">
        <v>1</v>
      </c>
      <c r="O38" s="6">
        <v>1</v>
      </c>
      <c r="P38" s="6">
        <v>1</v>
      </c>
      <c r="Q38" s="6"/>
      <c r="R38" s="6"/>
      <c r="S38" s="6"/>
      <c r="T38" s="6"/>
      <c r="U38" s="6"/>
      <c r="V38" s="6"/>
      <c r="W38" s="6"/>
      <c r="X38" t="str">
        <f>IFERROR(IF(VLOOKUP(A38,Leadership!E:F,2,FALSE)=0,"",VLOOKUP(A38,Leadership!E:F,2,FALSE)),"")</f>
        <v>Chief Client Officer</v>
      </c>
      <c r="Y38" t="str">
        <f>IFERROR(IF(VLOOKUP(A38,Resources!A:F,6,FALSE)=0,"",VLOOKUP(A38,Resources!A:F,6,FALSE)),"")</f>
        <v/>
      </c>
    </row>
    <row r="39" spans="1:25" x14ac:dyDescent="0.2">
      <c r="A39" s="8" t="s">
        <v>121</v>
      </c>
      <c r="B39" s="6"/>
      <c r="C39" s="6"/>
      <c r="D39" s="6"/>
      <c r="E39" s="6"/>
      <c r="F39" s="6"/>
      <c r="G39" s="6"/>
      <c r="H39" s="6"/>
      <c r="I39" s="6"/>
      <c r="J39" s="6"/>
      <c r="K39" s="6">
        <v>1</v>
      </c>
      <c r="L39" s="6">
        <v>1</v>
      </c>
      <c r="M39" s="6">
        <v>1</v>
      </c>
      <c r="N39" s="6">
        <v>1</v>
      </c>
      <c r="O39" s="6">
        <v>1</v>
      </c>
      <c r="P39" s="6">
        <v>1</v>
      </c>
      <c r="Q39" s="6"/>
      <c r="R39" s="6"/>
      <c r="S39" s="6"/>
      <c r="T39" s="6"/>
      <c r="U39" s="6"/>
      <c r="V39" s="6"/>
      <c r="W39" s="6"/>
      <c r="X39" t="str">
        <f>IFERROR(IF(VLOOKUP(A39,Leadership!E:F,2,FALSE)=0,"",VLOOKUP(A39,Leadership!E:F,2,FALSE)),"")</f>
        <v>Chief Commercial Officer, Canada</v>
      </c>
      <c r="Y39" t="str">
        <f>IFERROR(IF(VLOOKUP(A39,Resources!A:F,6,FALSE)=0,"",VLOOKUP(A39,Resources!A:F,6,FALSE)),"")</f>
        <v/>
      </c>
    </row>
    <row r="40" spans="1:25" x14ac:dyDescent="0.2">
      <c r="A40" s="8" t="s">
        <v>28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>
        <v>1</v>
      </c>
      <c r="U40" s="6">
        <v>1</v>
      </c>
      <c r="V40" s="6">
        <v>1</v>
      </c>
      <c r="W40" s="6"/>
      <c r="X40" t="str">
        <f>IFERROR(IF(VLOOKUP(A40,Leadership!E:F,2,FALSE)=0,"",VLOOKUP(A40,Leadership!E:F,2,FALSE)),"")</f>
        <v>General Manager, Vancouver</v>
      </c>
      <c r="Y40" t="str">
        <f>IFERROR(IF(VLOOKUP(A40,Resources!A:F,6,FALSE)=0,"",VLOOKUP(A40,Resources!A:F,6,FALSE)),"")</f>
        <v/>
      </c>
    </row>
    <row r="41" spans="1:25" x14ac:dyDescent="0.2">
      <c r="A41" s="8" t="s">
        <v>12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>
        <v>1</v>
      </c>
      <c r="V41" s="6">
        <v>1</v>
      </c>
      <c r="W41" s="6">
        <v>1</v>
      </c>
      <c r="X41" t="str">
        <f>IFERROR(IF(VLOOKUP(A41,Leadership!E:F,2,FALSE)=0,"",VLOOKUP(A41,Leadership!E:F,2,FALSE)),"")</f>
        <v>Chief Financial Officer, Canada</v>
      </c>
      <c r="Y41" t="str">
        <f>IFERROR(IF(VLOOKUP(A41,Resources!A:F,6,FALSE)=0,"",VLOOKUP(A41,Resources!A:F,6,FALSE)),"")</f>
        <v/>
      </c>
    </row>
    <row r="42" spans="1:25" x14ac:dyDescent="0.2">
      <c r="A42" s="8" t="s">
        <v>14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>
        <v>1</v>
      </c>
      <c r="Q42" s="6">
        <v>1</v>
      </c>
      <c r="R42" s="6">
        <v>1</v>
      </c>
      <c r="S42" s="6">
        <v>1</v>
      </c>
      <c r="T42" s="6">
        <v>1</v>
      </c>
      <c r="U42" s="6">
        <v>1</v>
      </c>
      <c r="V42" s="6">
        <v>1</v>
      </c>
      <c r="W42" s="6">
        <v>1</v>
      </c>
      <c r="X42" t="str">
        <f>IFERROR(IF(VLOOKUP(A42,Leadership!E:F,2,FALSE)=0,"",VLOOKUP(A42,Leadership!E:F,2,FALSE)),"")</f>
        <v>General Manager, Toronto</v>
      </c>
      <c r="Y42" t="str">
        <f>IFERROR(IF(VLOOKUP(A42,Resources!A:F,6,FALSE)=0,"",VLOOKUP(A42,Resources!A:F,6,FALSE)),"")</f>
        <v/>
      </c>
    </row>
    <row r="43" spans="1:25" x14ac:dyDescent="0.2">
      <c r="A43" s="8" t="s">
        <v>186</v>
      </c>
      <c r="B43" s="6"/>
      <c r="C43" s="6"/>
      <c r="D43" s="6"/>
      <c r="E43" s="6"/>
      <c r="F43" s="6"/>
      <c r="G43" s="6"/>
      <c r="H43" s="6"/>
      <c r="I43" s="6"/>
      <c r="J43" s="6"/>
      <c r="K43" s="6">
        <v>1</v>
      </c>
      <c r="L43" s="6">
        <v>1</v>
      </c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t="str">
        <f>IFERROR(IF(VLOOKUP(A43,Leadership!E:F,2,FALSE)=0,"",VLOOKUP(A43,Leadership!E:F,2,FALSE)),"")</f>
        <v>General Manager, Edelman Montreal; Managing Director (Digital) Edelman Canada</v>
      </c>
      <c r="Y43" t="str">
        <f>IFERROR(IF(VLOOKUP(A43,Resources!A:F,6,FALSE)=0,"",VLOOKUP(A43,Resources!A:F,6,FALSE)),"")</f>
        <v/>
      </c>
    </row>
    <row r="44" spans="1:25" x14ac:dyDescent="0.2">
      <c r="A44" s="8" t="s">
        <v>168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>
        <v>1</v>
      </c>
      <c r="N44" s="6">
        <v>1</v>
      </c>
      <c r="O44" s="6"/>
      <c r="P44" s="6"/>
      <c r="Q44" s="6"/>
      <c r="R44" s="6"/>
      <c r="S44" s="6"/>
      <c r="T44" s="6"/>
      <c r="U44" s="6"/>
      <c r="V44" s="6"/>
      <c r="W44" s="6"/>
      <c r="X44" t="str">
        <f>IFERROR(IF(VLOOKUP(A44,Leadership!E:F,2,FALSE)=0,"",VLOOKUP(A44,Leadership!E:F,2,FALSE)),"")</f>
        <v>Vice President and Managing Director, Edelman Calgary</v>
      </c>
      <c r="Y44" t="str">
        <f>IFERROR(IF(VLOOKUP(A44,Resources!A:F,6,FALSE)=0,"",VLOOKUP(A44,Resources!A:F,6,FALSE)),"")</f>
        <v/>
      </c>
    </row>
    <row r="45" spans="1:25" x14ac:dyDescent="0.2">
      <c r="A45" s="8" t="s">
        <v>97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>
        <v>1</v>
      </c>
      <c r="O45" s="6">
        <v>1</v>
      </c>
      <c r="P45" s="6">
        <v>1</v>
      </c>
      <c r="Q45" s="6">
        <v>1</v>
      </c>
      <c r="R45" s="6">
        <v>1</v>
      </c>
      <c r="S45" s="6">
        <v>1</v>
      </c>
      <c r="T45" s="6"/>
      <c r="U45" s="6"/>
      <c r="V45" s="6"/>
      <c r="W45" s="6"/>
      <c r="X45" t="str">
        <f>IFERROR(IF(VLOOKUP(A45,Leadership!E:F,2,FALSE)=0,"",VLOOKUP(A45,Leadership!E:F,2,FALSE)),"")</f>
        <v>Managing Director, Digital and National Specialties, Canada &amp; Latin America</v>
      </c>
      <c r="Y45" t="str">
        <f>IFERROR(IF(VLOOKUP(A45,Resources!A:F,6,FALSE)=0,"",VLOOKUP(A45,Resources!A:F,6,FALSE)),"")</f>
        <v/>
      </c>
    </row>
    <row r="46" spans="1:25" x14ac:dyDescent="0.2">
      <c r="A46" s="4" t="s">
        <v>370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t="str">
        <f>IFERROR(IF(VLOOKUP(A46,Leadership!E:F,2,FALSE)=0,"",VLOOKUP(A46,Leadership!E:F,2,FALSE)),"")</f>
        <v/>
      </c>
      <c r="Y46" t="str">
        <f>IFERROR(IF(VLOOKUP(A46,Resources!A:F,6,FALSE)=0,"",VLOOKUP(A46,Resources!A:F,6,FALSE)),"")</f>
        <v/>
      </c>
    </row>
    <row r="47" spans="1:25" x14ac:dyDescent="0.2">
      <c r="A47" s="5" t="s">
        <v>702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t="str">
        <f>IFERROR(IF(VLOOKUP(A47,Leadership!E:F,2,FALSE)=0,"",VLOOKUP(A47,Leadership!E:F,2,FALSE)),"")</f>
        <v/>
      </c>
      <c r="Y47" t="str">
        <f>IFERROR(IF(VLOOKUP(A47,Resources!A:F,6,FALSE)=0,"",VLOOKUP(A47,Resources!A:F,6,FALSE)),"")</f>
        <v/>
      </c>
    </row>
    <row r="48" spans="1:25" x14ac:dyDescent="0.2">
      <c r="A48" s="8" t="s">
        <v>727</v>
      </c>
      <c r="B48" s="6"/>
      <c r="C48" s="6">
        <v>1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t="str">
        <f>IFERROR(IF(VLOOKUP(A48,Leadership!E:F,2,FALSE)=0,"",VLOOKUP(A48,Leadership!E:F,2,FALSE)),"")</f>
        <v>former U.S. Secretary of Labor, and Chairman, The Aspen Institute</v>
      </c>
      <c r="Y48" t="str">
        <f>IFERROR(IF(VLOOKUP(A48,Resources!A:F,6,FALSE)=0,"",VLOOKUP(A48,Resources!A:F,6,FALSE)),"")</f>
        <v>https://www.sourcewatch.org/index.php/Ann_McLaughlin_Korologos</v>
      </c>
    </row>
    <row r="49" spans="1:25" x14ac:dyDescent="0.2">
      <c r="A49" s="8" t="s">
        <v>707</v>
      </c>
      <c r="B49" s="6"/>
      <c r="C49" s="6">
        <v>1</v>
      </c>
      <c r="D49" s="6">
        <v>1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t="str">
        <f>IFERROR(IF(VLOOKUP(A49,Leadership!E:F,2,FALSE)=0,"",VLOOKUP(A49,Leadership!E:F,2,FALSE)),"")</f>
        <v>Chairman and Chief Executive Officer of The Bank of East Asia, Ltd.</v>
      </c>
      <c r="Y49" t="str">
        <f>IFERROR(IF(VLOOKUP(A49,Resources!A:F,6,FALSE)=0,"",VLOOKUP(A49,Resources!A:F,6,FALSE)),"")</f>
        <v/>
      </c>
    </row>
    <row r="50" spans="1:25" x14ac:dyDescent="0.2">
      <c r="A50" s="8" t="s">
        <v>726</v>
      </c>
      <c r="B50" s="6"/>
      <c r="C50" s="6">
        <v>1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t="str">
        <f>IFERROR(IF(VLOOKUP(A50,Leadership!E:F,2,FALSE)=0,"",VLOOKUP(A50,Leadership!E:F,2,FALSE)),"")</f>
        <v>former Foreign Secretary of the United Kingdom</v>
      </c>
      <c r="Y50" t="str">
        <f>IFERROR(IF(VLOOKUP(A50,Resources!A:F,6,FALSE)=0,"",VLOOKUP(A50,Resources!A:F,6,FALSE)),"")</f>
        <v>https://www.sourcewatch.org/index.php/Douglas_Hurd</v>
      </c>
    </row>
    <row r="51" spans="1:25" x14ac:dyDescent="0.2">
      <c r="A51" s="8" t="s">
        <v>708</v>
      </c>
      <c r="B51" s="6"/>
      <c r="C51" s="6">
        <v>1</v>
      </c>
      <c r="D51" s="6">
        <v>1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t="str">
        <f>IFERROR(IF(VLOOKUP(A51,Leadership!E:F,2,FALSE)=0,"",VLOOKUP(A51,Leadership!E:F,2,FALSE)),"")</f>
        <v>Former Member of the Board of Management of BMW AG, former National Security Advisor to German Chancellor Kohl</v>
      </c>
      <c r="Y51" t="str">
        <f>IFERROR(IF(VLOOKUP(A51,Resources!A:F,6,FALSE)=0,"",VLOOKUP(A51,Resources!A:F,6,FALSE)),"")</f>
        <v/>
      </c>
    </row>
    <row r="52" spans="1:25" x14ac:dyDescent="0.2">
      <c r="A52" s="8" t="s">
        <v>706</v>
      </c>
      <c r="B52" s="6"/>
      <c r="C52" s="6">
        <v>1</v>
      </c>
      <c r="D52" s="6">
        <v>1</v>
      </c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t="str">
        <f>IFERROR(IF(VLOOKUP(A52,Leadership!E:F,2,FALSE)=0,"",VLOOKUP(A52,Leadership!E:F,2,FALSE)),"")</f>
        <v>Vice Chairman, Goldman Sachs International</v>
      </c>
      <c r="Y52" t="str">
        <f>IFERROR(IF(VLOOKUP(A52,Resources!A:F,6,FALSE)=0,"",VLOOKUP(A52,Resources!A:F,6,FALSE)),"")</f>
        <v>https://www.sourcewatch.org/index.php/Robert_D._Hormats</v>
      </c>
    </row>
    <row r="53" spans="1:25" x14ac:dyDescent="0.2">
      <c r="A53" s="8" t="s">
        <v>705</v>
      </c>
      <c r="B53" s="6"/>
      <c r="C53" s="6">
        <v>1</v>
      </c>
      <c r="D53" s="6">
        <v>1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t="str">
        <f>IFERROR(IF(VLOOKUP(A53,Leadership!E:F,2,FALSE)=0,"",VLOOKUP(A53,Leadership!E:F,2,FALSE)),"")</f>
        <v>Vice Chairman, Kissinger McLarty Associates, former Counselor to the President and Special Envoy to the Americas</v>
      </c>
      <c r="Y53" t="str">
        <f>IFERROR(IF(VLOOKUP(A53,Resources!A:F,6,FALSE)=0,"",VLOOKUP(A53,Resources!A:F,6,FALSE)),"")</f>
        <v>https://www.sourcewatch.org/index.php/Thomas_F._McLarty_III</v>
      </c>
    </row>
    <row r="54" spans="1:25" x14ac:dyDescent="0.2">
      <c r="A54" s="5" t="s">
        <v>333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t="str">
        <f>IFERROR(IF(VLOOKUP(A54,Leadership!E:F,2,FALSE)=0,"",VLOOKUP(A54,Leadership!E:F,2,FALSE)),"")</f>
        <v/>
      </c>
      <c r="Y54" t="str">
        <f>IFERROR(IF(VLOOKUP(A54,Resources!A:F,6,FALSE)=0,"",VLOOKUP(A54,Resources!A:F,6,FALSE)),"")</f>
        <v/>
      </c>
    </row>
    <row r="55" spans="1:25" x14ac:dyDescent="0.2">
      <c r="A55" s="8" t="s">
        <v>115</v>
      </c>
      <c r="B55" s="6"/>
      <c r="C55" s="6"/>
      <c r="D55" s="6"/>
      <c r="E55" s="6">
        <v>1</v>
      </c>
      <c r="F55" s="6">
        <v>1</v>
      </c>
      <c r="G55" s="6">
        <v>1</v>
      </c>
      <c r="H55" s="6">
        <v>1</v>
      </c>
      <c r="I55" s="6">
        <v>1</v>
      </c>
      <c r="J55" s="6">
        <v>1</v>
      </c>
      <c r="K55" s="6">
        <v>1</v>
      </c>
      <c r="L55" s="6">
        <v>1</v>
      </c>
      <c r="M55" s="6">
        <v>1</v>
      </c>
      <c r="N55" s="6">
        <v>1</v>
      </c>
      <c r="O55" s="6">
        <v>1</v>
      </c>
      <c r="P55" s="6">
        <v>1</v>
      </c>
      <c r="Q55" s="6"/>
      <c r="R55" s="6"/>
      <c r="S55" s="6"/>
      <c r="T55" s="6"/>
      <c r="U55" s="6"/>
      <c r="V55" s="6"/>
      <c r="W55" s="6"/>
      <c r="X55" t="str">
        <f>IFERROR(IF(VLOOKUP(A55,Leadership!E:F,2,FALSE)=0,"",VLOOKUP(A55,Leadership!E:F,2,FALSE)),"")</f>
        <v>Vice Chairman, Global Practices and Diversified Insights Businesses</v>
      </c>
      <c r="Y55" t="str">
        <f>IFERROR(IF(VLOOKUP(A55,Resources!A:F,6,FALSE)=0,"",VLOOKUP(A55,Resources!A:F,6,FALSE)),"")</f>
        <v/>
      </c>
    </row>
    <row r="56" spans="1:25" x14ac:dyDescent="0.2">
      <c r="A56" s="8" t="s">
        <v>703</v>
      </c>
      <c r="B56" s="6"/>
      <c r="C56" s="6"/>
      <c r="D56" s="6">
        <v>1</v>
      </c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t="str">
        <f>IFERROR(IF(VLOOKUP(A56,Leadership!E:F,2,FALSE)=0,"",VLOOKUP(A56,Leadership!E:F,2,FALSE)),"")</f>
        <v>President, International Operations, Edelman Worldwide</v>
      </c>
      <c r="Y56" t="str">
        <f>IFERROR(IF(VLOOKUP(A56,Resources!A:F,6,FALSE)=0,"",VLOOKUP(A56,Resources!A:F,6,FALSE)),"")</f>
        <v/>
      </c>
    </row>
    <row r="57" spans="1:25" x14ac:dyDescent="0.2">
      <c r="A57" s="8" t="s">
        <v>438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>
        <v>1</v>
      </c>
      <c r="N57" s="6"/>
      <c r="O57" s="6"/>
      <c r="P57" s="6"/>
      <c r="Q57" s="6"/>
      <c r="R57" s="6"/>
      <c r="S57" s="6"/>
      <c r="T57" s="6"/>
      <c r="U57" s="6"/>
      <c r="V57" s="6"/>
      <c r="W57" s="6"/>
      <c r="X57" t="str">
        <f>IFERROR(IF(VLOOKUP(A57,Leadership!E:F,2,FALSE)=0,"",VLOOKUP(A57,Leadership!E:F,2,FALSE)),"")</f>
        <v>Managing director of Edelman's Hong Kong and Taiwan offices.</v>
      </c>
      <c r="Y57" t="str">
        <f>IFERROR(IF(VLOOKUP(A57,Resources!A:F,6,FALSE)=0,"",VLOOKUP(A57,Resources!A:F,6,FALSE)),"")</f>
        <v/>
      </c>
    </row>
    <row r="58" spans="1:25" x14ac:dyDescent="0.2">
      <c r="A58" s="8" t="s">
        <v>470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>
        <v>1</v>
      </c>
      <c r="N58" s="6"/>
      <c r="O58" s="6"/>
      <c r="P58" s="6"/>
      <c r="Q58" s="6"/>
      <c r="R58" s="6"/>
      <c r="S58" s="6"/>
      <c r="T58" s="6"/>
      <c r="U58" s="6"/>
      <c r="V58" s="6"/>
      <c r="W58" s="6"/>
      <c r="X58" t="str">
        <f>IFERROR(IF(VLOOKUP(A58,Leadership!E:F,2,FALSE)=0,"",VLOOKUP(A58,Leadership!E:F,2,FALSE)),"")</f>
        <v>Global client relationship manager for Samsung.</v>
      </c>
      <c r="Y58" t="str">
        <f>IFERROR(IF(VLOOKUP(A58,Resources!A:F,6,FALSE)=0,"",VLOOKUP(A58,Resources!A:F,6,FALSE)),"")</f>
        <v/>
      </c>
    </row>
    <row r="59" spans="1:25" x14ac:dyDescent="0.2">
      <c r="A59" s="8" t="s">
        <v>454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>
        <v>1</v>
      </c>
      <c r="N59" s="6"/>
      <c r="O59" s="6"/>
      <c r="P59" s="6"/>
      <c r="Q59" s="6"/>
      <c r="R59" s="6"/>
      <c r="S59" s="6"/>
      <c r="T59" s="6"/>
      <c r="U59" s="6"/>
      <c r="V59" s="6"/>
      <c r="W59" s="6"/>
      <c r="X59" t="str">
        <f>IFERROR(IF(VLOOKUP(A59,Leadership!E:F,2,FALSE)=0,"",VLOOKUP(A59,Leadership!E:F,2,FALSE)),"")</f>
        <v>General manager of the Amsterdam office.</v>
      </c>
      <c r="Y59" t="str">
        <f>IFERROR(IF(VLOOKUP(A59,Resources!A:F,6,FALSE)=0,"",VLOOKUP(A59,Resources!A:F,6,FALSE)),"")</f>
        <v/>
      </c>
    </row>
    <row r="60" spans="1:25" x14ac:dyDescent="0.2">
      <c r="A60" s="8" t="s">
        <v>306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>
        <v>1</v>
      </c>
      <c r="N60" s="6"/>
      <c r="O60" s="6"/>
      <c r="P60" s="6">
        <v>1</v>
      </c>
      <c r="Q60" s="6">
        <v>1</v>
      </c>
      <c r="R60" s="6">
        <v>1</v>
      </c>
      <c r="S60" s="6">
        <v>1</v>
      </c>
      <c r="T60" s="6"/>
      <c r="U60" s="6"/>
      <c r="V60" s="6"/>
      <c r="W60" s="6"/>
      <c r="X60" t="str">
        <f>IFERROR(IF(VLOOKUP(A60,Leadership!E:F,2,FALSE)=0,"",VLOOKUP(A60,Leadership!E:F,2,FALSE)),"")</f>
        <v>President, Practices, Sectors &amp; Intellectual Property</v>
      </c>
      <c r="Y60" t="str">
        <f>IFERROR(IF(VLOOKUP(A60,Resources!A:F,6,FALSE)=0,"",VLOOKUP(A60,Resources!A:F,6,FALSE)),"")</f>
        <v/>
      </c>
    </row>
    <row r="61" spans="1:25" x14ac:dyDescent="0.2">
      <c r="A61" s="8" t="s">
        <v>10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>
        <v>1</v>
      </c>
      <c r="X61" t="str">
        <f>IFERROR(IF(VLOOKUP(A61,Leadership!E:F,2,FALSE)=0,"",VLOOKUP(A61,Leadership!E:F,2,FALSE)),"")</f>
        <v>Chief Executive Officer, Canada</v>
      </c>
      <c r="Y61" t="str">
        <f>IFERROR(IF(VLOOKUP(A61,Resources!A:F,6,FALSE)=0,"",VLOOKUP(A61,Resources!A:F,6,FALSE)),"")</f>
        <v/>
      </c>
    </row>
    <row r="62" spans="1:25" x14ac:dyDescent="0.2">
      <c r="A62" s="8" t="s">
        <v>593</v>
      </c>
      <c r="B62" s="6"/>
      <c r="C62" s="6"/>
      <c r="D62" s="6"/>
      <c r="E62" s="6"/>
      <c r="F62" s="6"/>
      <c r="G62" s="6">
        <v>1</v>
      </c>
      <c r="H62" s="6">
        <v>1</v>
      </c>
      <c r="I62" s="6">
        <v>1</v>
      </c>
      <c r="J62" s="6">
        <v>1</v>
      </c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t="str">
        <f>IFERROR(IF(VLOOKUP(A62,Leadership!E:F,2,FALSE)=0,"",VLOOKUP(A62,Leadership!E:F,2,FALSE)),"")</f>
        <v>president, A&amp;R Edelman and senior chairman, global Technology practice</v>
      </c>
      <c r="Y62" t="str">
        <f>IFERROR(IF(VLOOKUP(A62,Resources!A:F,6,FALSE)=0,"",VLOOKUP(A62,Resources!A:F,6,FALSE)),"")</f>
        <v/>
      </c>
    </row>
    <row r="63" spans="1:25" x14ac:dyDescent="0.2">
      <c r="A63" s="8" t="s">
        <v>450</v>
      </c>
      <c r="B63" s="6"/>
      <c r="C63" s="6"/>
      <c r="D63" s="6"/>
      <c r="E63" s="6"/>
      <c r="F63" s="6"/>
      <c r="G63" s="6"/>
      <c r="H63" s="6"/>
      <c r="I63" s="6"/>
      <c r="J63" s="6">
        <v>1</v>
      </c>
      <c r="K63" s="6">
        <v>1</v>
      </c>
      <c r="L63" s="6">
        <v>1</v>
      </c>
      <c r="M63" s="6">
        <v>1</v>
      </c>
      <c r="N63" s="6"/>
      <c r="O63" s="6"/>
      <c r="P63" s="6"/>
      <c r="Q63" s="6"/>
      <c r="R63" s="6"/>
      <c r="S63" s="6"/>
      <c r="T63" s="6"/>
      <c r="U63" s="6"/>
      <c r="V63" s="6"/>
      <c r="W63" s="6"/>
      <c r="X63" t="str">
        <f>IFERROR(IF(VLOOKUP(A63,Leadership!E:F,2,FALSE)=0,"",VLOOKUP(A63,Leadership!E:F,2,FALSE)),"")</f>
        <v>Managing director of Edelman in Southeast Asia.</v>
      </c>
      <c r="Y63" t="str">
        <f>IFERROR(IF(VLOOKUP(A63,Resources!A:F,6,FALSE)=0,"",VLOOKUP(A63,Resources!A:F,6,FALSE)),"")</f>
        <v/>
      </c>
    </row>
    <row r="64" spans="1:25" x14ac:dyDescent="0.2">
      <c r="A64" s="8" t="s">
        <v>604</v>
      </c>
      <c r="B64" s="6"/>
      <c r="C64" s="6"/>
      <c r="D64" s="6"/>
      <c r="E64" s="6"/>
      <c r="F64" s="6">
        <v>1</v>
      </c>
      <c r="G64" s="6">
        <v>1</v>
      </c>
      <c r="H64" s="6">
        <v>1</v>
      </c>
      <c r="I64" s="6">
        <v>1</v>
      </c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t="str">
        <f>IFERROR(IF(VLOOKUP(A64,Leadership!E:F,2,FALSE)=0,"",VLOOKUP(A64,Leadership!E:F,2,FALSE)),"")</f>
        <v>President, North Asia</v>
      </c>
      <c r="Y64" t="str">
        <f>IFERROR(IF(VLOOKUP(A64,Resources!A:F,6,FALSE)=0,"",VLOOKUP(A64,Resources!A:F,6,FALSE)),"")</f>
        <v/>
      </c>
    </row>
    <row r="65" spans="1:25" x14ac:dyDescent="0.2">
      <c r="A65" s="8" t="s">
        <v>314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>
        <v>1</v>
      </c>
      <c r="S65" s="6">
        <v>1</v>
      </c>
      <c r="T65" s="6"/>
      <c r="U65" s="6"/>
      <c r="V65" s="6"/>
      <c r="W65" s="6"/>
      <c r="X65" t="str">
        <f>IFERROR(IF(VLOOKUP(A65,Leadership!E:F,2,FALSE)=0,"",VLOOKUP(A65,Leadership!E:F,2,FALSE)),"")</f>
        <v>President &amp; Chief Execuitive Officer, Europe</v>
      </c>
      <c r="Y65" t="str">
        <f>IFERROR(IF(VLOOKUP(A65,Resources!A:F,6,FALSE)=0,"",VLOOKUP(A65,Resources!A:F,6,FALSE)),"")</f>
        <v/>
      </c>
    </row>
    <row r="66" spans="1:25" x14ac:dyDescent="0.2">
      <c r="A66" s="8" t="s">
        <v>446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>
        <v>1</v>
      </c>
      <c r="N66" s="6"/>
      <c r="O66" s="6"/>
      <c r="P66" s="6"/>
      <c r="Q66" s="6"/>
      <c r="R66" s="6"/>
      <c r="S66" s="6"/>
      <c r="T66" s="6"/>
      <c r="U66" s="6"/>
      <c r="V66" s="6"/>
      <c r="W66" s="6"/>
      <c r="X66" t="str">
        <f>IFERROR(IF(VLOOKUP(A66,Leadership!E:F,2,FALSE)=0,"",VLOOKUP(A66,Leadership!E:F,2,FALSE)),"")</f>
        <v>Chief of ideation for Edelman in the U.S.</v>
      </c>
      <c r="Y66" t="str">
        <f>IFERROR(IF(VLOOKUP(A66,Resources!A:F,6,FALSE)=0,"",VLOOKUP(A66,Resources!A:F,6,FALSE)),"")</f>
        <v/>
      </c>
    </row>
    <row r="67" spans="1:25" x14ac:dyDescent="0.2">
      <c r="A67" s="8" t="s">
        <v>458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>
        <v>1</v>
      </c>
      <c r="N67" s="6"/>
      <c r="O67" s="6"/>
      <c r="P67" s="6"/>
      <c r="Q67" s="6"/>
      <c r="R67" s="6"/>
      <c r="S67" s="6"/>
      <c r="T67" s="6"/>
      <c r="U67" s="6"/>
      <c r="V67" s="6"/>
      <c r="W67" s="6"/>
      <c r="X67" t="str">
        <f>IFERROR(IF(VLOOKUP(A67,Leadership!E:F,2,FALSE)=0,"",VLOOKUP(A67,Leadership!E:F,2,FALSE)),"")</f>
        <v>Chairman of IndoPacific Edelman.</v>
      </c>
      <c r="Y67" t="str">
        <f>IFERROR(IF(VLOOKUP(A67,Resources!A:F,6,FALSE)=0,"",VLOOKUP(A67,Resources!A:F,6,FALSE)),"")</f>
        <v/>
      </c>
    </row>
    <row r="68" spans="1:25" x14ac:dyDescent="0.2">
      <c r="A68" s="8" t="s">
        <v>625</v>
      </c>
      <c r="B68" s="6"/>
      <c r="C68" s="6"/>
      <c r="D68" s="6"/>
      <c r="E68" s="6">
        <v>1</v>
      </c>
      <c r="F68" s="6">
        <v>1</v>
      </c>
      <c r="G68" s="6">
        <v>1</v>
      </c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t="str">
        <f>IFERROR(IF(VLOOKUP(A68,Leadership!E:F,2,FALSE)=0,"",VLOOKUP(A68,Leadership!E:F,2,FALSE)),"")</f>
        <v>president and chief executive officer, Canada</v>
      </c>
      <c r="Y68" t="str">
        <f>IFERROR(IF(VLOOKUP(A68,Resources!A:F,6,FALSE)=0,"",VLOOKUP(A68,Resources!A:F,6,FALSE)),"")</f>
        <v/>
      </c>
    </row>
    <row r="69" spans="1:25" x14ac:dyDescent="0.2">
      <c r="A69" s="8" t="s">
        <v>605</v>
      </c>
      <c r="B69" s="6"/>
      <c r="C69" s="6"/>
      <c r="D69" s="6"/>
      <c r="E69" s="6"/>
      <c r="F69" s="6"/>
      <c r="G69" s="6"/>
      <c r="H69" s="6">
        <v>1</v>
      </c>
      <c r="I69" s="6">
        <v>1</v>
      </c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t="str">
        <f>IFERROR(IF(VLOOKUP(A69,Leadership!E:F,2,FALSE)=0,"",VLOOKUP(A69,Leadership!E:F,2,FALSE)),"")</f>
        <v>chief information officer</v>
      </c>
      <c r="Y69" t="str">
        <f>IFERROR(IF(VLOOKUP(A69,Resources!A:F,6,FALSE)=0,"",VLOOKUP(A69,Resources!A:F,6,FALSE)),"")</f>
        <v/>
      </c>
    </row>
    <row r="70" spans="1:25" x14ac:dyDescent="0.2">
      <c r="A70" s="8" t="s">
        <v>471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>
        <v>1</v>
      </c>
      <c r="M70" s="6">
        <v>1</v>
      </c>
      <c r="N70" s="6"/>
      <c r="O70" s="6"/>
      <c r="P70" s="6"/>
      <c r="Q70" s="6"/>
      <c r="R70" s="6"/>
      <c r="S70" s="6"/>
      <c r="T70" s="6"/>
      <c r="U70" s="6"/>
      <c r="V70" s="6"/>
      <c r="W70" s="6"/>
      <c r="X70" t="str">
        <f>IFERROR(IF(VLOOKUP(A70,Leadership!E:F,2,FALSE)=0,"",VLOOKUP(A70,Leadership!E:F,2,FALSE)),"")</f>
        <v>Global chair of the Consumer practice.</v>
      </c>
      <c r="Y70" t="str">
        <f>IFERROR(IF(VLOOKUP(A70,Resources!A:F,6,FALSE)=0,"",VLOOKUP(A70,Resources!A:F,6,FALSE)),"")</f>
        <v/>
      </c>
    </row>
    <row r="71" spans="1:25" x14ac:dyDescent="0.2">
      <c r="A71" s="8" t="s">
        <v>220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>
        <v>1</v>
      </c>
      <c r="W71" s="6"/>
      <c r="X71" t="str">
        <f>IFERROR(IF(VLOOKUP(A71,Leadership!E:F,2,FALSE)=0,"",VLOOKUP(A71,Leadership!E:F,2,FALSE)),"")</f>
        <v>Global Chair of Integration</v>
      </c>
      <c r="Y71" t="str">
        <f>IFERROR(IF(VLOOKUP(A71,Resources!A:F,6,FALSE)=0,"",VLOOKUP(A71,Resources!A:F,6,FALSE)),"")</f>
        <v/>
      </c>
    </row>
    <row r="72" spans="1:25" x14ac:dyDescent="0.2">
      <c r="A72" s="8" t="s">
        <v>431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>
        <v>1</v>
      </c>
      <c r="N72" s="6"/>
      <c r="O72" s="6"/>
      <c r="P72" s="6"/>
      <c r="Q72" s="6"/>
      <c r="R72" s="6"/>
      <c r="S72" s="6"/>
      <c r="T72" s="6"/>
      <c r="U72" s="6"/>
      <c r="V72" s="6"/>
      <c r="W72" s="6"/>
      <c r="X72" t="str">
        <f>IFERROR(IF(VLOOKUP(A72,Leadership!E:F,2,FALSE)=0,"",VLOOKUP(A72,Leadership!E:F,2,FALSE)),"")</f>
        <v>Chief talent officer.</v>
      </c>
      <c r="Y72" t="str">
        <f>IFERROR(IF(VLOOKUP(A72,Resources!A:F,6,FALSE)=0,"",VLOOKUP(A72,Resources!A:F,6,FALSE)),"")</f>
        <v/>
      </c>
    </row>
    <row r="73" spans="1:25" x14ac:dyDescent="0.2">
      <c r="A73" s="8" t="s">
        <v>456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>
        <v>1</v>
      </c>
      <c r="M73" s="6">
        <v>1</v>
      </c>
      <c r="N73" s="6"/>
      <c r="O73" s="6"/>
      <c r="P73" s="6"/>
      <c r="Q73" s="6"/>
      <c r="R73" s="6"/>
      <c r="S73" s="6"/>
      <c r="T73" s="6"/>
      <c r="U73" s="6"/>
      <c r="V73" s="6"/>
      <c r="W73" s="6"/>
      <c r="X73" t="str">
        <f>IFERROR(IF(VLOOKUP(A73,Leadership!E:F,2,FALSE)=0,"",VLOOKUP(A73,Leadership!E:F,2,FALSE)),"")</f>
        <v>General manager of Edelman in Germany.</v>
      </c>
      <c r="Y73" t="str">
        <f>IFERROR(IF(VLOOKUP(A73,Resources!A:F,6,FALSE)=0,"",VLOOKUP(A73,Resources!A:F,6,FALSE)),"")</f>
        <v/>
      </c>
    </row>
    <row r="74" spans="1:25" x14ac:dyDescent="0.2">
      <c r="A74" s="8" t="s">
        <v>475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>
        <v>1</v>
      </c>
      <c r="N74" s="6"/>
      <c r="O74" s="6"/>
      <c r="P74" s="6"/>
      <c r="Q74" s="6"/>
      <c r="R74" s="6"/>
      <c r="S74" s="6"/>
      <c r="T74" s="6"/>
      <c r="U74" s="6"/>
      <c r="V74" s="6"/>
      <c r="W74" s="6"/>
      <c r="X74" t="str">
        <f>IFERROR(IF(VLOOKUP(A74,Leadership!E:F,2,FALSE)=0,"",VLOOKUP(A74,Leadership!E:F,2,FALSE)),"")</f>
        <v>Managing director of the Digital practice in the U.S. Western region.</v>
      </c>
      <c r="Y74" t="str">
        <f>IFERROR(IF(VLOOKUP(A74,Resources!A:F,6,FALSE)=0,"",VLOOKUP(A74,Resources!A:F,6,FALSE)),"")</f>
        <v/>
      </c>
    </row>
    <row r="75" spans="1:25" x14ac:dyDescent="0.2">
      <c r="A75" s="8" t="s">
        <v>548</v>
      </c>
      <c r="B75" s="6"/>
      <c r="C75" s="6">
        <v>1</v>
      </c>
      <c r="D75" s="6">
        <v>1</v>
      </c>
      <c r="E75" s="6">
        <v>1</v>
      </c>
      <c r="F75" s="6">
        <v>1</v>
      </c>
      <c r="G75" s="6">
        <v>1</v>
      </c>
      <c r="H75" s="6">
        <v>1</v>
      </c>
      <c r="I75" s="6">
        <v>1</v>
      </c>
      <c r="J75" s="6">
        <v>1</v>
      </c>
      <c r="K75" s="6">
        <v>1</v>
      </c>
      <c r="L75" s="6">
        <v>1</v>
      </c>
      <c r="M75" s="6">
        <v>1</v>
      </c>
      <c r="N75" s="6"/>
      <c r="O75" s="6"/>
      <c r="P75" s="6"/>
      <c r="Q75" s="6"/>
      <c r="R75" s="6"/>
      <c r="S75" s="6"/>
      <c r="T75" s="6"/>
      <c r="U75" s="6"/>
      <c r="V75" s="6"/>
      <c r="W75" s="6"/>
      <c r="X75" t="str">
        <f>IFERROR(IF(VLOOKUP(A75,Leadership!E:F,2,FALSE)=0,"",VLOOKUP(A75,Leadership!E:F,2,FALSE)),"")</f>
        <v>Founder and chairman.</v>
      </c>
      <c r="Y75" t="str">
        <f>IFERROR(IF(VLOOKUP(A75,Resources!A:F,6,FALSE)=0,"",VLOOKUP(A75,Resources!A:F,6,FALSE)),"")</f>
        <v>https://www.sourcewatch.org/index.php?title=Daniel_J._Edelman</v>
      </c>
    </row>
    <row r="76" spans="1:25" x14ac:dyDescent="0.2">
      <c r="A76" s="8" t="s">
        <v>247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>
        <v>1</v>
      </c>
      <c r="U76" s="6">
        <v>1</v>
      </c>
      <c r="V76" s="6"/>
      <c r="W76" s="6"/>
      <c r="X76" t="str">
        <f>IFERROR(IF(VLOOKUP(A76,Leadership!E:F,2,FALSE)=0,"",VLOOKUP(A76,Leadership!E:F,2,FALSE)),"")</f>
        <v>Vice Chairman, Corporate Affairs</v>
      </c>
      <c r="Y76" t="str">
        <f>IFERROR(IF(VLOOKUP(A76,Resources!A:F,6,FALSE)=0,"",VLOOKUP(A76,Resources!A:F,6,FALSE)),"")</f>
        <v>https://www.desmog.com/american-petroleum-institute/</v>
      </c>
    </row>
    <row r="77" spans="1:25" x14ac:dyDescent="0.2">
      <c r="A77" s="8" t="s">
        <v>440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>
        <v>1</v>
      </c>
      <c r="N77" s="6"/>
      <c r="O77" s="6"/>
      <c r="P77" s="6"/>
      <c r="Q77" s="6"/>
      <c r="R77" s="6"/>
      <c r="S77" s="6"/>
      <c r="T77" s="6"/>
      <c r="U77" s="6"/>
      <c r="V77" s="6"/>
      <c r="W77" s="6"/>
      <c r="X77" t="str">
        <f>IFERROR(IF(VLOOKUP(A77,Leadership!E:F,2,FALSE)=0,"",VLOOKUP(A77,Leadership!E:F,2,FALSE)),"")</f>
        <v>Executive vice president of the Digital practice in the U.S.</v>
      </c>
      <c r="Y77" t="str">
        <f>IFERROR(IF(VLOOKUP(A77,Resources!A:F,6,FALSE)=0,"",VLOOKUP(A77,Resources!A:F,6,FALSE)),"")</f>
        <v/>
      </c>
    </row>
    <row r="78" spans="1:25" x14ac:dyDescent="0.2">
      <c r="A78" s="8" t="s">
        <v>354</v>
      </c>
      <c r="B78" s="6"/>
      <c r="C78" s="6"/>
      <c r="D78" s="6"/>
      <c r="E78" s="6">
        <v>1</v>
      </c>
      <c r="F78" s="6">
        <v>1</v>
      </c>
      <c r="G78" s="6">
        <v>1</v>
      </c>
      <c r="H78" s="6">
        <v>1</v>
      </c>
      <c r="I78" s="6">
        <v>1</v>
      </c>
      <c r="J78" s="6">
        <v>1</v>
      </c>
      <c r="K78" s="6">
        <v>1</v>
      </c>
      <c r="L78" s="6">
        <v>1</v>
      </c>
      <c r="M78" s="6">
        <v>1</v>
      </c>
      <c r="N78" s="6">
        <v>1</v>
      </c>
      <c r="O78" s="6">
        <v>1</v>
      </c>
      <c r="P78" s="6">
        <v>1</v>
      </c>
      <c r="Q78" s="6">
        <v>1</v>
      </c>
      <c r="R78" s="6"/>
      <c r="S78" s="6"/>
      <c r="T78" s="6"/>
      <c r="U78" s="6"/>
      <c r="V78" s="6"/>
      <c r="W78" s="6"/>
      <c r="X78" t="str">
        <f>IFERROR(IF(VLOOKUP(A78,Leadership!E:F,2,FALSE)=0,"",VLOOKUP(A78,Leadership!E:F,2,FALSE)),"")</f>
        <v>President and Chief Executive Officer, Edelman Asia Pacific, Middle East &amp; Africa</v>
      </c>
      <c r="Y78" t="str">
        <f>IFERROR(IF(VLOOKUP(A78,Resources!A:F,6,FALSE)=0,"",VLOOKUP(A78,Resources!A:F,6,FALSE)),"")</f>
        <v/>
      </c>
    </row>
    <row r="79" spans="1:25" x14ac:dyDescent="0.2">
      <c r="A79" s="8" t="s">
        <v>571</v>
      </c>
      <c r="B79" s="6"/>
      <c r="C79" s="6"/>
      <c r="D79" s="6"/>
      <c r="E79" s="6"/>
      <c r="F79" s="6"/>
      <c r="G79" s="6"/>
      <c r="H79" s="6"/>
      <c r="I79" s="6"/>
      <c r="J79" s="6"/>
      <c r="K79" s="6">
        <v>1</v>
      </c>
      <c r="L79" s="6">
        <v>1</v>
      </c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t="str">
        <f>IFERROR(IF(VLOOKUP(A79,Leadership!E:F,2,FALSE)=0,"",VLOOKUP(A79,Leadership!E:F,2,FALSE)),"")</f>
        <v>Global Head of Human Resources, New York</v>
      </c>
      <c r="Y79" t="str">
        <f>IFERROR(IF(VLOOKUP(A79,Resources!A:F,6,FALSE)=0,"",VLOOKUP(A79,Resources!A:F,6,FALSE)),"")</f>
        <v/>
      </c>
    </row>
    <row r="80" spans="1:25" x14ac:dyDescent="0.2">
      <c r="A80" s="8" t="s">
        <v>573</v>
      </c>
      <c r="B80" s="6"/>
      <c r="C80" s="6"/>
      <c r="D80" s="6"/>
      <c r="E80" s="6"/>
      <c r="F80" s="6"/>
      <c r="G80" s="6"/>
      <c r="H80" s="6"/>
      <c r="I80" s="6"/>
      <c r="J80" s="6">
        <v>1</v>
      </c>
      <c r="K80" s="6">
        <v>1</v>
      </c>
      <c r="L80" s="6">
        <v>1</v>
      </c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t="str">
        <f>IFERROR(IF(VLOOKUP(A80,Leadership!E:F,2,FALSE)=0,"",VLOOKUP(A80,Leadership!E:F,2,FALSE)),"")</f>
        <v>Chief Administrative Officer</v>
      </c>
      <c r="Y80" t="str">
        <f>IFERROR(IF(VLOOKUP(A80,Resources!A:F,6,FALSE)=0,"",VLOOKUP(A80,Resources!A:F,6,FALSE)),"")</f>
        <v/>
      </c>
    </row>
    <row r="81" spans="1:25" x14ac:dyDescent="0.2">
      <c r="A81" s="8" t="s">
        <v>201</v>
      </c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>
        <v>1</v>
      </c>
      <c r="N81" s="6"/>
      <c r="O81" s="6"/>
      <c r="P81" s="6"/>
      <c r="Q81" s="6"/>
      <c r="R81" s="6"/>
      <c r="S81" s="6"/>
      <c r="T81" s="6">
        <v>1</v>
      </c>
      <c r="U81" s="6">
        <v>1</v>
      </c>
      <c r="V81" s="6">
        <v>1</v>
      </c>
      <c r="W81" s="6">
        <v>1</v>
      </c>
      <c r="X81" t="str">
        <f>IFERROR(IF(VLOOKUP(A81,Leadership!E:F,2,FALSE)=0,"",VLOOKUP(A81,Leadership!E:F,2,FALSE)),"")</f>
        <v>President &amp; CEO, EMEA</v>
      </c>
      <c r="Y81" t="str">
        <f>IFERROR(IF(VLOOKUP(A81,Resources!A:F,6,FALSE)=0,"",VLOOKUP(A81,Resources!A:F,6,FALSE)),"")</f>
        <v/>
      </c>
    </row>
    <row r="82" spans="1:25" x14ac:dyDescent="0.2">
      <c r="A82" s="8" t="s">
        <v>466</v>
      </c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>
        <v>1</v>
      </c>
      <c r="N82" s="6"/>
      <c r="O82" s="6"/>
      <c r="P82" s="6"/>
      <c r="Q82" s="6"/>
      <c r="R82" s="6"/>
      <c r="S82" s="6"/>
      <c r="T82" s="6"/>
      <c r="U82" s="6"/>
      <c r="V82" s="6"/>
      <c r="W82" s="6"/>
      <c r="X82" t="str">
        <f>IFERROR(IF(VLOOKUP(A82,Leadership!E:F,2,FALSE)=0,"",VLOOKUP(A82,Leadership!E:F,2,FALSE)),"")</f>
        <v>Chief financial officer of Edelman in the U.S.</v>
      </c>
      <c r="Y82" t="str">
        <f>IFERROR(IF(VLOOKUP(A82,Resources!A:F,6,FALSE)=0,"",VLOOKUP(A82,Resources!A:F,6,FALSE)),"")</f>
        <v/>
      </c>
    </row>
    <row r="83" spans="1:25" x14ac:dyDescent="0.2">
      <c r="A83" s="8" t="s">
        <v>448</v>
      </c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>
        <v>1</v>
      </c>
      <c r="N83" s="6"/>
      <c r="O83" s="6"/>
      <c r="P83" s="6"/>
      <c r="Q83" s="6"/>
      <c r="R83" s="6"/>
      <c r="S83" s="6"/>
      <c r="T83" s="6"/>
      <c r="U83" s="6"/>
      <c r="V83" s="6"/>
      <c r="W83" s="6"/>
      <c r="X83" t="str">
        <f>IFERROR(IF(VLOOKUP(A83,Leadership!E:F,2,FALSE)=0,"",VLOOKUP(A83,Leadership!E:F,2,FALSE)),"")</f>
        <v>Chief financial officer of Edelman in Europe.</v>
      </c>
      <c r="Y83" t="str">
        <f>IFERROR(IF(VLOOKUP(A83,Resources!A:F,6,FALSE)=0,"",VLOOKUP(A83,Resources!A:F,6,FALSE)),"")</f>
        <v/>
      </c>
    </row>
    <row r="84" spans="1:25" x14ac:dyDescent="0.2">
      <c r="A84" s="8" t="s">
        <v>461</v>
      </c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>
        <v>1</v>
      </c>
      <c r="N84" s="6"/>
      <c r="O84" s="6"/>
      <c r="P84" s="6"/>
      <c r="Q84" s="6"/>
      <c r="R84" s="6"/>
      <c r="S84" s="6"/>
      <c r="T84" s="6"/>
      <c r="U84" s="6"/>
      <c r="V84" s="6"/>
      <c r="W84" s="6"/>
      <c r="X84" t="str">
        <f>IFERROR(IF(VLOOKUP(A84,Leadership!E:F,2,FALSE)=0,"",VLOOKUP(A84,Leadership!E:F,2,FALSE)),"")</f>
        <v>General manager of Edelman in Italy.</v>
      </c>
      <c r="Y84" t="str">
        <f>IFERROR(IF(VLOOKUP(A84,Resources!A:F,6,FALSE)=0,"",VLOOKUP(A84,Resources!A:F,6,FALSE)),"")</f>
        <v/>
      </c>
    </row>
    <row r="85" spans="1:25" x14ac:dyDescent="0.2">
      <c r="A85" s="8" t="s">
        <v>588</v>
      </c>
      <c r="B85" s="6"/>
      <c r="C85" s="6"/>
      <c r="D85" s="6"/>
      <c r="E85" s="6"/>
      <c r="F85" s="6"/>
      <c r="G85" s="6"/>
      <c r="H85" s="6">
        <v>1</v>
      </c>
      <c r="I85" s="6">
        <v>1</v>
      </c>
      <c r="J85" s="6">
        <v>1</v>
      </c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t="str">
        <f>IFERROR(IF(VLOOKUP(A85,Leadership!E:F,2,FALSE)=0,"",VLOOKUP(A85,Leadership!E:F,2,FALSE)),"")</f>
        <v>chief executive officer, Canada</v>
      </c>
      <c r="Y85" t="str">
        <f>IFERROR(IF(VLOOKUP(A85,Resources!A:F,6,FALSE)=0,"",VLOOKUP(A85,Resources!A:F,6,FALSE)),"")</f>
        <v/>
      </c>
    </row>
    <row r="86" spans="1:25" x14ac:dyDescent="0.2">
      <c r="A86" s="8" t="s">
        <v>160</v>
      </c>
      <c r="B86" s="6"/>
      <c r="C86" s="6"/>
      <c r="D86" s="6"/>
      <c r="E86" s="6">
        <v>1</v>
      </c>
      <c r="F86" s="6">
        <v>1</v>
      </c>
      <c r="G86" s="6">
        <v>1</v>
      </c>
      <c r="H86" s="6">
        <v>1</v>
      </c>
      <c r="I86" s="6">
        <v>1</v>
      </c>
      <c r="J86" s="6">
        <v>1</v>
      </c>
      <c r="K86" s="6">
        <v>1</v>
      </c>
      <c r="L86" s="6">
        <v>1</v>
      </c>
      <c r="M86" s="6">
        <v>1</v>
      </c>
      <c r="N86" s="6">
        <v>1</v>
      </c>
      <c r="O86" s="6">
        <v>1</v>
      </c>
      <c r="P86" s="6">
        <v>1</v>
      </c>
      <c r="Q86" s="6"/>
      <c r="R86" s="6"/>
      <c r="S86" s="6"/>
      <c r="T86" s="6"/>
      <c r="U86" s="6"/>
      <c r="V86" s="6"/>
      <c r="W86" s="6"/>
      <c r="X86" t="str">
        <f>IFERROR(IF(VLOOKUP(A86,Leadership!E:F,2,FALSE)=0,"",VLOOKUP(A86,Leadership!E:F,2,FALSE)),"")</f>
        <v>Chair, Canada, Latin America &amp; Western Region, U.S. - See more at: http://edelman.ca/2011/08/05/gail-becker/#sthash.CtFcOPHF.dpuf</v>
      </c>
      <c r="Y86" t="str">
        <f>IFERROR(IF(VLOOKUP(A86,Resources!A:F,6,FALSE)=0,"",VLOOKUP(A86,Resources!A:F,6,FALSE)),"")</f>
        <v/>
      </c>
    </row>
    <row r="87" spans="1:25" x14ac:dyDescent="0.2">
      <c r="A87" s="8" t="s">
        <v>546</v>
      </c>
      <c r="B87" s="6"/>
      <c r="C87" s="6"/>
      <c r="D87" s="6"/>
      <c r="E87" s="6"/>
      <c r="F87" s="6"/>
      <c r="G87" s="6">
        <v>1</v>
      </c>
      <c r="H87" s="6">
        <v>1</v>
      </c>
      <c r="I87" s="6">
        <v>1</v>
      </c>
      <c r="J87" s="6">
        <v>1</v>
      </c>
      <c r="K87" s="6">
        <v>1</v>
      </c>
      <c r="L87" s="6">
        <v>1</v>
      </c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t="str">
        <f>IFERROR(IF(VLOOKUP(A87,Leadership!E:F,2,FALSE)=0,"",VLOOKUP(A87,Leadership!E:F,2,FALSE)),"")</f>
        <v>president and global managing director, Edelman Change and Employee Engagement</v>
      </c>
      <c r="Y87" t="str">
        <f>IFERROR(IF(VLOOKUP(A87,Resources!A:F,6,FALSE)=0,"",VLOOKUP(A87,Resources!A:F,6,FALSE)),"")</f>
        <v/>
      </c>
    </row>
    <row r="88" spans="1:25" x14ac:dyDescent="0.2">
      <c r="A88" s="8" t="s">
        <v>372</v>
      </c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>
        <v>1</v>
      </c>
      <c r="P88" s="6">
        <v>1</v>
      </c>
      <c r="Q88" s="6"/>
      <c r="R88" s="6"/>
      <c r="S88" s="6"/>
      <c r="T88" s="6"/>
      <c r="U88" s="6"/>
      <c r="V88" s="6"/>
      <c r="W88" s="6"/>
      <c r="X88" t="str">
        <f>IFERROR(IF(VLOOKUP(A88,Leadership!E:F,2,FALSE)=0,"",VLOOKUP(A88,Leadership!E:F,2,FALSE)),"")</f>
        <v>Global Director Of Corporate Strategy and Chief Of Staff</v>
      </c>
      <c r="Y88" t="str">
        <f>IFERROR(IF(VLOOKUP(A88,Resources!A:F,6,FALSE)=0,"",VLOOKUP(A88,Resources!A:F,6,FALSE)),"")</f>
        <v/>
      </c>
    </row>
    <row r="89" spans="1:25" x14ac:dyDescent="0.2">
      <c r="A89" s="8" t="s">
        <v>182</v>
      </c>
      <c r="B89" s="6"/>
      <c r="C89" s="6"/>
      <c r="D89" s="6"/>
      <c r="E89" s="6"/>
      <c r="F89" s="6"/>
      <c r="G89" s="6"/>
      <c r="H89" s="6"/>
      <c r="I89" s="6"/>
      <c r="J89" s="6"/>
      <c r="K89" s="6">
        <v>1</v>
      </c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t="str">
        <f>IFERROR(IF(VLOOKUP(A89,Leadership!E:F,2,FALSE)=0,"",VLOOKUP(A89,Leadership!E:F,2,FALSE)),"")</f>
        <v>President and CEO, Edelman Canada</v>
      </c>
      <c r="Y89" t="str">
        <f>IFERROR(IF(VLOOKUP(A89,Resources!A:F,6,FALSE)=0,"",VLOOKUP(A89,Resources!A:F,6,FALSE)),"")</f>
        <v/>
      </c>
    </row>
    <row r="90" spans="1:25" x14ac:dyDescent="0.2">
      <c r="A90" s="8" t="s">
        <v>542</v>
      </c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>
        <v>1</v>
      </c>
      <c r="N90" s="6"/>
      <c r="O90" s="6"/>
      <c r="P90" s="6"/>
      <c r="Q90" s="6"/>
      <c r="R90" s="6"/>
      <c r="S90" s="6"/>
      <c r="T90" s="6"/>
      <c r="U90" s="6"/>
      <c r="V90" s="6"/>
      <c r="W90" s="6"/>
      <c r="X90" t="str">
        <f>IFERROR(IF(VLOOKUP(A90,Leadership!E:F,2,FALSE)=0,"",VLOOKUP(A90,Leadership!E:F,2,FALSE)),"")</f>
        <v>Directs the brand stewardship team for Edelman in the U.S.</v>
      </c>
      <c r="Y90" t="str">
        <f>IFERROR(IF(VLOOKUP(A90,Resources!A:F,6,FALSE)=0,"",VLOOKUP(A90,Resources!A:F,6,FALSE)),"")</f>
        <v/>
      </c>
    </row>
    <row r="91" spans="1:25" x14ac:dyDescent="0.2">
      <c r="A91" s="8" t="s">
        <v>652</v>
      </c>
      <c r="B91" s="6"/>
      <c r="C91" s="6"/>
      <c r="D91" s="6"/>
      <c r="E91" s="6">
        <v>1</v>
      </c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t="str">
        <f>IFERROR(IF(VLOOKUP(A91,Leadership!E:F,2,FALSE)=0,"",VLOOKUP(A91,Leadership!E:F,2,FALSE)),"")</f>
        <v>COO Europe and general manager, Dublin</v>
      </c>
      <c r="Y91" t="str">
        <f>IFERROR(IF(VLOOKUP(A91,Resources!A:F,6,FALSE)=0,"",VLOOKUP(A91,Resources!A:F,6,FALSE)),"")</f>
        <v/>
      </c>
    </row>
    <row r="92" spans="1:25" x14ac:dyDescent="0.2">
      <c r="A92" s="8" t="s">
        <v>474</v>
      </c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>
        <v>1</v>
      </c>
      <c r="N92" s="6"/>
      <c r="O92" s="6"/>
      <c r="P92" s="6"/>
      <c r="Q92" s="6"/>
      <c r="R92" s="6"/>
      <c r="S92" s="6"/>
      <c r="T92" s="6"/>
      <c r="U92" s="6"/>
      <c r="V92" s="6"/>
      <c r="W92" s="6"/>
      <c r="X92" t="str">
        <f>IFERROR(IF(VLOOKUP(A92,Leadership!E:F,2,FALSE)=0,"",VLOOKUP(A92,Leadership!E:F,2,FALSE)),"")</f>
        <v>General manager of Edelman in the United Arab Emirates.</v>
      </c>
      <c r="Y92" t="str">
        <f>IFERROR(IF(VLOOKUP(A92,Resources!A:F,6,FALSE)=0,"",VLOOKUP(A92,Resources!A:F,6,FALSE)),"")</f>
        <v/>
      </c>
    </row>
    <row r="93" spans="1:25" x14ac:dyDescent="0.2">
      <c r="A93" s="8" t="s">
        <v>463</v>
      </c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>
        <v>1</v>
      </c>
      <c r="N93" s="6"/>
      <c r="O93" s="6"/>
      <c r="P93" s="6"/>
      <c r="Q93" s="6"/>
      <c r="R93" s="6"/>
      <c r="S93" s="6"/>
      <c r="T93" s="6"/>
      <c r="U93" s="6"/>
      <c r="V93" s="6"/>
      <c r="W93" s="6"/>
      <c r="X93" t="str">
        <f>IFERROR(IF(VLOOKUP(A93,Leadership!E:F,2,FALSE)=0,"",VLOOKUP(A93,Leadership!E:F,2,FALSE)),"")</f>
        <v>General manager of the Paris office.</v>
      </c>
      <c r="Y93" t="str">
        <f>IFERROR(IF(VLOOKUP(A93,Resources!A:F,6,FALSE)=0,"",VLOOKUP(A93,Resources!A:F,6,FALSE)),"")</f>
        <v/>
      </c>
    </row>
    <row r="94" spans="1:25" x14ac:dyDescent="0.2">
      <c r="A94" s="8" t="s">
        <v>244</v>
      </c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>
        <v>1</v>
      </c>
      <c r="O94" s="6">
        <v>1</v>
      </c>
      <c r="P94" s="6">
        <v>1</v>
      </c>
      <c r="Q94" s="6">
        <v>1</v>
      </c>
      <c r="R94" s="6">
        <v>1</v>
      </c>
      <c r="S94" s="6"/>
      <c r="T94" s="6"/>
      <c r="U94" s="6">
        <v>1</v>
      </c>
      <c r="V94" s="6"/>
      <c r="W94" s="6"/>
      <c r="X94" t="str">
        <f>IFERROR(IF(VLOOKUP(A94,Leadership!E:F,2,FALSE)=0,"",VLOOKUP(A94,Leadership!E:F,2,FALSE)),"")</f>
        <v>Chief Brand Officer &amp; Senior Advisor</v>
      </c>
      <c r="Y94" t="str">
        <f>IFERROR(IF(VLOOKUP(A94,Resources!A:F,6,FALSE)=0,"",VLOOKUP(A94,Resources!A:F,6,FALSE)),"")</f>
        <v/>
      </c>
    </row>
    <row r="95" spans="1:25" x14ac:dyDescent="0.2">
      <c r="A95" s="8" t="s">
        <v>550</v>
      </c>
      <c r="B95" s="6"/>
      <c r="C95" s="6"/>
      <c r="D95" s="6"/>
      <c r="E95" s="6">
        <v>1</v>
      </c>
      <c r="F95" s="6">
        <v>1</v>
      </c>
      <c r="G95" s="6">
        <v>1</v>
      </c>
      <c r="H95" s="6">
        <v>1</v>
      </c>
      <c r="I95" s="6">
        <v>1</v>
      </c>
      <c r="J95" s="6">
        <v>1</v>
      </c>
      <c r="K95" s="6">
        <v>1</v>
      </c>
      <c r="L95" s="6">
        <v>1</v>
      </c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t="str">
        <f>IFERROR(IF(VLOOKUP(A95,Leadership!E:F,2,FALSE)=0,"",VLOOKUP(A95,Leadership!E:F,2,FALSE)),"")</f>
        <v>chief quality officer</v>
      </c>
      <c r="Y95" t="str">
        <f>IFERROR(IF(VLOOKUP(A95,Resources!A:F,6,FALSE)=0,"",VLOOKUP(A95,Resources!A:F,6,FALSE)),"")</f>
        <v/>
      </c>
    </row>
    <row r="96" spans="1:25" x14ac:dyDescent="0.2">
      <c r="A96" s="8" t="s">
        <v>472</v>
      </c>
      <c r="B96" s="6"/>
      <c r="C96" s="6"/>
      <c r="D96" s="6"/>
      <c r="E96" s="6"/>
      <c r="F96" s="6"/>
      <c r="G96" s="6"/>
      <c r="H96" s="6"/>
      <c r="I96" s="6"/>
      <c r="J96" s="6"/>
      <c r="K96" s="6"/>
      <c r="L96" s="6">
        <v>1</v>
      </c>
      <c r="M96" s="6">
        <v>1</v>
      </c>
      <c r="N96" s="6"/>
      <c r="O96" s="6"/>
      <c r="P96" s="6"/>
      <c r="Q96" s="6"/>
      <c r="R96" s="6"/>
      <c r="S96" s="6"/>
      <c r="T96" s="6"/>
      <c r="U96" s="6"/>
      <c r="V96" s="6"/>
      <c r="W96" s="6"/>
      <c r="X96" t="str">
        <f>IFERROR(IF(VLOOKUP(A96,Leadership!E:F,2,FALSE)=0,"",VLOOKUP(A96,Leadership!E:F,2,FALSE)),"")</f>
        <v>Global chair of the Public Affairs practice.</v>
      </c>
      <c r="Y96" t="str">
        <f>IFERROR(IF(VLOOKUP(A96,Resources!A:F,6,FALSE)=0,"",VLOOKUP(A96,Resources!A:F,6,FALSE)),"")</f>
        <v/>
      </c>
    </row>
    <row r="97" spans="1:25" x14ac:dyDescent="0.2">
      <c r="A97" s="8" t="s">
        <v>312</v>
      </c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>
        <v>1</v>
      </c>
      <c r="T97" s="6"/>
      <c r="U97" s="6"/>
      <c r="V97" s="6"/>
      <c r="W97" s="6"/>
      <c r="X97" t="str">
        <f>IFERROR(IF(VLOOKUP(A97,Leadership!E:F,2,FALSE)=0,"",VLOOKUP(A97,Leadership!E:F,2,FALSE)),"")</f>
        <v>Chief Executive Officer, Edelman Apacmea</v>
      </c>
      <c r="Y97" t="str">
        <f>IFERROR(IF(VLOOKUP(A97,Resources!A:F,6,FALSE)=0,"",VLOOKUP(A97,Resources!A:F,6,FALSE)),"")</f>
        <v/>
      </c>
    </row>
    <row r="98" spans="1:25" x14ac:dyDescent="0.2">
      <c r="A98" s="8" t="s">
        <v>118</v>
      </c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>
        <v>1</v>
      </c>
      <c r="N98" s="6"/>
      <c r="O98" s="6"/>
      <c r="P98" s="6"/>
      <c r="Q98" s="6"/>
      <c r="R98" s="6"/>
      <c r="S98" s="6"/>
      <c r="T98" s="6"/>
      <c r="U98" s="6"/>
      <c r="V98" s="6"/>
      <c r="W98" s="6"/>
      <c r="X98" t="str">
        <f>IFERROR(IF(VLOOKUP(A98,Leadership!E:F,2,FALSE)=0,"",VLOOKUP(A98,Leadership!E:F,2,FALSE)),"")</f>
        <v>Chair and CEO, Canada; North American Head of Creative and Content</v>
      </c>
      <c r="Y98" t="str">
        <f>IFERROR(IF(VLOOKUP(A98,Resources!A:F,6,FALSE)=0,"",VLOOKUP(A98,Resources!A:F,6,FALSE)),"")</f>
        <v/>
      </c>
    </row>
    <row r="99" spans="1:25" x14ac:dyDescent="0.2">
      <c r="A99" s="8" t="s">
        <v>447</v>
      </c>
      <c r="B99" s="6"/>
      <c r="C99" s="6">
        <v>1</v>
      </c>
      <c r="D99" s="6">
        <v>1</v>
      </c>
      <c r="E99" s="6">
        <v>1</v>
      </c>
      <c r="F99" s="6">
        <v>1</v>
      </c>
      <c r="G99" s="6">
        <v>1</v>
      </c>
      <c r="H99" s="6">
        <v>1</v>
      </c>
      <c r="I99" s="6">
        <v>1</v>
      </c>
      <c r="J99" s="6">
        <v>1</v>
      </c>
      <c r="K99" s="6">
        <v>1</v>
      </c>
      <c r="L99" s="6">
        <v>1</v>
      </c>
      <c r="M99" s="6">
        <v>1</v>
      </c>
      <c r="N99" s="6"/>
      <c r="O99" s="6"/>
      <c r="P99" s="6"/>
      <c r="Q99" s="6"/>
      <c r="R99" s="6"/>
      <c r="S99" s="6"/>
      <c r="T99" s="6"/>
      <c r="U99" s="6"/>
      <c r="V99" s="6"/>
      <c r="W99" s="6"/>
      <c r="X99" t="str">
        <f>IFERROR(IF(VLOOKUP(A99,Leadership!E:F,2,FALSE)=0,"",VLOOKUP(A99,Leadership!E:F,2,FALSE)),"")</f>
        <v>Managing director of global engagement and corporate responsibility.</v>
      </c>
      <c r="Y99" t="str">
        <f>IFERROR(IF(VLOOKUP(A99,Resources!A:F,6,FALSE)=0,"",VLOOKUP(A99,Resources!A:F,6,FALSE)),"")</f>
        <v/>
      </c>
    </row>
    <row r="100" spans="1:25" x14ac:dyDescent="0.2">
      <c r="A100" s="8" t="s">
        <v>451</v>
      </c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>
        <v>1</v>
      </c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t="str">
        <f>IFERROR(IF(VLOOKUP(A100,Leadership!E:F,2,FALSE)=0,"",VLOOKUP(A100,Leadership!E:F,2,FALSE)),"")</f>
        <v>Managing director of Edelman in Europe, the Middle East, and Africa.</v>
      </c>
      <c r="Y100" t="str">
        <f>IFERROR(IF(VLOOKUP(A100,Resources!A:F,6,FALSE)=0,"",VLOOKUP(A100,Resources!A:F,6,FALSE)),"")</f>
        <v/>
      </c>
    </row>
    <row r="101" spans="1:25" x14ac:dyDescent="0.2">
      <c r="A101" s="8" t="s">
        <v>197</v>
      </c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>
        <v>1</v>
      </c>
      <c r="U101" s="6">
        <v>1</v>
      </c>
      <c r="V101" s="6">
        <v>1</v>
      </c>
      <c r="W101" s="6">
        <v>1</v>
      </c>
      <c r="X101" t="str">
        <f>IFERROR(IF(VLOOKUP(A101,Leadership!E:F,2,FALSE)=0,"",VLOOKUP(A101,Leadership!E:F,2,FALSE)),"")</f>
        <v>Global Chief Creative Officer</v>
      </c>
      <c r="Y101" t="str">
        <f>IFERROR(IF(VLOOKUP(A101,Resources!A:F,6,FALSE)=0,"",VLOOKUP(A101,Resources!A:F,6,FALSE)),"")</f>
        <v/>
      </c>
    </row>
    <row r="102" spans="1:25" x14ac:dyDescent="0.2">
      <c r="A102" s="8" t="s">
        <v>434</v>
      </c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>
        <v>1</v>
      </c>
      <c r="M102" s="6">
        <v>1</v>
      </c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t="str">
        <f>IFERROR(IF(VLOOKUP(A102,Leadership!E:F,2,FALSE)=0,"",VLOOKUP(A102,Leadership!E:F,2,FALSE)),"")</f>
        <v>President of global client relationship management.</v>
      </c>
      <c r="Y102" t="str">
        <f>IFERROR(IF(VLOOKUP(A102,Resources!A:F,6,FALSE)=0,"",VLOOKUP(A102,Resources!A:F,6,FALSE)),"")</f>
        <v/>
      </c>
    </row>
    <row r="103" spans="1:25" x14ac:dyDescent="0.2">
      <c r="A103" s="8" t="s">
        <v>441</v>
      </c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>
        <v>1</v>
      </c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t="str">
        <f>IFERROR(IF(VLOOKUP(A103,Leadership!E:F,2,FALSE)=0,"",VLOOKUP(A103,Leadership!E:F,2,FALSE)),"")</f>
        <v>Managing director of the Corporate practice in New York.</v>
      </c>
      <c r="Y103" t="str">
        <f>IFERROR(IF(VLOOKUP(A103,Resources!A:F,6,FALSE)=0,"",VLOOKUP(A103,Resources!A:F,6,FALSE)),"")</f>
        <v/>
      </c>
    </row>
    <row r="104" spans="1:25" x14ac:dyDescent="0.2">
      <c r="A104" s="8" t="s">
        <v>218</v>
      </c>
      <c r="B104" s="6"/>
      <c r="C104" s="6"/>
      <c r="D104" s="6"/>
      <c r="E104" s="6"/>
      <c r="F104" s="6"/>
      <c r="G104" s="6"/>
      <c r="H104" s="6"/>
      <c r="I104" s="6"/>
      <c r="J104" s="6"/>
      <c r="K104" s="6">
        <v>1</v>
      </c>
      <c r="L104" s="6">
        <v>1</v>
      </c>
      <c r="M104" s="6">
        <v>1</v>
      </c>
      <c r="N104" s="6"/>
      <c r="O104" s="6"/>
      <c r="P104" s="6"/>
      <c r="Q104" s="6"/>
      <c r="R104" s="6">
        <v>1</v>
      </c>
      <c r="S104" s="6">
        <v>1</v>
      </c>
      <c r="T104" s="6">
        <v>1</v>
      </c>
      <c r="U104" s="6">
        <v>1</v>
      </c>
      <c r="V104" s="6">
        <v>1</v>
      </c>
      <c r="W104" s="6">
        <v>1</v>
      </c>
      <c r="X104" t="str">
        <f>IFERROR(IF(VLOOKUP(A104,Leadership!E:F,2,FALSE)=0,"",VLOOKUP(A104,Leadership!E:F,2,FALSE)),"")</f>
        <v>Chief Corporate Strategy Officer
 Global President, Practices &amp; Sectors; Chief Corporate Strategy Officer; Global President, Practices &amp; Sectors</v>
      </c>
      <c r="Y104" t="str">
        <f>IFERROR(IF(VLOOKUP(A104,Resources!A:F,6,FALSE)=0,"",VLOOKUP(A104,Resources!A:F,6,FALSE)),"")</f>
        <v/>
      </c>
    </row>
    <row r="105" spans="1:25" x14ac:dyDescent="0.2">
      <c r="A105" s="8" t="s">
        <v>624</v>
      </c>
      <c r="B105" s="6"/>
      <c r="C105" s="6"/>
      <c r="D105" s="6"/>
      <c r="E105" s="6"/>
      <c r="F105" s="6"/>
      <c r="G105" s="6">
        <v>1</v>
      </c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t="str">
        <f>IFERROR(IF(VLOOKUP(A105,Leadership!E:F,2,FALSE)=0,"",VLOOKUP(A105,Leadership!E:F,2,FALSE)),"")</f>
        <v>executive vice president and worldwide chief financial officer</v>
      </c>
      <c r="Y105" t="str">
        <f>IFERROR(IF(VLOOKUP(A105,Resources!A:F,6,FALSE)=0,"",VLOOKUP(A105,Resources!A:F,6,FALSE)),"")</f>
        <v/>
      </c>
    </row>
    <row r="106" spans="1:25" x14ac:dyDescent="0.2">
      <c r="A106" s="8" t="s">
        <v>445</v>
      </c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>
        <v>1</v>
      </c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t="str">
        <f>IFERROR(IF(VLOOKUP(A106,Leadership!E:F,2,FALSE)=0,"",VLOOKUP(A106,Leadership!E:F,2,FALSE)),"")</f>
        <v>Managing director of the Corporate practice in the Chicago office.</v>
      </c>
      <c r="Y106" t="str">
        <f>IFERROR(IF(VLOOKUP(A106,Resources!A:F,6,FALSE)=0,"",VLOOKUP(A106,Resources!A:F,6,FALSE)),"")</f>
        <v/>
      </c>
    </row>
    <row r="107" spans="1:25" x14ac:dyDescent="0.2">
      <c r="A107" s="8" t="s">
        <v>310</v>
      </c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>
        <v>1</v>
      </c>
      <c r="Q107" s="6">
        <v>1</v>
      </c>
      <c r="R107" s="6">
        <v>1</v>
      </c>
      <c r="S107" s="6">
        <v>1</v>
      </c>
      <c r="T107" s="6"/>
      <c r="U107" s="6"/>
      <c r="V107" s="6"/>
      <c r="W107" s="6"/>
      <c r="X107" t="str">
        <f>IFERROR(IF(VLOOKUP(A107,Leadership!E:F,2,FALSE)=0,"",VLOOKUP(A107,Leadership!E:F,2,FALSE)),"")</f>
        <v>Global Chair, Edelman Digital</v>
      </c>
      <c r="Y107" t="str">
        <f>IFERROR(IF(VLOOKUP(A107,Resources!A:F,6,FALSE)=0,"",VLOOKUP(A107,Resources!A:F,6,FALSE)),"")</f>
        <v/>
      </c>
    </row>
    <row r="108" spans="1:25" x14ac:dyDescent="0.2">
      <c r="A108" s="8" t="s">
        <v>196</v>
      </c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>
        <v>1</v>
      </c>
      <c r="U108" s="6">
        <v>1</v>
      </c>
      <c r="V108" s="6">
        <v>1</v>
      </c>
      <c r="W108" s="6">
        <v>1</v>
      </c>
      <c r="X108" t="str">
        <f>IFERROR(IF(VLOOKUP(A108,Leadership!E:F,2,FALSE)=0,"",VLOOKUP(A108,Leadership!E:F,2,FALSE)),"")</f>
        <v>Global Leader, Sectors and Global Chair, Health</v>
      </c>
      <c r="Y108" t="str">
        <f>IFERROR(IF(VLOOKUP(A108,Resources!A:F,6,FALSE)=0,"",VLOOKUP(A108,Resources!A:F,6,FALSE)),"")</f>
        <v/>
      </c>
    </row>
    <row r="109" spans="1:25" x14ac:dyDescent="0.2">
      <c r="A109" s="8" t="s">
        <v>442</v>
      </c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>
        <v>1</v>
      </c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t="str">
        <f>IFERROR(IF(VLOOKUP(A109,Leadership!E:F,2,FALSE)=0,"",VLOOKUP(A109,Leadership!E:F,2,FALSE)),"")</f>
        <v>Global client relationship manager for Hewlett Packard.</v>
      </c>
      <c r="Y109" t="str">
        <f>IFERROR(IF(VLOOKUP(A109,Resources!A:F,6,FALSE)=0,"",VLOOKUP(A109,Resources!A:F,6,FALSE)),"")</f>
        <v/>
      </c>
    </row>
    <row r="110" spans="1:25" x14ac:dyDescent="0.2">
      <c r="A110" s="8" t="s">
        <v>476</v>
      </c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>
        <v>1</v>
      </c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t="str">
        <f>IFERROR(IF(VLOOKUP(A110,Leadership!E:F,2,FALSE)=0,"",VLOOKUP(A110,Leadership!E:F,2,FALSE)),"")</f>
        <v>Global vice chair of the Health practice.</v>
      </c>
      <c r="Y110" t="str">
        <f>IFERROR(IF(VLOOKUP(A110,Resources!A:F,6,FALSE)=0,"",VLOOKUP(A110,Resources!A:F,6,FALSE)),"")</f>
        <v/>
      </c>
    </row>
    <row r="111" spans="1:25" x14ac:dyDescent="0.2">
      <c r="A111" s="8" t="s">
        <v>597</v>
      </c>
      <c r="B111" s="6"/>
      <c r="C111" s="6"/>
      <c r="D111" s="6"/>
      <c r="E111" s="6"/>
      <c r="F111" s="6"/>
      <c r="G111" s="6">
        <v>1</v>
      </c>
      <c r="H111" s="6">
        <v>1</v>
      </c>
      <c r="I111" s="6">
        <v>1</v>
      </c>
      <c r="J111" s="6">
        <v>1</v>
      </c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t="str">
        <f>IFERROR(IF(VLOOKUP(A111,Leadership!E:F,2,FALSE)=0,"",VLOOKUP(A111,Leadership!E:F,2,FALSE)),"")</f>
        <v>president of StrategyOne</v>
      </c>
      <c r="Y111" t="str">
        <f>IFERROR(IF(VLOOKUP(A111,Resources!A:F,6,FALSE)=0,"",VLOOKUP(A111,Resources!A:F,6,FALSE)),"")</f>
        <v/>
      </c>
    </row>
    <row r="112" spans="1:25" x14ac:dyDescent="0.2">
      <c r="A112" s="8" t="s">
        <v>246</v>
      </c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>
        <v>1</v>
      </c>
      <c r="U112" s="6">
        <v>1</v>
      </c>
      <c r="V112" s="6"/>
      <c r="W112" s="6"/>
      <c r="X112" t="str">
        <f>IFERROR(IF(VLOOKUP(A112,Leadership!E:F,2,FALSE)=0,"",VLOOKUP(A112,Leadership!E:F,2,FALSE)),"")</f>
        <v>Global Chief Innovation &amp; Strategy Officer</v>
      </c>
      <c r="Y112" t="str">
        <f>IFERROR(IF(VLOOKUP(A112,Resources!A:F,6,FALSE)=0,"",VLOOKUP(A112,Resources!A:F,6,FALSE)),"")</f>
        <v/>
      </c>
    </row>
    <row r="113" spans="1:25" x14ac:dyDescent="0.2">
      <c r="A113" s="8" t="s">
        <v>647</v>
      </c>
      <c r="B113" s="6"/>
      <c r="C113" s="6">
        <v>1</v>
      </c>
      <c r="D113" s="6">
        <v>1</v>
      </c>
      <c r="E113" s="6">
        <v>1</v>
      </c>
      <c r="F113" s="6">
        <v>1</v>
      </c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t="str">
        <f>IFERROR(IF(VLOOKUP(A113,Leadership!E:F,2,FALSE)=0,"",VLOOKUP(A113,Leadership!E:F,2,FALSE)),"")</f>
        <v>vice chairman worldwide</v>
      </c>
      <c r="Y113" t="str">
        <f>IFERROR(IF(VLOOKUP(A113,Resources!A:F,6,FALSE)=0,"",VLOOKUP(A113,Resources!A:F,6,FALSE)),"")</f>
        <v>https://www.sourcewatch.org/index.php/Leslie_Dach</v>
      </c>
    </row>
    <row r="114" spans="1:25" x14ac:dyDescent="0.2">
      <c r="A114" s="8" t="s">
        <v>25</v>
      </c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>
        <v>1</v>
      </c>
      <c r="N114" s="6"/>
      <c r="O114" s="6"/>
      <c r="P114" s="6"/>
      <c r="Q114" s="6"/>
      <c r="R114" s="6"/>
      <c r="S114" s="6"/>
      <c r="T114" s="6">
        <v>1</v>
      </c>
      <c r="U114" s="6">
        <v>1</v>
      </c>
      <c r="V114" s="6">
        <v>1</v>
      </c>
      <c r="W114" s="6"/>
      <c r="X114" t="str">
        <f>IFERROR(IF(VLOOKUP(A114,Leadership!E:F,2,FALSE)=0,"",VLOOKUP(A114,Leadership!E:F,2,FALSE)),"")</f>
        <v>Chair &amp; Ceo, Canada &amp; Latin America</v>
      </c>
      <c r="Y114" t="str">
        <f>IFERROR(IF(VLOOKUP(A114,Resources!A:F,6,FALSE)=0,"",VLOOKUP(A114,Resources!A:F,6,FALSE)),"")</f>
        <v/>
      </c>
    </row>
    <row r="115" spans="1:25" x14ac:dyDescent="0.2">
      <c r="A115" s="8" t="s">
        <v>198</v>
      </c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>
        <v>1</v>
      </c>
      <c r="U115" s="6">
        <v>1</v>
      </c>
      <c r="V115" s="6">
        <v>1</v>
      </c>
      <c r="W115" s="6">
        <v>1</v>
      </c>
      <c r="X115" t="str">
        <f>IFERROR(IF(VLOOKUP(A115,Leadership!E:F,2,FALSE)=0,"",VLOOKUP(A115,Leadership!E:F,2,FALSE)),"")</f>
        <v>CEO, U.S.</v>
      </c>
      <c r="Y115" t="str">
        <f>IFERROR(IF(VLOOKUP(A115,Resources!A:F,6,FALSE)=0,"",VLOOKUP(A115,Resources!A:F,6,FALSE)),"")</f>
        <v/>
      </c>
    </row>
    <row r="116" spans="1:25" x14ac:dyDescent="0.2">
      <c r="A116" s="8" t="s">
        <v>199</v>
      </c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>
        <v>1</v>
      </c>
      <c r="O116" s="6">
        <v>1</v>
      </c>
      <c r="P116" s="6">
        <v>1</v>
      </c>
      <c r="Q116" s="6">
        <v>1</v>
      </c>
      <c r="R116" s="6">
        <v>1</v>
      </c>
      <c r="S116" s="6">
        <v>1</v>
      </c>
      <c r="T116" s="6">
        <v>1</v>
      </c>
      <c r="U116" s="6">
        <v>1</v>
      </c>
      <c r="V116" s="6">
        <v>1</v>
      </c>
      <c r="W116" s="6">
        <v>1</v>
      </c>
      <c r="X116" t="str">
        <f>IFERROR(IF(VLOOKUP(A116,Leadership!E:F,2,FALSE)=0,"",VLOOKUP(A116,Leadership!E:F,2,FALSE)),"")</f>
        <v>Chief Client Officer, Global Client Management</v>
      </c>
      <c r="Y116" t="str">
        <f>IFERROR(IF(VLOOKUP(A116,Resources!A:F,6,FALSE)=0,"",VLOOKUP(A116,Resources!A:F,6,FALSE)),"")</f>
        <v/>
      </c>
    </row>
    <row r="117" spans="1:25" x14ac:dyDescent="0.2">
      <c r="A117" s="8" t="s">
        <v>439</v>
      </c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>
        <v>1</v>
      </c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t="str">
        <f>IFERROR(IF(VLOOKUP(A117,Leadership!E:F,2,FALSE)=0,"",VLOOKUP(A117,Leadership!E:F,2,FALSE)),"")</f>
        <v>Head of the Technology practice in the U.S.</v>
      </c>
      <c r="Y117" t="str">
        <f>IFERROR(IF(VLOOKUP(A117,Resources!A:F,6,FALSE)=0,"",VLOOKUP(A117,Resources!A:F,6,FALSE)),"")</f>
        <v/>
      </c>
    </row>
    <row r="118" spans="1:25" x14ac:dyDescent="0.2">
      <c r="A118" s="8" t="s">
        <v>242</v>
      </c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>
        <v>1</v>
      </c>
      <c r="U118" s="6">
        <v>1</v>
      </c>
      <c r="V118" s="6"/>
      <c r="W118" s="6"/>
      <c r="X118" t="str">
        <f>IFERROR(IF(VLOOKUP(A118,Leadership!E:F,2,FALSE)=0,"",VLOOKUP(A118,Leadership!E:F,2,FALSE)),"")</f>
        <v>Global Chief Talent Officer</v>
      </c>
      <c r="Y118" t="str">
        <f>IFERROR(IF(VLOOKUP(A118,Resources!A:F,6,FALSE)=0,"",VLOOKUP(A118,Resources!A:F,6,FALSE)),"")</f>
        <v/>
      </c>
    </row>
    <row r="119" spans="1:25" x14ac:dyDescent="0.2">
      <c r="A119" s="8" t="s">
        <v>704</v>
      </c>
      <c r="B119" s="6"/>
      <c r="C119" s="6">
        <v>1</v>
      </c>
      <c r="D119" s="6">
        <v>1</v>
      </c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t="str">
        <f>IFERROR(IF(VLOOKUP(A119,Leadership!E:F,2,FALSE)=0,"",VLOOKUP(A119,Leadership!E:F,2,FALSE)),"")</f>
        <v>Chief Information Officer, Edelman Worldwide</v>
      </c>
      <c r="Y119" t="str">
        <f>IFERROR(IF(VLOOKUP(A119,Resources!A:F,6,FALSE)=0,"",VLOOKUP(A119,Resources!A:F,6,FALSE)),"")</f>
        <v/>
      </c>
    </row>
    <row r="120" spans="1:25" x14ac:dyDescent="0.2">
      <c r="A120" s="8" t="s">
        <v>391</v>
      </c>
      <c r="B120" s="6"/>
      <c r="C120" s="6"/>
      <c r="D120" s="6"/>
      <c r="E120" s="6"/>
      <c r="F120" s="6"/>
      <c r="G120" s="6"/>
      <c r="H120" s="6"/>
      <c r="I120" s="6"/>
      <c r="J120" s="6"/>
      <c r="K120" s="6">
        <v>1</v>
      </c>
      <c r="L120" s="6">
        <v>1</v>
      </c>
      <c r="M120" s="6">
        <v>1</v>
      </c>
      <c r="N120" s="6">
        <v>1</v>
      </c>
      <c r="O120" s="6">
        <v>1</v>
      </c>
      <c r="P120" s="6"/>
      <c r="Q120" s="6"/>
      <c r="R120" s="6"/>
      <c r="S120" s="6"/>
      <c r="T120" s="6"/>
      <c r="U120" s="6"/>
      <c r="V120" s="6"/>
      <c r="W120" s="6"/>
      <c r="X120" t="str">
        <f>IFERROR(IF(VLOOKUP(A120,Leadership!E:F,2,FALSE)=0,"",VLOOKUP(A120,Leadership!E:F,2,FALSE)),"")</f>
        <v>President and Chief Executive Officer, Edelman United States</v>
      </c>
      <c r="Y120" t="str">
        <f>IFERROR(IF(VLOOKUP(A120,Resources!A:F,6,FALSE)=0,"",VLOOKUP(A120,Resources!A:F,6,FALSE)),"")</f>
        <v/>
      </c>
    </row>
    <row r="121" spans="1:25" x14ac:dyDescent="0.2">
      <c r="A121" s="8" t="s">
        <v>316</v>
      </c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>
        <v>1</v>
      </c>
      <c r="T121" s="6"/>
      <c r="U121" s="6"/>
      <c r="V121" s="6"/>
      <c r="W121" s="6"/>
      <c r="X121" t="str">
        <f>IFERROR(IF(VLOOKUP(A121,Leadership!E:F,2,FALSE)=0,"",VLOOKUP(A121,Leadership!E:F,2,FALSE)),"")</f>
        <v>Global Chair, Brand Practice</v>
      </c>
      <c r="Y121" t="str">
        <f>IFERROR(IF(VLOOKUP(A121,Resources!A:F,6,FALSE)=0,"",VLOOKUP(A121,Resources!A:F,6,FALSE)),"")</f>
        <v/>
      </c>
    </row>
    <row r="122" spans="1:25" x14ac:dyDescent="0.2">
      <c r="A122" s="8" t="s">
        <v>615</v>
      </c>
      <c r="B122" s="6"/>
      <c r="C122" s="6"/>
      <c r="D122" s="6"/>
      <c r="E122" s="6">
        <v>1</v>
      </c>
      <c r="F122" s="6">
        <v>1</v>
      </c>
      <c r="G122" s="6">
        <v>1</v>
      </c>
      <c r="H122" s="6">
        <v>1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t="str">
        <f>IFERROR(IF(VLOOKUP(A122,Leadership!E:F,2,FALSE)=0,"",VLOOKUP(A122,Leadership!E:F,2,FALSE)),"")</f>
        <v>deputy president, Midwestern Region</v>
      </c>
      <c r="Y122" t="str">
        <f>IFERROR(IF(VLOOKUP(A122,Resources!A:F,6,FALSE)=0,"",VLOOKUP(A122,Resources!A:F,6,FALSE)),"")</f>
        <v/>
      </c>
    </row>
    <row r="123" spans="1:25" x14ac:dyDescent="0.2">
      <c r="A123" s="8" t="s">
        <v>462</v>
      </c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>
        <v>1</v>
      </c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t="str">
        <f>IFERROR(IF(VLOOKUP(A123,Leadership!E:F,2,FALSE)=0,"",VLOOKUP(A123,Leadership!E:F,2,FALSE)),"")</f>
        <v>General manager of the Brussels office.</v>
      </c>
      <c r="Y123" t="str">
        <f>IFERROR(IF(VLOOKUP(A123,Resources!A:F,6,FALSE)=0,"",VLOOKUP(A123,Resources!A:F,6,FALSE)),"")</f>
        <v/>
      </c>
    </row>
    <row r="124" spans="1:25" x14ac:dyDescent="0.2">
      <c r="A124" s="8" t="s">
        <v>429</v>
      </c>
      <c r="B124" s="6"/>
      <c r="C124" s="6"/>
      <c r="D124" s="6"/>
      <c r="E124" s="6">
        <v>1</v>
      </c>
      <c r="F124" s="6">
        <v>1</v>
      </c>
      <c r="G124" s="6">
        <v>1</v>
      </c>
      <c r="H124" s="6">
        <v>1</v>
      </c>
      <c r="I124" s="6">
        <v>1</v>
      </c>
      <c r="J124" s="6">
        <v>1</v>
      </c>
      <c r="K124" s="6">
        <v>1</v>
      </c>
      <c r="L124" s="6">
        <v>1</v>
      </c>
      <c r="M124" s="6">
        <v>1</v>
      </c>
      <c r="N124" s="6">
        <v>1</v>
      </c>
      <c r="O124" s="6">
        <v>1</v>
      </c>
      <c r="P124" s="6">
        <v>1</v>
      </c>
      <c r="Q124" s="6">
        <v>1</v>
      </c>
      <c r="R124" s="6">
        <v>1</v>
      </c>
      <c r="S124" s="6">
        <v>1</v>
      </c>
      <c r="T124" s="6">
        <v>1</v>
      </c>
      <c r="U124" s="6">
        <v>1</v>
      </c>
      <c r="V124" s="6">
        <v>1</v>
      </c>
      <c r="W124" s="6">
        <v>1</v>
      </c>
      <c r="X124" t="str">
        <f>IFERROR(IF(VLOOKUP(A124,Leadership!E:F,2,FALSE)=0,"",VLOOKUP(A124,Leadership!E:F,2,FALSE)),"")</f>
        <v>Global President &amp; COO</v>
      </c>
      <c r="Y124" t="str">
        <f>IFERROR(IF(VLOOKUP(A124,Resources!A:F,6,FALSE)=0,"",VLOOKUP(A124,Resources!A:F,6,FALSE)),"")</f>
        <v/>
      </c>
    </row>
    <row r="125" spans="1:25" x14ac:dyDescent="0.2">
      <c r="A125" s="8" t="s">
        <v>277</v>
      </c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>
        <v>1</v>
      </c>
      <c r="U125" s="6"/>
      <c r="V125" s="6"/>
      <c r="W125" s="6"/>
      <c r="X125" t="str">
        <f>IFERROR(IF(VLOOKUP(A125,Leadership!E:F,2,FALSE)=0,"",VLOOKUP(A125,Leadership!E:F,2,FALSE)),"")</f>
        <v>Global Brand and Food &amp; Beverage Chair</v>
      </c>
      <c r="Y125" t="str">
        <f>IFERROR(IF(VLOOKUP(A125,Resources!A:F,6,FALSE)=0,"",VLOOKUP(A125,Resources!A:F,6,FALSE)),"")</f>
        <v/>
      </c>
    </row>
    <row r="126" spans="1:25" x14ac:dyDescent="0.2">
      <c r="A126" s="8" t="s">
        <v>646</v>
      </c>
      <c r="B126" s="6"/>
      <c r="C126" s="6">
        <v>1</v>
      </c>
      <c r="D126" s="6">
        <v>1</v>
      </c>
      <c r="E126" s="6">
        <v>1</v>
      </c>
      <c r="F126" s="6">
        <v>1</v>
      </c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t="str">
        <f>IFERROR(IF(VLOOKUP(A126,Leadership!E:F,2,FALSE)=0,"",VLOOKUP(A126,Leadership!E:F,2,FALSE)),"")</f>
        <v>chief financial officer</v>
      </c>
      <c r="Y126" t="str">
        <f>IFERROR(IF(VLOOKUP(A126,Resources!A:F,6,FALSE)=0,"",VLOOKUP(A126,Resources!A:F,6,FALSE)),"")</f>
        <v/>
      </c>
    </row>
    <row r="127" spans="1:25" x14ac:dyDescent="0.2">
      <c r="A127" s="8" t="s">
        <v>623</v>
      </c>
      <c r="B127" s="6"/>
      <c r="C127" s="6">
        <v>1</v>
      </c>
      <c r="D127" s="6">
        <v>1</v>
      </c>
      <c r="E127" s="6">
        <v>1</v>
      </c>
      <c r="F127" s="6">
        <v>1</v>
      </c>
      <c r="G127" s="6">
        <v>1</v>
      </c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t="str">
        <f>IFERROR(IF(VLOOKUP(A127,Leadership!E:F,2,FALSE)=0,"",VLOOKUP(A127,Leadership!E:F,2,FALSE)),"")</f>
        <v>vice chairman worldwide</v>
      </c>
      <c r="Y127" t="str">
        <f>IFERROR(IF(VLOOKUP(A127,Resources!A:F,6,FALSE)=0,"",VLOOKUP(A127,Resources!A:F,6,FALSE)),"")</f>
        <v>https://www.sourcewatch.org/index.php/Michael_Deaver</v>
      </c>
    </row>
    <row r="128" spans="1:25" x14ac:dyDescent="0.2">
      <c r="A128" s="8" t="s">
        <v>455</v>
      </c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>
        <v>1</v>
      </c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t="str">
        <f>IFERROR(IF(VLOOKUP(A128,Leadership!E:F,2,FALSE)=0,"",VLOOKUP(A128,Leadership!E:F,2,FALSE)),"")</f>
        <v>President of Edelman Consulting.</v>
      </c>
      <c r="Y128" t="str">
        <f>IFERROR(IF(VLOOKUP(A128,Resources!A:F,6,FALSE)=0,"",VLOOKUP(A128,Resources!A:F,6,FALSE)),"")</f>
        <v/>
      </c>
    </row>
    <row r="129" spans="1:25" x14ac:dyDescent="0.2">
      <c r="A129" s="8" t="s">
        <v>648</v>
      </c>
      <c r="B129" s="6"/>
      <c r="C129" s="6">
        <v>1</v>
      </c>
      <c r="D129" s="6">
        <v>1</v>
      </c>
      <c r="E129" s="6">
        <v>1</v>
      </c>
      <c r="F129" s="6">
        <v>1</v>
      </c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t="str">
        <f>IFERROR(IF(VLOOKUP(A129,Leadership!E:F,2,FALSE)=0,"",VLOOKUP(A129,Leadership!E:F,2,FALSE)),"")</f>
        <v>deputy chairman</v>
      </c>
      <c r="Y129" t="str">
        <f>IFERROR(IF(VLOOKUP(A129,Resources!A:F,6,FALSE)=0,"",VLOOKUP(A129,Resources!A:F,6,FALSE)),"")</f>
        <v/>
      </c>
    </row>
    <row r="130" spans="1:25" x14ac:dyDescent="0.2">
      <c r="A130" s="8" t="s">
        <v>318</v>
      </c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>
        <v>1</v>
      </c>
      <c r="P130" s="6">
        <v>1</v>
      </c>
      <c r="Q130" s="6">
        <v>1</v>
      </c>
      <c r="R130" s="6">
        <v>1</v>
      </c>
      <c r="S130" s="6">
        <v>1</v>
      </c>
      <c r="T130" s="6"/>
      <c r="U130" s="6"/>
      <c r="V130" s="6"/>
      <c r="W130" s="6"/>
      <c r="X130" t="str">
        <f>IFERROR(IF(VLOOKUP(A130,Leadership!E:F,2,FALSE)=0,"",VLOOKUP(A130,Leadership!E:F,2,FALSE)),"")</f>
        <v>Global Vice Chairman</v>
      </c>
      <c r="Y130" t="str">
        <f>IFERROR(IF(VLOOKUP(A130,Resources!A:F,6,FALSE)=0,"",VLOOKUP(A130,Resources!A:F,6,FALSE)),"")</f>
        <v/>
      </c>
    </row>
    <row r="131" spans="1:25" x14ac:dyDescent="0.2">
      <c r="A131" s="8" t="s">
        <v>650</v>
      </c>
      <c r="B131" s="6"/>
      <c r="C131" s="6"/>
      <c r="D131" s="6"/>
      <c r="E131" s="6"/>
      <c r="F131" s="6">
        <v>1</v>
      </c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t="str">
        <f>IFERROR(IF(VLOOKUP(A131,Leadership!E:F,2,FALSE)=0,"",VLOOKUP(A131,Leadership!E:F,2,FALSE)),"")</f>
        <v>vice chairman</v>
      </c>
      <c r="Y131" t="str">
        <f>IFERROR(IF(VLOOKUP(A131,Resources!A:F,6,FALSE)=0,"",VLOOKUP(A131,Resources!A:F,6,FALSE)),"")</f>
        <v/>
      </c>
    </row>
    <row r="132" spans="1:25" x14ac:dyDescent="0.2">
      <c r="A132" s="8" t="s">
        <v>430</v>
      </c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>
        <v>1</v>
      </c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t="str">
        <f>IFERROR(IF(VLOOKUP(A132,Leadership!E:F,2,FALSE)=0,"",VLOOKUP(A132,Leadership!E:F,2,FALSE)),"")</f>
        <v>Chief executive officer of Edelman in Australia.</v>
      </c>
      <c r="Y132" t="str">
        <f>IFERROR(IF(VLOOKUP(A132,Resources!A:F,6,FALSE)=0,"",VLOOKUP(A132,Resources!A:F,6,FALSE)),"")</f>
        <v/>
      </c>
    </row>
    <row r="133" spans="1:25" x14ac:dyDescent="0.2">
      <c r="A133" s="8" t="s">
        <v>580</v>
      </c>
      <c r="B133" s="6"/>
      <c r="C133" s="6"/>
      <c r="D133" s="6"/>
      <c r="E133" s="6">
        <v>1</v>
      </c>
      <c r="F133" s="6">
        <v>1</v>
      </c>
      <c r="G133" s="6">
        <v>1</v>
      </c>
      <c r="H133" s="6">
        <v>1</v>
      </c>
      <c r="I133" s="6">
        <v>1</v>
      </c>
      <c r="J133" s="6">
        <v>1</v>
      </c>
      <c r="K133" s="6">
        <v>1</v>
      </c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t="str">
        <f>IFERROR(IF(VLOOKUP(A133,Leadership!E:F,2,FALSE)=0,"",VLOOKUP(A133,Leadership!E:F,2,FALSE)),"")</f>
        <v>international director for crisis and issues management</v>
      </c>
      <c r="Y133" t="str">
        <f>IFERROR(IF(VLOOKUP(A133,Resources!A:F,6,FALSE)=0,"",VLOOKUP(A133,Resources!A:F,6,FALSE)),"")</f>
        <v>https://www.sourcewatch.org/index.php/Mike_Seymour</v>
      </c>
    </row>
    <row r="134" spans="1:25" x14ac:dyDescent="0.2">
      <c r="A134" s="8" t="s">
        <v>457</v>
      </c>
      <c r="B134" s="6"/>
      <c r="C134" s="6"/>
      <c r="D134" s="6"/>
      <c r="E134" s="6">
        <v>1</v>
      </c>
      <c r="F134" s="6">
        <v>1</v>
      </c>
      <c r="G134" s="6">
        <v>1</v>
      </c>
      <c r="H134" s="6">
        <v>1</v>
      </c>
      <c r="I134" s="6">
        <v>1</v>
      </c>
      <c r="J134" s="6">
        <v>1</v>
      </c>
      <c r="K134" s="6">
        <v>1</v>
      </c>
      <c r="L134" s="6">
        <v>1</v>
      </c>
      <c r="M134" s="6">
        <v>1</v>
      </c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t="str">
        <f>IFERROR(IF(VLOOKUP(A134,Leadership!E:F,2,FALSE)=0,"",VLOOKUP(A134,Leadership!E:F,2,FALSE)),"")</f>
        <v>Chief creative officer.</v>
      </c>
      <c r="Y134" t="str">
        <f>IFERROR(IF(VLOOKUP(A134,Resources!A:F,6,FALSE)=0,"",VLOOKUP(A134,Resources!A:F,6,FALSE)),"")</f>
        <v/>
      </c>
    </row>
    <row r="135" spans="1:25" x14ac:dyDescent="0.2">
      <c r="A135" s="8" t="s">
        <v>473</v>
      </c>
      <c r="B135" s="6"/>
      <c r="C135" s="6"/>
      <c r="D135" s="6"/>
      <c r="E135" s="6">
        <v>1</v>
      </c>
      <c r="F135" s="6">
        <v>1</v>
      </c>
      <c r="G135" s="6">
        <v>1</v>
      </c>
      <c r="H135" s="6">
        <v>1</v>
      </c>
      <c r="I135" s="6">
        <v>1</v>
      </c>
      <c r="J135" s="6">
        <v>1</v>
      </c>
      <c r="K135" s="6">
        <v>1</v>
      </c>
      <c r="L135" s="6">
        <v>1</v>
      </c>
      <c r="M135" s="6">
        <v>1</v>
      </c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t="str">
        <f>IFERROR(IF(VLOOKUP(A135,Leadership!E:F,2,FALSE)=0,"",VLOOKUP(A135,Leadership!E:F,2,FALSE)),"")</f>
        <v>Global president of the Health practice.</v>
      </c>
      <c r="Y135" t="str">
        <f>IFERROR(IF(VLOOKUP(A135,Resources!A:F,6,FALSE)=0,"",VLOOKUP(A135,Resources!A:F,6,FALSE)),"")</f>
        <v/>
      </c>
    </row>
    <row r="136" spans="1:25" x14ac:dyDescent="0.2">
      <c r="A136" s="8" t="s">
        <v>435</v>
      </c>
      <c r="B136" s="6"/>
      <c r="C136" s="6"/>
      <c r="D136" s="6"/>
      <c r="E136" s="6">
        <v>1</v>
      </c>
      <c r="F136" s="6">
        <v>1</v>
      </c>
      <c r="G136" s="6">
        <v>1</v>
      </c>
      <c r="H136" s="6">
        <v>1</v>
      </c>
      <c r="I136" s="6">
        <v>1</v>
      </c>
      <c r="J136" s="6">
        <v>1</v>
      </c>
      <c r="K136" s="6">
        <v>1</v>
      </c>
      <c r="L136" s="6">
        <v>1</v>
      </c>
      <c r="M136" s="6">
        <v>1</v>
      </c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t="str">
        <f>IFERROR(IF(VLOOKUP(A136,Leadership!E:F,2,FALSE)=0,"",VLOOKUP(A136,Leadership!E:F,2,FALSE)),"")</f>
        <v>Global vice chair and chief innovation officer.</v>
      </c>
      <c r="Y136" t="str">
        <f>IFERROR(IF(VLOOKUP(A136,Resources!A:F,6,FALSE)=0,"",VLOOKUP(A136,Resources!A:F,6,FALSE)),"")</f>
        <v/>
      </c>
    </row>
    <row r="137" spans="1:25" x14ac:dyDescent="0.2">
      <c r="A137" s="8" t="s">
        <v>449</v>
      </c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>
        <v>1</v>
      </c>
      <c r="M137" s="6">
        <v>1</v>
      </c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t="str">
        <f>IFERROR(IF(VLOOKUP(A137,Leadership!E:F,2,FALSE)=0,"",VLOOKUP(A137,Leadership!E:F,2,FALSE)),"")</f>
        <v>Chair of StrategyOne.</v>
      </c>
      <c r="Y137" t="str">
        <f>IFERROR(IF(VLOOKUP(A137,Resources!A:F,6,FALSE)=0,"",VLOOKUP(A137,Resources!A:F,6,FALSE)),"")</f>
        <v/>
      </c>
    </row>
    <row r="138" spans="1:25" x14ac:dyDescent="0.2">
      <c r="A138" s="8" t="s">
        <v>444</v>
      </c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>
        <v>1</v>
      </c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t="str">
        <f>IFERROR(IF(VLOOKUP(A138,Leadership!E:F,2,FALSE)=0,"",VLOOKUP(A138,Leadership!E:F,2,FALSE)),"")</f>
        <v>General manager of the Guangzhou office.</v>
      </c>
      <c r="Y138" t="str">
        <f>IFERROR(IF(VLOOKUP(A138,Resources!A:F,6,FALSE)=0,"",VLOOKUP(A138,Resources!A:F,6,FALSE)),"")</f>
        <v/>
      </c>
    </row>
    <row r="139" spans="1:25" x14ac:dyDescent="0.2">
      <c r="A139" s="8" t="s">
        <v>603</v>
      </c>
      <c r="B139" s="6"/>
      <c r="C139" s="6">
        <v>1</v>
      </c>
      <c r="D139" s="6">
        <v>1</v>
      </c>
      <c r="E139" s="6">
        <v>1</v>
      </c>
      <c r="F139" s="6">
        <v>1</v>
      </c>
      <c r="G139" s="6">
        <v>1</v>
      </c>
      <c r="H139" s="6">
        <v>1</v>
      </c>
      <c r="I139" s="6">
        <v>1</v>
      </c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t="str">
        <f>IFERROR(IF(VLOOKUP(A139,Leadership!E:F,2,FALSE)=0,"",VLOOKUP(A139,Leadership!E:F,2,FALSE)),"")</f>
        <v>president &amp; chief executive officer, U.S.</v>
      </c>
      <c r="Y139" t="str">
        <f>IFERROR(IF(VLOOKUP(A139,Resources!A:F,6,FALSE)=0,"",VLOOKUP(A139,Resources!A:F,6,FALSE)),"")</f>
        <v/>
      </c>
    </row>
    <row r="140" spans="1:25" x14ac:dyDescent="0.2">
      <c r="A140" s="8" t="s">
        <v>558</v>
      </c>
      <c r="B140" s="6"/>
      <c r="C140" s="6"/>
      <c r="D140" s="6"/>
      <c r="E140" s="6">
        <v>1</v>
      </c>
      <c r="F140" s="6">
        <v>1</v>
      </c>
      <c r="G140" s="6">
        <v>1</v>
      </c>
      <c r="H140" s="6">
        <v>1</v>
      </c>
      <c r="I140" s="6">
        <v>1</v>
      </c>
      <c r="J140" s="6">
        <v>1</v>
      </c>
      <c r="K140" s="6">
        <v>1</v>
      </c>
      <c r="L140" s="6">
        <v>1</v>
      </c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t="str">
        <f>IFERROR(IF(VLOOKUP(A140,Leadership!E:F,2,FALSE)=0,"",VLOOKUP(A140,Leadership!E:F,2,FALSE)),"")</f>
        <v>President, Ruth: Edelman Integrated Marketing</v>
      </c>
      <c r="Y140" t="str">
        <f>IFERROR(IF(VLOOKUP(A140,Resources!A:F,6,FALSE)=0,"",VLOOKUP(A140,Resources!A:F,6,FALSE)),"")</f>
        <v/>
      </c>
    </row>
    <row r="141" spans="1:25" x14ac:dyDescent="0.2">
      <c r="A141" s="8" t="s">
        <v>437</v>
      </c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>
        <v>1</v>
      </c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t="str">
        <f>IFERROR(IF(VLOOKUP(A141,Leadership!E:F,2,FALSE)=0,"",VLOOKUP(A141,Leadership!E:F,2,FALSE)),"")</f>
        <v>Chief information officer.</v>
      </c>
      <c r="Y141" t="str">
        <f>IFERROR(IF(VLOOKUP(A141,Resources!A:F,6,FALSE)=0,"",VLOOKUP(A141,Resources!A:F,6,FALSE)),"")</f>
        <v/>
      </c>
    </row>
    <row r="142" spans="1:25" x14ac:dyDescent="0.2">
      <c r="A142" s="8" t="s">
        <v>432</v>
      </c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>
        <v>1</v>
      </c>
      <c r="M142" s="6">
        <v>1</v>
      </c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t="str">
        <f>IFERROR(IF(VLOOKUP(A142,Leadership!E:F,2,FALSE)=0,"",VLOOKUP(A142,Leadership!E:F,2,FALSE)),"")</f>
        <v>Global chair of the Technology practice.</v>
      </c>
      <c r="Y142" t="str">
        <f>IFERROR(IF(VLOOKUP(A142,Resources!A:F,6,FALSE)=0,"",VLOOKUP(A142,Resources!A:F,6,FALSE)),"")</f>
        <v/>
      </c>
    </row>
    <row r="143" spans="1:25" x14ac:dyDescent="0.2">
      <c r="A143" s="8" t="s">
        <v>653</v>
      </c>
      <c r="B143" s="6"/>
      <c r="C143" s="6"/>
      <c r="D143" s="6"/>
      <c r="E143" s="6">
        <v>1</v>
      </c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t="str">
        <f>IFERROR(IF(VLOOKUP(A143,Leadership!E:F,2,FALSE)=0,"",VLOOKUP(A143,Leadership!E:F,2,FALSE)),"")</f>
        <v>executive vice president and chief media officer</v>
      </c>
      <c r="Y143" t="str">
        <f>IFERROR(IF(VLOOKUP(A143,Resources!A:F,6,FALSE)=0,"",VLOOKUP(A143,Resources!A:F,6,FALSE)),"")</f>
        <v>https://www.sourcewatch.org/index.php/Peter_Himler</v>
      </c>
    </row>
    <row r="144" spans="1:25" x14ac:dyDescent="0.2">
      <c r="A144" s="8" t="s">
        <v>477</v>
      </c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>
        <v>1</v>
      </c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t="str">
        <f>IFERROR(IF(VLOOKUP(A144,Leadership!E:F,2,FALSE)=0,"",VLOOKUP(A144,Leadership!E:F,2,FALSE)),"")</f>
        <v>General counsel.</v>
      </c>
      <c r="Y144" t="str">
        <f>IFERROR(IF(VLOOKUP(A144,Resources!A:F,6,FALSE)=0,"",VLOOKUP(A144,Resources!A:F,6,FALSE)),"")</f>
        <v/>
      </c>
    </row>
    <row r="145" spans="1:25" x14ac:dyDescent="0.2">
      <c r="A145" s="8" t="s">
        <v>469</v>
      </c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>
        <v>1</v>
      </c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t="str">
        <f>IFERROR(IF(VLOOKUP(A145,Leadership!E:F,2,FALSE)=0,"",VLOOKUP(A145,Leadership!E:F,2,FALSE)),"")</f>
        <v>Managing director of the Health practice in the Washington, D.C. office.</v>
      </c>
      <c r="Y145" t="str">
        <f>IFERROR(IF(VLOOKUP(A145,Resources!A:F,6,FALSE)=0,"",VLOOKUP(A145,Resources!A:F,6,FALSE)),"")</f>
        <v/>
      </c>
    </row>
    <row r="146" spans="1:25" x14ac:dyDescent="0.2">
      <c r="A146" s="8" t="s">
        <v>217</v>
      </c>
      <c r="B146" s="6"/>
      <c r="C146" s="6">
        <v>1</v>
      </c>
      <c r="D146" s="6">
        <v>1</v>
      </c>
      <c r="E146" s="6">
        <v>1</v>
      </c>
      <c r="F146" s="6">
        <v>1</v>
      </c>
      <c r="G146" s="6">
        <v>1</v>
      </c>
      <c r="H146" s="6">
        <v>1</v>
      </c>
      <c r="I146" s="6">
        <v>1</v>
      </c>
      <c r="J146" s="6">
        <v>1</v>
      </c>
      <c r="K146" s="6">
        <v>1</v>
      </c>
      <c r="L146" s="6">
        <v>1</v>
      </c>
      <c r="M146" s="6">
        <v>1</v>
      </c>
      <c r="N146" s="6">
        <v>1</v>
      </c>
      <c r="O146" s="6">
        <v>1</v>
      </c>
      <c r="P146" s="6">
        <v>1</v>
      </c>
      <c r="Q146" s="6">
        <v>1</v>
      </c>
      <c r="R146" s="6">
        <v>1</v>
      </c>
      <c r="S146" s="6">
        <v>1</v>
      </c>
      <c r="T146" s="6">
        <v>1</v>
      </c>
      <c r="U146" s="6">
        <v>1</v>
      </c>
      <c r="V146" s="6">
        <v>1</v>
      </c>
      <c r="W146" s="6">
        <v>1</v>
      </c>
      <c r="X146" t="str">
        <f>IFERROR(IF(VLOOKUP(A146,Leadership!E:F,2,FALSE)=0,"",VLOOKUP(A146,Leadership!E:F,2,FALSE)),"")</f>
        <v>CEO</v>
      </c>
      <c r="Y146" t="str">
        <f>IFERROR(IF(VLOOKUP(A146,Resources!A:F,6,FALSE)=0,"",VLOOKUP(A146,Resources!A:F,6,FALSE)),"")</f>
        <v>https://www.sourcewatch.org/index.php/Richard_Edelman</v>
      </c>
    </row>
    <row r="147" spans="1:25" x14ac:dyDescent="0.2">
      <c r="A147" s="8" t="s">
        <v>467</v>
      </c>
      <c r="B147" s="6"/>
      <c r="C147" s="6"/>
      <c r="D147" s="6"/>
      <c r="E147" s="6"/>
      <c r="F147" s="6"/>
      <c r="G147" s="6"/>
      <c r="H147" s="6"/>
      <c r="I147" s="6"/>
      <c r="J147" s="6"/>
      <c r="K147" s="6">
        <v>1</v>
      </c>
      <c r="L147" s="6">
        <v>1</v>
      </c>
      <c r="M147" s="6">
        <v>1</v>
      </c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t="str">
        <f>IFERROR(IF(VLOOKUP(A147,Leadership!E:F,2,FALSE)=0,"",VLOOKUP(A147,Leadership!E:F,2,FALSE)),"")</f>
        <v>Chief content officer.</v>
      </c>
      <c r="Y147" t="str">
        <f>IFERROR(IF(VLOOKUP(A147,Resources!A:F,6,FALSE)=0,"",VLOOKUP(A147,Resources!A:F,6,FALSE)),"")</f>
        <v>https://www.sourcewatch.org/index.php?title=Richard_Sambrook</v>
      </c>
    </row>
    <row r="148" spans="1:25" x14ac:dyDescent="0.2">
      <c r="A148" s="8" t="s">
        <v>460</v>
      </c>
      <c r="B148" s="6"/>
      <c r="C148" s="6"/>
      <c r="D148" s="6"/>
      <c r="E148" s="6">
        <v>1</v>
      </c>
      <c r="F148" s="6">
        <v>1</v>
      </c>
      <c r="G148" s="6">
        <v>1</v>
      </c>
      <c r="H148" s="6">
        <v>1</v>
      </c>
      <c r="I148" s="6">
        <v>1</v>
      </c>
      <c r="J148" s="6">
        <v>1</v>
      </c>
      <c r="K148" s="6"/>
      <c r="L148" s="6"/>
      <c r="M148" s="6">
        <v>1</v>
      </c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t="str">
        <f>IFERROR(IF(VLOOKUP(A148,Leadership!E:F,2,FALSE)=0,"",VLOOKUP(A148,Leadership!E:F,2,FALSE)),"")</f>
        <v>President of the Chicago office.</v>
      </c>
      <c r="Y148" t="str">
        <f>IFERROR(IF(VLOOKUP(A148,Resources!A:F,6,FALSE)=0,"",VLOOKUP(A148,Resources!A:F,6,FALSE)),"")</f>
        <v/>
      </c>
    </row>
    <row r="149" spans="1:25" x14ac:dyDescent="0.2">
      <c r="A149" s="8" t="s">
        <v>464</v>
      </c>
      <c r="B149" s="6"/>
      <c r="C149" s="6"/>
      <c r="D149" s="6"/>
      <c r="E149" s="6"/>
      <c r="F149" s="6"/>
      <c r="G149" s="6">
        <v>1</v>
      </c>
      <c r="H149" s="6">
        <v>1</v>
      </c>
      <c r="I149" s="6">
        <v>1</v>
      </c>
      <c r="J149" s="6">
        <v>1</v>
      </c>
      <c r="K149" s="6">
        <v>1</v>
      </c>
      <c r="L149" s="6">
        <v>1</v>
      </c>
      <c r="M149" s="6">
        <v>1</v>
      </c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t="str">
        <f>IFERROR(IF(VLOOKUP(A149,Leadership!E:F,2,FALSE)=0,"",VLOOKUP(A149,Leadership!E:F,2,FALSE)),"")</f>
        <v>President of the Washington, D.C. office.</v>
      </c>
      <c r="Y149" t="str">
        <f>IFERROR(IF(VLOOKUP(A149,Resources!A:F,6,FALSE)=0,"",VLOOKUP(A149,Resources!A:F,6,FALSE)),"")</f>
        <v/>
      </c>
    </row>
    <row r="150" spans="1:25" x14ac:dyDescent="0.2">
      <c r="A150" s="8" t="s">
        <v>452</v>
      </c>
      <c r="B150" s="6"/>
      <c r="C150" s="6"/>
      <c r="D150" s="6"/>
      <c r="E150" s="6"/>
      <c r="F150" s="6"/>
      <c r="G150" s="6"/>
      <c r="H150" s="6"/>
      <c r="I150" s="6"/>
      <c r="J150" s="6"/>
      <c r="K150" s="6">
        <v>1</v>
      </c>
      <c r="L150" s="6">
        <v>1</v>
      </c>
      <c r="M150" s="6">
        <v>1</v>
      </c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t="str">
        <f>IFERROR(IF(VLOOKUP(A150,Leadership!E:F,2,FALSE)=0,"",VLOOKUP(A150,Leadership!E:F,2,FALSE)),"")</f>
        <v>Managing director of Edelman in India.</v>
      </c>
      <c r="Y150" t="str">
        <f>IFERROR(IF(VLOOKUP(A150,Resources!A:F,6,FALSE)=0,"",VLOOKUP(A150,Resources!A:F,6,FALSE)),"")</f>
        <v/>
      </c>
    </row>
    <row r="151" spans="1:25" x14ac:dyDescent="0.2">
      <c r="A151" s="8" t="s">
        <v>433</v>
      </c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>
        <v>1</v>
      </c>
      <c r="M151" s="6">
        <v>1</v>
      </c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t="str">
        <f>IFERROR(IF(VLOOKUP(A151,Leadership!E:F,2,FALSE)=0,"",VLOOKUP(A151,Leadership!E:F,2,FALSE)),"")</f>
        <v>President and chief executive officer of Edelman in Europe, the Middle East, and Africa.</v>
      </c>
      <c r="Y151" t="str">
        <f>IFERROR(IF(VLOOKUP(A151,Resources!A:F,6,FALSE)=0,"",VLOOKUP(A151,Resources!A:F,6,FALSE)),"")</f>
        <v/>
      </c>
    </row>
    <row r="152" spans="1:25" x14ac:dyDescent="0.2">
      <c r="A152" s="8" t="s">
        <v>599</v>
      </c>
      <c r="B152" s="6"/>
      <c r="C152" s="6"/>
      <c r="D152" s="6"/>
      <c r="E152" s="6"/>
      <c r="F152" s="6"/>
      <c r="G152" s="6"/>
      <c r="H152" s="6"/>
      <c r="I152" s="6"/>
      <c r="J152" s="6">
        <v>1</v>
      </c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t="str">
        <f>IFERROR(IF(VLOOKUP(A152,Leadership!E:F,2,FALSE)=0,"",VLOOKUP(A152,Leadership!E:F,2,FALSE)),"")</f>
        <v>CEO &amp; Managing Director</v>
      </c>
      <c r="Y152" t="str">
        <f>IFERROR(IF(VLOOKUP(A152,Resources!A:F,6,FALSE)=0,"",VLOOKUP(A152,Resources!A:F,6,FALSE)),"")</f>
        <v/>
      </c>
    </row>
    <row r="153" spans="1:25" x14ac:dyDescent="0.2">
      <c r="A153" s="8" t="s">
        <v>465</v>
      </c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>
        <v>1</v>
      </c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t="str">
        <f>IFERROR(IF(VLOOKUP(A153,Leadership!E:F,2,FALSE)=0,"",VLOOKUP(A153,Leadership!E:F,2,FALSE)),"")</f>
        <v>President of the Tokyo office.</v>
      </c>
      <c r="Y153" t="str">
        <f>IFERROR(IF(VLOOKUP(A153,Resources!A:F,6,FALSE)=0,"",VLOOKUP(A153,Resources!A:F,6,FALSE)),"")</f>
        <v/>
      </c>
    </row>
    <row r="154" spans="1:25" x14ac:dyDescent="0.2">
      <c r="A154" s="8" t="s">
        <v>245</v>
      </c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>
        <v>1</v>
      </c>
      <c r="N154" s="6"/>
      <c r="O154" s="6"/>
      <c r="P154" s="6">
        <v>1</v>
      </c>
      <c r="Q154" s="6">
        <v>1</v>
      </c>
      <c r="R154" s="6">
        <v>1</v>
      </c>
      <c r="S154" s="6">
        <v>1</v>
      </c>
      <c r="T154" s="6">
        <v>1</v>
      </c>
      <c r="U154" s="6">
        <v>1</v>
      </c>
      <c r="V154" s="6"/>
      <c r="W154" s="6"/>
      <c r="X154" t="str">
        <f>IFERROR(IF(VLOOKUP(A154,Leadership!E:F,2,FALSE)=0,"",VLOOKUP(A154,Leadership!E:F,2,FALSE)),"")</f>
        <v>Global Vice Chairman and Chair of the Edelman Trust Institute</v>
      </c>
      <c r="Y154" t="str">
        <f>IFERROR(IF(VLOOKUP(A154,Resources!A:F,6,FALSE)=0,"",VLOOKUP(A154,Resources!A:F,6,FALSE)),"")</f>
        <v/>
      </c>
    </row>
    <row r="155" spans="1:25" x14ac:dyDescent="0.2">
      <c r="A155" s="8" t="s">
        <v>453</v>
      </c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>
        <v>1</v>
      </c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t="str">
        <f>IFERROR(IF(VLOOKUP(A155,Leadership!E:F,2,FALSE)=0,"",VLOOKUP(A155,Leadership!E:F,2,FALSE)),"")</f>
        <v>Managing director of the Seoul office.</v>
      </c>
      <c r="Y155" t="str">
        <f>IFERROR(IF(VLOOKUP(A155,Resources!A:F,6,FALSE)=0,"",VLOOKUP(A155,Resources!A:F,6,FALSE)),"")</f>
        <v/>
      </c>
    </row>
    <row r="156" spans="1:25" x14ac:dyDescent="0.2">
      <c r="A156" s="8" t="s">
        <v>243</v>
      </c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>
        <v>1</v>
      </c>
      <c r="N156" s="6"/>
      <c r="O156" s="6"/>
      <c r="P156" s="6"/>
      <c r="Q156" s="6"/>
      <c r="R156" s="6"/>
      <c r="S156" s="6"/>
      <c r="T156" s="6">
        <v>1</v>
      </c>
      <c r="U156" s="6">
        <v>1</v>
      </c>
      <c r="V156" s="6"/>
      <c r="W156" s="6"/>
      <c r="X156" t="str">
        <f>IFERROR(IF(VLOOKUP(A156,Leadership!E:F,2,FALSE)=0,"",VLOOKUP(A156,Leadership!E:F,2,FALSE)),"")</f>
        <v>Global Chief Administrative Officer &amp; General Counsel</v>
      </c>
      <c r="Y156" t="str">
        <f>IFERROR(IF(VLOOKUP(A156,Resources!A:F,6,FALSE)=0,"",VLOOKUP(A156,Resources!A:F,6,FALSE)),"")</f>
        <v/>
      </c>
    </row>
    <row r="157" spans="1:25" x14ac:dyDescent="0.2">
      <c r="A157" s="8" t="s">
        <v>194</v>
      </c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>
        <v>1</v>
      </c>
      <c r="W157" s="6">
        <v>1</v>
      </c>
      <c r="X157" t="str">
        <f>IFERROR(IF(VLOOKUP(A157,Leadership!E:F,2,FALSE)=0,"",VLOOKUP(A157,Leadership!E:F,2,FALSE)),"")</f>
        <v>Chief People Officer</v>
      </c>
      <c r="Y157" t="str">
        <f>IFERROR(IF(VLOOKUP(A157,Resources!A:F,6,FALSE)=0,"",VLOOKUP(A157,Resources!A:F,6,FALSE)),"")</f>
        <v/>
      </c>
    </row>
    <row r="158" spans="1:25" x14ac:dyDescent="0.2">
      <c r="A158" s="8" t="s">
        <v>221</v>
      </c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>
        <v>1</v>
      </c>
      <c r="U158" s="6">
        <v>1</v>
      </c>
      <c r="V158" s="6">
        <v>1</v>
      </c>
      <c r="W158" s="6"/>
      <c r="X158" t="str">
        <f>IFERROR(IF(VLOOKUP(A158,Leadership!E:F,2,FALSE)=0,"",VLOOKUP(A158,Leadership!E:F,2,FALSE)),"")</f>
        <v>President &amp; CEO, Asia Pacific</v>
      </c>
      <c r="Y158" t="str">
        <f>IFERROR(IF(VLOOKUP(A158,Resources!A:F,6,FALSE)=0,"",VLOOKUP(A158,Resources!A:F,6,FALSE)),"")</f>
        <v/>
      </c>
    </row>
    <row r="159" spans="1:25" x14ac:dyDescent="0.2">
      <c r="A159" s="8" t="s">
        <v>478</v>
      </c>
      <c r="B159" s="6"/>
      <c r="C159" s="6">
        <v>1</v>
      </c>
      <c r="D159" s="6">
        <v>1</v>
      </c>
      <c r="E159" s="6"/>
      <c r="F159" s="6"/>
      <c r="G159" s="6"/>
      <c r="H159" s="6"/>
      <c r="I159" s="6"/>
      <c r="J159" s="6"/>
      <c r="K159" s="6"/>
      <c r="L159" s="6"/>
      <c r="M159" s="6">
        <v>1</v>
      </c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t="str">
        <f>IFERROR(IF(VLOOKUP(A159,Leadership!E:F,2,FALSE)=0,"",VLOOKUP(A159,Leadership!E:F,2,FALSE)),"")</f>
        <v>Global chief executive officer of StrategyOne.</v>
      </c>
      <c r="Y159" t="str">
        <f>IFERROR(IF(VLOOKUP(A159,Resources!A:F,6,FALSE)=0,"",VLOOKUP(A159,Resources!A:F,6,FALSE)),"")</f>
        <v>https://www.sourcewatch.org/index.php/Steve_Lombardo</v>
      </c>
    </row>
    <row r="160" spans="1:25" x14ac:dyDescent="0.2">
      <c r="A160" s="8" t="s">
        <v>468</v>
      </c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>
        <v>1</v>
      </c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t="str">
        <f>IFERROR(IF(VLOOKUP(A160,Leadership!E:F,2,FALSE)=0,"",VLOOKUP(A160,Leadership!E:F,2,FALSE)),"")</f>
        <v>Vice chair of Public Affairs.</v>
      </c>
      <c r="Y160" t="str">
        <f>IFERROR(IF(VLOOKUP(A160,Resources!A:F,6,FALSE)=0,"",VLOOKUP(A160,Resources!A:F,6,FALSE)),"")</f>
        <v>https://www.sourcewatch.org/index.php/Steve_Schmidt</v>
      </c>
    </row>
    <row r="161" spans="1:25" x14ac:dyDescent="0.2">
      <c r="A161" s="8" t="s">
        <v>443</v>
      </c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>
        <v>1</v>
      </c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t="str">
        <f>IFERROR(IF(VLOOKUP(A161,Leadership!E:F,2,FALSE)=0,"",VLOOKUP(A161,Leadership!E:F,2,FALSE)),"")</f>
        <v>Founder and chief executive officer of Edelman Pegasus in Beijing.</v>
      </c>
      <c r="Y161" t="str">
        <f>IFERROR(IF(VLOOKUP(A161,Resources!A:F,6,FALSE)=0,"",VLOOKUP(A161,Resources!A:F,6,FALSE)),"")</f>
        <v/>
      </c>
    </row>
    <row r="162" spans="1:25" x14ac:dyDescent="0.2">
      <c r="A162" s="8" t="s">
        <v>406</v>
      </c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>
        <v>1</v>
      </c>
      <c r="N162" s="6">
        <v>1</v>
      </c>
      <c r="O162" s="6"/>
      <c r="P162" s="6"/>
      <c r="Q162" s="6"/>
      <c r="R162" s="6"/>
      <c r="S162" s="6"/>
      <c r="T162" s="6"/>
      <c r="U162" s="6"/>
      <c r="V162" s="6"/>
      <c r="W162" s="6"/>
      <c r="X162" t="str">
        <f>IFERROR(IF(VLOOKUP(A162,Leadership!E:F,2,FALSE)=0,"",VLOOKUP(A162,Leadership!E:F,2,FALSE)),"")</f>
        <v>*interim chief executive officer and chief operating officer, Edelman EMEA</v>
      </c>
      <c r="Y162" t="str">
        <f>IFERROR(IF(VLOOKUP(A162,Resources!A:F,6,FALSE)=0,"",VLOOKUP(A162,Resources!A:F,6,FALSE)),"")</f>
        <v/>
      </c>
    </row>
    <row r="163" spans="1:25" x14ac:dyDescent="0.2">
      <c r="A163" s="8" t="s">
        <v>591</v>
      </c>
      <c r="B163" s="6"/>
      <c r="C163" s="6"/>
      <c r="D163" s="6"/>
      <c r="E163" s="6"/>
      <c r="F163" s="6"/>
      <c r="G163" s="6"/>
      <c r="H163" s="6"/>
      <c r="I163" s="6"/>
      <c r="J163" s="6">
        <v>1</v>
      </c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t="str">
        <f>IFERROR(IF(VLOOKUP(A163,Leadership!E:F,2,FALSE)=0,"",VLOOKUP(A163,Leadership!E:F,2,FALSE)),"")</f>
        <v>Executive Chairman, Japan</v>
      </c>
      <c r="Y163" t="str">
        <f>IFERROR(IF(VLOOKUP(A163,Resources!A:F,6,FALSE)=0,"",VLOOKUP(A163,Resources!A:F,6,FALSE)),"")</f>
        <v/>
      </c>
    </row>
    <row r="164" spans="1:25" x14ac:dyDescent="0.2">
      <c r="A164" s="8" t="s">
        <v>606</v>
      </c>
      <c r="B164" s="6"/>
      <c r="C164" s="6"/>
      <c r="D164" s="6"/>
      <c r="E164" s="6"/>
      <c r="F164" s="6"/>
      <c r="G164" s="6"/>
      <c r="H164" s="6"/>
      <c r="I164" s="6">
        <v>1</v>
      </c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t="str">
        <f>IFERROR(IF(VLOOKUP(A164,Leadership!E:F,2,FALSE)=0,"",VLOOKUP(A164,Leadership!E:F,2,FALSE)),"")</f>
        <v>chief operating officer, Latin America</v>
      </c>
      <c r="Y164" t="str">
        <f>IFERROR(IF(VLOOKUP(A164,Resources!A:F,6,FALSE)=0,"",VLOOKUP(A164,Resources!A:F,6,FALSE)),"")</f>
        <v/>
      </c>
    </row>
    <row r="165" spans="1:25" x14ac:dyDescent="0.2">
      <c r="A165" s="8" t="s">
        <v>200</v>
      </c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>
        <v>1</v>
      </c>
      <c r="W165" s="6">
        <v>1</v>
      </c>
      <c r="X165" t="str">
        <f>IFERROR(IF(VLOOKUP(A165,Leadership!E:F,2,FALSE)=0,"",VLOOKUP(A165,Leadership!E:F,2,FALSE)),"")</f>
        <v>Global Chief Diversity &amp; Inclusion Officer</v>
      </c>
      <c r="Y165" t="str">
        <f>IFERROR(IF(VLOOKUP(A165,Resources!A:F,6,FALSE)=0,"",VLOOKUP(A165,Resources!A:F,6,FALSE)),"")</f>
        <v/>
      </c>
    </row>
    <row r="166" spans="1:25" x14ac:dyDescent="0.2">
      <c r="A166" s="8" t="s">
        <v>97</v>
      </c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>
        <v>1</v>
      </c>
      <c r="U166" s="6">
        <v>1</v>
      </c>
      <c r="V166" s="6">
        <v>1</v>
      </c>
      <c r="W166" s="6">
        <v>1</v>
      </c>
      <c r="X166" t="str">
        <f>IFERROR(IF(VLOOKUP(A166,Leadership!E:F,2,FALSE)=0,"",VLOOKUP(A166,Leadership!E:F,2,FALSE)),"")</f>
        <v>Managing Director, Digital and National Specialties, Canada &amp; Latin America</v>
      </c>
      <c r="Y166" t="str">
        <f>IFERROR(IF(VLOOKUP(A166,Resources!A:F,6,FALSE)=0,"",VLOOKUP(A166,Resources!A:F,6,FALSE)),"")</f>
        <v/>
      </c>
    </row>
    <row r="167" spans="1:25" x14ac:dyDescent="0.2">
      <c r="A167" s="8" t="s">
        <v>459</v>
      </c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>
        <v>1</v>
      </c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t="str">
        <f>IFERROR(IF(VLOOKUP(A167,Leadership!E:F,2,FALSE)=0,"",VLOOKUP(A167,Leadership!E:F,2,FALSE)),"")</f>
        <v>General manager of Edelman Imageland in Moscow.</v>
      </c>
      <c r="Y167" t="str">
        <f>IFERROR(IF(VLOOKUP(A167,Resources!A:F,6,FALSE)=0,"",VLOOKUP(A167,Resources!A:F,6,FALSE)),"")</f>
        <v/>
      </c>
    </row>
    <row r="168" spans="1:25" x14ac:dyDescent="0.2">
      <c r="A168" s="8" t="s">
        <v>219</v>
      </c>
      <c r="B168" s="6"/>
      <c r="C168" s="6"/>
      <c r="D168" s="6"/>
      <c r="E168" s="6"/>
      <c r="F168" s="6"/>
      <c r="G168" s="6"/>
      <c r="H168" s="6">
        <v>1</v>
      </c>
      <c r="I168" s="6">
        <v>1</v>
      </c>
      <c r="J168" s="6">
        <v>1</v>
      </c>
      <c r="K168" s="6">
        <v>1</v>
      </c>
      <c r="L168" s="6">
        <v>1</v>
      </c>
      <c r="M168" s="6">
        <v>1</v>
      </c>
      <c r="N168" s="6">
        <v>1</v>
      </c>
      <c r="O168" s="6">
        <v>1</v>
      </c>
      <c r="P168" s="6">
        <v>1</v>
      </c>
      <c r="Q168" s="6">
        <v>1</v>
      </c>
      <c r="R168" s="6">
        <v>1</v>
      </c>
      <c r="S168" s="6">
        <v>1</v>
      </c>
      <c r="T168" s="6">
        <v>1</v>
      </c>
      <c r="U168" s="6">
        <v>1</v>
      </c>
      <c r="V168" s="6">
        <v>1</v>
      </c>
      <c r="W168" s="6">
        <v>1</v>
      </c>
      <c r="X168" t="str">
        <f>IFERROR(IF(VLOOKUP(A168,Leadership!E:F,2,FALSE)=0,"",VLOOKUP(A168,Leadership!E:F,2,FALSE)),"")</f>
        <v>EVP &amp; Worldwide CFO</v>
      </c>
      <c r="Y168" t="str">
        <f>IFERROR(IF(VLOOKUP(A168,Resources!A:F,6,FALSE)=0,"",VLOOKUP(A168,Resources!A:F,6,FALSE)),"")</f>
        <v/>
      </c>
    </row>
    <row r="169" spans="1:25" x14ac:dyDescent="0.2">
      <c r="A169" s="8" t="s">
        <v>649</v>
      </c>
      <c r="B169" s="6"/>
      <c r="C169" s="6"/>
      <c r="D169" s="6"/>
      <c r="E169" s="6">
        <v>1</v>
      </c>
      <c r="F169" s="6">
        <v>1</v>
      </c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t="str">
        <f>IFERROR(IF(VLOOKUP(A169,Leadership!E:F,2,FALSE)=0,"",VLOOKUP(A169,Leadership!E:F,2,FALSE)),"")</f>
        <v>president of Edelman in Latin America</v>
      </c>
      <c r="Y169" t="str">
        <f>IFERROR(IF(VLOOKUP(A169,Resources!A:F,6,FALSE)=0,"",VLOOKUP(A169,Resources!A:F,6,FALSE)),"")</f>
        <v/>
      </c>
    </row>
    <row r="170" spans="1:25" x14ac:dyDescent="0.2">
      <c r="A170" s="8" t="s">
        <v>195</v>
      </c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>
        <v>1</v>
      </c>
      <c r="X170" t="str">
        <f>IFERROR(IF(VLOOKUP(A170,Leadership!E:F,2,FALSE)=0,"",VLOOKUP(A170,Leadership!E:F,2,FALSE)),"")</f>
        <v>CEO, APAC</v>
      </c>
      <c r="Y170" t="str">
        <f>IFERROR(IF(VLOOKUP(A170,Resources!A:F,6,FALSE)=0,"",VLOOKUP(A170,Resources!A:F,6,FALSE)),"")</f>
        <v/>
      </c>
    </row>
    <row r="171" spans="1:25" x14ac:dyDescent="0.2">
      <c r="A171" s="8" t="s">
        <v>436</v>
      </c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>
        <v>1</v>
      </c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t="str">
        <f>IFERROR(IF(VLOOKUP(A171,Leadership!E:F,2,FALSE)=0,"",VLOOKUP(A171,Leadership!E:F,2,FALSE)),"")</f>
        <v>Chief executive officer of Edelman Significa in Brazil.</v>
      </c>
      <c r="Y171" t="str">
        <f>IFERROR(IF(VLOOKUP(A171,Resources!A:F,6,FALSE)=0,"",VLOOKUP(A171,Resources!A:F,6,FALSE)),"")</f>
        <v/>
      </c>
    </row>
    <row r="172" spans="1:25" x14ac:dyDescent="0.2">
      <c r="A172" s="8" t="s">
        <v>222</v>
      </c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>
        <v>1</v>
      </c>
      <c r="U172" s="6">
        <v>1</v>
      </c>
      <c r="V172" s="6">
        <v>1</v>
      </c>
      <c r="W172" s="6"/>
      <c r="X172" t="str">
        <f>IFERROR(IF(VLOOKUP(A172,Leadership!E:F,2,FALSE)=0,"",VLOOKUP(A172,Leadership!E:F,2,FALSE)),"")</f>
        <v>Global Chief Data &amp; Analytics Officer</v>
      </c>
      <c r="Y172" t="str">
        <f>IFERROR(IF(VLOOKUP(A172,Resources!A:F,6,FALSE)=0,"",VLOOKUP(A172,Resources!A:F,6,FALSE)),"")</f>
        <v/>
      </c>
    </row>
    <row r="173" spans="1:25" x14ac:dyDescent="0.2">
      <c r="A173" s="4" t="s">
        <v>748</v>
      </c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t="str">
        <f>IFERROR(IF(VLOOKUP(A173,Leadership!E:F,2,FALSE)=0,"",VLOOKUP(A173,Leadership!E:F,2,FALSE)),"")</f>
        <v/>
      </c>
      <c r="Y173" t="str">
        <f>IFERROR(IF(VLOOKUP(A173,Resources!A:F,6,FALSE)=0,"",VLOOKUP(A173,Resources!A:F,6,FALSE)),"")</f>
        <v/>
      </c>
    </row>
    <row r="174" spans="1:25" x14ac:dyDescent="0.2">
      <c r="A174" s="5" t="s">
        <v>702</v>
      </c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t="str">
        <f>IFERROR(IF(VLOOKUP(A174,Leadership!E:F,2,FALSE)=0,"",VLOOKUP(A174,Leadership!E:F,2,FALSE)),"")</f>
        <v/>
      </c>
      <c r="Y174" t="str">
        <f>IFERROR(IF(VLOOKUP(A174,Resources!A:F,6,FALSE)=0,"",VLOOKUP(A174,Resources!A:F,6,FALSE)),"")</f>
        <v/>
      </c>
    </row>
    <row r="175" spans="1:25" x14ac:dyDescent="0.2">
      <c r="A175" s="8" t="s">
        <v>727</v>
      </c>
      <c r="B175" s="6">
        <v>1</v>
      </c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t="str">
        <f>IFERROR(IF(VLOOKUP(A175,Leadership!E:F,2,FALSE)=0,"",VLOOKUP(A175,Leadership!E:F,2,FALSE)),"")</f>
        <v>former U.S. Secretary of Labor, and Chairman, The Aspen Institute</v>
      </c>
      <c r="Y175" t="str">
        <f>IFERROR(IF(VLOOKUP(A175,Resources!A:F,6,FALSE)=0,"",VLOOKUP(A175,Resources!A:F,6,FALSE)),"")</f>
        <v>https://www.sourcewatch.org/index.php/Ann_McLaughlin_Korologos</v>
      </c>
    </row>
    <row r="176" spans="1:25" x14ac:dyDescent="0.2">
      <c r="A176" s="8" t="s">
        <v>707</v>
      </c>
      <c r="B176" s="6">
        <v>1</v>
      </c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t="str">
        <f>IFERROR(IF(VLOOKUP(A176,Leadership!E:F,2,FALSE)=0,"",VLOOKUP(A176,Leadership!E:F,2,FALSE)),"")</f>
        <v>Chairman and Chief Executive Officer of The Bank of East Asia, Ltd.</v>
      </c>
      <c r="Y176" t="str">
        <f>IFERROR(IF(VLOOKUP(A176,Resources!A:F,6,FALSE)=0,"",VLOOKUP(A176,Resources!A:F,6,FALSE)),"")</f>
        <v/>
      </c>
    </row>
    <row r="177" spans="1:25" x14ac:dyDescent="0.2">
      <c r="A177" s="8" t="s">
        <v>726</v>
      </c>
      <c r="B177" s="6">
        <v>1</v>
      </c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t="str">
        <f>IFERROR(IF(VLOOKUP(A177,Leadership!E:F,2,FALSE)=0,"",VLOOKUP(A177,Leadership!E:F,2,FALSE)),"")</f>
        <v>former Foreign Secretary of the United Kingdom</v>
      </c>
      <c r="Y177" t="str">
        <f>IFERROR(IF(VLOOKUP(A177,Resources!A:F,6,FALSE)=0,"",VLOOKUP(A177,Resources!A:F,6,FALSE)),"")</f>
        <v>https://www.sourcewatch.org/index.php/Douglas_Hurd</v>
      </c>
    </row>
    <row r="178" spans="1:25" x14ac:dyDescent="0.2">
      <c r="A178" s="8" t="s">
        <v>708</v>
      </c>
      <c r="B178" s="6">
        <v>1</v>
      </c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t="str">
        <f>IFERROR(IF(VLOOKUP(A178,Leadership!E:F,2,FALSE)=0,"",VLOOKUP(A178,Leadership!E:F,2,FALSE)),"")</f>
        <v>Former Member of the Board of Management of BMW AG, former National Security Advisor to German Chancellor Kohl</v>
      </c>
      <c r="Y178" t="str">
        <f>IFERROR(IF(VLOOKUP(A178,Resources!A:F,6,FALSE)=0,"",VLOOKUP(A178,Resources!A:F,6,FALSE)),"")</f>
        <v/>
      </c>
    </row>
    <row r="179" spans="1:25" x14ac:dyDescent="0.2">
      <c r="A179" s="8" t="s">
        <v>706</v>
      </c>
      <c r="B179" s="6">
        <v>1</v>
      </c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t="str">
        <f>IFERROR(IF(VLOOKUP(A179,Leadership!E:F,2,FALSE)=0,"",VLOOKUP(A179,Leadership!E:F,2,FALSE)),"")</f>
        <v>Vice Chairman, Goldman Sachs International</v>
      </c>
      <c r="Y179" t="str">
        <f>IFERROR(IF(VLOOKUP(A179,Resources!A:F,6,FALSE)=0,"",VLOOKUP(A179,Resources!A:F,6,FALSE)),"")</f>
        <v>https://www.sourcewatch.org/index.php/Robert_D._Hormats</v>
      </c>
    </row>
    <row r="180" spans="1:25" x14ac:dyDescent="0.2">
      <c r="A180" s="8" t="s">
        <v>705</v>
      </c>
      <c r="B180" s="6">
        <v>1</v>
      </c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t="str">
        <f>IFERROR(IF(VLOOKUP(A180,Leadership!E:F,2,FALSE)=0,"",VLOOKUP(A180,Leadership!E:F,2,FALSE)),"")</f>
        <v>Vice Chairman, Kissinger McLarty Associates, former Counselor to the President and Special Envoy to the Americas</v>
      </c>
      <c r="Y180" t="str">
        <f>IFERROR(IF(VLOOKUP(A180,Resources!A:F,6,FALSE)=0,"",VLOOKUP(A180,Resources!A:F,6,FALSE)),"")</f>
        <v>https://www.sourcewatch.org/index.php/Thomas_F._McLarty_III</v>
      </c>
    </row>
    <row r="181" spans="1:25" x14ac:dyDescent="0.2">
      <c r="A181" s="5" t="s">
        <v>333</v>
      </c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t="str">
        <f>IFERROR(IF(VLOOKUP(A181,Leadership!E:F,2,FALSE)=0,"",VLOOKUP(A181,Leadership!E:F,2,FALSE)),"")</f>
        <v/>
      </c>
      <c r="Y181" t="str">
        <f>IFERROR(IF(VLOOKUP(A181,Resources!A:F,6,FALSE)=0,"",VLOOKUP(A181,Resources!A:F,6,FALSE)),"")</f>
        <v/>
      </c>
    </row>
    <row r="182" spans="1:25" x14ac:dyDescent="0.2">
      <c r="A182" s="8" t="s">
        <v>731</v>
      </c>
      <c r="B182" s="6">
        <v>1</v>
      </c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t="str">
        <f>IFERROR(IF(VLOOKUP(A182,Leadership!E:F,2,FALSE)=0,"",VLOOKUP(A182,Leadership!E:F,2,FALSE)),"")</f>
        <v>President &amp; CEO, Edelman Latin America; Chairman, Edelman Buenos Aires</v>
      </c>
      <c r="Y182" t="str">
        <f>IFERROR(IF(VLOOKUP(A182,Resources!A:F,6,FALSE)=0,"",VLOOKUP(A182,Resources!A:F,6,FALSE)),"")</f>
        <v/>
      </c>
    </row>
    <row r="183" spans="1:25" x14ac:dyDescent="0.2">
      <c r="A183" s="8" t="s">
        <v>669</v>
      </c>
      <c r="B183" s="6">
        <v>1</v>
      </c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t="str">
        <f>IFERROR(IF(VLOOKUP(A183,Leadership!E:F,2,FALSE)=0,"",VLOOKUP(A183,Leadership!E:F,2,FALSE)),"")</f>
        <v>President, Edelman Central Region</v>
      </c>
      <c r="Y183" t="str">
        <f>IFERROR(IF(VLOOKUP(A183,Resources!A:F,6,FALSE)=0,"",VLOOKUP(A183,Resources!A:F,6,FALSE)),"")</f>
        <v/>
      </c>
    </row>
    <row r="184" spans="1:25" x14ac:dyDescent="0.2">
      <c r="A184" s="8" t="s">
        <v>625</v>
      </c>
      <c r="B184" s="6">
        <v>1</v>
      </c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t="str">
        <f>IFERROR(IF(VLOOKUP(A184,Leadership!E:F,2,FALSE)=0,"",VLOOKUP(A184,Leadership!E:F,2,FALSE)),"")</f>
        <v>president and chief executive officer, Canada</v>
      </c>
      <c r="Y184" t="str">
        <f>IFERROR(IF(VLOOKUP(A184,Resources!A:F,6,FALSE)=0,"",VLOOKUP(A184,Resources!A:F,6,FALSE)),"")</f>
        <v/>
      </c>
    </row>
    <row r="185" spans="1:25" x14ac:dyDescent="0.2">
      <c r="A185" s="8" t="s">
        <v>548</v>
      </c>
      <c r="B185" s="6">
        <v>1</v>
      </c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t="str">
        <f>IFERROR(IF(VLOOKUP(A185,Leadership!E:F,2,FALSE)=0,"",VLOOKUP(A185,Leadership!E:F,2,FALSE)),"")</f>
        <v>Founder and chairman.</v>
      </c>
      <c r="Y185" t="str">
        <f>IFERROR(IF(VLOOKUP(A185,Resources!A:F,6,FALSE)=0,"",VLOOKUP(A185,Resources!A:F,6,FALSE)),"")</f>
        <v>https://www.sourcewatch.org/index.php?title=Daniel_J._Edelman</v>
      </c>
    </row>
    <row r="186" spans="1:25" x14ac:dyDescent="0.2">
      <c r="A186" s="8" t="s">
        <v>730</v>
      </c>
      <c r="B186" s="6">
        <v>1</v>
      </c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t="str">
        <f>IFERROR(IF(VLOOKUP(A186,Leadership!E:F,2,FALSE)=0,"",VLOOKUP(A186,Leadership!E:F,2,FALSE)),"")</f>
        <v>President, Edelman Asia Pacific; Managing Director, Edelman Singapore</v>
      </c>
      <c r="Y186" t="str">
        <f>IFERROR(IF(VLOOKUP(A186,Resources!A:F,6,FALSE)=0,"",VLOOKUP(A186,Resources!A:F,6,FALSE)),"")</f>
        <v/>
      </c>
    </row>
    <row r="187" spans="1:25" x14ac:dyDescent="0.2">
      <c r="A187" s="8" t="s">
        <v>447</v>
      </c>
      <c r="B187" s="6">
        <v>1</v>
      </c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t="str">
        <f>IFERROR(IF(VLOOKUP(A187,Leadership!E:F,2,FALSE)=0,"",VLOOKUP(A187,Leadership!E:F,2,FALSE)),"")</f>
        <v>Managing director of global engagement and corporate responsibility.</v>
      </c>
      <c r="Y187" t="str">
        <f>IFERROR(IF(VLOOKUP(A187,Resources!A:F,6,FALSE)=0,"",VLOOKUP(A187,Resources!A:F,6,FALSE)),"")</f>
        <v/>
      </c>
    </row>
    <row r="188" spans="1:25" x14ac:dyDescent="0.2">
      <c r="A188" s="8" t="s">
        <v>647</v>
      </c>
      <c r="B188" s="6">
        <v>1</v>
      </c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t="str">
        <f>IFERROR(IF(VLOOKUP(A188,Leadership!E:F,2,FALSE)=0,"",VLOOKUP(A188,Leadership!E:F,2,FALSE)),"")</f>
        <v>vice chairman worldwide</v>
      </c>
      <c r="Y188" t="str">
        <f>IFERROR(IF(VLOOKUP(A188,Resources!A:F,6,FALSE)=0,"",VLOOKUP(A188,Resources!A:F,6,FALSE)),"")</f>
        <v>https://www.sourcewatch.org/index.php/Leslie_Dach</v>
      </c>
    </row>
    <row r="189" spans="1:25" x14ac:dyDescent="0.2">
      <c r="A189" s="8" t="s">
        <v>704</v>
      </c>
      <c r="B189" s="6">
        <v>1</v>
      </c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t="str">
        <f>IFERROR(IF(VLOOKUP(A189,Leadership!E:F,2,FALSE)=0,"",VLOOKUP(A189,Leadership!E:F,2,FALSE)),"")</f>
        <v>Chief Information Officer, Edelman Worldwide</v>
      </c>
      <c r="Y189" t="str">
        <f>IFERROR(IF(VLOOKUP(A189,Resources!A:F,6,FALSE)=0,"",VLOOKUP(A189,Resources!A:F,6,FALSE)),"")</f>
        <v/>
      </c>
    </row>
    <row r="190" spans="1:25" x14ac:dyDescent="0.2">
      <c r="A190" s="8" t="s">
        <v>429</v>
      </c>
      <c r="B190" s="6">
        <v>1</v>
      </c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t="str">
        <f>IFERROR(IF(VLOOKUP(A190,Leadership!E:F,2,FALSE)=0,"",VLOOKUP(A190,Leadership!E:F,2,FALSE)),"")</f>
        <v>Global President &amp; COO</v>
      </c>
      <c r="Y190" t="str">
        <f>IFERROR(IF(VLOOKUP(A190,Resources!A:F,6,FALSE)=0,"",VLOOKUP(A190,Resources!A:F,6,FALSE)),"")</f>
        <v/>
      </c>
    </row>
    <row r="191" spans="1:25" x14ac:dyDescent="0.2">
      <c r="A191" s="8" t="s">
        <v>646</v>
      </c>
      <c r="B191" s="6">
        <v>1</v>
      </c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t="str">
        <f>IFERROR(IF(VLOOKUP(A191,Leadership!E:F,2,FALSE)=0,"",VLOOKUP(A191,Leadership!E:F,2,FALSE)),"")</f>
        <v>chief financial officer</v>
      </c>
      <c r="Y191" t="str">
        <f>IFERROR(IF(VLOOKUP(A191,Resources!A:F,6,FALSE)=0,"",VLOOKUP(A191,Resources!A:F,6,FALSE)),"")</f>
        <v/>
      </c>
    </row>
    <row r="192" spans="1:25" x14ac:dyDescent="0.2">
      <c r="A192" s="8" t="s">
        <v>623</v>
      </c>
      <c r="B192" s="6">
        <v>1</v>
      </c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t="str">
        <f>IFERROR(IF(VLOOKUP(A192,Leadership!E:F,2,FALSE)=0,"",VLOOKUP(A192,Leadership!E:F,2,FALSE)),"")</f>
        <v>vice chairman worldwide</v>
      </c>
      <c r="Y192" t="str">
        <f>IFERROR(IF(VLOOKUP(A192,Resources!A:F,6,FALSE)=0,"",VLOOKUP(A192,Resources!A:F,6,FALSE)),"")</f>
        <v>https://www.sourcewatch.org/index.php/Michael_Deaver</v>
      </c>
    </row>
    <row r="193" spans="1:25" x14ac:dyDescent="0.2">
      <c r="A193" s="8" t="s">
        <v>648</v>
      </c>
      <c r="B193" s="6">
        <v>1</v>
      </c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t="str">
        <f>IFERROR(IF(VLOOKUP(A193,Leadership!E:F,2,FALSE)=0,"",VLOOKUP(A193,Leadership!E:F,2,FALSE)),"")</f>
        <v>deputy chairman</v>
      </c>
      <c r="Y193" t="str">
        <f>IFERROR(IF(VLOOKUP(A193,Resources!A:F,6,FALSE)=0,"",VLOOKUP(A193,Resources!A:F,6,FALSE)),"")</f>
        <v/>
      </c>
    </row>
    <row r="194" spans="1:25" x14ac:dyDescent="0.2">
      <c r="A194" s="8" t="s">
        <v>603</v>
      </c>
      <c r="B194" s="6">
        <v>1</v>
      </c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t="str">
        <f>IFERROR(IF(VLOOKUP(A194,Leadership!E:F,2,FALSE)=0,"",VLOOKUP(A194,Leadership!E:F,2,FALSE)),"")</f>
        <v>president &amp; chief executive officer, U.S.</v>
      </c>
      <c r="Y194" t="str">
        <f>IFERROR(IF(VLOOKUP(A194,Resources!A:F,6,FALSE)=0,"",VLOOKUP(A194,Resources!A:F,6,FALSE)),"")</f>
        <v/>
      </c>
    </row>
    <row r="195" spans="1:25" x14ac:dyDescent="0.2">
      <c r="A195" s="8" t="s">
        <v>217</v>
      </c>
      <c r="B195" s="6">
        <v>1</v>
      </c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t="str">
        <f>IFERROR(IF(VLOOKUP(A195,Leadership!E:F,2,FALSE)=0,"",VLOOKUP(A195,Leadership!E:F,2,FALSE)),"")</f>
        <v>CEO</v>
      </c>
      <c r="Y195" t="str">
        <f>IFERROR(IF(VLOOKUP(A195,Resources!A:F,6,FALSE)=0,"",VLOOKUP(A195,Resources!A:F,6,FALSE)),"")</f>
        <v>https://www.sourcewatch.org/index.php/Richard_Edelman</v>
      </c>
    </row>
    <row r="196" spans="1:25" x14ac:dyDescent="0.2">
      <c r="A196" s="8" t="s">
        <v>729</v>
      </c>
      <c r="B196" s="6">
        <v>1</v>
      </c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t="str">
        <f>IFERROR(IF(VLOOKUP(A196,Leadership!E:F,2,FALSE)=0,"",VLOOKUP(A196,Leadership!E:F,2,FALSE)),"")</f>
        <v>Managing Director, Edelman Italy; President, Edelman Europe; Managing Director, Consumer, Europe</v>
      </c>
      <c r="Y196" t="str">
        <f>IFERROR(IF(VLOOKUP(A196,Resources!A:F,6,FALSE)=0,"",VLOOKUP(A196,Resources!A:F,6,FALSE)),"")</f>
        <v/>
      </c>
    </row>
    <row r="197" spans="1:25" x14ac:dyDescent="0.2">
      <c r="A197" s="8" t="s">
        <v>478</v>
      </c>
      <c r="B197" s="6">
        <v>1</v>
      </c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t="str">
        <f>IFERROR(IF(VLOOKUP(A197,Leadership!E:F,2,FALSE)=0,"",VLOOKUP(A197,Leadership!E:F,2,FALSE)),"")</f>
        <v>Global chief executive officer of StrategyOne.</v>
      </c>
      <c r="Y197" t="str">
        <f>IFERROR(IF(VLOOKUP(A197,Resources!A:F,6,FALSE)=0,"",VLOOKUP(A197,Resources!A:F,6,FALSE)),"")</f>
        <v>https://www.sourcewatch.org/index.php/Steve_Lombardo</v>
      </c>
    </row>
  </sheetData>
  <hyperlinks>
    <hyperlink ref="A3" r:id="rId2" xr:uid="{096BC98F-838A-194C-B8FA-B21EBAADD27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4E763-81CA-264A-A91C-D2429669B3FD}">
  <dimension ref="A1:G569"/>
  <sheetViews>
    <sheetView workbookViewId="0">
      <selection sqref="A1:XFD1048576"/>
    </sheetView>
  </sheetViews>
  <sheetFormatPr baseColWidth="10" defaultRowHeight="16" x14ac:dyDescent="0.2"/>
  <cols>
    <col min="1" max="1" width="86.33203125" customWidth="1"/>
    <col min="2" max="2" width="14.1640625" customWidth="1"/>
    <col min="3" max="3" width="30.1640625" bestFit="1" customWidth="1"/>
    <col min="4" max="4" width="6.1640625" bestFit="1" customWidth="1"/>
    <col min="5" max="5" width="23.5" customWidth="1"/>
    <col min="6" max="6" width="102.33203125" customWidth="1"/>
  </cols>
  <sheetData>
    <row r="1" spans="1:7" s="1" customFormat="1" x14ac:dyDescent="0.2">
      <c r="A1" s="1" t="s">
        <v>2</v>
      </c>
      <c r="B1" s="1" t="s">
        <v>0</v>
      </c>
      <c r="C1" s="1" t="s">
        <v>54</v>
      </c>
      <c r="D1" s="1" t="s">
        <v>5</v>
      </c>
      <c r="E1" s="1" t="s">
        <v>3</v>
      </c>
      <c r="F1" s="1" t="s">
        <v>30</v>
      </c>
      <c r="G1" s="1" t="s">
        <v>4</v>
      </c>
    </row>
    <row r="2" spans="1:7" x14ac:dyDescent="0.2">
      <c r="A2" t="s">
        <v>6</v>
      </c>
      <c r="B2" t="s">
        <v>1</v>
      </c>
      <c r="C2" t="s">
        <v>333</v>
      </c>
      <c r="D2">
        <v>2023</v>
      </c>
      <c r="E2" t="s">
        <v>10</v>
      </c>
      <c r="F2" t="s">
        <v>31</v>
      </c>
      <c r="G2" t="s">
        <v>55</v>
      </c>
    </row>
    <row r="3" spans="1:7" x14ac:dyDescent="0.2">
      <c r="A3" t="s">
        <v>6</v>
      </c>
      <c r="B3" t="s">
        <v>1</v>
      </c>
      <c r="C3" t="s">
        <v>333</v>
      </c>
      <c r="D3">
        <v>2023</v>
      </c>
      <c r="E3" t="s">
        <v>11</v>
      </c>
      <c r="F3" t="s">
        <v>32</v>
      </c>
      <c r="G3" t="s">
        <v>56</v>
      </c>
    </row>
    <row r="4" spans="1:7" x14ac:dyDescent="0.2">
      <c r="A4" t="s">
        <v>6</v>
      </c>
      <c r="B4" t="s">
        <v>1</v>
      </c>
      <c r="C4" t="s">
        <v>333</v>
      </c>
      <c r="D4">
        <v>2023</v>
      </c>
      <c r="E4" t="s">
        <v>12</v>
      </c>
      <c r="F4" t="s">
        <v>33</v>
      </c>
      <c r="G4" t="s">
        <v>57</v>
      </c>
    </row>
    <row r="5" spans="1:7" x14ac:dyDescent="0.2">
      <c r="A5" t="s">
        <v>6</v>
      </c>
      <c r="B5" t="s">
        <v>1</v>
      </c>
      <c r="C5" t="s">
        <v>333</v>
      </c>
      <c r="D5">
        <v>2023</v>
      </c>
      <c r="E5" t="s">
        <v>13</v>
      </c>
      <c r="F5" t="s">
        <v>34</v>
      </c>
      <c r="G5" t="s">
        <v>58</v>
      </c>
    </row>
    <row r="6" spans="1:7" x14ac:dyDescent="0.2">
      <c r="A6" t="s">
        <v>6</v>
      </c>
      <c r="B6" t="s">
        <v>1</v>
      </c>
      <c r="C6" t="s">
        <v>333</v>
      </c>
      <c r="D6">
        <v>2023</v>
      </c>
      <c r="E6" t="s">
        <v>14</v>
      </c>
      <c r="F6" t="s">
        <v>35</v>
      </c>
      <c r="G6" t="s">
        <v>59</v>
      </c>
    </row>
    <row r="7" spans="1:7" x14ac:dyDescent="0.2">
      <c r="A7" t="s">
        <v>6</v>
      </c>
      <c r="B7" t="s">
        <v>1</v>
      </c>
      <c r="C7" t="s">
        <v>333</v>
      </c>
      <c r="D7">
        <v>2023</v>
      </c>
      <c r="E7" t="s">
        <v>15</v>
      </c>
      <c r="F7" t="s">
        <v>36</v>
      </c>
      <c r="G7" t="s">
        <v>60</v>
      </c>
    </row>
    <row r="8" spans="1:7" x14ac:dyDescent="0.2">
      <c r="A8" t="s">
        <v>6</v>
      </c>
      <c r="B8" t="s">
        <v>1</v>
      </c>
      <c r="C8" t="s">
        <v>333</v>
      </c>
      <c r="D8">
        <v>2023</v>
      </c>
      <c r="E8" t="s">
        <v>16</v>
      </c>
      <c r="F8" t="s">
        <v>37</v>
      </c>
      <c r="G8" t="s">
        <v>61</v>
      </c>
    </row>
    <row r="9" spans="1:7" x14ac:dyDescent="0.2">
      <c r="A9" t="s">
        <v>6</v>
      </c>
      <c r="B9" t="s">
        <v>1</v>
      </c>
      <c r="C9" t="s">
        <v>333</v>
      </c>
      <c r="D9">
        <v>2023</v>
      </c>
      <c r="E9" t="s">
        <v>17</v>
      </c>
      <c r="F9" t="s">
        <v>38</v>
      </c>
      <c r="G9" t="s">
        <v>62</v>
      </c>
    </row>
    <row r="10" spans="1:7" x14ac:dyDescent="0.2">
      <c r="A10" t="s">
        <v>6</v>
      </c>
      <c r="B10" t="s">
        <v>1</v>
      </c>
      <c r="C10" t="s">
        <v>333</v>
      </c>
      <c r="D10">
        <v>2023</v>
      </c>
      <c r="E10" t="s">
        <v>18</v>
      </c>
      <c r="F10" t="s">
        <v>39</v>
      </c>
      <c r="G10" t="s">
        <v>63</v>
      </c>
    </row>
    <row r="11" spans="1:7" x14ac:dyDescent="0.2">
      <c r="A11" t="s">
        <v>6</v>
      </c>
      <c r="B11" t="s">
        <v>1</v>
      </c>
      <c r="C11" t="s">
        <v>333</v>
      </c>
      <c r="D11">
        <v>2023</v>
      </c>
      <c r="E11" t="s">
        <v>19</v>
      </c>
      <c r="F11" t="s">
        <v>40</v>
      </c>
      <c r="G11" t="s">
        <v>64</v>
      </c>
    </row>
    <row r="12" spans="1:7" x14ac:dyDescent="0.2">
      <c r="A12" t="s">
        <v>6</v>
      </c>
      <c r="B12" t="s">
        <v>1</v>
      </c>
      <c r="C12" t="s">
        <v>333</v>
      </c>
      <c r="D12">
        <v>2023</v>
      </c>
      <c r="E12" t="s">
        <v>20</v>
      </c>
      <c r="F12" t="s">
        <v>41</v>
      </c>
      <c r="G12" t="s">
        <v>65</v>
      </c>
    </row>
    <row r="13" spans="1:7" x14ac:dyDescent="0.2">
      <c r="A13" t="s">
        <v>6</v>
      </c>
      <c r="B13" t="s">
        <v>1</v>
      </c>
      <c r="C13" t="s">
        <v>333</v>
      </c>
      <c r="D13">
        <v>2023</v>
      </c>
      <c r="E13" t="s">
        <v>21</v>
      </c>
      <c r="F13" t="s">
        <v>42</v>
      </c>
      <c r="G13" t="s">
        <v>66</v>
      </c>
    </row>
    <row r="14" spans="1:7" x14ac:dyDescent="0.2">
      <c r="A14" t="s">
        <v>6</v>
      </c>
      <c r="B14" t="s">
        <v>1</v>
      </c>
      <c r="C14" t="s">
        <v>333</v>
      </c>
      <c r="D14">
        <v>2023</v>
      </c>
      <c r="E14" t="s">
        <v>22</v>
      </c>
      <c r="F14" t="s">
        <v>43</v>
      </c>
      <c r="G14" t="s">
        <v>67</v>
      </c>
    </row>
    <row r="15" spans="1:7" x14ac:dyDescent="0.2">
      <c r="A15" t="s">
        <v>6</v>
      </c>
      <c r="B15" t="s">
        <v>1</v>
      </c>
      <c r="C15" t="s">
        <v>333</v>
      </c>
      <c r="D15">
        <v>2023</v>
      </c>
      <c r="E15" t="s">
        <v>23</v>
      </c>
      <c r="F15" t="s">
        <v>44</v>
      </c>
      <c r="G15" t="s">
        <v>68</v>
      </c>
    </row>
    <row r="16" spans="1:7" x14ac:dyDescent="0.2">
      <c r="A16" t="s">
        <v>6</v>
      </c>
      <c r="B16" t="s">
        <v>1</v>
      </c>
      <c r="C16" t="s">
        <v>333</v>
      </c>
      <c r="D16">
        <v>2023</v>
      </c>
      <c r="E16" t="s">
        <v>24</v>
      </c>
      <c r="F16" t="s">
        <v>45</v>
      </c>
      <c r="G16" t="s">
        <v>69</v>
      </c>
    </row>
    <row r="17" spans="1:7" x14ac:dyDescent="0.2">
      <c r="A17" t="s">
        <v>7</v>
      </c>
      <c r="B17" t="s">
        <v>1</v>
      </c>
      <c r="C17" t="s">
        <v>333</v>
      </c>
      <c r="D17">
        <v>2022</v>
      </c>
      <c r="E17" t="s">
        <v>25</v>
      </c>
      <c r="F17" t="s">
        <v>46</v>
      </c>
      <c r="G17" t="s">
        <v>70</v>
      </c>
    </row>
    <row r="18" spans="1:7" x14ac:dyDescent="0.2">
      <c r="A18" t="s">
        <v>7</v>
      </c>
      <c r="B18" t="s">
        <v>1</v>
      </c>
      <c r="C18" t="s">
        <v>333</v>
      </c>
      <c r="D18">
        <v>2022</v>
      </c>
      <c r="E18" t="s">
        <v>26</v>
      </c>
      <c r="F18" t="s">
        <v>47</v>
      </c>
      <c r="G18" t="s">
        <v>71</v>
      </c>
    </row>
    <row r="19" spans="1:7" x14ac:dyDescent="0.2">
      <c r="A19" t="s">
        <v>7</v>
      </c>
      <c r="B19" t="s">
        <v>1</v>
      </c>
      <c r="C19" t="s">
        <v>333</v>
      </c>
      <c r="D19">
        <v>2022</v>
      </c>
      <c r="E19" t="s">
        <v>27</v>
      </c>
      <c r="F19" t="s">
        <v>103</v>
      </c>
      <c r="G19" t="s">
        <v>72</v>
      </c>
    </row>
    <row r="20" spans="1:7" x14ac:dyDescent="0.2">
      <c r="A20" t="s">
        <v>7</v>
      </c>
      <c r="B20" t="s">
        <v>1</v>
      </c>
      <c r="C20" t="s">
        <v>333</v>
      </c>
      <c r="D20">
        <v>2022</v>
      </c>
      <c r="E20" t="s">
        <v>14</v>
      </c>
      <c r="F20" t="s">
        <v>35</v>
      </c>
      <c r="G20" t="s">
        <v>73</v>
      </c>
    </row>
    <row r="21" spans="1:7" x14ac:dyDescent="0.2">
      <c r="A21" t="s">
        <v>7</v>
      </c>
      <c r="B21" t="s">
        <v>1</v>
      </c>
      <c r="C21" t="s">
        <v>333</v>
      </c>
      <c r="D21">
        <v>2022</v>
      </c>
      <c r="E21" t="s">
        <v>28</v>
      </c>
      <c r="F21" t="s">
        <v>49</v>
      </c>
      <c r="G21" t="s">
        <v>74</v>
      </c>
    </row>
    <row r="22" spans="1:7" x14ac:dyDescent="0.2">
      <c r="A22" t="s">
        <v>7</v>
      </c>
      <c r="B22" t="s">
        <v>1</v>
      </c>
      <c r="C22" t="s">
        <v>333</v>
      </c>
      <c r="D22">
        <v>2022</v>
      </c>
      <c r="E22" t="s">
        <v>15</v>
      </c>
      <c r="F22" t="s">
        <v>36</v>
      </c>
      <c r="G22" t="s">
        <v>75</v>
      </c>
    </row>
    <row r="23" spans="1:7" x14ac:dyDescent="0.2">
      <c r="A23" t="s">
        <v>7</v>
      </c>
      <c r="B23" t="s">
        <v>1</v>
      </c>
      <c r="C23" t="s">
        <v>333</v>
      </c>
      <c r="D23">
        <v>2022</v>
      </c>
      <c r="E23" t="s">
        <v>16</v>
      </c>
      <c r="F23" t="s">
        <v>50</v>
      </c>
      <c r="G23" t="s">
        <v>76</v>
      </c>
    </row>
    <row r="24" spans="1:7" x14ac:dyDescent="0.2">
      <c r="A24" t="s">
        <v>7</v>
      </c>
      <c r="B24" t="s">
        <v>1</v>
      </c>
      <c r="C24" t="s">
        <v>333</v>
      </c>
      <c r="D24">
        <v>2022</v>
      </c>
      <c r="E24" t="s">
        <v>17</v>
      </c>
      <c r="F24" t="s">
        <v>51</v>
      </c>
      <c r="G24" t="s">
        <v>77</v>
      </c>
    </row>
    <row r="25" spans="1:7" x14ac:dyDescent="0.2">
      <c r="A25" t="s">
        <v>7</v>
      </c>
      <c r="B25" t="s">
        <v>1</v>
      </c>
      <c r="C25" t="s">
        <v>333</v>
      </c>
      <c r="D25">
        <v>2022</v>
      </c>
      <c r="E25" t="s">
        <v>12</v>
      </c>
      <c r="F25" t="s">
        <v>33</v>
      </c>
      <c r="G25" t="s">
        <v>78</v>
      </c>
    </row>
    <row r="26" spans="1:7" x14ac:dyDescent="0.2">
      <c r="A26" t="s">
        <v>8</v>
      </c>
      <c r="B26" t="s">
        <v>1</v>
      </c>
      <c r="C26" t="s">
        <v>333</v>
      </c>
      <c r="D26">
        <v>2021</v>
      </c>
      <c r="E26" t="s">
        <v>25</v>
      </c>
      <c r="F26" t="s">
        <v>46</v>
      </c>
      <c r="G26" t="s">
        <v>79</v>
      </c>
    </row>
    <row r="27" spans="1:7" x14ac:dyDescent="0.2">
      <c r="A27" t="s">
        <v>8</v>
      </c>
      <c r="B27" t="s">
        <v>1</v>
      </c>
      <c r="C27" t="s">
        <v>333</v>
      </c>
      <c r="D27">
        <v>2021</v>
      </c>
      <c r="E27" t="s">
        <v>26</v>
      </c>
      <c r="F27" t="s">
        <v>52</v>
      </c>
      <c r="G27" t="s">
        <v>80</v>
      </c>
    </row>
    <row r="28" spans="1:7" x14ac:dyDescent="0.2">
      <c r="A28" t="s">
        <v>8</v>
      </c>
      <c r="B28" t="s">
        <v>1</v>
      </c>
      <c r="C28" t="s">
        <v>333</v>
      </c>
      <c r="D28">
        <v>2021</v>
      </c>
      <c r="E28" t="s">
        <v>27</v>
      </c>
      <c r="F28" t="s">
        <v>48</v>
      </c>
      <c r="G28" t="s">
        <v>81</v>
      </c>
    </row>
    <row r="29" spans="1:7" x14ac:dyDescent="0.2">
      <c r="A29" t="s">
        <v>8</v>
      </c>
      <c r="B29" t="s">
        <v>1</v>
      </c>
      <c r="C29" t="s">
        <v>333</v>
      </c>
      <c r="D29">
        <v>2021</v>
      </c>
      <c r="E29" t="s">
        <v>14</v>
      </c>
      <c r="F29" t="s">
        <v>35</v>
      </c>
      <c r="G29" t="s">
        <v>82</v>
      </c>
    </row>
    <row r="30" spans="1:7" x14ac:dyDescent="0.2">
      <c r="A30" t="s">
        <v>8</v>
      </c>
      <c r="B30" t="s">
        <v>1</v>
      </c>
      <c r="C30" t="s">
        <v>333</v>
      </c>
      <c r="D30">
        <v>2021</v>
      </c>
      <c r="E30" t="s">
        <v>28</v>
      </c>
      <c r="F30" t="s">
        <v>49</v>
      </c>
      <c r="G30" t="s">
        <v>83</v>
      </c>
    </row>
    <row r="31" spans="1:7" x14ac:dyDescent="0.2">
      <c r="A31" t="s">
        <v>8</v>
      </c>
      <c r="B31" t="s">
        <v>1</v>
      </c>
      <c r="C31" t="s">
        <v>333</v>
      </c>
      <c r="D31">
        <v>2021</v>
      </c>
      <c r="E31" t="s">
        <v>100</v>
      </c>
      <c r="F31" t="s">
        <v>36</v>
      </c>
      <c r="G31" t="s">
        <v>84</v>
      </c>
    </row>
    <row r="32" spans="1:7" x14ac:dyDescent="0.2">
      <c r="A32" t="s">
        <v>8</v>
      </c>
      <c r="B32" t="s">
        <v>1</v>
      </c>
      <c r="C32" t="s">
        <v>333</v>
      </c>
      <c r="D32">
        <v>2021</v>
      </c>
      <c r="E32" t="s">
        <v>16</v>
      </c>
      <c r="F32" t="s">
        <v>50</v>
      </c>
      <c r="G32" t="s">
        <v>85</v>
      </c>
    </row>
    <row r="33" spans="1:7" x14ac:dyDescent="0.2">
      <c r="A33" t="s">
        <v>8</v>
      </c>
      <c r="B33" t="s">
        <v>1</v>
      </c>
      <c r="C33" t="s">
        <v>333</v>
      </c>
      <c r="D33">
        <v>2021</v>
      </c>
      <c r="E33" t="s">
        <v>17</v>
      </c>
      <c r="F33" t="s">
        <v>51</v>
      </c>
      <c r="G33" t="s">
        <v>86</v>
      </c>
    </row>
    <row r="34" spans="1:7" x14ac:dyDescent="0.2">
      <c r="A34" t="s">
        <v>8</v>
      </c>
      <c r="B34" t="s">
        <v>1</v>
      </c>
      <c r="C34" t="s">
        <v>333</v>
      </c>
      <c r="D34">
        <v>2021</v>
      </c>
      <c r="E34" t="s">
        <v>12</v>
      </c>
      <c r="F34" t="s">
        <v>33</v>
      </c>
      <c r="G34" t="s">
        <v>87</v>
      </c>
    </row>
    <row r="35" spans="1:7" x14ac:dyDescent="0.2">
      <c r="A35" t="s">
        <v>9</v>
      </c>
      <c r="B35" t="s">
        <v>1</v>
      </c>
      <c r="C35" t="s">
        <v>333</v>
      </c>
      <c r="D35">
        <v>2020</v>
      </c>
      <c r="E35" t="s">
        <v>25</v>
      </c>
      <c r="F35" t="s">
        <v>46</v>
      </c>
      <c r="G35" t="s">
        <v>88</v>
      </c>
    </row>
    <row r="36" spans="1:7" x14ac:dyDescent="0.2">
      <c r="A36" t="s">
        <v>9</v>
      </c>
      <c r="B36" t="s">
        <v>1</v>
      </c>
      <c r="C36" t="s">
        <v>333</v>
      </c>
      <c r="D36">
        <v>2020</v>
      </c>
      <c r="E36" t="s">
        <v>26</v>
      </c>
      <c r="F36" t="s">
        <v>47</v>
      </c>
      <c r="G36" t="s">
        <v>89</v>
      </c>
    </row>
    <row r="37" spans="1:7" x14ac:dyDescent="0.2">
      <c r="A37" t="s">
        <v>9</v>
      </c>
      <c r="B37" t="s">
        <v>1</v>
      </c>
      <c r="C37" t="s">
        <v>333</v>
      </c>
      <c r="D37">
        <v>2020</v>
      </c>
      <c r="E37" t="s">
        <v>27</v>
      </c>
      <c r="F37" t="s">
        <v>48</v>
      </c>
      <c r="G37" t="s">
        <v>90</v>
      </c>
    </row>
    <row r="38" spans="1:7" x14ac:dyDescent="0.2">
      <c r="A38" t="s">
        <v>9</v>
      </c>
      <c r="B38" t="s">
        <v>1</v>
      </c>
      <c r="C38" t="s">
        <v>333</v>
      </c>
      <c r="D38">
        <v>2020</v>
      </c>
      <c r="E38" t="s">
        <v>14</v>
      </c>
      <c r="F38" t="s">
        <v>35</v>
      </c>
      <c r="G38" t="s">
        <v>91</v>
      </c>
    </row>
    <row r="39" spans="1:7" x14ac:dyDescent="0.2">
      <c r="A39" t="s">
        <v>9</v>
      </c>
      <c r="B39" t="s">
        <v>1</v>
      </c>
      <c r="C39" t="s">
        <v>333</v>
      </c>
      <c r="D39">
        <v>2020</v>
      </c>
      <c r="E39" t="s">
        <v>28</v>
      </c>
      <c r="F39" t="s">
        <v>49</v>
      </c>
      <c r="G39" t="s">
        <v>92</v>
      </c>
    </row>
    <row r="40" spans="1:7" x14ac:dyDescent="0.2">
      <c r="A40" t="s">
        <v>9</v>
      </c>
      <c r="B40" t="s">
        <v>1</v>
      </c>
      <c r="C40" t="s">
        <v>333</v>
      </c>
      <c r="D40">
        <v>2020</v>
      </c>
      <c r="E40" t="s">
        <v>100</v>
      </c>
      <c r="F40" t="s">
        <v>36</v>
      </c>
      <c r="G40" t="s">
        <v>93</v>
      </c>
    </row>
    <row r="41" spans="1:7" x14ac:dyDescent="0.2">
      <c r="A41" t="s">
        <v>9</v>
      </c>
      <c r="B41" t="s">
        <v>1</v>
      </c>
      <c r="C41" t="s">
        <v>333</v>
      </c>
      <c r="D41">
        <v>2020</v>
      </c>
      <c r="E41" t="s">
        <v>16</v>
      </c>
      <c r="F41" t="s">
        <v>50</v>
      </c>
      <c r="G41" t="s">
        <v>94</v>
      </c>
    </row>
    <row r="42" spans="1:7" x14ac:dyDescent="0.2">
      <c r="A42" t="s">
        <v>9</v>
      </c>
      <c r="B42" t="s">
        <v>1</v>
      </c>
      <c r="C42" t="s">
        <v>333</v>
      </c>
      <c r="D42">
        <v>2020</v>
      </c>
      <c r="E42" t="s">
        <v>17</v>
      </c>
      <c r="F42" t="s">
        <v>51</v>
      </c>
      <c r="G42" t="s">
        <v>95</v>
      </c>
    </row>
    <row r="43" spans="1:7" x14ac:dyDescent="0.2">
      <c r="A43" t="s">
        <v>9</v>
      </c>
      <c r="B43" t="s">
        <v>1</v>
      </c>
      <c r="C43" t="s">
        <v>333</v>
      </c>
      <c r="D43">
        <v>2020</v>
      </c>
      <c r="E43" t="s">
        <v>29</v>
      </c>
      <c r="F43" t="s">
        <v>53</v>
      </c>
      <c r="G43" t="s">
        <v>96</v>
      </c>
    </row>
    <row r="44" spans="1:7" x14ac:dyDescent="0.2">
      <c r="A44" t="s">
        <v>110</v>
      </c>
      <c r="B44" t="s">
        <v>1</v>
      </c>
      <c r="C44" t="s">
        <v>333</v>
      </c>
      <c r="D44">
        <v>2018</v>
      </c>
      <c r="E44" t="s">
        <v>25</v>
      </c>
      <c r="F44" t="s">
        <v>101</v>
      </c>
    </row>
    <row r="45" spans="1:7" x14ac:dyDescent="0.2">
      <c r="A45" t="s">
        <v>110</v>
      </c>
      <c r="B45" t="s">
        <v>1</v>
      </c>
      <c r="C45" t="s">
        <v>333</v>
      </c>
      <c r="D45">
        <v>2018</v>
      </c>
      <c r="E45" t="s">
        <v>97</v>
      </c>
      <c r="F45" t="s">
        <v>102</v>
      </c>
    </row>
    <row r="46" spans="1:7" x14ac:dyDescent="0.2">
      <c r="A46" t="s">
        <v>110</v>
      </c>
      <c r="B46" t="s">
        <v>1</v>
      </c>
      <c r="C46" t="s">
        <v>333</v>
      </c>
      <c r="D46">
        <v>2018</v>
      </c>
      <c r="E46" t="s">
        <v>27</v>
      </c>
      <c r="F46" t="s">
        <v>103</v>
      </c>
    </row>
    <row r="47" spans="1:7" x14ac:dyDescent="0.2">
      <c r="A47" t="s">
        <v>110</v>
      </c>
      <c r="B47" t="s">
        <v>1</v>
      </c>
      <c r="C47" t="s">
        <v>333</v>
      </c>
      <c r="D47">
        <v>2018</v>
      </c>
      <c r="E47" t="s">
        <v>14</v>
      </c>
      <c r="F47" t="s">
        <v>104</v>
      </c>
    </row>
    <row r="48" spans="1:7" x14ac:dyDescent="0.2">
      <c r="A48" t="s">
        <v>110</v>
      </c>
      <c r="B48" t="s">
        <v>1</v>
      </c>
      <c r="C48" t="s">
        <v>333</v>
      </c>
      <c r="D48">
        <v>2018</v>
      </c>
      <c r="E48" t="s">
        <v>98</v>
      </c>
      <c r="F48" t="s">
        <v>105</v>
      </c>
    </row>
    <row r="49" spans="1:6" x14ac:dyDescent="0.2">
      <c r="A49" t="s">
        <v>110</v>
      </c>
      <c r="B49" t="s">
        <v>1</v>
      </c>
      <c r="C49" t="s">
        <v>333</v>
      </c>
      <c r="D49">
        <v>2018</v>
      </c>
      <c r="E49" t="s">
        <v>99</v>
      </c>
      <c r="F49" t="s">
        <v>106</v>
      </c>
    </row>
    <row r="50" spans="1:6" x14ac:dyDescent="0.2">
      <c r="A50" t="s">
        <v>110</v>
      </c>
      <c r="B50" t="s">
        <v>1</v>
      </c>
      <c r="C50" t="s">
        <v>333</v>
      </c>
      <c r="D50">
        <v>2018</v>
      </c>
      <c r="E50" t="s">
        <v>100</v>
      </c>
      <c r="F50" t="s">
        <v>107</v>
      </c>
    </row>
    <row r="51" spans="1:6" x14ac:dyDescent="0.2">
      <c r="A51" t="s">
        <v>110</v>
      </c>
      <c r="B51" t="s">
        <v>1</v>
      </c>
      <c r="C51" t="s">
        <v>333</v>
      </c>
      <c r="D51">
        <v>2018</v>
      </c>
      <c r="E51" t="s">
        <v>17</v>
      </c>
      <c r="F51" t="s">
        <v>108</v>
      </c>
    </row>
    <row r="52" spans="1:6" x14ac:dyDescent="0.2">
      <c r="A52" t="s">
        <v>110</v>
      </c>
      <c r="B52" t="s">
        <v>1</v>
      </c>
      <c r="C52" t="s">
        <v>333</v>
      </c>
      <c r="D52">
        <v>2018</v>
      </c>
      <c r="E52" t="s">
        <v>29</v>
      </c>
      <c r="F52" t="s">
        <v>109</v>
      </c>
    </row>
    <row r="53" spans="1:6" x14ac:dyDescent="0.2">
      <c r="A53" t="s">
        <v>111</v>
      </c>
      <c r="B53" t="s">
        <v>1</v>
      </c>
      <c r="C53" t="s">
        <v>333</v>
      </c>
      <c r="D53">
        <v>2017</v>
      </c>
      <c r="E53" t="s">
        <v>25</v>
      </c>
      <c r="F53" t="s">
        <v>101</v>
      </c>
    </row>
    <row r="54" spans="1:6" x14ac:dyDescent="0.2">
      <c r="A54" t="s">
        <v>111</v>
      </c>
      <c r="B54" t="s">
        <v>1</v>
      </c>
      <c r="C54" t="s">
        <v>333</v>
      </c>
      <c r="D54">
        <v>2017</v>
      </c>
      <c r="E54" t="s">
        <v>97</v>
      </c>
      <c r="F54" t="s">
        <v>102</v>
      </c>
    </row>
    <row r="55" spans="1:6" x14ac:dyDescent="0.2">
      <c r="A55" t="s">
        <v>111</v>
      </c>
      <c r="B55" t="s">
        <v>1</v>
      </c>
      <c r="C55" t="s">
        <v>333</v>
      </c>
      <c r="D55">
        <v>2017</v>
      </c>
      <c r="E55" t="s">
        <v>27</v>
      </c>
      <c r="F55" t="s">
        <v>103</v>
      </c>
    </row>
    <row r="56" spans="1:6" x14ac:dyDescent="0.2">
      <c r="A56" t="s">
        <v>111</v>
      </c>
      <c r="B56" t="s">
        <v>1</v>
      </c>
      <c r="C56" t="s">
        <v>333</v>
      </c>
      <c r="D56">
        <v>2017</v>
      </c>
      <c r="E56" t="s">
        <v>14</v>
      </c>
      <c r="F56" t="s">
        <v>104</v>
      </c>
    </row>
    <row r="57" spans="1:6" x14ac:dyDescent="0.2">
      <c r="A57" t="s">
        <v>111</v>
      </c>
      <c r="B57" t="s">
        <v>1</v>
      </c>
      <c r="C57" t="s">
        <v>333</v>
      </c>
      <c r="D57">
        <v>2017</v>
      </c>
      <c r="E57" t="s">
        <v>98</v>
      </c>
      <c r="F57" t="s">
        <v>105</v>
      </c>
    </row>
    <row r="58" spans="1:6" x14ac:dyDescent="0.2">
      <c r="A58" t="s">
        <v>111</v>
      </c>
      <c r="B58" t="s">
        <v>1</v>
      </c>
      <c r="C58" t="s">
        <v>333</v>
      </c>
      <c r="D58">
        <v>2017</v>
      </c>
      <c r="E58" t="s">
        <v>99</v>
      </c>
      <c r="F58" t="s">
        <v>106</v>
      </c>
    </row>
    <row r="59" spans="1:6" x14ac:dyDescent="0.2">
      <c r="A59" t="s">
        <v>111</v>
      </c>
      <c r="B59" t="s">
        <v>1</v>
      </c>
      <c r="C59" t="s">
        <v>333</v>
      </c>
      <c r="D59">
        <v>2017</v>
      </c>
      <c r="E59" t="s">
        <v>100</v>
      </c>
      <c r="F59" t="s">
        <v>107</v>
      </c>
    </row>
    <row r="60" spans="1:6" x14ac:dyDescent="0.2">
      <c r="A60" t="s">
        <v>111</v>
      </c>
      <c r="B60" t="s">
        <v>1</v>
      </c>
      <c r="C60" t="s">
        <v>333</v>
      </c>
      <c r="D60">
        <v>2017</v>
      </c>
      <c r="E60" t="s">
        <v>17</v>
      </c>
      <c r="F60" t="s">
        <v>108</v>
      </c>
    </row>
    <row r="61" spans="1:6" x14ac:dyDescent="0.2">
      <c r="A61" t="s">
        <v>111</v>
      </c>
      <c r="B61" t="s">
        <v>1</v>
      </c>
      <c r="C61" t="s">
        <v>333</v>
      </c>
      <c r="D61">
        <v>2017</v>
      </c>
      <c r="E61" t="s">
        <v>29</v>
      </c>
      <c r="F61" t="s">
        <v>109</v>
      </c>
    </row>
    <row r="62" spans="1:6" x14ac:dyDescent="0.2">
      <c r="A62" t="s">
        <v>114</v>
      </c>
      <c r="B62" t="s">
        <v>1</v>
      </c>
      <c r="C62" t="s">
        <v>333</v>
      </c>
      <c r="D62">
        <v>2016</v>
      </c>
      <c r="E62" t="s">
        <v>25</v>
      </c>
      <c r="F62" t="s">
        <v>101</v>
      </c>
    </row>
    <row r="63" spans="1:6" x14ac:dyDescent="0.2">
      <c r="A63" t="s">
        <v>114</v>
      </c>
      <c r="B63" t="s">
        <v>1</v>
      </c>
      <c r="C63" t="s">
        <v>333</v>
      </c>
      <c r="D63">
        <v>2016</v>
      </c>
      <c r="E63" t="s">
        <v>97</v>
      </c>
      <c r="F63" t="s">
        <v>102</v>
      </c>
    </row>
    <row r="64" spans="1:6" x14ac:dyDescent="0.2">
      <c r="A64" t="s">
        <v>114</v>
      </c>
      <c r="B64" t="s">
        <v>1</v>
      </c>
      <c r="C64" t="s">
        <v>333</v>
      </c>
      <c r="D64">
        <v>2016</v>
      </c>
      <c r="E64" t="s">
        <v>27</v>
      </c>
      <c r="F64" t="s">
        <v>103</v>
      </c>
    </row>
    <row r="65" spans="1:7" x14ac:dyDescent="0.2">
      <c r="A65" t="s">
        <v>114</v>
      </c>
      <c r="B65" t="s">
        <v>1</v>
      </c>
      <c r="C65" t="s">
        <v>333</v>
      </c>
      <c r="D65">
        <v>2016</v>
      </c>
      <c r="E65" t="s">
        <v>14</v>
      </c>
      <c r="F65" t="s">
        <v>104</v>
      </c>
    </row>
    <row r="66" spans="1:7" x14ac:dyDescent="0.2">
      <c r="A66" t="s">
        <v>114</v>
      </c>
      <c r="B66" t="s">
        <v>1</v>
      </c>
      <c r="C66" t="s">
        <v>333</v>
      </c>
      <c r="D66">
        <v>2016</v>
      </c>
      <c r="E66" t="s">
        <v>98</v>
      </c>
      <c r="F66" t="s">
        <v>105</v>
      </c>
    </row>
    <row r="67" spans="1:7" x14ac:dyDescent="0.2">
      <c r="A67" t="s">
        <v>114</v>
      </c>
      <c r="B67" t="s">
        <v>1</v>
      </c>
      <c r="C67" t="s">
        <v>333</v>
      </c>
      <c r="D67">
        <v>2016</v>
      </c>
      <c r="E67" t="s">
        <v>112</v>
      </c>
      <c r="F67" t="s">
        <v>113</v>
      </c>
    </row>
    <row r="68" spans="1:7" x14ac:dyDescent="0.2">
      <c r="A68" t="s">
        <v>114</v>
      </c>
      <c r="B68" t="s">
        <v>1</v>
      </c>
      <c r="C68" t="s">
        <v>333</v>
      </c>
      <c r="D68">
        <v>2016</v>
      </c>
      <c r="E68" t="s">
        <v>100</v>
      </c>
      <c r="F68" t="s">
        <v>107</v>
      </c>
    </row>
    <row r="69" spans="1:7" x14ac:dyDescent="0.2">
      <c r="A69" t="s">
        <v>114</v>
      </c>
      <c r="B69" t="s">
        <v>1</v>
      </c>
      <c r="C69" t="s">
        <v>333</v>
      </c>
      <c r="D69">
        <v>2016</v>
      </c>
      <c r="E69" t="s">
        <v>17</v>
      </c>
      <c r="F69" t="s">
        <v>108</v>
      </c>
    </row>
    <row r="70" spans="1:7" x14ac:dyDescent="0.2">
      <c r="A70" t="s">
        <v>114</v>
      </c>
      <c r="B70" t="s">
        <v>1</v>
      </c>
      <c r="C70" t="s">
        <v>333</v>
      </c>
      <c r="D70">
        <v>2016</v>
      </c>
      <c r="E70" t="s">
        <v>29</v>
      </c>
      <c r="F70" t="s">
        <v>109</v>
      </c>
    </row>
    <row r="71" spans="1:7" x14ac:dyDescent="0.2">
      <c r="A71" t="s">
        <v>117</v>
      </c>
      <c r="B71" t="s">
        <v>1</v>
      </c>
      <c r="C71" t="s">
        <v>333</v>
      </c>
      <c r="D71">
        <v>2015</v>
      </c>
      <c r="E71" t="s">
        <v>115</v>
      </c>
      <c r="F71" t="s">
        <v>116</v>
      </c>
      <c r="G71" t="s">
        <v>122</v>
      </c>
    </row>
    <row r="72" spans="1:7" x14ac:dyDescent="0.2">
      <c r="A72" t="s">
        <v>117</v>
      </c>
      <c r="B72" t="s">
        <v>1</v>
      </c>
      <c r="C72" t="s">
        <v>333</v>
      </c>
      <c r="D72">
        <v>2015</v>
      </c>
      <c r="E72" t="s">
        <v>118</v>
      </c>
      <c r="F72" t="s">
        <v>119</v>
      </c>
      <c r="G72" t="s">
        <v>123</v>
      </c>
    </row>
    <row r="73" spans="1:7" x14ac:dyDescent="0.2">
      <c r="A73" t="s">
        <v>117</v>
      </c>
      <c r="B73" t="s">
        <v>1</v>
      </c>
      <c r="C73" t="s">
        <v>333</v>
      </c>
      <c r="D73">
        <v>2015</v>
      </c>
      <c r="E73" t="s">
        <v>25</v>
      </c>
      <c r="F73" t="s">
        <v>120</v>
      </c>
      <c r="G73" t="s">
        <v>124</v>
      </c>
    </row>
    <row r="74" spans="1:7" x14ac:dyDescent="0.2">
      <c r="A74" t="s">
        <v>117</v>
      </c>
      <c r="B74" t="s">
        <v>1</v>
      </c>
      <c r="C74" t="s">
        <v>333</v>
      </c>
      <c r="D74">
        <v>2015</v>
      </c>
      <c r="E74" t="s">
        <v>121</v>
      </c>
      <c r="F74" t="s">
        <v>125</v>
      </c>
      <c r="G74" t="s">
        <v>126</v>
      </c>
    </row>
    <row r="75" spans="1:7" x14ac:dyDescent="0.2">
      <c r="A75" t="s">
        <v>117</v>
      </c>
      <c r="B75" t="s">
        <v>1</v>
      </c>
      <c r="C75" t="s">
        <v>333</v>
      </c>
      <c r="D75">
        <v>2015</v>
      </c>
      <c r="E75" t="s">
        <v>127</v>
      </c>
      <c r="F75" t="s">
        <v>128</v>
      </c>
      <c r="G75" t="s">
        <v>130</v>
      </c>
    </row>
    <row r="76" spans="1:7" x14ac:dyDescent="0.2">
      <c r="A76" t="s">
        <v>117</v>
      </c>
      <c r="B76" t="s">
        <v>1</v>
      </c>
      <c r="C76" t="s">
        <v>333</v>
      </c>
      <c r="D76">
        <v>2015</v>
      </c>
      <c r="E76" t="s">
        <v>97</v>
      </c>
      <c r="F76" t="s">
        <v>129</v>
      </c>
      <c r="G76" t="s">
        <v>131</v>
      </c>
    </row>
    <row r="77" spans="1:7" x14ac:dyDescent="0.2">
      <c r="A77" t="s">
        <v>117</v>
      </c>
      <c r="B77" t="s">
        <v>1</v>
      </c>
      <c r="C77" t="s">
        <v>333</v>
      </c>
      <c r="D77">
        <v>2015</v>
      </c>
      <c r="E77" t="s">
        <v>132</v>
      </c>
      <c r="F77" t="s">
        <v>133</v>
      </c>
      <c r="G77" t="s">
        <v>134</v>
      </c>
    </row>
    <row r="78" spans="1:7" x14ac:dyDescent="0.2">
      <c r="A78" t="s">
        <v>117</v>
      </c>
      <c r="B78" t="s">
        <v>1</v>
      </c>
      <c r="C78" t="s">
        <v>333</v>
      </c>
      <c r="D78">
        <v>2015</v>
      </c>
      <c r="E78" t="s">
        <v>14</v>
      </c>
      <c r="F78" t="s">
        <v>104</v>
      </c>
      <c r="G78" t="s">
        <v>135</v>
      </c>
    </row>
    <row r="79" spans="1:7" x14ac:dyDescent="0.2">
      <c r="A79" t="s">
        <v>117</v>
      </c>
      <c r="B79" t="s">
        <v>1</v>
      </c>
      <c r="C79" t="s">
        <v>333</v>
      </c>
      <c r="D79">
        <v>2015</v>
      </c>
      <c r="E79" t="s">
        <v>136</v>
      </c>
      <c r="F79" t="s">
        <v>137</v>
      </c>
      <c r="G79" t="s">
        <v>138</v>
      </c>
    </row>
    <row r="80" spans="1:7" x14ac:dyDescent="0.2">
      <c r="A80" t="s">
        <v>117</v>
      </c>
      <c r="B80" t="s">
        <v>1</v>
      </c>
      <c r="C80" t="s">
        <v>333</v>
      </c>
      <c r="D80">
        <v>2015</v>
      </c>
      <c r="E80" t="s">
        <v>112</v>
      </c>
      <c r="F80" t="s">
        <v>113</v>
      </c>
      <c r="G80" t="s">
        <v>139</v>
      </c>
    </row>
    <row r="81" spans="1:7" x14ac:dyDescent="0.2">
      <c r="A81" t="s">
        <v>117</v>
      </c>
      <c r="B81" t="s">
        <v>1</v>
      </c>
      <c r="C81" t="s">
        <v>333</v>
      </c>
      <c r="D81">
        <v>2015</v>
      </c>
      <c r="E81" t="s">
        <v>100</v>
      </c>
      <c r="F81" t="s">
        <v>140</v>
      </c>
      <c r="G81" t="s">
        <v>141</v>
      </c>
    </row>
    <row r="82" spans="1:7" x14ac:dyDescent="0.2">
      <c r="A82" t="s">
        <v>117</v>
      </c>
      <c r="B82" t="s">
        <v>1</v>
      </c>
      <c r="C82" t="s">
        <v>333</v>
      </c>
      <c r="D82">
        <v>2015</v>
      </c>
      <c r="E82" t="s">
        <v>142</v>
      </c>
      <c r="F82" t="s">
        <v>143</v>
      </c>
      <c r="G82" t="s">
        <v>144</v>
      </c>
    </row>
    <row r="83" spans="1:7" x14ac:dyDescent="0.2">
      <c r="A83" t="s">
        <v>158</v>
      </c>
      <c r="B83" t="s">
        <v>1</v>
      </c>
      <c r="C83" t="s">
        <v>333</v>
      </c>
      <c r="D83">
        <v>2014</v>
      </c>
      <c r="E83" t="s">
        <v>115</v>
      </c>
      <c r="F83" t="s">
        <v>145</v>
      </c>
      <c r="G83" t="s">
        <v>146</v>
      </c>
    </row>
    <row r="84" spans="1:7" x14ac:dyDescent="0.2">
      <c r="A84" t="s">
        <v>158</v>
      </c>
      <c r="B84" t="s">
        <v>1</v>
      </c>
      <c r="C84" t="s">
        <v>333</v>
      </c>
      <c r="D84">
        <v>2014</v>
      </c>
      <c r="E84" t="s">
        <v>118</v>
      </c>
      <c r="F84" t="s">
        <v>147</v>
      </c>
      <c r="G84" t="s">
        <v>148</v>
      </c>
    </row>
    <row r="85" spans="1:7" x14ac:dyDescent="0.2">
      <c r="A85" t="s">
        <v>158</v>
      </c>
      <c r="B85" t="s">
        <v>1</v>
      </c>
      <c r="C85" t="s">
        <v>333</v>
      </c>
      <c r="D85">
        <v>2014</v>
      </c>
      <c r="E85" t="s">
        <v>121</v>
      </c>
      <c r="F85" t="s">
        <v>125</v>
      </c>
      <c r="G85" t="s">
        <v>149</v>
      </c>
    </row>
    <row r="86" spans="1:7" x14ac:dyDescent="0.2">
      <c r="A86" t="s">
        <v>158</v>
      </c>
      <c r="B86" t="s">
        <v>1</v>
      </c>
      <c r="C86" t="s">
        <v>333</v>
      </c>
      <c r="D86">
        <v>2014</v>
      </c>
      <c r="E86" t="s">
        <v>127</v>
      </c>
      <c r="F86" t="s">
        <v>128</v>
      </c>
      <c r="G86" t="s">
        <v>150</v>
      </c>
    </row>
    <row r="87" spans="1:7" x14ac:dyDescent="0.2">
      <c r="A87" t="s">
        <v>158</v>
      </c>
      <c r="B87" t="s">
        <v>1</v>
      </c>
      <c r="C87" t="s">
        <v>333</v>
      </c>
      <c r="D87">
        <v>2014</v>
      </c>
      <c r="E87" t="s">
        <v>25</v>
      </c>
      <c r="F87" t="s">
        <v>104</v>
      </c>
      <c r="G87" t="s">
        <v>151</v>
      </c>
    </row>
    <row r="88" spans="1:7" x14ac:dyDescent="0.2">
      <c r="A88" t="s">
        <v>158</v>
      </c>
      <c r="B88" t="s">
        <v>1</v>
      </c>
      <c r="C88" t="s">
        <v>333</v>
      </c>
      <c r="D88">
        <v>2014</v>
      </c>
      <c r="E88" t="s">
        <v>136</v>
      </c>
      <c r="F88" t="s">
        <v>137</v>
      </c>
      <c r="G88" t="s">
        <v>152</v>
      </c>
    </row>
    <row r="89" spans="1:7" x14ac:dyDescent="0.2">
      <c r="A89" t="s">
        <v>158</v>
      </c>
      <c r="B89" t="s">
        <v>1</v>
      </c>
      <c r="C89" t="s">
        <v>333</v>
      </c>
      <c r="D89">
        <v>2014</v>
      </c>
      <c r="E89" t="s">
        <v>153</v>
      </c>
      <c r="F89" t="s">
        <v>140</v>
      </c>
      <c r="G89" t="s">
        <v>154</v>
      </c>
    </row>
    <row r="90" spans="1:7" x14ac:dyDescent="0.2">
      <c r="A90" t="s">
        <v>158</v>
      </c>
      <c r="B90" t="s">
        <v>1</v>
      </c>
      <c r="C90" t="s">
        <v>333</v>
      </c>
      <c r="D90">
        <v>2014</v>
      </c>
      <c r="E90" t="s">
        <v>112</v>
      </c>
      <c r="F90" t="s">
        <v>113</v>
      </c>
      <c r="G90" t="s">
        <v>155</v>
      </c>
    </row>
    <row r="91" spans="1:7" x14ac:dyDescent="0.2">
      <c r="A91" t="s">
        <v>158</v>
      </c>
      <c r="B91" t="s">
        <v>1</v>
      </c>
      <c r="C91" t="s">
        <v>333</v>
      </c>
      <c r="D91">
        <v>2014</v>
      </c>
      <c r="E91" t="s">
        <v>97</v>
      </c>
      <c r="F91" t="s">
        <v>156</v>
      </c>
      <c r="G91" t="s">
        <v>157</v>
      </c>
    </row>
    <row r="92" spans="1:7" x14ac:dyDescent="0.2">
      <c r="A92" t="s">
        <v>159</v>
      </c>
      <c r="B92" t="s">
        <v>1</v>
      </c>
      <c r="C92" t="s">
        <v>333</v>
      </c>
      <c r="D92">
        <v>2013</v>
      </c>
      <c r="E92" t="s">
        <v>160</v>
      </c>
      <c r="F92" t="s">
        <v>161</v>
      </c>
      <c r="G92" t="s">
        <v>162</v>
      </c>
    </row>
    <row r="93" spans="1:7" x14ac:dyDescent="0.2">
      <c r="A93" t="s">
        <v>159</v>
      </c>
      <c r="B93" t="s">
        <v>1</v>
      </c>
      <c r="C93" t="s">
        <v>333</v>
      </c>
      <c r="D93">
        <v>2013</v>
      </c>
      <c r="E93" t="s">
        <v>118</v>
      </c>
      <c r="F93" t="s">
        <v>147</v>
      </c>
      <c r="G93" t="s">
        <v>163</v>
      </c>
    </row>
    <row r="94" spans="1:7" x14ac:dyDescent="0.2">
      <c r="A94" t="s">
        <v>159</v>
      </c>
      <c r="B94" t="s">
        <v>1</v>
      </c>
      <c r="C94" t="s">
        <v>333</v>
      </c>
      <c r="D94">
        <v>2013</v>
      </c>
      <c r="E94" t="s">
        <v>121</v>
      </c>
      <c r="F94" t="s">
        <v>125</v>
      </c>
      <c r="G94" t="s">
        <v>164</v>
      </c>
    </row>
    <row r="95" spans="1:7" x14ac:dyDescent="0.2">
      <c r="A95" t="s">
        <v>159</v>
      </c>
      <c r="B95" t="s">
        <v>1</v>
      </c>
      <c r="C95" t="s">
        <v>333</v>
      </c>
      <c r="D95">
        <v>2013</v>
      </c>
      <c r="E95" t="s">
        <v>25</v>
      </c>
      <c r="F95" t="s">
        <v>104</v>
      </c>
      <c r="G95" t="s">
        <v>165</v>
      </c>
    </row>
    <row r="96" spans="1:7" x14ac:dyDescent="0.2">
      <c r="A96" t="s">
        <v>159</v>
      </c>
      <c r="B96" t="s">
        <v>1</v>
      </c>
      <c r="C96" t="s">
        <v>333</v>
      </c>
      <c r="D96">
        <v>2013</v>
      </c>
      <c r="E96" t="s">
        <v>153</v>
      </c>
      <c r="F96" t="s">
        <v>140</v>
      </c>
      <c r="G96" t="s">
        <v>166</v>
      </c>
    </row>
    <row r="97" spans="1:7" x14ac:dyDescent="0.2">
      <c r="A97" t="s">
        <v>159</v>
      </c>
      <c r="B97" t="s">
        <v>1</v>
      </c>
      <c r="C97" t="s">
        <v>333</v>
      </c>
      <c r="D97">
        <v>2013</v>
      </c>
      <c r="E97" t="s">
        <v>127</v>
      </c>
      <c r="F97" t="s">
        <v>105</v>
      </c>
      <c r="G97" t="s">
        <v>167</v>
      </c>
    </row>
    <row r="98" spans="1:7" x14ac:dyDescent="0.2">
      <c r="A98" t="s">
        <v>159</v>
      </c>
      <c r="B98" t="s">
        <v>1</v>
      </c>
      <c r="C98" t="s">
        <v>333</v>
      </c>
      <c r="D98">
        <v>2013</v>
      </c>
      <c r="E98" t="s">
        <v>168</v>
      </c>
      <c r="F98" t="s">
        <v>169</v>
      </c>
      <c r="G98" t="s">
        <v>170</v>
      </c>
    </row>
    <row r="99" spans="1:7" x14ac:dyDescent="0.2">
      <c r="A99" t="s">
        <v>159</v>
      </c>
      <c r="B99" t="s">
        <v>1</v>
      </c>
      <c r="C99" t="s">
        <v>333</v>
      </c>
      <c r="D99">
        <v>2013</v>
      </c>
      <c r="E99" t="s">
        <v>97</v>
      </c>
      <c r="F99" t="s">
        <v>156</v>
      </c>
      <c r="G99" t="s">
        <v>171</v>
      </c>
    </row>
    <row r="100" spans="1:7" x14ac:dyDescent="0.2">
      <c r="A100" t="s">
        <v>180</v>
      </c>
      <c r="B100" t="s">
        <v>1</v>
      </c>
      <c r="C100" t="s">
        <v>333</v>
      </c>
      <c r="D100">
        <v>2012</v>
      </c>
      <c r="E100" t="s">
        <v>160</v>
      </c>
      <c r="F100" t="s">
        <v>172</v>
      </c>
      <c r="G100" t="s">
        <v>173</v>
      </c>
    </row>
    <row r="101" spans="1:7" x14ac:dyDescent="0.2">
      <c r="A101" t="s">
        <v>180</v>
      </c>
      <c r="B101" t="s">
        <v>1</v>
      </c>
      <c r="C101" t="s">
        <v>333</v>
      </c>
      <c r="D101">
        <v>2012</v>
      </c>
      <c r="E101" t="s">
        <v>118</v>
      </c>
      <c r="F101" t="s">
        <v>147</v>
      </c>
      <c r="G101" t="s">
        <v>174</v>
      </c>
    </row>
    <row r="102" spans="1:7" x14ac:dyDescent="0.2">
      <c r="A102" t="s">
        <v>180</v>
      </c>
      <c r="B102" t="s">
        <v>1</v>
      </c>
      <c r="C102" t="s">
        <v>333</v>
      </c>
      <c r="D102">
        <v>2012</v>
      </c>
      <c r="E102" t="s">
        <v>25</v>
      </c>
      <c r="F102" t="s">
        <v>104</v>
      </c>
      <c r="G102" t="s">
        <v>175</v>
      </c>
    </row>
    <row r="103" spans="1:7" x14ac:dyDescent="0.2">
      <c r="A103" t="s">
        <v>180</v>
      </c>
      <c r="B103" t="s">
        <v>1</v>
      </c>
      <c r="C103" t="s">
        <v>333</v>
      </c>
      <c r="D103">
        <v>2012</v>
      </c>
      <c r="E103" t="s">
        <v>153</v>
      </c>
      <c r="F103" t="s">
        <v>140</v>
      </c>
      <c r="G103" t="s">
        <v>176</v>
      </c>
    </row>
    <row r="104" spans="1:7" x14ac:dyDescent="0.2">
      <c r="A104" t="s">
        <v>180</v>
      </c>
      <c r="B104" t="s">
        <v>1</v>
      </c>
      <c r="C104" t="s">
        <v>333</v>
      </c>
      <c r="D104">
        <v>2012</v>
      </c>
      <c r="E104" t="s">
        <v>127</v>
      </c>
      <c r="F104" t="s">
        <v>177</v>
      </c>
      <c r="G104" t="s">
        <v>178</v>
      </c>
    </row>
    <row r="105" spans="1:7" x14ac:dyDescent="0.2">
      <c r="A105" t="s">
        <v>180</v>
      </c>
      <c r="B105" t="s">
        <v>1</v>
      </c>
      <c r="C105" t="s">
        <v>333</v>
      </c>
      <c r="D105">
        <v>2012</v>
      </c>
      <c r="E105" t="s">
        <v>121</v>
      </c>
      <c r="F105" t="s">
        <v>177</v>
      </c>
      <c r="G105" t="s">
        <v>179</v>
      </c>
    </row>
    <row r="106" spans="1:7" x14ac:dyDescent="0.2">
      <c r="A106" t="s">
        <v>180</v>
      </c>
      <c r="B106" t="s">
        <v>1</v>
      </c>
      <c r="C106" t="s">
        <v>333</v>
      </c>
      <c r="D106">
        <v>2012</v>
      </c>
      <c r="E106" t="s">
        <v>168</v>
      </c>
      <c r="F106" t="s">
        <v>169</v>
      </c>
      <c r="G106" t="s">
        <v>180</v>
      </c>
    </row>
    <row r="107" spans="1:7" x14ac:dyDescent="0.2">
      <c r="A107" t="s">
        <v>181</v>
      </c>
      <c r="B107" t="s">
        <v>1</v>
      </c>
      <c r="C107" t="s">
        <v>333</v>
      </c>
      <c r="D107">
        <v>2011</v>
      </c>
      <c r="E107" t="s">
        <v>182</v>
      </c>
      <c r="F107" t="s">
        <v>183</v>
      </c>
      <c r="G107" t="s">
        <v>184</v>
      </c>
    </row>
    <row r="108" spans="1:7" x14ac:dyDescent="0.2">
      <c r="A108" t="s">
        <v>181</v>
      </c>
      <c r="B108" t="s">
        <v>1</v>
      </c>
      <c r="C108" t="s">
        <v>333</v>
      </c>
      <c r="D108">
        <v>2011</v>
      </c>
      <c r="E108" t="s">
        <v>25</v>
      </c>
      <c r="F108" t="s">
        <v>104</v>
      </c>
      <c r="G108" t="s">
        <v>185</v>
      </c>
    </row>
    <row r="109" spans="1:7" x14ac:dyDescent="0.2">
      <c r="A109" t="s">
        <v>181</v>
      </c>
      <c r="B109" t="s">
        <v>1</v>
      </c>
      <c r="C109" t="s">
        <v>333</v>
      </c>
      <c r="D109">
        <v>2011</v>
      </c>
      <c r="E109" t="s">
        <v>186</v>
      </c>
      <c r="F109" t="s">
        <v>187</v>
      </c>
      <c r="G109" t="s">
        <v>188</v>
      </c>
    </row>
    <row r="110" spans="1:7" x14ac:dyDescent="0.2">
      <c r="A110" t="s">
        <v>181</v>
      </c>
      <c r="B110" t="s">
        <v>1</v>
      </c>
      <c r="C110" t="s">
        <v>333</v>
      </c>
      <c r="D110">
        <v>2011</v>
      </c>
      <c r="E110" t="s">
        <v>153</v>
      </c>
      <c r="F110" t="s">
        <v>190</v>
      </c>
      <c r="G110" t="s">
        <v>189</v>
      </c>
    </row>
    <row r="111" spans="1:7" x14ac:dyDescent="0.2">
      <c r="A111" t="s">
        <v>181</v>
      </c>
      <c r="B111" t="s">
        <v>1</v>
      </c>
      <c r="C111" t="s">
        <v>333</v>
      </c>
      <c r="D111">
        <v>2011</v>
      </c>
      <c r="E111" t="s">
        <v>127</v>
      </c>
      <c r="F111" t="s">
        <v>177</v>
      </c>
      <c r="G111" t="s">
        <v>191</v>
      </c>
    </row>
    <row r="112" spans="1:7" x14ac:dyDescent="0.2">
      <c r="A112" t="s">
        <v>181</v>
      </c>
      <c r="B112" t="s">
        <v>1</v>
      </c>
      <c r="C112" t="s">
        <v>333</v>
      </c>
      <c r="D112">
        <v>2011</v>
      </c>
      <c r="E112" t="s">
        <v>121</v>
      </c>
      <c r="F112" t="s">
        <v>177</v>
      </c>
      <c r="G112" t="s">
        <v>192</v>
      </c>
    </row>
    <row r="113" spans="1:7" x14ac:dyDescent="0.2">
      <c r="A113" t="s">
        <v>193</v>
      </c>
      <c r="B113" t="s">
        <v>1</v>
      </c>
      <c r="C113" t="s">
        <v>333</v>
      </c>
      <c r="D113">
        <v>2010</v>
      </c>
      <c r="E113" t="s">
        <v>182</v>
      </c>
      <c r="F113" t="s">
        <v>183</v>
      </c>
      <c r="G113" t="s">
        <v>184</v>
      </c>
    </row>
    <row r="114" spans="1:7" x14ac:dyDescent="0.2">
      <c r="A114" t="s">
        <v>193</v>
      </c>
      <c r="B114" t="s">
        <v>1</v>
      </c>
      <c r="C114" t="s">
        <v>333</v>
      </c>
      <c r="D114">
        <v>2010</v>
      </c>
      <c r="E114" t="s">
        <v>25</v>
      </c>
      <c r="F114" t="s">
        <v>104</v>
      </c>
      <c r="G114" t="s">
        <v>185</v>
      </c>
    </row>
    <row r="115" spans="1:7" x14ac:dyDescent="0.2">
      <c r="A115" t="s">
        <v>193</v>
      </c>
      <c r="B115" t="s">
        <v>1</v>
      </c>
      <c r="C115" t="s">
        <v>333</v>
      </c>
      <c r="D115">
        <v>2010</v>
      </c>
      <c r="E115" t="s">
        <v>186</v>
      </c>
      <c r="F115" t="s">
        <v>187</v>
      </c>
      <c r="G115" t="s">
        <v>188</v>
      </c>
    </row>
    <row r="116" spans="1:7" x14ac:dyDescent="0.2">
      <c r="A116" t="s">
        <v>193</v>
      </c>
      <c r="B116" t="s">
        <v>1</v>
      </c>
      <c r="C116" t="s">
        <v>333</v>
      </c>
      <c r="D116">
        <v>2010</v>
      </c>
      <c r="E116" t="s">
        <v>153</v>
      </c>
      <c r="F116" t="s">
        <v>190</v>
      </c>
      <c r="G116" t="s">
        <v>189</v>
      </c>
    </row>
    <row r="117" spans="1:7" x14ac:dyDescent="0.2">
      <c r="A117" t="s">
        <v>193</v>
      </c>
      <c r="B117" t="s">
        <v>1</v>
      </c>
      <c r="C117" t="s">
        <v>333</v>
      </c>
      <c r="D117">
        <v>2010</v>
      </c>
      <c r="E117" t="s">
        <v>127</v>
      </c>
      <c r="F117" t="s">
        <v>177</v>
      </c>
      <c r="G117" t="s">
        <v>191</v>
      </c>
    </row>
    <row r="118" spans="1:7" x14ac:dyDescent="0.2">
      <c r="A118" t="s">
        <v>193</v>
      </c>
      <c r="B118" t="s">
        <v>1</v>
      </c>
      <c r="C118" t="s">
        <v>333</v>
      </c>
      <c r="D118">
        <v>2010</v>
      </c>
      <c r="E118" t="s">
        <v>121</v>
      </c>
      <c r="F118" t="s">
        <v>177</v>
      </c>
      <c r="G118" t="s">
        <v>192</v>
      </c>
    </row>
    <row r="119" spans="1:7" x14ac:dyDescent="0.2">
      <c r="A119" t="s">
        <v>369</v>
      </c>
      <c r="B119" t="s">
        <v>370</v>
      </c>
      <c r="C119" t="s">
        <v>333</v>
      </c>
      <c r="D119">
        <v>2023</v>
      </c>
      <c r="E119" t="s">
        <v>217</v>
      </c>
      <c r="F119" t="s">
        <v>227</v>
      </c>
      <c r="G119" t="s">
        <v>223</v>
      </c>
    </row>
    <row r="120" spans="1:7" x14ac:dyDescent="0.2">
      <c r="A120" t="s">
        <v>369</v>
      </c>
      <c r="B120" t="s">
        <v>370</v>
      </c>
      <c r="C120" t="s">
        <v>333</v>
      </c>
      <c r="D120">
        <v>2023</v>
      </c>
      <c r="E120" t="s">
        <v>218</v>
      </c>
      <c r="F120" t="s">
        <v>228</v>
      </c>
      <c r="G120" t="s">
        <v>224</v>
      </c>
    </row>
    <row r="121" spans="1:7" x14ac:dyDescent="0.2">
      <c r="A121" t="s">
        <v>369</v>
      </c>
      <c r="B121" t="s">
        <v>370</v>
      </c>
      <c r="C121" t="s">
        <v>333</v>
      </c>
      <c r="D121">
        <v>2023</v>
      </c>
      <c r="E121" t="s">
        <v>429</v>
      </c>
      <c r="F121" t="s">
        <v>229</v>
      </c>
      <c r="G121" t="s">
        <v>225</v>
      </c>
    </row>
    <row r="122" spans="1:7" x14ac:dyDescent="0.2">
      <c r="A122" t="s">
        <v>369</v>
      </c>
      <c r="B122" t="s">
        <v>370</v>
      </c>
      <c r="C122" t="s">
        <v>333</v>
      </c>
      <c r="D122">
        <v>2023</v>
      </c>
      <c r="E122" t="s">
        <v>219</v>
      </c>
      <c r="F122" t="s">
        <v>230</v>
      </c>
      <c r="G122" t="s">
        <v>226</v>
      </c>
    </row>
    <row r="123" spans="1:7" x14ac:dyDescent="0.2">
      <c r="A123" t="s">
        <v>369</v>
      </c>
      <c r="B123" t="s">
        <v>370</v>
      </c>
      <c r="C123" t="s">
        <v>333</v>
      </c>
      <c r="D123">
        <v>2023</v>
      </c>
      <c r="E123" t="s">
        <v>194</v>
      </c>
      <c r="F123" t="s">
        <v>212</v>
      </c>
      <c r="G123" t="s">
        <v>202</v>
      </c>
    </row>
    <row r="124" spans="1:7" x14ac:dyDescent="0.2">
      <c r="A124" t="s">
        <v>369</v>
      </c>
      <c r="B124" t="s">
        <v>370</v>
      </c>
      <c r="C124" t="s">
        <v>333</v>
      </c>
      <c r="D124">
        <v>2023</v>
      </c>
      <c r="E124" t="s">
        <v>10</v>
      </c>
      <c r="F124" t="s">
        <v>231</v>
      </c>
      <c r="G124" t="s">
        <v>203</v>
      </c>
    </row>
    <row r="125" spans="1:7" x14ac:dyDescent="0.2">
      <c r="A125" t="s">
        <v>369</v>
      </c>
      <c r="B125" t="s">
        <v>370</v>
      </c>
      <c r="C125" t="s">
        <v>333</v>
      </c>
      <c r="D125">
        <v>2023</v>
      </c>
      <c r="E125" t="s">
        <v>195</v>
      </c>
      <c r="F125" t="s">
        <v>232</v>
      </c>
      <c r="G125" t="s">
        <v>204</v>
      </c>
    </row>
    <row r="126" spans="1:7" x14ac:dyDescent="0.2">
      <c r="A126" t="s">
        <v>369</v>
      </c>
      <c r="B126" t="s">
        <v>370</v>
      </c>
      <c r="C126" t="s">
        <v>333</v>
      </c>
      <c r="D126">
        <v>2023</v>
      </c>
      <c r="E126" t="s">
        <v>196</v>
      </c>
      <c r="F126" t="s">
        <v>233</v>
      </c>
      <c r="G126" t="s">
        <v>205</v>
      </c>
    </row>
    <row r="127" spans="1:7" x14ac:dyDescent="0.2">
      <c r="A127" t="s">
        <v>369</v>
      </c>
      <c r="B127" t="s">
        <v>370</v>
      </c>
      <c r="C127" t="s">
        <v>333</v>
      </c>
      <c r="D127">
        <v>2023</v>
      </c>
      <c r="E127" t="s">
        <v>197</v>
      </c>
      <c r="F127" t="s">
        <v>213</v>
      </c>
      <c r="G127" t="s">
        <v>206</v>
      </c>
    </row>
    <row r="128" spans="1:7" x14ac:dyDescent="0.2">
      <c r="A128" t="s">
        <v>369</v>
      </c>
      <c r="B128" t="s">
        <v>370</v>
      </c>
      <c r="C128" t="s">
        <v>333</v>
      </c>
      <c r="D128">
        <v>2023</v>
      </c>
      <c r="E128" t="s">
        <v>198</v>
      </c>
      <c r="F128" t="s">
        <v>234</v>
      </c>
      <c r="G128" t="s">
        <v>207</v>
      </c>
    </row>
    <row r="129" spans="1:7" x14ac:dyDescent="0.2">
      <c r="A129" t="s">
        <v>369</v>
      </c>
      <c r="B129" t="s">
        <v>370</v>
      </c>
      <c r="C129" t="s">
        <v>333</v>
      </c>
      <c r="D129">
        <v>2023</v>
      </c>
      <c r="E129" t="s">
        <v>97</v>
      </c>
      <c r="F129" t="s">
        <v>214</v>
      </c>
      <c r="G129" t="s">
        <v>208</v>
      </c>
    </row>
    <row r="130" spans="1:7" x14ac:dyDescent="0.2">
      <c r="A130" t="s">
        <v>369</v>
      </c>
      <c r="B130" t="s">
        <v>370</v>
      </c>
      <c r="C130" t="s">
        <v>333</v>
      </c>
      <c r="D130">
        <v>2023</v>
      </c>
      <c r="E130" t="s">
        <v>199</v>
      </c>
      <c r="F130" t="s">
        <v>215</v>
      </c>
      <c r="G130" t="s">
        <v>209</v>
      </c>
    </row>
    <row r="131" spans="1:7" x14ac:dyDescent="0.2">
      <c r="A131" t="s">
        <v>369</v>
      </c>
      <c r="B131" t="s">
        <v>370</v>
      </c>
      <c r="C131" t="s">
        <v>333</v>
      </c>
      <c r="D131">
        <v>2023</v>
      </c>
      <c r="E131" t="s">
        <v>200</v>
      </c>
      <c r="F131" t="s">
        <v>216</v>
      </c>
      <c r="G131" t="s">
        <v>210</v>
      </c>
    </row>
    <row r="132" spans="1:7" x14ac:dyDescent="0.2">
      <c r="A132" t="s">
        <v>369</v>
      </c>
      <c r="B132" t="s">
        <v>370</v>
      </c>
      <c r="C132" t="s">
        <v>333</v>
      </c>
      <c r="D132">
        <v>2023</v>
      </c>
      <c r="E132" t="s">
        <v>201</v>
      </c>
      <c r="F132" t="s">
        <v>235</v>
      </c>
      <c r="G132" t="s">
        <v>211</v>
      </c>
    </row>
    <row r="133" spans="1:7" x14ac:dyDescent="0.2">
      <c r="A133" t="s">
        <v>236</v>
      </c>
      <c r="B133" t="s">
        <v>370</v>
      </c>
      <c r="C133" t="s">
        <v>333</v>
      </c>
      <c r="D133">
        <v>2022</v>
      </c>
      <c r="E133" t="s">
        <v>217</v>
      </c>
      <c r="F133" t="s">
        <v>227</v>
      </c>
      <c r="G133" t="s">
        <v>236</v>
      </c>
    </row>
    <row r="134" spans="1:7" x14ac:dyDescent="0.2">
      <c r="A134" t="s">
        <v>236</v>
      </c>
      <c r="B134" t="s">
        <v>370</v>
      </c>
      <c r="C134" t="s">
        <v>333</v>
      </c>
      <c r="D134">
        <v>2022</v>
      </c>
      <c r="E134" t="s">
        <v>218</v>
      </c>
      <c r="F134" t="s">
        <v>228</v>
      </c>
      <c r="G134" t="s">
        <v>236</v>
      </c>
    </row>
    <row r="135" spans="1:7" x14ac:dyDescent="0.2">
      <c r="A135" t="s">
        <v>236</v>
      </c>
      <c r="B135" t="s">
        <v>370</v>
      </c>
      <c r="C135" t="s">
        <v>333</v>
      </c>
      <c r="D135">
        <v>2022</v>
      </c>
      <c r="E135" t="s">
        <v>429</v>
      </c>
      <c r="F135" t="s">
        <v>229</v>
      </c>
      <c r="G135" t="s">
        <v>236</v>
      </c>
    </row>
    <row r="136" spans="1:7" x14ac:dyDescent="0.2">
      <c r="A136" t="s">
        <v>236</v>
      </c>
      <c r="B136" t="s">
        <v>370</v>
      </c>
      <c r="C136" t="s">
        <v>333</v>
      </c>
      <c r="D136">
        <v>2022</v>
      </c>
      <c r="E136" t="s">
        <v>219</v>
      </c>
      <c r="F136" t="s">
        <v>230</v>
      </c>
      <c r="G136" t="s">
        <v>236</v>
      </c>
    </row>
    <row r="137" spans="1:7" x14ac:dyDescent="0.2">
      <c r="A137" t="s">
        <v>236</v>
      </c>
      <c r="B137" t="s">
        <v>370</v>
      </c>
      <c r="C137" t="s">
        <v>333</v>
      </c>
      <c r="D137">
        <v>2022</v>
      </c>
      <c r="E137" t="s">
        <v>194</v>
      </c>
      <c r="F137" t="s">
        <v>212</v>
      </c>
      <c r="G137" t="s">
        <v>236</v>
      </c>
    </row>
    <row r="138" spans="1:7" x14ac:dyDescent="0.2">
      <c r="A138" t="s">
        <v>236</v>
      </c>
      <c r="B138" t="s">
        <v>370</v>
      </c>
      <c r="C138" t="s">
        <v>333</v>
      </c>
      <c r="D138">
        <v>2022</v>
      </c>
      <c r="E138" t="s">
        <v>220</v>
      </c>
      <c r="F138" t="s">
        <v>237</v>
      </c>
      <c r="G138" t="s">
        <v>236</v>
      </c>
    </row>
    <row r="139" spans="1:7" x14ac:dyDescent="0.2">
      <c r="A139" t="s">
        <v>236</v>
      </c>
      <c r="B139" t="s">
        <v>370</v>
      </c>
      <c r="C139" t="s">
        <v>333</v>
      </c>
      <c r="D139">
        <v>2022</v>
      </c>
      <c r="E139" t="s">
        <v>196</v>
      </c>
      <c r="F139" t="s">
        <v>233</v>
      </c>
      <c r="G139" t="s">
        <v>236</v>
      </c>
    </row>
    <row r="140" spans="1:7" x14ac:dyDescent="0.2">
      <c r="A140" t="s">
        <v>236</v>
      </c>
      <c r="B140" t="s">
        <v>370</v>
      </c>
      <c r="C140" t="s">
        <v>333</v>
      </c>
      <c r="D140">
        <v>2022</v>
      </c>
      <c r="E140" t="s">
        <v>197</v>
      </c>
      <c r="F140" t="s">
        <v>213</v>
      </c>
      <c r="G140" t="s">
        <v>236</v>
      </c>
    </row>
    <row r="141" spans="1:7" x14ac:dyDescent="0.2">
      <c r="A141" t="s">
        <v>236</v>
      </c>
      <c r="B141" t="s">
        <v>370</v>
      </c>
      <c r="C141" t="s">
        <v>333</v>
      </c>
      <c r="D141">
        <v>2022</v>
      </c>
      <c r="E141" t="s">
        <v>221</v>
      </c>
      <c r="F141" t="s">
        <v>238</v>
      </c>
      <c r="G141" t="s">
        <v>236</v>
      </c>
    </row>
    <row r="142" spans="1:7" x14ac:dyDescent="0.2">
      <c r="A142" t="s">
        <v>236</v>
      </c>
      <c r="B142" t="s">
        <v>370</v>
      </c>
      <c r="C142" t="s">
        <v>333</v>
      </c>
      <c r="D142">
        <v>2022</v>
      </c>
      <c r="E142" t="s">
        <v>25</v>
      </c>
      <c r="F142" t="s">
        <v>239</v>
      </c>
      <c r="G142" t="s">
        <v>236</v>
      </c>
    </row>
    <row r="143" spans="1:7" x14ac:dyDescent="0.2">
      <c r="A143" t="s">
        <v>236</v>
      </c>
      <c r="B143" t="s">
        <v>370</v>
      </c>
      <c r="C143" t="s">
        <v>333</v>
      </c>
      <c r="D143">
        <v>2022</v>
      </c>
      <c r="E143" t="s">
        <v>222</v>
      </c>
      <c r="F143" t="s">
        <v>240</v>
      </c>
      <c r="G143" t="s">
        <v>236</v>
      </c>
    </row>
    <row r="144" spans="1:7" x14ac:dyDescent="0.2">
      <c r="A144" t="s">
        <v>236</v>
      </c>
      <c r="B144" t="s">
        <v>370</v>
      </c>
      <c r="C144" t="s">
        <v>333</v>
      </c>
      <c r="D144">
        <v>2022</v>
      </c>
      <c r="E144" t="s">
        <v>198</v>
      </c>
      <c r="F144" t="s">
        <v>234</v>
      </c>
      <c r="G144" t="s">
        <v>236</v>
      </c>
    </row>
    <row r="145" spans="1:7" x14ac:dyDescent="0.2">
      <c r="A145" t="s">
        <v>236</v>
      </c>
      <c r="B145" t="s">
        <v>370</v>
      </c>
      <c r="C145" t="s">
        <v>333</v>
      </c>
      <c r="D145">
        <v>2022</v>
      </c>
      <c r="E145" t="s">
        <v>97</v>
      </c>
      <c r="F145" t="s">
        <v>241</v>
      </c>
      <c r="G145" t="s">
        <v>236</v>
      </c>
    </row>
    <row r="146" spans="1:7" x14ac:dyDescent="0.2">
      <c r="A146" t="s">
        <v>236</v>
      </c>
      <c r="B146" t="s">
        <v>370</v>
      </c>
      <c r="C146" t="s">
        <v>333</v>
      </c>
      <c r="D146">
        <v>2022</v>
      </c>
      <c r="E146" t="s">
        <v>199</v>
      </c>
      <c r="F146" t="s">
        <v>215</v>
      </c>
      <c r="G146" t="s">
        <v>236</v>
      </c>
    </row>
    <row r="147" spans="1:7" x14ac:dyDescent="0.2">
      <c r="A147" t="s">
        <v>236</v>
      </c>
      <c r="B147" t="s">
        <v>370</v>
      </c>
      <c r="C147" t="s">
        <v>333</v>
      </c>
      <c r="D147">
        <v>2022</v>
      </c>
      <c r="E147" t="s">
        <v>200</v>
      </c>
      <c r="F147" t="s">
        <v>216</v>
      </c>
      <c r="G147" t="s">
        <v>236</v>
      </c>
    </row>
    <row r="148" spans="1:7" x14ac:dyDescent="0.2">
      <c r="A148" t="s">
        <v>236</v>
      </c>
      <c r="B148" t="s">
        <v>370</v>
      </c>
      <c r="C148" t="s">
        <v>333</v>
      </c>
      <c r="D148">
        <v>2022</v>
      </c>
      <c r="E148" t="s">
        <v>201</v>
      </c>
      <c r="F148" t="s">
        <v>235</v>
      </c>
      <c r="G148" t="s">
        <v>236</v>
      </c>
    </row>
    <row r="149" spans="1:7" x14ac:dyDescent="0.2">
      <c r="A149" t="s">
        <v>248</v>
      </c>
      <c r="B149" t="s">
        <v>370</v>
      </c>
      <c r="C149" t="s">
        <v>333</v>
      </c>
      <c r="D149">
        <v>2021</v>
      </c>
      <c r="E149" t="s">
        <v>217</v>
      </c>
      <c r="F149" t="s">
        <v>227</v>
      </c>
      <c r="G149" t="s">
        <v>258</v>
      </c>
    </row>
    <row r="150" spans="1:7" x14ac:dyDescent="0.2">
      <c r="A150" t="s">
        <v>248</v>
      </c>
      <c r="B150" t="s">
        <v>370</v>
      </c>
      <c r="C150" t="s">
        <v>333</v>
      </c>
      <c r="D150">
        <v>2021</v>
      </c>
      <c r="E150" t="s">
        <v>429</v>
      </c>
      <c r="F150" t="s">
        <v>229</v>
      </c>
      <c r="G150" t="s">
        <v>259</v>
      </c>
    </row>
    <row r="151" spans="1:7" x14ac:dyDescent="0.2">
      <c r="A151" t="s">
        <v>248</v>
      </c>
      <c r="B151" t="s">
        <v>370</v>
      </c>
      <c r="C151" t="s">
        <v>333</v>
      </c>
      <c r="D151">
        <v>2021</v>
      </c>
      <c r="E151" t="s">
        <v>219</v>
      </c>
      <c r="F151" t="s">
        <v>230</v>
      </c>
      <c r="G151" t="s">
        <v>260</v>
      </c>
    </row>
    <row r="152" spans="1:7" x14ac:dyDescent="0.2">
      <c r="A152" t="s">
        <v>248</v>
      </c>
      <c r="B152" t="s">
        <v>370</v>
      </c>
      <c r="C152" t="s">
        <v>333</v>
      </c>
      <c r="D152">
        <v>2021</v>
      </c>
      <c r="E152" t="s">
        <v>218</v>
      </c>
      <c r="F152" t="s">
        <v>249</v>
      </c>
      <c r="G152" t="s">
        <v>261</v>
      </c>
    </row>
    <row r="153" spans="1:7" x14ac:dyDescent="0.2">
      <c r="A153" t="s">
        <v>248</v>
      </c>
      <c r="B153" t="s">
        <v>370</v>
      </c>
      <c r="C153" t="s">
        <v>333</v>
      </c>
      <c r="D153">
        <v>2021</v>
      </c>
      <c r="E153" t="s">
        <v>197</v>
      </c>
      <c r="F153" t="s">
        <v>213</v>
      </c>
      <c r="G153" t="s">
        <v>262</v>
      </c>
    </row>
    <row r="154" spans="1:7" x14ac:dyDescent="0.2">
      <c r="A154" t="s">
        <v>248</v>
      </c>
      <c r="B154" t="s">
        <v>370</v>
      </c>
      <c r="C154" t="s">
        <v>333</v>
      </c>
      <c r="D154">
        <v>2021</v>
      </c>
      <c r="E154" t="s">
        <v>242</v>
      </c>
      <c r="F154" t="s">
        <v>250</v>
      </c>
      <c r="G154" t="s">
        <v>263</v>
      </c>
    </row>
    <row r="155" spans="1:7" x14ac:dyDescent="0.2">
      <c r="A155" t="s">
        <v>248</v>
      </c>
      <c r="B155" t="s">
        <v>370</v>
      </c>
      <c r="C155" t="s">
        <v>333</v>
      </c>
      <c r="D155">
        <v>2021</v>
      </c>
      <c r="E155" t="s">
        <v>243</v>
      </c>
      <c r="F155" t="s">
        <v>251</v>
      </c>
      <c r="G155" t="s">
        <v>264</v>
      </c>
    </row>
    <row r="156" spans="1:7" x14ac:dyDescent="0.2">
      <c r="A156" t="s">
        <v>248</v>
      </c>
      <c r="B156" t="s">
        <v>370</v>
      </c>
      <c r="C156" t="s">
        <v>333</v>
      </c>
      <c r="D156">
        <v>2021</v>
      </c>
      <c r="E156" t="s">
        <v>244</v>
      </c>
      <c r="F156" t="s">
        <v>252</v>
      </c>
      <c r="G156" t="s">
        <v>265</v>
      </c>
    </row>
    <row r="157" spans="1:7" x14ac:dyDescent="0.2">
      <c r="A157" t="s">
        <v>248</v>
      </c>
      <c r="B157" t="s">
        <v>370</v>
      </c>
      <c r="C157" t="s">
        <v>333</v>
      </c>
      <c r="D157">
        <v>2021</v>
      </c>
      <c r="E157" t="s">
        <v>245</v>
      </c>
      <c r="F157" t="s">
        <v>253</v>
      </c>
      <c r="G157" t="s">
        <v>266</v>
      </c>
    </row>
    <row r="158" spans="1:7" x14ac:dyDescent="0.2">
      <c r="A158" t="s">
        <v>248</v>
      </c>
      <c r="B158" t="s">
        <v>370</v>
      </c>
      <c r="C158" t="s">
        <v>333</v>
      </c>
      <c r="D158">
        <v>2021</v>
      </c>
      <c r="E158" t="s">
        <v>196</v>
      </c>
      <c r="F158" t="s">
        <v>254</v>
      </c>
      <c r="G158" t="s">
        <v>267</v>
      </c>
    </row>
    <row r="159" spans="1:7" x14ac:dyDescent="0.2">
      <c r="A159" t="s">
        <v>248</v>
      </c>
      <c r="B159" t="s">
        <v>370</v>
      </c>
      <c r="C159" t="s">
        <v>333</v>
      </c>
      <c r="D159">
        <v>2021</v>
      </c>
      <c r="E159" t="s">
        <v>221</v>
      </c>
      <c r="F159" t="s">
        <v>238</v>
      </c>
      <c r="G159" t="s">
        <v>268</v>
      </c>
    </row>
    <row r="160" spans="1:7" x14ac:dyDescent="0.2">
      <c r="A160" t="s">
        <v>248</v>
      </c>
      <c r="B160" t="s">
        <v>370</v>
      </c>
      <c r="C160" t="s">
        <v>333</v>
      </c>
      <c r="D160">
        <v>2021</v>
      </c>
      <c r="E160" t="s">
        <v>25</v>
      </c>
      <c r="F160" t="s">
        <v>255</v>
      </c>
      <c r="G160" t="s">
        <v>269</v>
      </c>
    </row>
    <row r="161" spans="1:7" x14ac:dyDescent="0.2">
      <c r="A161" t="s">
        <v>248</v>
      </c>
      <c r="B161" t="s">
        <v>370</v>
      </c>
      <c r="C161" t="s">
        <v>333</v>
      </c>
      <c r="D161">
        <v>2021</v>
      </c>
      <c r="E161" t="s">
        <v>222</v>
      </c>
      <c r="F161" t="s">
        <v>240</v>
      </c>
      <c r="G161" t="s">
        <v>270</v>
      </c>
    </row>
    <row r="162" spans="1:7" x14ac:dyDescent="0.2">
      <c r="A162" t="s">
        <v>248</v>
      </c>
      <c r="B162" t="s">
        <v>370</v>
      </c>
      <c r="C162" t="s">
        <v>333</v>
      </c>
      <c r="D162">
        <v>2021</v>
      </c>
      <c r="E162" t="s">
        <v>246</v>
      </c>
      <c r="F162" t="s">
        <v>256</v>
      </c>
      <c r="G162" t="s">
        <v>271</v>
      </c>
    </row>
    <row r="163" spans="1:7" x14ac:dyDescent="0.2">
      <c r="A163" t="s">
        <v>248</v>
      </c>
      <c r="B163" t="s">
        <v>370</v>
      </c>
      <c r="C163" t="s">
        <v>333</v>
      </c>
      <c r="D163">
        <v>2021</v>
      </c>
      <c r="E163" t="s">
        <v>198</v>
      </c>
      <c r="F163" t="s">
        <v>234</v>
      </c>
      <c r="G163" t="s">
        <v>272</v>
      </c>
    </row>
    <row r="164" spans="1:7" x14ac:dyDescent="0.2">
      <c r="A164" t="s">
        <v>248</v>
      </c>
      <c r="B164" t="s">
        <v>370</v>
      </c>
      <c r="C164" t="s">
        <v>333</v>
      </c>
      <c r="D164">
        <v>2021</v>
      </c>
      <c r="E164" t="s">
        <v>97</v>
      </c>
      <c r="F164" t="s">
        <v>241</v>
      </c>
      <c r="G164" t="s">
        <v>273</v>
      </c>
    </row>
    <row r="165" spans="1:7" x14ac:dyDescent="0.2">
      <c r="A165" t="s">
        <v>248</v>
      </c>
      <c r="B165" t="s">
        <v>370</v>
      </c>
      <c r="C165" t="s">
        <v>333</v>
      </c>
      <c r="D165">
        <v>2021</v>
      </c>
      <c r="E165" t="s">
        <v>247</v>
      </c>
      <c r="F165" t="s">
        <v>257</v>
      </c>
      <c r="G165" t="s">
        <v>274</v>
      </c>
    </row>
    <row r="166" spans="1:7" x14ac:dyDescent="0.2">
      <c r="A166" t="s">
        <v>248</v>
      </c>
      <c r="B166" t="s">
        <v>370</v>
      </c>
      <c r="C166" t="s">
        <v>333</v>
      </c>
      <c r="D166">
        <v>2021</v>
      </c>
      <c r="E166" t="s">
        <v>199</v>
      </c>
      <c r="F166" t="s">
        <v>215</v>
      </c>
      <c r="G166" t="s">
        <v>275</v>
      </c>
    </row>
    <row r="167" spans="1:7" x14ac:dyDescent="0.2">
      <c r="A167" t="s">
        <v>248</v>
      </c>
      <c r="B167" t="s">
        <v>370</v>
      </c>
      <c r="C167" t="s">
        <v>333</v>
      </c>
      <c r="D167">
        <v>2021</v>
      </c>
      <c r="E167" t="s">
        <v>201</v>
      </c>
      <c r="F167" t="s">
        <v>235</v>
      </c>
      <c r="G167" t="s">
        <v>276</v>
      </c>
    </row>
    <row r="168" spans="1:7" x14ac:dyDescent="0.2">
      <c r="A168" t="s">
        <v>278</v>
      </c>
      <c r="B168" t="s">
        <v>370</v>
      </c>
      <c r="C168" t="s">
        <v>333</v>
      </c>
      <c r="D168">
        <v>2020</v>
      </c>
      <c r="E168" t="s">
        <v>217</v>
      </c>
      <c r="F168" t="s">
        <v>227</v>
      </c>
      <c r="G168" t="s">
        <v>284</v>
      </c>
    </row>
    <row r="169" spans="1:7" x14ac:dyDescent="0.2">
      <c r="A169" t="s">
        <v>278</v>
      </c>
      <c r="B169" t="s">
        <v>370</v>
      </c>
      <c r="C169" t="s">
        <v>333</v>
      </c>
      <c r="D169">
        <v>2020</v>
      </c>
      <c r="E169" t="s">
        <v>429</v>
      </c>
      <c r="F169" t="s">
        <v>229</v>
      </c>
      <c r="G169" t="s">
        <v>285</v>
      </c>
    </row>
    <row r="170" spans="1:7" x14ac:dyDescent="0.2">
      <c r="A170" t="s">
        <v>278</v>
      </c>
      <c r="B170" t="s">
        <v>370</v>
      </c>
      <c r="C170" t="s">
        <v>333</v>
      </c>
      <c r="D170">
        <v>2020</v>
      </c>
      <c r="E170" t="s">
        <v>219</v>
      </c>
      <c r="F170" t="s">
        <v>230</v>
      </c>
      <c r="G170" t="s">
        <v>286</v>
      </c>
    </row>
    <row r="171" spans="1:7" x14ac:dyDescent="0.2">
      <c r="A171" t="s">
        <v>278</v>
      </c>
      <c r="B171" t="s">
        <v>370</v>
      </c>
      <c r="C171" t="s">
        <v>333</v>
      </c>
      <c r="D171">
        <v>2020</v>
      </c>
      <c r="E171" t="s">
        <v>218</v>
      </c>
      <c r="F171" t="s">
        <v>279</v>
      </c>
      <c r="G171" t="s">
        <v>287</v>
      </c>
    </row>
    <row r="172" spans="1:7" x14ac:dyDescent="0.2">
      <c r="A172" t="s">
        <v>278</v>
      </c>
      <c r="B172" t="s">
        <v>370</v>
      </c>
      <c r="C172" t="s">
        <v>333</v>
      </c>
      <c r="D172">
        <v>2020</v>
      </c>
      <c r="E172" t="s">
        <v>197</v>
      </c>
      <c r="F172" t="s">
        <v>213</v>
      </c>
      <c r="G172" t="s">
        <v>288</v>
      </c>
    </row>
    <row r="173" spans="1:7" x14ac:dyDescent="0.2">
      <c r="A173" t="s">
        <v>278</v>
      </c>
      <c r="B173" t="s">
        <v>370</v>
      </c>
      <c r="C173" t="s">
        <v>333</v>
      </c>
      <c r="D173">
        <v>2020</v>
      </c>
      <c r="E173" t="s">
        <v>242</v>
      </c>
      <c r="F173" t="s">
        <v>250</v>
      </c>
      <c r="G173" t="s">
        <v>289</v>
      </c>
    </row>
    <row r="174" spans="1:7" x14ac:dyDescent="0.2">
      <c r="A174" t="s">
        <v>278</v>
      </c>
      <c r="B174" t="s">
        <v>370</v>
      </c>
      <c r="C174" t="s">
        <v>333</v>
      </c>
      <c r="D174">
        <v>2020</v>
      </c>
      <c r="E174" t="s">
        <v>243</v>
      </c>
      <c r="F174" t="s">
        <v>251</v>
      </c>
      <c r="G174" t="s">
        <v>290</v>
      </c>
    </row>
    <row r="175" spans="1:7" x14ac:dyDescent="0.2">
      <c r="A175" t="s">
        <v>278</v>
      </c>
      <c r="B175" t="s">
        <v>370</v>
      </c>
      <c r="C175" t="s">
        <v>333</v>
      </c>
      <c r="D175">
        <v>2020</v>
      </c>
      <c r="E175" t="s">
        <v>245</v>
      </c>
      <c r="F175" t="s">
        <v>280</v>
      </c>
      <c r="G175" t="s">
        <v>291</v>
      </c>
    </row>
    <row r="176" spans="1:7" x14ac:dyDescent="0.2">
      <c r="A176" t="s">
        <v>278</v>
      </c>
      <c r="B176" t="s">
        <v>370</v>
      </c>
      <c r="C176" t="s">
        <v>333</v>
      </c>
      <c r="D176">
        <v>2020</v>
      </c>
      <c r="E176" t="s">
        <v>196</v>
      </c>
      <c r="F176" t="s">
        <v>281</v>
      </c>
      <c r="G176" t="s">
        <v>292</v>
      </c>
    </row>
    <row r="177" spans="1:7" x14ac:dyDescent="0.2">
      <c r="A177" t="s">
        <v>278</v>
      </c>
      <c r="B177" t="s">
        <v>370</v>
      </c>
      <c r="C177" t="s">
        <v>333</v>
      </c>
      <c r="D177">
        <v>2020</v>
      </c>
      <c r="E177" t="s">
        <v>221</v>
      </c>
      <c r="F177" t="s">
        <v>238</v>
      </c>
      <c r="G177" t="s">
        <v>293</v>
      </c>
    </row>
    <row r="178" spans="1:7" x14ac:dyDescent="0.2">
      <c r="A178" t="s">
        <v>278</v>
      </c>
      <c r="B178" t="s">
        <v>370</v>
      </c>
      <c r="C178" t="s">
        <v>333</v>
      </c>
      <c r="D178">
        <v>2020</v>
      </c>
      <c r="E178" t="s">
        <v>25</v>
      </c>
      <c r="F178" t="s">
        <v>255</v>
      </c>
      <c r="G178" t="s">
        <v>294</v>
      </c>
    </row>
    <row r="179" spans="1:7" x14ac:dyDescent="0.2">
      <c r="A179" t="s">
        <v>278</v>
      </c>
      <c r="B179" t="s">
        <v>370</v>
      </c>
      <c r="C179" t="s">
        <v>333</v>
      </c>
      <c r="D179">
        <v>2020</v>
      </c>
      <c r="E179" t="s">
        <v>222</v>
      </c>
      <c r="F179" t="s">
        <v>240</v>
      </c>
      <c r="G179" t="s">
        <v>295</v>
      </c>
    </row>
    <row r="180" spans="1:7" x14ac:dyDescent="0.2">
      <c r="A180" t="s">
        <v>278</v>
      </c>
      <c r="B180" t="s">
        <v>370</v>
      </c>
      <c r="C180" t="s">
        <v>333</v>
      </c>
      <c r="D180">
        <v>2020</v>
      </c>
      <c r="E180" t="s">
        <v>246</v>
      </c>
      <c r="F180" t="s">
        <v>256</v>
      </c>
      <c r="G180" t="s">
        <v>296</v>
      </c>
    </row>
    <row r="181" spans="1:7" x14ac:dyDescent="0.2">
      <c r="A181" t="s">
        <v>278</v>
      </c>
      <c r="B181" t="s">
        <v>370</v>
      </c>
      <c r="C181" t="s">
        <v>333</v>
      </c>
      <c r="D181">
        <v>2020</v>
      </c>
      <c r="E181" t="s">
        <v>198</v>
      </c>
      <c r="F181" t="s">
        <v>282</v>
      </c>
      <c r="G181" t="s">
        <v>297</v>
      </c>
    </row>
    <row r="182" spans="1:7" x14ac:dyDescent="0.2">
      <c r="A182" t="s">
        <v>278</v>
      </c>
      <c r="B182" t="s">
        <v>370</v>
      </c>
      <c r="C182" t="s">
        <v>333</v>
      </c>
      <c r="D182">
        <v>2020</v>
      </c>
      <c r="E182" t="s">
        <v>97</v>
      </c>
      <c r="F182" t="s">
        <v>241</v>
      </c>
      <c r="G182" t="s">
        <v>298</v>
      </c>
    </row>
    <row r="183" spans="1:7" x14ac:dyDescent="0.2">
      <c r="A183" t="s">
        <v>278</v>
      </c>
      <c r="B183" t="s">
        <v>370</v>
      </c>
      <c r="C183" t="s">
        <v>333</v>
      </c>
      <c r="D183">
        <v>2020</v>
      </c>
      <c r="E183" t="s">
        <v>247</v>
      </c>
      <c r="F183" t="s">
        <v>257</v>
      </c>
      <c r="G183" t="s">
        <v>299</v>
      </c>
    </row>
    <row r="184" spans="1:7" x14ac:dyDescent="0.2">
      <c r="A184" t="s">
        <v>278</v>
      </c>
      <c r="B184" t="s">
        <v>370</v>
      </c>
      <c r="C184" t="s">
        <v>333</v>
      </c>
      <c r="D184">
        <v>2020</v>
      </c>
      <c r="E184" t="s">
        <v>199</v>
      </c>
      <c r="F184" t="s">
        <v>215</v>
      </c>
      <c r="G184" t="s">
        <v>300</v>
      </c>
    </row>
    <row r="185" spans="1:7" x14ac:dyDescent="0.2">
      <c r="A185" t="s">
        <v>278</v>
      </c>
      <c r="B185" t="s">
        <v>370</v>
      </c>
      <c r="C185" t="s">
        <v>333</v>
      </c>
      <c r="D185">
        <v>2020</v>
      </c>
      <c r="E185" t="s">
        <v>277</v>
      </c>
      <c r="F185" t="s">
        <v>283</v>
      </c>
      <c r="G185" t="s">
        <v>301</v>
      </c>
    </row>
    <row r="186" spans="1:7" x14ac:dyDescent="0.2">
      <c r="A186" t="s">
        <v>278</v>
      </c>
      <c r="B186" t="s">
        <v>370</v>
      </c>
      <c r="C186" t="s">
        <v>333</v>
      </c>
      <c r="D186">
        <v>2020</v>
      </c>
      <c r="E186" t="s">
        <v>201</v>
      </c>
      <c r="F186" t="s">
        <v>235</v>
      </c>
      <c r="G186" t="s">
        <v>302</v>
      </c>
    </row>
    <row r="187" spans="1:7" x14ac:dyDescent="0.2">
      <c r="A187" t="s">
        <v>332</v>
      </c>
      <c r="B187" t="s">
        <v>370</v>
      </c>
      <c r="C187" t="s">
        <v>333</v>
      </c>
      <c r="D187">
        <v>2018</v>
      </c>
      <c r="E187" t="s">
        <v>217</v>
      </c>
      <c r="F187" t="s">
        <v>303</v>
      </c>
      <c r="G187" t="s">
        <v>320</v>
      </c>
    </row>
    <row r="188" spans="1:7" x14ac:dyDescent="0.2">
      <c r="A188" t="s">
        <v>332</v>
      </c>
      <c r="B188" t="s">
        <v>370</v>
      </c>
      <c r="C188" t="s">
        <v>333</v>
      </c>
      <c r="D188">
        <v>2018</v>
      </c>
      <c r="E188" t="s">
        <v>429</v>
      </c>
      <c r="F188" t="s">
        <v>304</v>
      </c>
      <c r="G188" t="s">
        <v>321</v>
      </c>
    </row>
    <row r="189" spans="1:7" x14ac:dyDescent="0.2">
      <c r="A189" t="s">
        <v>332</v>
      </c>
      <c r="B189" t="s">
        <v>370</v>
      </c>
      <c r="C189" t="s">
        <v>333</v>
      </c>
      <c r="D189">
        <v>2018</v>
      </c>
      <c r="E189" t="s">
        <v>219</v>
      </c>
      <c r="F189" t="s">
        <v>305</v>
      </c>
      <c r="G189" t="s">
        <v>322</v>
      </c>
    </row>
    <row r="190" spans="1:7" x14ac:dyDescent="0.2">
      <c r="A190" t="s">
        <v>332</v>
      </c>
      <c r="B190" t="s">
        <v>370</v>
      </c>
      <c r="C190" t="s">
        <v>333</v>
      </c>
      <c r="D190">
        <v>2018</v>
      </c>
      <c r="E190" t="s">
        <v>306</v>
      </c>
      <c r="F190" t="s">
        <v>307</v>
      </c>
      <c r="G190" t="s">
        <v>323</v>
      </c>
    </row>
    <row r="191" spans="1:7" x14ac:dyDescent="0.2">
      <c r="A191" t="s">
        <v>332</v>
      </c>
      <c r="B191" t="s">
        <v>370</v>
      </c>
      <c r="C191" t="s">
        <v>333</v>
      </c>
      <c r="D191">
        <v>2018</v>
      </c>
      <c r="E191" t="s">
        <v>218</v>
      </c>
      <c r="F191" t="s">
        <v>308</v>
      </c>
      <c r="G191" t="s">
        <v>324</v>
      </c>
    </row>
    <row r="192" spans="1:7" x14ac:dyDescent="0.2">
      <c r="A192" t="s">
        <v>332</v>
      </c>
      <c r="B192" t="s">
        <v>370</v>
      </c>
      <c r="C192" t="s">
        <v>333</v>
      </c>
      <c r="D192">
        <v>2018</v>
      </c>
      <c r="E192" t="s">
        <v>245</v>
      </c>
      <c r="F192" t="s">
        <v>309</v>
      </c>
      <c r="G192" t="s">
        <v>325</v>
      </c>
    </row>
    <row r="193" spans="1:7" x14ac:dyDescent="0.2">
      <c r="A193" t="s">
        <v>332</v>
      </c>
      <c r="B193" t="s">
        <v>370</v>
      </c>
      <c r="C193" t="s">
        <v>333</v>
      </c>
      <c r="D193">
        <v>2018</v>
      </c>
      <c r="E193" t="s">
        <v>310</v>
      </c>
      <c r="F193" t="s">
        <v>311</v>
      </c>
      <c r="G193" t="s">
        <v>326</v>
      </c>
    </row>
    <row r="194" spans="1:7" x14ac:dyDescent="0.2">
      <c r="A194" t="s">
        <v>332</v>
      </c>
      <c r="B194" t="s">
        <v>370</v>
      </c>
      <c r="C194" t="s">
        <v>333</v>
      </c>
      <c r="D194">
        <v>2018</v>
      </c>
      <c r="E194" t="s">
        <v>312</v>
      </c>
      <c r="F194" t="s">
        <v>313</v>
      </c>
      <c r="G194" t="s">
        <v>327</v>
      </c>
    </row>
    <row r="195" spans="1:7" x14ac:dyDescent="0.2">
      <c r="A195" t="s">
        <v>332</v>
      </c>
      <c r="B195" t="s">
        <v>370</v>
      </c>
      <c r="C195" t="s">
        <v>333</v>
      </c>
      <c r="D195">
        <v>2018</v>
      </c>
      <c r="E195" t="s">
        <v>314</v>
      </c>
      <c r="F195" t="s">
        <v>315</v>
      </c>
      <c r="G195" t="s">
        <v>328</v>
      </c>
    </row>
    <row r="196" spans="1:7" x14ac:dyDescent="0.2">
      <c r="A196" t="s">
        <v>332</v>
      </c>
      <c r="B196" t="s">
        <v>370</v>
      </c>
      <c r="C196" t="s">
        <v>333</v>
      </c>
      <c r="D196">
        <v>2018</v>
      </c>
      <c r="E196" t="s">
        <v>316</v>
      </c>
      <c r="F196" t="s">
        <v>317</v>
      </c>
      <c r="G196" t="s">
        <v>329</v>
      </c>
    </row>
    <row r="197" spans="1:7" x14ac:dyDescent="0.2">
      <c r="A197" t="s">
        <v>332</v>
      </c>
      <c r="B197" t="s">
        <v>370</v>
      </c>
      <c r="C197" t="s">
        <v>333</v>
      </c>
      <c r="D197">
        <v>2018</v>
      </c>
      <c r="E197" t="s">
        <v>199</v>
      </c>
      <c r="F197" t="s">
        <v>215</v>
      </c>
      <c r="G197" t="s">
        <v>330</v>
      </c>
    </row>
    <row r="198" spans="1:7" x14ac:dyDescent="0.2">
      <c r="A198" t="s">
        <v>332</v>
      </c>
      <c r="B198" t="s">
        <v>370</v>
      </c>
      <c r="C198" t="s">
        <v>333</v>
      </c>
      <c r="D198">
        <v>2018</v>
      </c>
      <c r="E198" t="s">
        <v>318</v>
      </c>
      <c r="F198" t="s">
        <v>319</v>
      </c>
      <c r="G198" t="s">
        <v>331</v>
      </c>
    </row>
    <row r="199" spans="1:7" x14ac:dyDescent="0.2">
      <c r="A199" t="s">
        <v>334</v>
      </c>
      <c r="B199" t="s">
        <v>370</v>
      </c>
      <c r="C199" t="s">
        <v>333</v>
      </c>
      <c r="D199">
        <v>2017</v>
      </c>
      <c r="E199" t="s">
        <v>217</v>
      </c>
      <c r="F199" t="s">
        <v>335</v>
      </c>
      <c r="G199" t="s">
        <v>342</v>
      </c>
    </row>
    <row r="200" spans="1:7" x14ac:dyDescent="0.2">
      <c r="A200" t="s">
        <v>334</v>
      </c>
      <c r="B200" t="s">
        <v>370</v>
      </c>
      <c r="C200" t="s">
        <v>333</v>
      </c>
      <c r="D200">
        <v>2017</v>
      </c>
      <c r="E200" t="s">
        <v>429</v>
      </c>
      <c r="F200" t="s">
        <v>304</v>
      </c>
      <c r="G200" t="s">
        <v>343</v>
      </c>
    </row>
    <row r="201" spans="1:7" x14ac:dyDescent="0.2">
      <c r="A201" t="s">
        <v>334</v>
      </c>
      <c r="B201" t="s">
        <v>370</v>
      </c>
      <c r="C201" t="s">
        <v>333</v>
      </c>
      <c r="D201">
        <v>2017</v>
      </c>
      <c r="E201" t="s">
        <v>219</v>
      </c>
      <c r="F201" t="s">
        <v>336</v>
      </c>
      <c r="G201" t="s">
        <v>344</v>
      </c>
    </row>
    <row r="202" spans="1:7" x14ac:dyDescent="0.2">
      <c r="A202" t="s">
        <v>334</v>
      </c>
      <c r="B202" t="s">
        <v>370</v>
      </c>
      <c r="C202" t="s">
        <v>333</v>
      </c>
      <c r="D202">
        <v>2017</v>
      </c>
      <c r="E202" t="s">
        <v>306</v>
      </c>
      <c r="F202" t="s">
        <v>337</v>
      </c>
      <c r="G202" t="s">
        <v>345</v>
      </c>
    </row>
    <row r="203" spans="1:7" x14ac:dyDescent="0.2">
      <c r="A203" t="s">
        <v>334</v>
      </c>
      <c r="B203" t="s">
        <v>370</v>
      </c>
      <c r="C203" t="s">
        <v>333</v>
      </c>
      <c r="D203">
        <v>2017</v>
      </c>
      <c r="E203" t="s">
        <v>218</v>
      </c>
      <c r="F203" t="s">
        <v>338</v>
      </c>
      <c r="G203" t="s">
        <v>346</v>
      </c>
    </row>
    <row r="204" spans="1:7" x14ac:dyDescent="0.2">
      <c r="A204" t="s">
        <v>334</v>
      </c>
      <c r="B204" t="s">
        <v>370</v>
      </c>
      <c r="C204" t="s">
        <v>333</v>
      </c>
      <c r="D204">
        <v>2017</v>
      </c>
      <c r="E204" t="s">
        <v>244</v>
      </c>
      <c r="F204" t="s">
        <v>339</v>
      </c>
      <c r="G204" t="s">
        <v>347</v>
      </c>
    </row>
    <row r="205" spans="1:7" x14ac:dyDescent="0.2">
      <c r="A205" t="s">
        <v>334</v>
      </c>
      <c r="B205" t="s">
        <v>370</v>
      </c>
      <c r="C205" t="s">
        <v>333</v>
      </c>
      <c r="D205">
        <v>2017</v>
      </c>
      <c r="E205" t="s">
        <v>245</v>
      </c>
      <c r="F205" t="s">
        <v>340</v>
      </c>
      <c r="G205" t="s">
        <v>348</v>
      </c>
    </row>
    <row r="206" spans="1:7" x14ac:dyDescent="0.2">
      <c r="A206" t="s">
        <v>334</v>
      </c>
      <c r="B206" t="s">
        <v>370</v>
      </c>
      <c r="C206" t="s">
        <v>333</v>
      </c>
      <c r="D206">
        <v>2017</v>
      </c>
      <c r="E206" t="s">
        <v>310</v>
      </c>
      <c r="F206" t="s">
        <v>311</v>
      </c>
      <c r="G206" t="s">
        <v>349</v>
      </c>
    </row>
    <row r="207" spans="1:7" x14ac:dyDescent="0.2">
      <c r="A207" t="s">
        <v>334</v>
      </c>
      <c r="B207" t="s">
        <v>370</v>
      </c>
      <c r="C207" t="s">
        <v>333</v>
      </c>
      <c r="D207">
        <v>2017</v>
      </c>
      <c r="E207" t="s">
        <v>314</v>
      </c>
      <c r="F207" t="s">
        <v>341</v>
      </c>
      <c r="G207" t="s">
        <v>350</v>
      </c>
    </row>
    <row r="208" spans="1:7" x14ac:dyDescent="0.2">
      <c r="A208" t="s">
        <v>334</v>
      </c>
      <c r="B208" t="s">
        <v>370</v>
      </c>
      <c r="C208" t="s">
        <v>333</v>
      </c>
      <c r="D208">
        <v>2017</v>
      </c>
      <c r="E208" t="s">
        <v>199</v>
      </c>
      <c r="F208" t="s">
        <v>215</v>
      </c>
      <c r="G208" t="s">
        <v>351</v>
      </c>
    </row>
    <row r="209" spans="1:7" x14ac:dyDescent="0.2">
      <c r="A209" t="s">
        <v>334</v>
      </c>
      <c r="B209" t="s">
        <v>370</v>
      </c>
      <c r="C209" t="s">
        <v>333</v>
      </c>
      <c r="D209">
        <v>2017</v>
      </c>
      <c r="E209" t="s">
        <v>318</v>
      </c>
      <c r="F209" t="s">
        <v>319</v>
      </c>
      <c r="G209" t="s">
        <v>352</v>
      </c>
    </row>
    <row r="210" spans="1:7" x14ac:dyDescent="0.2">
      <c r="A210" t="s">
        <v>353</v>
      </c>
      <c r="B210" t="s">
        <v>370</v>
      </c>
      <c r="C210" t="s">
        <v>333</v>
      </c>
      <c r="D210">
        <v>2016</v>
      </c>
      <c r="E210" t="s">
        <v>217</v>
      </c>
      <c r="F210" t="s">
        <v>335</v>
      </c>
      <c r="G210" t="s">
        <v>359</v>
      </c>
    </row>
    <row r="211" spans="1:7" x14ac:dyDescent="0.2">
      <c r="A211" t="s">
        <v>353</v>
      </c>
      <c r="B211" t="s">
        <v>370</v>
      </c>
      <c r="C211" t="s">
        <v>333</v>
      </c>
      <c r="D211">
        <v>2016</v>
      </c>
      <c r="E211" t="s">
        <v>429</v>
      </c>
      <c r="F211" t="s">
        <v>304</v>
      </c>
      <c r="G211" t="s">
        <v>360</v>
      </c>
    </row>
    <row r="212" spans="1:7" x14ac:dyDescent="0.2">
      <c r="A212" t="s">
        <v>353</v>
      </c>
      <c r="B212" t="s">
        <v>370</v>
      </c>
      <c r="C212" t="s">
        <v>333</v>
      </c>
      <c r="D212">
        <v>2016</v>
      </c>
      <c r="E212" t="s">
        <v>219</v>
      </c>
      <c r="F212" t="s">
        <v>336</v>
      </c>
      <c r="G212" t="s">
        <v>361</v>
      </c>
    </row>
    <row r="213" spans="1:7" x14ac:dyDescent="0.2">
      <c r="A213" t="s">
        <v>353</v>
      </c>
      <c r="B213" t="s">
        <v>370</v>
      </c>
      <c r="C213" t="s">
        <v>333</v>
      </c>
      <c r="D213">
        <v>2016</v>
      </c>
      <c r="E213" t="s">
        <v>306</v>
      </c>
      <c r="F213" t="s">
        <v>355</v>
      </c>
      <c r="G213" t="s">
        <v>362</v>
      </c>
    </row>
    <row r="214" spans="1:7" x14ac:dyDescent="0.2">
      <c r="A214" t="s">
        <v>353</v>
      </c>
      <c r="B214" t="s">
        <v>370</v>
      </c>
      <c r="C214" t="s">
        <v>333</v>
      </c>
      <c r="D214">
        <v>2016</v>
      </c>
      <c r="E214" t="s">
        <v>354</v>
      </c>
      <c r="F214" t="s">
        <v>356</v>
      </c>
      <c r="G214" t="s">
        <v>363</v>
      </c>
    </row>
    <row r="215" spans="1:7" x14ac:dyDescent="0.2">
      <c r="A215" t="s">
        <v>353</v>
      </c>
      <c r="B215" t="s">
        <v>370</v>
      </c>
      <c r="C215" t="s">
        <v>333</v>
      </c>
      <c r="D215">
        <v>2016</v>
      </c>
      <c r="E215" t="s">
        <v>244</v>
      </c>
      <c r="F215" t="s">
        <v>339</v>
      </c>
      <c r="G215" t="s">
        <v>364</v>
      </c>
    </row>
    <row r="216" spans="1:7" x14ac:dyDescent="0.2">
      <c r="A216" t="s">
        <v>353</v>
      </c>
      <c r="B216" t="s">
        <v>370</v>
      </c>
      <c r="C216" t="s">
        <v>333</v>
      </c>
      <c r="D216">
        <v>2016</v>
      </c>
      <c r="E216" t="s">
        <v>245</v>
      </c>
      <c r="F216" t="s">
        <v>340</v>
      </c>
      <c r="G216" t="s">
        <v>365</v>
      </c>
    </row>
    <row r="217" spans="1:7" x14ac:dyDescent="0.2">
      <c r="A217" t="s">
        <v>353</v>
      </c>
      <c r="B217" t="s">
        <v>370</v>
      </c>
      <c r="C217" t="s">
        <v>333</v>
      </c>
      <c r="D217">
        <v>2016</v>
      </c>
      <c r="E217" t="s">
        <v>310</v>
      </c>
      <c r="F217" t="s">
        <v>311</v>
      </c>
      <c r="G217" t="s">
        <v>366</v>
      </c>
    </row>
    <row r="218" spans="1:7" x14ac:dyDescent="0.2">
      <c r="A218" t="s">
        <v>353</v>
      </c>
      <c r="B218" t="s">
        <v>370</v>
      </c>
      <c r="C218" t="s">
        <v>333</v>
      </c>
      <c r="D218">
        <v>2016</v>
      </c>
      <c r="E218" t="s">
        <v>199</v>
      </c>
      <c r="F218" t="s">
        <v>357</v>
      </c>
      <c r="G218" t="s">
        <v>367</v>
      </c>
    </row>
    <row r="219" spans="1:7" x14ac:dyDescent="0.2">
      <c r="A219" t="s">
        <v>353</v>
      </c>
      <c r="B219" t="s">
        <v>370</v>
      </c>
      <c r="C219" t="s">
        <v>333</v>
      </c>
      <c r="D219">
        <v>2016</v>
      </c>
      <c r="E219" t="s">
        <v>318</v>
      </c>
      <c r="F219" t="s">
        <v>358</v>
      </c>
      <c r="G219" t="s">
        <v>368</v>
      </c>
    </row>
    <row r="220" spans="1:7" x14ac:dyDescent="0.2">
      <c r="A220" t="s">
        <v>371</v>
      </c>
      <c r="B220" t="s">
        <v>370</v>
      </c>
      <c r="C220" t="s">
        <v>333</v>
      </c>
      <c r="D220">
        <v>2015</v>
      </c>
      <c r="E220" t="s">
        <v>217</v>
      </c>
      <c r="F220" t="s">
        <v>335</v>
      </c>
      <c r="G220" t="s">
        <v>373</v>
      </c>
    </row>
    <row r="221" spans="1:7" x14ac:dyDescent="0.2">
      <c r="A221" t="s">
        <v>371</v>
      </c>
      <c r="B221" t="s">
        <v>370</v>
      </c>
      <c r="C221" t="s">
        <v>333</v>
      </c>
      <c r="D221">
        <v>2015</v>
      </c>
      <c r="E221" t="s">
        <v>429</v>
      </c>
      <c r="F221" t="s">
        <v>304</v>
      </c>
      <c r="G221" t="s">
        <v>374</v>
      </c>
    </row>
    <row r="222" spans="1:7" x14ac:dyDescent="0.2">
      <c r="A222" t="s">
        <v>371</v>
      </c>
      <c r="B222" t="s">
        <v>370</v>
      </c>
      <c r="C222" t="s">
        <v>333</v>
      </c>
      <c r="D222">
        <v>2015</v>
      </c>
      <c r="E222" t="s">
        <v>219</v>
      </c>
      <c r="F222" t="s">
        <v>336</v>
      </c>
      <c r="G222" t="s">
        <v>375</v>
      </c>
    </row>
    <row r="223" spans="1:7" x14ac:dyDescent="0.2">
      <c r="A223" t="s">
        <v>371</v>
      </c>
      <c r="B223" t="s">
        <v>370</v>
      </c>
      <c r="C223" t="s">
        <v>333</v>
      </c>
      <c r="D223">
        <v>2015</v>
      </c>
      <c r="E223" t="s">
        <v>160</v>
      </c>
      <c r="F223" t="s">
        <v>386</v>
      </c>
      <c r="G223" t="s">
        <v>376</v>
      </c>
    </row>
    <row r="224" spans="1:7" x14ac:dyDescent="0.2">
      <c r="A224" t="s">
        <v>371</v>
      </c>
      <c r="B224" t="s">
        <v>370</v>
      </c>
      <c r="C224" t="s">
        <v>333</v>
      </c>
      <c r="D224">
        <v>2015</v>
      </c>
      <c r="E224" t="s">
        <v>306</v>
      </c>
      <c r="F224" t="s">
        <v>387</v>
      </c>
      <c r="G224" t="s">
        <v>377</v>
      </c>
    </row>
    <row r="225" spans="1:7" x14ac:dyDescent="0.2">
      <c r="A225" t="s">
        <v>371</v>
      </c>
      <c r="B225" t="s">
        <v>370</v>
      </c>
      <c r="C225" t="s">
        <v>333</v>
      </c>
      <c r="D225">
        <v>2015</v>
      </c>
      <c r="E225" t="s">
        <v>354</v>
      </c>
      <c r="F225" t="s">
        <v>356</v>
      </c>
      <c r="G225" t="s">
        <v>378</v>
      </c>
    </row>
    <row r="226" spans="1:7" x14ac:dyDescent="0.2">
      <c r="A226" t="s">
        <v>371</v>
      </c>
      <c r="B226" t="s">
        <v>370</v>
      </c>
      <c r="C226" t="s">
        <v>333</v>
      </c>
      <c r="D226">
        <v>2015</v>
      </c>
      <c r="E226" t="s">
        <v>244</v>
      </c>
      <c r="F226" t="s">
        <v>339</v>
      </c>
      <c r="G226" t="s">
        <v>379</v>
      </c>
    </row>
    <row r="227" spans="1:7" x14ac:dyDescent="0.2">
      <c r="A227" t="s">
        <v>371</v>
      </c>
      <c r="B227" t="s">
        <v>370</v>
      </c>
      <c r="C227" t="s">
        <v>333</v>
      </c>
      <c r="D227">
        <v>2015</v>
      </c>
      <c r="E227" t="s">
        <v>245</v>
      </c>
      <c r="F227" t="s">
        <v>340</v>
      </c>
      <c r="G227" t="s">
        <v>380</v>
      </c>
    </row>
    <row r="228" spans="1:7" x14ac:dyDescent="0.2">
      <c r="A228" t="s">
        <v>371</v>
      </c>
      <c r="B228" t="s">
        <v>370</v>
      </c>
      <c r="C228" t="s">
        <v>333</v>
      </c>
      <c r="D228">
        <v>2015</v>
      </c>
      <c r="E228" t="s">
        <v>372</v>
      </c>
      <c r="F228" t="s">
        <v>388</v>
      </c>
      <c r="G228" t="s">
        <v>381</v>
      </c>
    </row>
    <row r="229" spans="1:7" x14ac:dyDescent="0.2">
      <c r="A229" t="s">
        <v>371</v>
      </c>
      <c r="B229" t="s">
        <v>370</v>
      </c>
      <c r="C229" t="s">
        <v>333</v>
      </c>
      <c r="D229">
        <v>2015</v>
      </c>
      <c r="E229" t="s">
        <v>310</v>
      </c>
      <c r="F229" t="s">
        <v>389</v>
      </c>
      <c r="G229" t="s">
        <v>382</v>
      </c>
    </row>
    <row r="230" spans="1:7" x14ac:dyDescent="0.2">
      <c r="A230" t="s">
        <v>371</v>
      </c>
      <c r="B230" t="s">
        <v>370</v>
      </c>
      <c r="C230" t="s">
        <v>333</v>
      </c>
      <c r="D230">
        <v>2015</v>
      </c>
      <c r="E230" t="s">
        <v>199</v>
      </c>
      <c r="F230" t="s">
        <v>357</v>
      </c>
      <c r="G230" t="s">
        <v>383</v>
      </c>
    </row>
    <row r="231" spans="1:7" x14ac:dyDescent="0.2">
      <c r="A231" t="s">
        <v>371</v>
      </c>
      <c r="B231" t="s">
        <v>370</v>
      </c>
      <c r="C231" t="s">
        <v>333</v>
      </c>
      <c r="D231">
        <v>2015</v>
      </c>
      <c r="E231" t="s">
        <v>318</v>
      </c>
      <c r="F231" t="s">
        <v>358</v>
      </c>
      <c r="G231" t="s">
        <v>384</v>
      </c>
    </row>
    <row r="232" spans="1:7" x14ac:dyDescent="0.2">
      <c r="A232" t="s">
        <v>371</v>
      </c>
      <c r="B232" t="s">
        <v>370</v>
      </c>
      <c r="C232" t="s">
        <v>333</v>
      </c>
      <c r="D232">
        <v>2015</v>
      </c>
      <c r="E232" t="s">
        <v>115</v>
      </c>
      <c r="F232" t="s">
        <v>390</v>
      </c>
      <c r="G232" t="s">
        <v>385</v>
      </c>
    </row>
    <row r="233" spans="1:7" x14ac:dyDescent="0.2">
      <c r="A233" t="s">
        <v>392</v>
      </c>
      <c r="B233" t="s">
        <v>370</v>
      </c>
      <c r="C233" t="s">
        <v>333</v>
      </c>
      <c r="D233">
        <v>2014</v>
      </c>
      <c r="E233" t="s">
        <v>217</v>
      </c>
      <c r="F233" t="s">
        <v>335</v>
      </c>
      <c r="G233" t="s">
        <v>395</v>
      </c>
    </row>
    <row r="234" spans="1:7" x14ac:dyDescent="0.2">
      <c r="A234" t="s">
        <v>392</v>
      </c>
      <c r="B234" t="s">
        <v>370</v>
      </c>
      <c r="C234" t="s">
        <v>333</v>
      </c>
      <c r="D234">
        <v>2014</v>
      </c>
      <c r="E234" t="s">
        <v>429</v>
      </c>
      <c r="F234" t="s">
        <v>304</v>
      </c>
      <c r="G234" t="s">
        <v>396</v>
      </c>
    </row>
    <row r="235" spans="1:7" x14ac:dyDescent="0.2">
      <c r="A235" t="s">
        <v>392</v>
      </c>
      <c r="B235" t="s">
        <v>370</v>
      </c>
      <c r="C235" t="s">
        <v>333</v>
      </c>
      <c r="D235">
        <v>2014</v>
      </c>
      <c r="E235" t="s">
        <v>219</v>
      </c>
      <c r="F235" t="s">
        <v>336</v>
      </c>
      <c r="G235" t="s">
        <v>397</v>
      </c>
    </row>
    <row r="236" spans="1:7" x14ac:dyDescent="0.2">
      <c r="A236" t="s">
        <v>392</v>
      </c>
      <c r="B236" t="s">
        <v>370</v>
      </c>
      <c r="C236" t="s">
        <v>333</v>
      </c>
      <c r="D236">
        <v>2014</v>
      </c>
      <c r="E236" t="s">
        <v>354</v>
      </c>
      <c r="F236" t="s">
        <v>356</v>
      </c>
      <c r="G236" t="s">
        <v>398</v>
      </c>
    </row>
    <row r="237" spans="1:7" x14ac:dyDescent="0.2">
      <c r="A237" t="s">
        <v>392</v>
      </c>
      <c r="B237" t="s">
        <v>370</v>
      </c>
      <c r="C237" t="s">
        <v>333</v>
      </c>
      <c r="D237">
        <v>2014</v>
      </c>
      <c r="E237" t="s">
        <v>160</v>
      </c>
      <c r="F237" t="s">
        <v>393</v>
      </c>
      <c r="G237" t="s">
        <v>399</v>
      </c>
    </row>
    <row r="238" spans="1:7" x14ac:dyDescent="0.2">
      <c r="A238" t="s">
        <v>392</v>
      </c>
      <c r="B238" t="s">
        <v>370</v>
      </c>
      <c r="C238" t="s">
        <v>333</v>
      </c>
      <c r="D238">
        <v>2014</v>
      </c>
      <c r="E238" t="s">
        <v>244</v>
      </c>
      <c r="F238" t="s">
        <v>339</v>
      </c>
      <c r="G238" t="s">
        <v>400</v>
      </c>
    </row>
    <row r="239" spans="1:7" x14ac:dyDescent="0.2">
      <c r="A239" t="s">
        <v>392</v>
      </c>
      <c r="B239" t="s">
        <v>370</v>
      </c>
      <c r="C239" t="s">
        <v>333</v>
      </c>
      <c r="D239">
        <v>2014</v>
      </c>
      <c r="E239" t="s">
        <v>372</v>
      </c>
      <c r="F239" t="s">
        <v>394</v>
      </c>
      <c r="G239" t="s">
        <v>401</v>
      </c>
    </row>
    <row r="240" spans="1:7" x14ac:dyDescent="0.2">
      <c r="A240" t="s">
        <v>392</v>
      </c>
      <c r="B240" t="s">
        <v>370</v>
      </c>
      <c r="C240" t="s">
        <v>333</v>
      </c>
      <c r="D240">
        <v>2014</v>
      </c>
      <c r="E240" t="s">
        <v>391</v>
      </c>
      <c r="F240" t="s">
        <v>340</v>
      </c>
      <c r="G240" t="s">
        <v>402</v>
      </c>
    </row>
    <row r="241" spans="1:7" x14ac:dyDescent="0.2">
      <c r="A241" t="s">
        <v>392</v>
      </c>
      <c r="B241" t="s">
        <v>370</v>
      </c>
      <c r="C241" t="s">
        <v>333</v>
      </c>
      <c r="D241">
        <v>2014</v>
      </c>
      <c r="E241" t="s">
        <v>199</v>
      </c>
      <c r="F241" t="s">
        <v>357</v>
      </c>
      <c r="G241" t="s">
        <v>403</v>
      </c>
    </row>
    <row r="242" spans="1:7" x14ac:dyDescent="0.2">
      <c r="A242" t="s">
        <v>392</v>
      </c>
      <c r="B242" t="s">
        <v>370</v>
      </c>
      <c r="C242" t="s">
        <v>333</v>
      </c>
      <c r="D242">
        <v>2014</v>
      </c>
      <c r="E242" t="s">
        <v>318</v>
      </c>
      <c r="F242" t="s">
        <v>358</v>
      </c>
      <c r="G242" t="s">
        <v>404</v>
      </c>
    </row>
    <row r="243" spans="1:7" x14ac:dyDescent="0.2">
      <c r="A243" t="s">
        <v>392</v>
      </c>
      <c r="B243" t="s">
        <v>370</v>
      </c>
      <c r="C243" t="s">
        <v>333</v>
      </c>
      <c r="D243">
        <v>2014</v>
      </c>
      <c r="E243" t="s">
        <v>115</v>
      </c>
      <c r="F243" t="s">
        <v>390</v>
      </c>
      <c r="G243" t="s">
        <v>405</v>
      </c>
    </row>
    <row r="244" spans="1:7" x14ac:dyDescent="0.2">
      <c r="A244" t="s">
        <v>427</v>
      </c>
      <c r="B244" t="s">
        <v>370</v>
      </c>
      <c r="C244" t="s">
        <v>333</v>
      </c>
      <c r="D244">
        <v>2013</v>
      </c>
      <c r="E244" t="s">
        <v>217</v>
      </c>
      <c r="F244" t="s">
        <v>417</v>
      </c>
      <c r="G244" t="s">
        <v>407</v>
      </c>
    </row>
    <row r="245" spans="1:7" x14ac:dyDescent="0.2">
      <c r="A245" t="s">
        <v>427</v>
      </c>
      <c r="B245" t="s">
        <v>370</v>
      </c>
      <c r="C245" t="s">
        <v>333</v>
      </c>
      <c r="D245">
        <v>2013</v>
      </c>
      <c r="E245" t="s">
        <v>429</v>
      </c>
      <c r="F245" t="s">
        <v>418</v>
      </c>
      <c r="G245" t="s">
        <v>408</v>
      </c>
    </row>
    <row r="246" spans="1:7" x14ac:dyDescent="0.2">
      <c r="A246" t="s">
        <v>427</v>
      </c>
      <c r="B246" t="s">
        <v>370</v>
      </c>
      <c r="C246" t="s">
        <v>333</v>
      </c>
      <c r="D246">
        <v>2013</v>
      </c>
      <c r="E246" t="s">
        <v>219</v>
      </c>
      <c r="F246" t="s">
        <v>419</v>
      </c>
      <c r="G246" t="s">
        <v>409</v>
      </c>
    </row>
    <row r="247" spans="1:7" x14ac:dyDescent="0.2">
      <c r="A247" t="s">
        <v>427</v>
      </c>
      <c r="B247" t="s">
        <v>370</v>
      </c>
      <c r="C247" t="s">
        <v>333</v>
      </c>
      <c r="D247">
        <v>2013</v>
      </c>
      <c r="E247" t="s">
        <v>115</v>
      </c>
      <c r="F247" t="s">
        <v>420</v>
      </c>
      <c r="G247" t="s">
        <v>410</v>
      </c>
    </row>
    <row r="248" spans="1:7" x14ac:dyDescent="0.2">
      <c r="A248" t="s">
        <v>427</v>
      </c>
      <c r="B248" t="s">
        <v>370</v>
      </c>
      <c r="C248" t="s">
        <v>333</v>
      </c>
      <c r="D248">
        <v>2013</v>
      </c>
      <c r="E248" t="s">
        <v>160</v>
      </c>
      <c r="F248" t="s">
        <v>421</v>
      </c>
      <c r="G248" t="s">
        <v>411</v>
      </c>
    </row>
    <row r="249" spans="1:7" x14ac:dyDescent="0.2">
      <c r="A249" t="s">
        <v>427</v>
      </c>
      <c r="B249" t="s">
        <v>370</v>
      </c>
      <c r="C249" t="s">
        <v>333</v>
      </c>
      <c r="D249">
        <v>2013</v>
      </c>
      <c r="E249" t="s">
        <v>354</v>
      </c>
      <c r="F249" t="s">
        <v>422</v>
      </c>
      <c r="G249" t="s">
        <v>412</v>
      </c>
    </row>
    <row r="250" spans="1:7" x14ac:dyDescent="0.2">
      <c r="A250" t="s">
        <v>427</v>
      </c>
      <c r="B250" t="s">
        <v>370</v>
      </c>
      <c r="C250" t="s">
        <v>333</v>
      </c>
      <c r="D250">
        <v>2013</v>
      </c>
      <c r="E250" t="s">
        <v>244</v>
      </c>
      <c r="F250" t="s">
        <v>423</v>
      </c>
      <c r="G250" t="s">
        <v>413</v>
      </c>
    </row>
    <row r="251" spans="1:7" x14ac:dyDescent="0.2">
      <c r="A251" t="s">
        <v>427</v>
      </c>
      <c r="B251" t="s">
        <v>370</v>
      </c>
      <c r="C251" t="s">
        <v>333</v>
      </c>
      <c r="D251">
        <v>2013</v>
      </c>
      <c r="E251" t="s">
        <v>406</v>
      </c>
      <c r="F251" t="s">
        <v>424</v>
      </c>
      <c r="G251" t="s">
        <v>414</v>
      </c>
    </row>
    <row r="252" spans="1:7" x14ac:dyDescent="0.2">
      <c r="A252" t="s">
        <v>427</v>
      </c>
      <c r="B252" t="s">
        <v>370</v>
      </c>
      <c r="C252" t="s">
        <v>333</v>
      </c>
      <c r="D252">
        <v>2013</v>
      </c>
      <c r="E252" t="s">
        <v>391</v>
      </c>
      <c r="F252" t="s">
        <v>425</v>
      </c>
      <c r="G252" t="s">
        <v>415</v>
      </c>
    </row>
    <row r="253" spans="1:7" x14ac:dyDescent="0.2">
      <c r="A253" t="s">
        <v>427</v>
      </c>
      <c r="B253" t="s">
        <v>370</v>
      </c>
      <c r="C253" t="s">
        <v>333</v>
      </c>
      <c r="D253">
        <v>2013</v>
      </c>
      <c r="E253" t="s">
        <v>199</v>
      </c>
      <c r="F253" t="s">
        <v>426</v>
      </c>
      <c r="G253" t="s">
        <v>416</v>
      </c>
    </row>
    <row r="254" spans="1:7" x14ac:dyDescent="0.2">
      <c r="A254" t="s">
        <v>428</v>
      </c>
      <c r="B254" t="s">
        <v>370</v>
      </c>
      <c r="C254" t="s">
        <v>333</v>
      </c>
      <c r="D254">
        <v>2012</v>
      </c>
      <c r="E254" t="s">
        <v>548</v>
      </c>
      <c r="F254" t="s">
        <v>544</v>
      </c>
    </row>
    <row r="255" spans="1:7" x14ac:dyDescent="0.2">
      <c r="A255" t="s">
        <v>428</v>
      </c>
      <c r="B255" t="s">
        <v>370</v>
      </c>
      <c r="C255" t="s">
        <v>333</v>
      </c>
      <c r="D255">
        <v>2012</v>
      </c>
      <c r="E255" t="s">
        <v>217</v>
      </c>
      <c r="F255" t="s">
        <v>479</v>
      </c>
    </row>
    <row r="256" spans="1:7" x14ac:dyDescent="0.2">
      <c r="A256" t="s">
        <v>428</v>
      </c>
      <c r="B256" t="s">
        <v>370</v>
      </c>
      <c r="C256" t="s">
        <v>333</v>
      </c>
      <c r="D256">
        <v>2012</v>
      </c>
      <c r="E256" t="s">
        <v>160</v>
      </c>
      <c r="F256" t="s">
        <v>480</v>
      </c>
    </row>
    <row r="257" spans="1:6" x14ac:dyDescent="0.2">
      <c r="A257" t="s">
        <v>428</v>
      </c>
      <c r="B257" t="s">
        <v>370</v>
      </c>
      <c r="C257" t="s">
        <v>333</v>
      </c>
      <c r="D257">
        <v>2012</v>
      </c>
      <c r="E257" t="s">
        <v>354</v>
      </c>
      <c r="F257" t="s">
        <v>481</v>
      </c>
    </row>
    <row r="258" spans="1:6" x14ac:dyDescent="0.2">
      <c r="A258" t="s">
        <v>428</v>
      </c>
      <c r="B258" t="s">
        <v>370</v>
      </c>
      <c r="C258" t="s">
        <v>333</v>
      </c>
      <c r="D258">
        <v>2012</v>
      </c>
      <c r="E258" t="s">
        <v>245</v>
      </c>
      <c r="F258" t="s">
        <v>482</v>
      </c>
    </row>
    <row r="259" spans="1:6" x14ac:dyDescent="0.2">
      <c r="A259" t="s">
        <v>428</v>
      </c>
      <c r="B259" t="s">
        <v>370</v>
      </c>
      <c r="C259" t="s">
        <v>333</v>
      </c>
      <c r="D259">
        <v>2012</v>
      </c>
      <c r="E259" t="s">
        <v>429</v>
      </c>
      <c r="F259" t="s">
        <v>483</v>
      </c>
    </row>
    <row r="260" spans="1:6" x14ac:dyDescent="0.2">
      <c r="A260" t="s">
        <v>428</v>
      </c>
      <c r="B260" t="s">
        <v>370</v>
      </c>
      <c r="C260" t="s">
        <v>333</v>
      </c>
      <c r="D260">
        <v>2012</v>
      </c>
      <c r="E260" t="s">
        <v>430</v>
      </c>
      <c r="F260" t="s">
        <v>484</v>
      </c>
    </row>
    <row r="261" spans="1:6" x14ac:dyDescent="0.2">
      <c r="A261" t="s">
        <v>428</v>
      </c>
      <c r="B261" t="s">
        <v>370</v>
      </c>
      <c r="C261" t="s">
        <v>333</v>
      </c>
      <c r="D261">
        <v>2012</v>
      </c>
      <c r="E261" t="s">
        <v>219</v>
      </c>
      <c r="F261" t="s">
        <v>485</v>
      </c>
    </row>
    <row r="262" spans="1:6" x14ac:dyDescent="0.2">
      <c r="A262" t="s">
        <v>428</v>
      </c>
      <c r="B262" t="s">
        <v>370</v>
      </c>
      <c r="C262" t="s">
        <v>333</v>
      </c>
      <c r="D262">
        <v>2012</v>
      </c>
      <c r="E262" t="s">
        <v>431</v>
      </c>
      <c r="F262" t="s">
        <v>486</v>
      </c>
    </row>
    <row r="263" spans="1:6" x14ac:dyDescent="0.2">
      <c r="A263" t="s">
        <v>428</v>
      </c>
      <c r="B263" t="s">
        <v>370</v>
      </c>
      <c r="C263" t="s">
        <v>333</v>
      </c>
      <c r="D263">
        <v>2012</v>
      </c>
      <c r="E263" t="s">
        <v>432</v>
      </c>
      <c r="F263" t="s">
        <v>487</v>
      </c>
    </row>
    <row r="264" spans="1:6" x14ac:dyDescent="0.2">
      <c r="A264" t="s">
        <v>428</v>
      </c>
      <c r="B264" t="s">
        <v>370</v>
      </c>
      <c r="C264" t="s">
        <v>333</v>
      </c>
      <c r="D264">
        <v>2012</v>
      </c>
      <c r="E264" t="s">
        <v>433</v>
      </c>
      <c r="F264" t="s">
        <v>488</v>
      </c>
    </row>
    <row r="265" spans="1:6" x14ac:dyDescent="0.2">
      <c r="A265" t="s">
        <v>428</v>
      </c>
      <c r="B265" t="s">
        <v>370</v>
      </c>
      <c r="C265" t="s">
        <v>333</v>
      </c>
      <c r="D265">
        <v>2012</v>
      </c>
      <c r="E265" t="s">
        <v>434</v>
      </c>
      <c r="F265" t="s">
        <v>489</v>
      </c>
    </row>
    <row r="266" spans="1:6" x14ac:dyDescent="0.2">
      <c r="A266" t="s">
        <v>428</v>
      </c>
      <c r="B266" t="s">
        <v>370</v>
      </c>
      <c r="C266" t="s">
        <v>333</v>
      </c>
      <c r="D266">
        <v>2012</v>
      </c>
      <c r="E266" t="s">
        <v>435</v>
      </c>
      <c r="F266" t="s">
        <v>490</v>
      </c>
    </row>
    <row r="267" spans="1:6" x14ac:dyDescent="0.2">
      <c r="A267" t="s">
        <v>428</v>
      </c>
      <c r="B267" t="s">
        <v>370</v>
      </c>
      <c r="C267" t="s">
        <v>333</v>
      </c>
      <c r="D267">
        <v>2012</v>
      </c>
      <c r="E267" t="s">
        <v>436</v>
      </c>
      <c r="F267" t="s">
        <v>491</v>
      </c>
    </row>
    <row r="268" spans="1:6" x14ac:dyDescent="0.2">
      <c r="A268" t="s">
        <v>428</v>
      </c>
      <c r="B268" t="s">
        <v>370</v>
      </c>
      <c r="C268" t="s">
        <v>333</v>
      </c>
      <c r="D268">
        <v>2012</v>
      </c>
      <c r="E268" t="s">
        <v>115</v>
      </c>
      <c r="F268" t="s">
        <v>492</v>
      </c>
    </row>
    <row r="269" spans="1:6" x14ac:dyDescent="0.2">
      <c r="A269" t="s">
        <v>428</v>
      </c>
      <c r="B269" t="s">
        <v>370</v>
      </c>
      <c r="C269" t="s">
        <v>333</v>
      </c>
      <c r="D269">
        <v>2012</v>
      </c>
      <c r="E269" t="s">
        <v>437</v>
      </c>
      <c r="F269" t="s">
        <v>493</v>
      </c>
    </row>
    <row r="270" spans="1:6" x14ac:dyDescent="0.2">
      <c r="A270" t="s">
        <v>428</v>
      </c>
      <c r="B270" t="s">
        <v>370</v>
      </c>
      <c r="C270" t="s">
        <v>333</v>
      </c>
      <c r="D270">
        <v>2012</v>
      </c>
      <c r="E270" t="s">
        <v>438</v>
      </c>
      <c r="F270" t="s">
        <v>494</v>
      </c>
    </row>
    <row r="271" spans="1:6" x14ac:dyDescent="0.2">
      <c r="A271" t="s">
        <v>428</v>
      </c>
      <c r="B271" t="s">
        <v>370</v>
      </c>
      <c r="C271" t="s">
        <v>333</v>
      </c>
      <c r="D271">
        <v>2012</v>
      </c>
      <c r="E271" t="s">
        <v>439</v>
      </c>
      <c r="F271" t="s">
        <v>495</v>
      </c>
    </row>
    <row r="272" spans="1:6" x14ac:dyDescent="0.2">
      <c r="A272" t="s">
        <v>428</v>
      </c>
      <c r="B272" t="s">
        <v>370</v>
      </c>
      <c r="C272" t="s">
        <v>333</v>
      </c>
      <c r="D272">
        <v>2012</v>
      </c>
      <c r="E272" t="s">
        <v>440</v>
      </c>
      <c r="F272" t="s">
        <v>496</v>
      </c>
    </row>
    <row r="273" spans="1:6" x14ac:dyDescent="0.2">
      <c r="A273" t="s">
        <v>428</v>
      </c>
      <c r="B273" t="s">
        <v>370</v>
      </c>
      <c r="C273" t="s">
        <v>333</v>
      </c>
      <c r="D273">
        <v>2012</v>
      </c>
      <c r="E273" t="s">
        <v>243</v>
      </c>
      <c r="F273" t="s">
        <v>497</v>
      </c>
    </row>
    <row r="274" spans="1:6" x14ac:dyDescent="0.2">
      <c r="A274" t="s">
        <v>428</v>
      </c>
      <c r="B274" t="s">
        <v>370</v>
      </c>
      <c r="C274" t="s">
        <v>333</v>
      </c>
      <c r="D274">
        <v>2012</v>
      </c>
      <c r="E274" t="s">
        <v>441</v>
      </c>
      <c r="F274" t="s">
        <v>498</v>
      </c>
    </row>
    <row r="275" spans="1:6" x14ac:dyDescent="0.2">
      <c r="A275" t="s">
        <v>428</v>
      </c>
      <c r="B275" t="s">
        <v>370</v>
      </c>
      <c r="C275" t="s">
        <v>333</v>
      </c>
      <c r="D275">
        <v>2012</v>
      </c>
      <c r="E275" t="s">
        <v>306</v>
      </c>
      <c r="F275" t="s">
        <v>499</v>
      </c>
    </row>
    <row r="276" spans="1:6" x14ac:dyDescent="0.2">
      <c r="A276" t="s">
        <v>428</v>
      </c>
      <c r="B276" t="s">
        <v>370</v>
      </c>
      <c r="C276" t="s">
        <v>333</v>
      </c>
      <c r="D276">
        <v>2012</v>
      </c>
      <c r="E276" t="s">
        <v>442</v>
      </c>
      <c r="F276" t="s">
        <v>500</v>
      </c>
    </row>
    <row r="277" spans="1:6" x14ac:dyDescent="0.2">
      <c r="A277" t="s">
        <v>428</v>
      </c>
      <c r="B277" t="s">
        <v>370</v>
      </c>
      <c r="C277" t="s">
        <v>333</v>
      </c>
      <c r="D277">
        <v>2012</v>
      </c>
      <c r="E277" t="s">
        <v>218</v>
      </c>
      <c r="F277" t="s">
        <v>501</v>
      </c>
    </row>
    <row r="278" spans="1:6" x14ac:dyDescent="0.2">
      <c r="A278" t="s">
        <v>428</v>
      </c>
      <c r="B278" t="s">
        <v>370</v>
      </c>
      <c r="C278" t="s">
        <v>333</v>
      </c>
      <c r="D278">
        <v>2012</v>
      </c>
      <c r="E278" t="s">
        <v>443</v>
      </c>
      <c r="F278" t="s">
        <v>502</v>
      </c>
    </row>
    <row r="279" spans="1:6" x14ac:dyDescent="0.2">
      <c r="A279" t="s">
        <v>428</v>
      </c>
      <c r="B279" t="s">
        <v>370</v>
      </c>
      <c r="C279" t="s">
        <v>333</v>
      </c>
      <c r="D279">
        <v>2012</v>
      </c>
      <c r="E279" t="s">
        <v>444</v>
      </c>
      <c r="F279" t="s">
        <v>503</v>
      </c>
    </row>
    <row r="280" spans="1:6" x14ac:dyDescent="0.2">
      <c r="A280" t="s">
        <v>428</v>
      </c>
      <c r="B280" t="s">
        <v>370</v>
      </c>
      <c r="C280" t="s">
        <v>333</v>
      </c>
      <c r="D280">
        <v>2012</v>
      </c>
      <c r="E280" t="s">
        <v>118</v>
      </c>
      <c r="F280" t="s">
        <v>504</v>
      </c>
    </row>
    <row r="281" spans="1:6" x14ac:dyDescent="0.2">
      <c r="A281" t="s">
        <v>428</v>
      </c>
      <c r="B281" t="s">
        <v>370</v>
      </c>
      <c r="C281" t="s">
        <v>333</v>
      </c>
      <c r="D281">
        <v>2012</v>
      </c>
      <c r="E281" t="s">
        <v>445</v>
      </c>
      <c r="F281" t="s">
        <v>505</v>
      </c>
    </row>
    <row r="282" spans="1:6" x14ac:dyDescent="0.2">
      <c r="A282" t="s">
        <v>428</v>
      </c>
      <c r="B282" t="s">
        <v>370</v>
      </c>
      <c r="C282" t="s">
        <v>333</v>
      </c>
      <c r="D282">
        <v>2012</v>
      </c>
      <c r="E282" t="s">
        <v>446</v>
      </c>
      <c r="F282" t="s">
        <v>506</v>
      </c>
    </row>
    <row r="283" spans="1:6" x14ac:dyDescent="0.2">
      <c r="A283" t="s">
        <v>428</v>
      </c>
      <c r="B283" t="s">
        <v>370</v>
      </c>
      <c r="C283" t="s">
        <v>333</v>
      </c>
      <c r="D283">
        <v>2012</v>
      </c>
      <c r="E283" t="s">
        <v>406</v>
      </c>
      <c r="F283" t="s">
        <v>507</v>
      </c>
    </row>
    <row r="284" spans="1:6" x14ac:dyDescent="0.2">
      <c r="A284" t="s">
        <v>428</v>
      </c>
      <c r="B284" t="s">
        <v>370</v>
      </c>
      <c r="C284" t="s">
        <v>333</v>
      </c>
      <c r="D284">
        <v>2012</v>
      </c>
      <c r="E284" t="s">
        <v>447</v>
      </c>
      <c r="F284" t="s">
        <v>508</v>
      </c>
    </row>
    <row r="285" spans="1:6" x14ac:dyDescent="0.2">
      <c r="A285" t="s">
        <v>428</v>
      </c>
      <c r="B285" t="s">
        <v>370</v>
      </c>
      <c r="C285" t="s">
        <v>333</v>
      </c>
      <c r="D285">
        <v>2012</v>
      </c>
      <c r="E285" t="s">
        <v>448</v>
      </c>
      <c r="F285" t="s">
        <v>509</v>
      </c>
    </row>
    <row r="286" spans="1:6" x14ac:dyDescent="0.2">
      <c r="A286" t="s">
        <v>428</v>
      </c>
      <c r="B286" t="s">
        <v>370</v>
      </c>
      <c r="C286" t="s">
        <v>333</v>
      </c>
      <c r="D286">
        <v>2012</v>
      </c>
      <c r="E286" t="s">
        <v>449</v>
      </c>
      <c r="F286" t="s">
        <v>510</v>
      </c>
    </row>
    <row r="287" spans="1:6" x14ac:dyDescent="0.2">
      <c r="A287" t="s">
        <v>428</v>
      </c>
      <c r="B287" t="s">
        <v>370</v>
      </c>
      <c r="C287" t="s">
        <v>333</v>
      </c>
      <c r="D287">
        <v>2012</v>
      </c>
      <c r="E287" t="s">
        <v>450</v>
      </c>
      <c r="F287" t="s">
        <v>511</v>
      </c>
    </row>
    <row r="288" spans="1:6" x14ac:dyDescent="0.2">
      <c r="A288" t="s">
        <v>428</v>
      </c>
      <c r="B288" t="s">
        <v>370</v>
      </c>
      <c r="C288" t="s">
        <v>333</v>
      </c>
      <c r="D288">
        <v>2012</v>
      </c>
      <c r="E288" t="s">
        <v>451</v>
      </c>
      <c r="F288" t="s">
        <v>512</v>
      </c>
    </row>
    <row r="289" spans="1:6" x14ac:dyDescent="0.2">
      <c r="A289" t="s">
        <v>428</v>
      </c>
      <c r="B289" t="s">
        <v>370</v>
      </c>
      <c r="C289" t="s">
        <v>333</v>
      </c>
      <c r="D289">
        <v>2012</v>
      </c>
      <c r="E289" t="s">
        <v>391</v>
      </c>
      <c r="F289" t="s">
        <v>513</v>
      </c>
    </row>
    <row r="290" spans="1:6" x14ac:dyDescent="0.2">
      <c r="A290" t="s">
        <v>428</v>
      </c>
      <c r="B290" t="s">
        <v>370</v>
      </c>
      <c r="C290" t="s">
        <v>333</v>
      </c>
      <c r="D290">
        <v>2012</v>
      </c>
      <c r="E290" t="s">
        <v>452</v>
      </c>
      <c r="F290" t="s">
        <v>514</v>
      </c>
    </row>
    <row r="291" spans="1:6" x14ac:dyDescent="0.2">
      <c r="A291" t="s">
        <v>428</v>
      </c>
      <c r="B291" t="s">
        <v>370</v>
      </c>
      <c r="C291" t="s">
        <v>333</v>
      </c>
      <c r="D291">
        <v>2012</v>
      </c>
      <c r="E291" t="s">
        <v>453</v>
      </c>
      <c r="F291" t="s">
        <v>515</v>
      </c>
    </row>
    <row r="292" spans="1:6" x14ac:dyDescent="0.2">
      <c r="A292" t="s">
        <v>428</v>
      </c>
      <c r="B292" t="s">
        <v>370</v>
      </c>
      <c r="C292" t="s">
        <v>333</v>
      </c>
      <c r="D292">
        <v>2012</v>
      </c>
      <c r="E292" t="s">
        <v>454</v>
      </c>
      <c r="F292" t="s">
        <v>516</v>
      </c>
    </row>
    <row r="293" spans="1:6" x14ac:dyDescent="0.2">
      <c r="A293" t="s">
        <v>428</v>
      </c>
      <c r="B293" t="s">
        <v>370</v>
      </c>
      <c r="C293" t="s">
        <v>333</v>
      </c>
      <c r="D293">
        <v>2012</v>
      </c>
      <c r="E293" t="s">
        <v>25</v>
      </c>
      <c r="F293" t="s">
        <v>517</v>
      </c>
    </row>
    <row r="294" spans="1:6" x14ac:dyDescent="0.2">
      <c r="A294" t="s">
        <v>428</v>
      </c>
      <c r="B294" t="s">
        <v>370</v>
      </c>
      <c r="C294" t="s">
        <v>333</v>
      </c>
      <c r="D294">
        <v>2012</v>
      </c>
      <c r="E294" t="s">
        <v>455</v>
      </c>
      <c r="F294" t="s">
        <v>518</v>
      </c>
    </row>
    <row r="295" spans="1:6" x14ac:dyDescent="0.2">
      <c r="A295" t="s">
        <v>428</v>
      </c>
      <c r="B295" t="s">
        <v>370</v>
      </c>
      <c r="C295" t="s">
        <v>333</v>
      </c>
      <c r="D295">
        <v>2012</v>
      </c>
      <c r="E295" t="s">
        <v>456</v>
      </c>
      <c r="F295" t="s">
        <v>519</v>
      </c>
    </row>
    <row r="296" spans="1:6" x14ac:dyDescent="0.2">
      <c r="A296" t="s">
        <v>428</v>
      </c>
      <c r="B296" t="s">
        <v>370</v>
      </c>
      <c r="C296" t="s">
        <v>333</v>
      </c>
      <c r="D296">
        <v>2012</v>
      </c>
      <c r="E296" t="s">
        <v>457</v>
      </c>
      <c r="F296" t="s">
        <v>520</v>
      </c>
    </row>
    <row r="297" spans="1:6" x14ac:dyDescent="0.2">
      <c r="A297" t="s">
        <v>428</v>
      </c>
      <c r="B297" t="s">
        <v>370</v>
      </c>
      <c r="C297" t="s">
        <v>333</v>
      </c>
      <c r="D297">
        <v>2012</v>
      </c>
      <c r="E297" t="s">
        <v>458</v>
      </c>
      <c r="F297" t="s">
        <v>521</v>
      </c>
    </row>
    <row r="298" spans="1:6" x14ac:dyDescent="0.2">
      <c r="A298" t="s">
        <v>428</v>
      </c>
      <c r="B298" t="s">
        <v>370</v>
      </c>
      <c r="C298" t="s">
        <v>333</v>
      </c>
      <c r="D298">
        <v>2012</v>
      </c>
      <c r="E298" t="s">
        <v>459</v>
      </c>
      <c r="F298" t="s">
        <v>522</v>
      </c>
    </row>
    <row r="299" spans="1:6" x14ac:dyDescent="0.2">
      <c r="A299" t="s">
        <v>428</v>
      </c>
      <c r="B299" t="s">
        <v>370</v>
      </c>
      <c r="C299" t="s">
        <v>333</v>
      </c>
      <c r="D299">
        <v>2012</v>
      </c>
      <c r="E299" t="s">
        <v>460</v>
      </c>
      <c r="F299" t="s">
        <v>523</v>
      </c>
    </row>
    <row r="300" spans="1:6" x14ac:dyDescent="0.2">
      <c r="A300" t="s">
        <v>428</v>
      </c>
      <c r="B300" t="s">
        <v>370</v>
      </c>
      <c r="C300" t="s">
        <v>333</v>
      </c>
      <c r="D300">
        <v>2012</v>
      </c>
      <c r="E300" t="s">
        <v>461</v>
      </c>
      <c r="F300" t="s">
        <v>524</v>
      </c>
    </row>
    <row r="301" spans="1:6" x14ac:dyDescent="0.2">
      <c r="A301" t="s">
        <v>428</v>
      </c>
      <c r="B301" t="s">
        <v>370</v>
      </c>
      <c r="C301" t="s">
        <v>333</v>
      </c>
      <c r="D301">
        <v>2012</v>
      </c>
      <c r="E301" t="s">
        <v>462</v>
      </c>
      <c r="F301" t="s">
        <v>525</v>
      </c>
    </row>
    <row r="302" spans="1:6" x14ac:dyDescent="0.2">
      <c r="A302" t="s">
        <v>428</v>
      </c>
      <c r="B302" t="s">
        <v>370</v>
      </c>
      <c r="C302" t="s">
        <v>333</v>
      </c>
      <c r="D302">
        <v>2012</v>
      </c>
      <c r="E302" t="s">
        <v>542</v>
      </c>
      <c r="F302" t="s">
        <v>543</v>
      </c>
    </row>
    <row r="303" spans="1:6" x14ac:dyDescent="0.2">
      <c r="A303" t="s">
        <v>428</v>
      </c>
      <c r="B303" t="s">
        <v>370</v>
      </c>
      <c r="C303" t="s">
        <v>333</v>
      </c>
      <c r="D303">
        <v>2012</v>
      </c>
      <c r="E303" t="s">
        <v>463</v>
      </c>
      <c r="F303" t="s">
        <v>526</v>
      </c>
    </row>
    <row r="304" spans="1:6" x14ac:dyDescent="0.2">
      <c r="A304" t="s">
        <v>428</v>
      </c>
      <c r="B304" t="s">
        <v>370</v>
      </c>
      <c r="C304" t="s">
        <v>333</v>
      </c>
      <c r="D304">
        <v>2012</v>
      </c>
      <c r="E304" t="s">
        <v>464</v>
      </c>
      <c r="F304" t="s">
        <v>527</v>
      </c>
    </row>
    <row r="305" spans="1:6" x14ac:dyDescent="0.2">
      <c r="A305" t="s">
        <v>428</v>
      </c>
      <c r="B305" t="s">
        <v>370</v>
      </c>
      <c r="C305" t="s">
        <v>333</v>
      </c>
      <c r="D305">
        <v>2012</v>
      </c>
      <c r="E305" t="s">
        <v>465</v>
      </c>
      <c r="F305" t="s">
        <v>528</v>
      </c>
    </row>
    <row r="306" spans="1:6" x14ac:dyDescent="0.2">
      <c r="A306" t="s">
        <v>428</v>
      </c>
      <c r="B306" t="s">
        <v>370</v>
      </c>
      <c r="C306" t="s">
        <v>333</v>
      </c>
      <c r="D306">
        <v>2012</v>
      </c>
      <c r="E306" t="s">
        <v>466</v>
      </c>
      <c r="F306" t="s">
        <v>529</v>
      </c>
    </row>
    <row r="307" spans="1:6" x14ac:dyDescent="0.2">
      <c r="A307" t="s">
        <v>428</v>
      </c>
      <c r="B307" t="s">
        <v>370</v>
      </c>
      <c r="C307" t="s">
        <v>333</v>
      </c>
      <c r="D307">
        <v>2012</v>
      </c>
      <c r="E307" t="s">
        <v>467</v>
      </c>
      <c r="F307" t="s">
        <v>530</v>
      </c>
    </row>
    <row r="308" spans="1:6" x14ac:dyDescent="0.2">
      <c r="A308" t="s">
        <v>428</v>
      </c>
      <c r="B308" t="s">
        <v>370</v>
      </c>
      <c r="C308" t="s">
        <v>333</v>
      </c>
      <c r="D308">
        <v>2012</v>
      </c>
      <c r="E308" t="s">
        <v>468</v>
      </c>
      <c r="F308" t="s">
        <v>531</v>
      </c>
    </row>
    <row r="309" spans="1:6" x14ac:dyDescent="0.2">
      <c r="A309" t="s">
        <v>428</v>
      </c>
      <c r="B309" t="s">
        <v>370</v>
      </c>
      <c r="C309" t="s">
        <v>333</v>
      </c>
      <c r="D309">
        <v>2012</v>
      </c>
      <c r="E309" t="s">
        <v>469</v>
      </c>
      <c r="F309" t="s">
        <v>532</v>
      </c>
    </row>
    <row r="310" spans="1:6" x14ac:dyDescent="0.2">
      <c r="A310" t="s">
        <v>428</v>
      </c>
      <c r="B310" t="s">
        <v>370</v>
      </c>
      <c r="C310" t="s">
        <v>333</v>
      </c>
      <c r="D310">
        <v>2012</v>
      </c>
      <c r="E310" t="s">
        <v>470</v>
      </c>
      <c r="F310" t="s">
        <v>533</v>
      </c>
    </row>
    <row r="311" spans="1:6" x14ac:dyDescent="0.2">
      <c r="A311" t="s">
        <v>428</v>
      </c>
      <c r="B311" t="s">
        <v>370</v>
      </c>
      <c r="C311" t="s">
        <v>333</v>
      </c>
      <c r="D311">
        <v>2012</v>
      </c>
      <c r="E311" t="s">
        <v>471</v>
      </c>
      <c r="F311" t="s">
        <v>534</v>
      </c>
    </row>
    <row r="312" spans="1:6" x14ac:dyDescent="0.2">
      <c r="A312" t="s">
        <v>428</v>
      </c>
      <c r="B312" t="s">
        <v>370</v>
      </c>
      <c r="C312" t="s">
        <v>333</v>
      </c>
      <c r="D312">
        <v>2012</v>
      </c>
      <c r="E312" t="s">
        <v>472</v>
      </c>
      <c r="F312" t="s">
        <v>535</v>
      </c>
    </row>
    <row r="313" spans="1:6" x14ac:dyDescent="0.2">
      <c r="A313" t="s">
        <v>428</v>
      </c>
      <c r="B313" t="s">
        <v>370</v>
      </c>
      <c r="C313" t="s">
        <v>333</v>
      </c>
      <c r="D313">
        <v>2012</v>
      </c>
      <c r="E313" t="s">
        <v>473</v>
      </c>
      <c r="F313" t="s">
        <v>536</v>
      </c>
    </row>
    <row r="314" spans="1:6" x14ac:dyDescent="0.2">
      <c r="A314" t="s">
        <v>428</v>
      </c>
      <c r="B314" t="s">
        <v>370</v>
      </c>
      <c r="C314" t="s">
        <v>333</v>
      </c>
      <c r="D314">
        <v>2012</v>
      </c>
      <c r="E314" t="s">
        <v>474</v>
      </c>
      <c r="F314" t="s">
        <v>537</v>
      </c>
    </row>
    <row r="315" spans="1:6" x14ac:dyDescent="0.2">
      <c r="A315" t="s">
        <v>428</v>
      </c>
      <c r="B315" t="s">
        <v>370</v>
      </c>
      <c r="C315" t="s">
        <v>333</v>
      </c>
      <c r="D315">
        <v>2012</v>
      </c>
      <c r="E315" t="s">
        <v>475</v>
      </c>
      <c r="F315" t="s">
        <v>538</v>
      </c>
    </row>
    <row r="316" spans="1:6" x14ac:dyDescent="0.2">
      <c r="A316" t="s">
        <v>428</v>
      </c>
      <c r="B316" t="s">
        <v>370</v>
      </c>
      <c r="C316" t="s">
        <v>333</v>
      </c>
      <c r="D316">
        <v>2012</v>
      </c>
      <c r="E316" t="s">
        <v>476</v>
      </c>
      <c r="F316" t="s">
        <v>539</v>
      </c>
    </row>
    <row r="317" spans="1:6" x14ac:dyDescent="0.2">
      <c r="A317" t="s">
        <v>428</v>
      </c>
      <c r="B317" t="s">
        <v>370</v>
      </c>
      <c r="C317" t="s">
        <v>333</v>
      </c>
      <c r="D317">
        <v>2012</v>
      </c>
      <c r="E317" t="s">
        <v>477</v>
      </c>
      <c r="F317" t="s">
        <v>497</v>
      </c>
    </row>
    <row r="318" spans="1:6" x14ac:dyDescent="0.2">
      <c r="A318" t="s">
        <v>428</v>
      </c>
      <c r="B318" t="s">
        <v>370</v>
      </c>
      <c r="C318" t="s">
        <v>333</v>
      </c>
      <c r="D318">
        <v>2012</v>
      </c>
      <c r="E318" t="s">
        <v>201</v>
      </c>
      <c r="F318" t="s">
        <v>540</v>
      </c>
    </row>
    <row r="319" spans="1:6" x14ac:dyDescent="0.2">
      <c r="A319" t="s">
        <v>428</v>
      </c>
      <c r="B319" t="s">
        <v>370</v>
      </c>
      <c r="C319" t="s">
        <v>333</v>
      </c>
      <c r="D319">
        <v>2012</v>
      </c>
      <c r="E319" t="s">
        <v>478</v>
      </c>
      <c r="F319" t="s">
        <v>541</v>
      </c>
    </row>
    <row r="320" spans="1:6" x14ac:dyDescent="0.2">
      <c r="A320" t="s">
        <v>579</v>
      </c>
      <c r="B320" t="s">
        <v>370</v>
      </c>
      <c r="C320" t="s">
        <v>333</v>
      </c>
      <c r="D320">
        <v>2011</v>
      </c>
      <c r="E320" t="s">
        <v>457</v>
      </c>
      <c r="F320" t="s">
        <v>545</v>
      </c>
    </row>
    <row r="321" spans="1:6" x14ac:dyDescent="0.2">
      <c r="A321" t="s">
        <v>579</v>
      </c>
      <c r="B321" t="s">
        <v>370</v>
      </c>
      <c r="C321" t="s">
        <v>333</v>
      </c>
      <c r="D321">
        <v>2011</v>
      </c>
      <c r="E321" t="s">
        <v>546</v>
      </c>
      <c r="F321" t="s">
        <v>547</v>
      </c>
    </row>
    <row r="322" spans="1:6" x14ac:dyDescent="0.2">
      <c r="A322" t="s">
        <v>579</v>
      </c>
      <c r="B322" t="s">
        <v>370</v>
      </c>
      <c r="C322" t="s">
        <v>333</v>
      </c>
      <c r="D322">
        <v>2011</v>
      </c>
      <c r="E322" t="s">
        <v>548</v>
      </c>
      <c r="F322" t="s">
        <v>549</v>
      </c>
    </row>
    <row r="323" spans="1:6" x14ac:dyDescent="0.2">
      <c r="A323" t="s">
        <v>579</v>
      </c>
      <c r="B323" t="s">
        <v>370</v>
      </c>
      <c r="C323" t="s">
        <v>333</v>
      </c>
      <c r="D323">
        <v>2011</v>
      </c>
      <c r="E323" t="s">
        <v>550</v>
      </c>
      <c r="F323" t="s">
        <v>551</v>
      </c>
    </row>
    <row r="324" spans="1:6" x14ac:dyDescent="0.2">
      <c r="A324" t="s">
        <v>579</v>
      </c>
      <c r="B324" t="s">
        <v>370</v>
      </c>
      <c r="C324" t="s">
        <v>333</v>
      </c>
      <c r="D324">
        <v>2011</v>
      </c>
      <c r="E324" t="s">
        <v>429</v>
      </c>
      <c r="F324" t="s">
        <v>552</v>
      </c>
    </row>
    <row r="325" spans="1:6" x14ac:dyDescent="0.2">
      <c r="A325" t="s">
        <v>579</v>
      </c>
      <c r="B325" t="s">
        <v>370</v>
      </c>
      <c r="C325" t="s">
        <v>333</v>
      </c>
      <c r="D325">
        <v>2011</v>
      </c>
      <c r="E325" t="s">
        <v>464</v>
      </c>
      <c r="F325" t="s">
        <v>553</v>
      </c>
    </row>
    <row r="326" spans="1:6" x14ac:dyDescent="0.2">
      <c r="A326" t="s">
        <v>579</v>
      </c>
      <c r="B326" t="s">
        <v>370</v>
      </c>
      <c r="C326" t="s">
        <v>333</v>
      </c>
      <c r="D326">
        <v>2011</v>
      </c>
      <c r="E326" t="s">
        <v>450</v>
      </c>
      <c r="F326" t="s">
        <v>554</v>
      </c>
    </row>
    <row r="327" spans="1:6" x14ac:dyDescent="0.2">
      <c r="A327" t="s">
        <v>579</v>
      </c>
      <c r="B327" t="s">
        <v>370</v>
      </c>
      <c r="C327" t="s">
        <v>333</v>
      </c>
      <c r="D327">
        <v>2011</v>
      </c>
      <c r="E327" t="s">
        <v>219</v>
      </c>
      <c r="F327" t="s">
        <v>419</v>
      </c>
    </row>
    <row r="328" spans="1:6" x14ac:dyDescent="0.2">
      <c r="A328" t="s">
        <v>579</v>
      </c>
      <c r="B328" t="s">
        <v>370</v>
      </c>
      <c r="C328" t="s">
        <v>333</v>
      </c>
      <c r="D328">
        <v>2011</v>
      </c>
      <c r="E328" t="s">
        <v>160</v>
      </c>
      <c r="F328" t="s">
        <v>555</v>
      </c>
    </row>
    <row r="329" spans="1:6" x14ac:dyDescent="0.2">
      <c r="A329" t="s">
        <v>579</v>
      </c>
      <c r="B329" t="s">
        <v>370</v>
      </c>
      <c r="C329" t="s">
        <v>333</v>
      </c>
      <c r="D329">
        <v>2011</v>
      </c>
      <c r="E329" t="s">
        <v>115</v>
      </c>
      <c r="F329" t="s">
        <v>556</v>
      </c>
    </row>
    <row r="330" spans="1:6" x14ac:dyDescent="0.2">
      <c r="A330" t="s">
        <v>579</v>
      </c>
      <c r="B330" t="s">
        <v>370</v>
      </c>
      <c r="C330" t="s">
        <v>333</v>
      </c>
      <c r="D330">
        <v>2011</v>
      </c>
      <c r="E330" t="s">
        <v>434</v>
      </c>
      <c r="F330" t="s">
        <v>557</v>
      </c>
    </row>
    <row r="331" spans="1:6" x14ac:dyDescent="0.2">
      <c r="A331" t="s">
        <v>579</v>
      </c>
      <c r="B331" t="s">
        <v>370</v>
      </c>
      <c r="C331" t="s">
        <v>333</v>
      </c>
      <c r="D331">
        <v>2011</v>
      </c>
      <c r="E331" t="s">
        <v>558</v>
      </c>
      <c r="F331" t="s">
        <v>559</v>
      </c>
    </row>
    <row r="332" spans="1:6" x14ac:dyDescent="0.2">
      <c r="A332" t="s">
        <v>579</v>
      </c>
      <c r="B332" t="s">
        <v>370</v>
      </c>
      <c r="C332" t="s">
        <v>333</v>
      </c>
      <c r="D332">
        <v>2011</v>
      </c>
      <c r="E332" t="s">
        <v>217</v>
      </c>
      <c r="F332" t="s">
        <v>560</v>
      </c>
    </row>
    <row r="333" spans="1:6" x14ac:dyDescent="0.2">
      <c r="A333" t="s">
        <v>579</v>
      </c>
      <c r="B333" t="s">
        <v>370</v>
      </c>
      <c r="C333" t="s">
        <v>333</v>
      </c>
      <c r="D333">
        <v>2011</v>
      </c>
      <c r="E333" t="s">
        <v>447</v>
      </c>
      <c r="F333" t="s">
        <v>561</v>
      </c>
    </row>
    <row r="334" spans="1:6" x14ac:dyDescent="0.2">
      <c r="A334" t="s">
        <v>579</v>
      </c>
      <c r="B334" t="s">
        <v>370</v>
      </c>
      <c r="C334" t="s">
        <v>333</v>
      </c>
      <c r="D334">
        <v>2011</v>
      </c>
      <c r="E334" t="s">
        <v>467</v>
      </c>
      <c r="F334" t="s">
        <v>562</v>
      </c>
    </row>
    <row r="335" spans="1:6" x14ac:dyDescent="0.2">
      <c r="A335" t="s">
        <v>579</v>
      </c>
      <c r="B335" t="s">
        <v>370</v>
      </c>
      <c r="C335" t="s">
        <v>333</v>
      </c>
      <c r="D335">
        <v>2011</v>
      </c>
      <c r="E335" t="s">
        <v>218</v>
      </c>
      <c r="F335" t="s">
        <v>563</v>
      </c>
    </row>
    <row r="336" spans="1:6" x14ac:dyDescent="0.2">
      <c r="A336" t="s">
        <v>579</v>
      </c>
      <c r="B336" t="s">
        <v>370</v>
      </c>
      <c r="C336" t="s">
        <v>333</v>
      </c>
      <c r="D336">
        <v>2011</v>
      </c>
      <c r="E336" t="s">
        <v>433</v>
      </c>
      <c r="F336" t="s">
        <v>564</v>
      </c>
    </row>
    <row r="337" spans="1:6" x14ac:dyDescent="0.2">
      <c r="A337" t="s">
        <v>579</v>
      </c>
      <c r="B337" t="s">
        <v>370</v>
      </c>
      <c r="C337" t="s">
        <v>333</v>
      </c>
      <c r="D337">
        <v>2011</v>
      </c>
      <c r="E337" t="s">
        <v>435</v>
      </c>
      <c r="F337" t="s">
        <v>565</v>
      </c>
    </row>
    <row r="338" spans="1:6" x14ac:dyDescent="0.2">
      <c r="A338" t="s">
        <v>579</v>
      </c>
      <c r="B338" t="s">
        <v>370</v>
      </c>
      <c r="C338" t="s">
        <v>333</v>
      </c>
      <c r="D338">
        <v>2011</v>
      </c>
      <c r="E338" t="s">
        <v>354</v>
      </c>
      <c r="F338" t="s">
        <v>566</v>
      </c>
    </row>
    <row r="339" spans="1:6" x14ac:dyDescent="0.2">
      <c r="A339" t="s">
        <v>579</v>
      </c>
      <c r="B339" t="s">
        <v>370</v>
      </c>
      <c r="C339" t="s">
        <v>333</v>
      </c>
      <c r="D339">
        <v>2011</v>
      </c>
      <c r="E339" t="s">
        <v>456</v>
      </c>
      <c r="F339" t="s">
        <v>567</v>
      </c>
    </row>
    <row r="340" spans="1:6" x14ac:dyDescent="0.2">
      <c r="A340" t="s">
        <v>579</v>
      </c>
      <c r="B340" t="s">
        <v>370</v>
      </c>
      <c r="C340" t="s">
        <v>333</v>
      </c>
      <c r="D340">
        <v>2011</v>
      </c>
      <c r="E340" t="s">
        <v>391</v>
      </c>
      <c r="F340" t="s">
        <v>568</v>
      </c>
    </row>
    <row r="341" spans="1:6" x14ac:dyDescent="0.2">
      <c r="A341" t="s">
        <v>579</v>
      </c>
      <c r="B341" t="s">
        <v>370</v>
      </c>
      <c r="C341" t="s">
        <v>333</v>
      </c>
      <c r="D341">
        <v>2011</v>
      </c>
      <c r="E341" t="s">
        <v>473</v>
      </c>
      <c r="F341" t="s">
        <v>569</v>
      </c>
    </row>
    <row r="342" spans="1:6" x14ac:dyDescent="0.2">
      <c r="A342" t="s">
        <v>579</v>
      </c>
      <c r="B342" t="s">
        <v>370</v>
      </c>
      <c r="C342" t="s">
        <v>333</v>
      </c>
      <c r="D342">
        <v>2011</v>
      </c>
      <c r="E342" t="s">
        <v>452</v>
      </c>
      <c r="F342" t="s">
        <v>570</v>
      </c>
    </row>
    <row r="343" spans="1:6" x14ac:dyDescent="0.2">
      <c r="A343" t="s">
        <v>579</v>
      </c>
      <c r="B343" t="s">
        <v>370</v>
      </c>
      <c r="C343" t="s">
        <v>333</v>
      </c>
      <c r="D343">
        <v>2011</v>
      </c>
      <c r="E343" t="s">
        <v>571</v>
      </c>
      <c r="F343" t="s">
        <v>572</v>
      </c>
    </row>
    <row r="344" spans="1:6" x14ac:dyDescent="0.2">
      <c r="A344" t="s">
        <v>579</v>
      </c>
      <c r="B344" t="s">
        <v>370</v>
      </c>
      <c r="C344" t="s">
        <v>333</v>
      </c>
      <c r="D344">
        <v>2011</v>
      </c>
      <c r="E344" t="s">
        <v>573</v>
      </c>
      <c r="F344" t="s">
        <v>574</v>
      </c>
    </row>
    <row r="345" spans="1:6" x14ac:dyDescent="0.2">
      <c r="A345" t="s">
        <v>579</v>
      </c>
      <c r="B345" t="s">
        <v>370</v>
      </c>
      <c r="C345" t="s">
        <v>333</v>
      </c>
      <c r="D345">
        <v>2011</v>
      </c>
      <c r="E345" t="s">
        <v>472</v>
      </c>
      <c r="F345" t="s">
        <v>575</v>
      </c>
    </row>
    <row r="346" spans="1:6" x14ac:dyDescent="0.2">
      <c r="A346" t="s">
        <v>579</v>
      </c>
      <c r="B346" t="s">
        <v>370</v>
      </c>
      <c r="C346" t="s">
        <v>333</v>
      </c>
      <c r="D346">
        <v>2011</v>
      </c>
      <c r="E346" t="s">
        <v>471</v>
      </c>
      <c r="F346" t="s">
        <v>576</v>
      </c>
    </row>
    <row r="347" spans="1:6" x14ac:dyDescent="0.2">
      <c r="A347" t="s">
        <v>579</v>
      </c>
      <c r="B347" t="s">
        <v>370</v>
      </c>
      <c r="C347" t="s">
        <v>333</v>
      </c>
      <c r="D347">
        <v>2011</v>
      </c>
      <c r="E347" t="s">
        <v>432</v>
      </c>
      <c r="F347" t="s">
        <v>577</v>
      </c>
    </row>
    <row r="348" spans="1:6" x14ac:dyDescent="0.2">
      <c r="A348" t="s">
        <v>579</v>
      </c>
      <c r="B348" t="s">
        <v>370</v>
      </c>
      <c r="C348" t="s">
        <v>333</v>
      </c>
      <c r="D348">
        <v>2011</v>
      </c>
      <c r="E348" t="s">
        <v>449</v>
      </c>
      <c r="F348" t="s">
        <v>578</v>
      </c>
    </row>
    <row r="349" spans="1:6" x14ac:dyDescent="0.2">
      <c r="A349" t="s">
        <v>587</v>
      </c>
      <c r="B349" t="s">
        <v>370</v>
      </c>
      <c r="C349" t="s">
        <v>333</v>
      </c>
      <c r="D349">
        <v>2010</v>
      </c>
      <c r="E349" t="s">
        <v>457</v>
      </c>
      <c r="F349" t="s">
        <v>545</v>
      </c>
    </row>
    <row r="350" spans="1:6" x14ac:dyDescent="0.2">
      <c r="A350" t="s">
        <v>587</v>
      </c>
      <c r="B350" t="s">
        <v>370</v>
      </c>
      <c r="C350" t="s">
        <v>333</v>
      </c>
      <c r="D350">
        <v>2010</v>
      </c>
      <c r="E350" t="s">
        <v>546</v>
      </c>
      <c r="F350" t="s">
        <v>547</v>
      </c>
    </row>
    <row r="351" spans="1:6" x14ac:dyDescent="0.2">
      <c r="A351" t="s">
        <v>587</v>
      </c>
      <c r="B351" t="s">
        <v>370</v>
      </c>
      <c r="C351" t="s">
        <v>333</v>
      </c>
      <c r="D351">
        <v>2010</v>
      </c>
      <c r="E351" t="s">
        <v>548</v>
      </c>
      <c r="F351" t="s">
        <v>549</v>
      </c>
    </row>
    <row r="352" spans="1:6" x14ac:dyDescent="0.2">
      <c r="A352" t="s">
        <v>587</v>
      </c>
      <c r="B352" t="s">
        <v>370</v>
      </c>
      <c r="C352" t="s">
        <v>333</v>
      </c>
      <c r="D352">
        <v>2010</v>
      </c>
      <c r="E352" t="s">
        <v>550</v>
      </c>
      <c r="F352" t="s">
        <v>551</v>
      </c>
    </row>
    <row r="353" spans="1:6" x14ac:dyDescent="0.2">
      <c r="A353" t="s">
        <v>587</v>
      </c>
      <c r="B353" t="s">
        <v>370</v>
      </c>
      <c r="C353" t="s">
        <v>333</v>
      </c>
      <c r="D353">
        <v>2010</v>
      </c>
      <c r="E353" t="s">
        <v>429</v>
      </c>
      <c r="F353" t="s">
        <v>552</v>
      </c>
    </row>
    <row r="354" spans="1:6" x14ac:dyDescent="0.2">
      <c r="A354" t="s">
        <v>587</v>
      </c>
      <c r="B354" t="s">
        <v>370</v>
      </c>
      <c r="C354" t="s">
        <v>333</v>
      </c>
      <c r="D354">
        <v>2010</v>
      </c>
      <c r="E354" t="s">
        <v>464</v>
      </c>
      <c r="F354" t="s">
        <v>553</v>
      </c>
    </row>
    <row r="355" spans="1:6" x14ac:dyDescent="0.2">
      <c r="A355" t="s">
        <v>587</v>
      </c>
      <c r="B355" t="s">
        <v>370</v>
      </c>
      <c r="C355" t="s">
        <v>333</v>
      </c>
      <c r="D355">
        <v>2010</v>
      </c>
      <c r="E355" t="s">
        <v>182</v>
      </c>
      <c r="F355" t="s">
        <v>581</v>
      </c>
    </row>
    <row r="356" spans="1:6" x14ac:dyDescent="0.2">
      <c r="A356" t="s">
        <v>587</v>
      </c>
      <c r="B356" t="s">
        <v>370</v>
      </c>
      <c r="C356" t="s">
        <v>333</v>
      </c>
      <c r="D356">
        <v>2010</v>
      </c>
      <c r="E356" t="s">
        <v>219</v>
      </c>
      <c r="F356" t="s">
        <v>419</v>
      </c>
    </row>
    <row r="357" spans="1:6" x14ac:dyDescent="0.2">
      <c r="A357" t="s">
        <v>587</v>
      </c>
      <c r="B357" t="s">
        <v>370</v>
      </c>
      <c r="C357" t="s">
        <v>333</v>
      </c>
      <c r="D357">
        <v>2010</v>
      </c>
      <c r="E357" t="s">
        <v>160</v>
      </c>
      <c r="F357" t="s">
        <v>555</v>
      </c>
    </row>
    <row r="358" spans="1:6" x14ac:dyDescent="0.2">
      <c r="A358" t="s">
        <v>587</v>
      </c>
      <c r="B358" t="s">
        <v>370</v>
      </c>
      <c r="C358" t="s">
        <v>333</v>
      </c>
      <c r="D358">
        <v>2010</v>
      </c>
      <c r="E358" t="s">
        <v>115</v>
      </c>
      <c r="F358" t="s">
        <v>582</v>
      </c>
    </row>
    <row r="359" spans="1:6" x14ac:dyDescent="0.2">
      <c r="A359" t="s">
        <v>587</v>
      </c>
      <c r="B359" t="s">
        <v>370</v>
      </c>
      <c r="C359" t="s">
        <v>333</v>
      </c>
      <c r="D359">
        <v>2010</v>
      </c>
      <c r="E359" t="s">
        <v>450</v>
      </c>
      <c r="F359" t="s">
        <v>583</v>
      </c>
    </row>
    <row r="360" spans="1:6" x14ac:dyDescent="0.2">
      <c r="A360" t="s">
        <v>587</v>
      </c>
      <c r="B360" t="s">
        <v>370</v>
      </c>
      <c r="C360" t="s">
        <v>333</v>
      </c>
      <c r="D360">
        <v>2010</v>
      </c>
      <c r="E360" t="s">
        <v>558</v>
      </c>
      <c r="F360" t="s">
        <v>584</v>
      </c>
    </row>
    <row r="361" spans="1:6" x14ac:dyDescent="0.2">
      <c r="A361" t="s">
        <v>587</v>
      </c>
      <c r="B361" t="s">
        <v>370</v>
      </c>
      <c r="C361" t="s">
        <v>333</v>
      </c>
      <c r="D361">
        <v>2010</v>
      </c>
      <c r="E361" t="s">
        <v>217</v>
      </c>
      <c r="F361" t="s">
        <v>560</v>
      </c>
    </row>
    <row r="362" spans="1:6" x14ac:dyDescent="0.2">
      <c r="A362" t="s">
        <v>587</v>
      </c>
      <c r="B362" t="s">
        <v>370</v>
      </c>
      <c r="C362" t="s">
        <v>333</v>
      </c>
      <c r="D362">
        <v>2010</v>
      </c>
      <c r="E362" t="s">
        <v>447</v>
      </c>
      <c r="F362" t="s">
        <v>561</v>
      </c>
    </row>
    <row r="363" spans="1:6" x14ac:dyDescent="0.2">
      <c r="A363" t="s">
        <v>587</v>
      </c>
      <c r="B363" t="s">
        <v>370</v>
      </c>
      <c r="C363" t="s">
        <v>333</v>
      </c>
      <c r="D363">
        <v>2010</v>
      </c>
      <c r="E363" t="s">
        <v>467</v>
      </c>
      <c r="F363" t="s">
        <v>562</v>
      </c>
    </row>
    <row r="364" spans="1:6" x14ac:dyDescent="0.2">
      <c r="A364" t="s">
        <v>587</v>
      </c>
      <c r="B364" t="s">
        <v>370</v>
      </c>
      <c r="C364" t="s">
        <v>333</v>
      </c>
      <c r="D364">
        <v>2010</v>
      </c>
      <c r="E364" t="s">
        <v>218</v>
      </c>
      <c r="F364" t="s">
        <v>563</v>
      </c>
    </row>
    <row r="365" spans="1:6" x14ac:dyDescent="0.2">
      <c r="A365" t="s">
        <v>587</v>
      </c>
      <c r="B365" t="s">
        <v>370</v>
      </c>
      <c r="C365" t="s">
        <v>333</v>
      </c>
      <c r="D365">
        <v>2010</v>
      </c>
      <c r="E365" t="s">
        <v>573</v>
      </c>
      <c r="F365" t="s">
        <v>574</v>
      </c>
    </row>
    <row r="366" spans="1:6" x14ac:dyDescent="0.2">
      <c r="A366" t="s">
        <v>587</v>
      </c>
      <c r="B366" t="s">
        <v>370</v>
      </c>
      <c r="C366" t="s">
        <v>333</v>
      </c>
      <c r="D366">
        <v>2010</v>
      </c>
      <c r="E366" t="s">
        <v>435</v>
      </c>
      <c r="F366" t="s">
        <v>565</v>
      </c>
    </row>
    <row r="367" spans="1:6" x14ac:dyDescent="0.2">
      <c r="A367" t="s">
        <v>587</v>
      </c>
      <c r="B367" t="s">
        <v>370</v>
      </c>
      <c r="C367" t="s">
        <v>333</v>
      </c>
      <c r="D367">
        <v>2010</v>
      </c>
      <c r="E367" t="s">
        <v>354</v>
      </c>
      <c r="F367" t="s">
        <v>585</v>
      </c>
    </row>
    <row r="368" spans="1:6" x14ac:dyDescent="0.2">
      <c r="A368" t="s">
        <v>587</v>
      </c>
      <c r="B368" t="s">
        <v>370</v>
      </c>
      <c r="C368" t="s">
        <v>333</v>
      </c>
      <c r="D368">
        <v>2010</v>
      </c>
      <c r="E368" t="s">
        <v>580</v>
      </c>
      <c r="F368" t="s">
        <v>586</v>
      </c>
    </row>
    <row r="369" spans="1:6" x14ac:dyDescent="0.2">
      <c r="A369" t="s">
        <v>587</v>
      </c>
      <c r="B369" t="s">
        <v>370</v>
      </c>
      <c r="C369" t="s">
        <v>333</v>
      </c>
      <c r="D369">
        <v>2010</v>
      </c>
      <c r="E369" t="s">
        <v>391</v>
      </c>
      <c r="F369" t="s">
        <v>568</v>
      </c>
    </row>
    <row r="370" spans="1:6" x14ac:dyDescent="0.2">
      <c r="A370" t="s">
        <v>587</v>
      </c>
      <c r="B370" t="s">
        <v>370</v>
      </c>
      <c r="C370" t="s">
        <v>333</v>
      </c>
      <c r="D370">
        <v>2010</v>
      </c>
      <c r="E370" t="s">
        <v>473</v>
      </c>
      <c r="F370" t="s">
        <v>569</v>
      </c>
    </row>
    <row r="371" spans="1:6" x14ac:dyDescent="0.2">
      <c r="A371" t="s">
        <v>587</v>
      </c>
      <c r="B371" t="s">
        <v>370</v>
      </c>
      <c r="C371" t="s">
        <v>333</v>
      </c>
      <c r="D371">
        <v>2010</v>
      </c>
      <c r="E371" t="s">
        <v>452</v>
      </c>
      <c r="F371" t="s">
        <v>570</v>
      </c>
    </row>
    <row r="372" spans="1:6" x14ac:dyDescent="0.2">
      <c r="A372" t="s">
        <v>587</v>
      </c>
      <c r="B372" t="s">
        <v>370</v>
      </c>
      <c r="C372" t="s">
        <v>333</v>
      </c>
      <c r="D372">
        <v>2010</v>
      </c>
      <c r="E372" t="s">
        <v>571</v>
      </c>
      <c r="F372" t="s">
        <v>572</v>
      </c>
    </row>
    <row r="373" spans="1:6" x14ac:dyDescent="0.2">
      <c r="A373" t="s">
        <v>602</v>
      </c>
      <c r="B373" t="s">
        <v>370</v>
      </c>
      <c r="C373" t="s">
        <v>333</v>
      </c>
      <c r="D373">
        <v>2009</v>
      </c>
      <c r="E373" t="s">
        <v>457</v>
      </c>
      <c r="F373" t="s">
        <v>545</v>
      </c>
    </row>
    <row r="374" spans="1:6" x14ac:dyDescent="0.2">
      <c r="A374" t="s">
        <v>602</v>
      </c>
      <c r="B374" t="s">
        <v>370</v>
      </c>
      <c r="C374" t="s">
        <v>333</v>
      </c>
      <c r="D374">
        <v>2009</v>
      </c>
      <c r="E374" t="s">
        <v>546</v>
      </c>
      <c r="F374" t="s">
        <v>547</v>
      </c>
    </row>
    <row r="375" spans="1:6" x14ac:dyDescent="0.2">
      <c r="A375" t="s">
        <v>602</v>
      </c>
      <c r="B375" t="s">
        <v>370</v>
      </c>
      <c r="C375" t="s">
        <v>333</v>
      </c>
      <c r="D375">
        <v>2009</v>
      </c>
      <c r="E375" t="s">
        <v>548</v>
      </c>
      <c r="F375" t="s">
        <v>549</v>
      </c>
    </row>
    <row r="376" spans="1:6" x14ac:dyDescent="0.2">
      <c r="A376" t="s">
        <v>602</v>
      </c>
      <c r="B376" t="s">
        <v>370</v>
      </c>
      <c r="C376" t="s">
        <v>333</v>
      </c>
      <c r="D376">
        <v>2009</v>
      </c>
      <c r="E376" t="s">
        <v>550</v>
      </c>
      <c r="F376" t="s">
        <v>551</v>
      </c>
    </row>
    <row r="377" spans="1:6" x14ac:dyDescent="0.2">
      <c r="A377" t="s">
        <v>602</v>
      </c>
      <c r="B377" t="s">
        <v>370</v>
      </c>
      <c r="C377" t="s">
        <v>333</v>
      </c>
      <c r="D377">
        <v>2009</v>
      </c>
      <c r="E377" t="s">
        <v>429</v>
      </c>
      <c r="F377" t="s">
        <v>552</v>
      </c>
    </row>
    <row r="378" spans="1:6" x14ac:dyDescent="0.2">
      <c r="A378" t="s">
        <v>602</v>
      </c>
      <c r="B378" t="s">
        <v>370</v>
      </c>
      <c r="C378" t="s">
        <v>333</v>
      </c>
      <c r="D378">
        <v>2009</v>
      </c>
      <c r="E378" t="s">
        <v>464</v>
      </c>
      <c r="F378" t="s">
        <v>553</v>
      </c>
    </row>
    <row r="379" spans="1:6" x14ac:dyDescent="0.2">
      <c r="A379" t="s">
        <v>602</v>
      </c>
      <c r="B379" t="s">
        <v>370</v>
      </c>
      <c r="C379" t="s">
        <v>333</v>
      </c>
      <c r="D379">
        <v>2009</v>
      </c>
      <c r="E379" t="s">
        <v>588</v>
      </c>
      <c r="F379" t="s">
        <v>589</v>
      </c>
    </row>
    <row r="380" spans="1:6" x14ac:dyDescent="0.2">
      <c r="A380" t="s">
        <v>602</v>
      </c>
      <c r="B380" t="s">
        <v>370</v>
      </c>
      <c r="C380" t="s">
        <v>333</v>
      </c>
      <c r="D380">
        <v>2009</v>
      </c>
      <c r="E380" t="s">
        <v>219</v>
      </c>
      <c r="F380" t="s">
        <v>419</v>
      </c>
    </row>
    <row r="381" spans="1:6" x14ac:dyDescent="0.2">
      <c r="A381" t="s">
        <v>602</v>
      </c>
      <c r="B381" t="s">
        <v>370</v>
      </c>
      <c r="C381" t="s">
        <v>333</v>
      </c>
      <c r="D381">
        <v>2009</v>
      </c>
      <c r="E381" t="s">
        <v>160</v>
      </c>
      <c r="F381" t="s">
        <v>555</v>
      </c>
    </row>
    <row r="382" spans="1:6" x14ac:dyDescent="0.2">
      <c r="A382" t="s">
        <v>602</v>
      </c>
      <c r="B382" t="s">
        <v>370</v>
      </c>
      <c r="C382" t="s">
        <v>333</v>
      </c>
      <c r="D382">
        <v>2009</v>
      </c>
      <c r="E382" t="s">
        <v>115</v>
      </c>
      <c r="F382" t="s">
        <v>582</v>
      </c>
    </row>
    <row r="383" spans="1:6" x14ac:dyDescent="0.2">
      <c r="A383" t="s">
        <v>602</v>
      </c>
      <c r="B383" t="s">
        <v>370</v>
      </c>
      <c r="C383" t="s">
        <v>333</v>
      </c>
      <c r="D383">
        <v>2009</v>
      </c>
      <c r="E383" t="s">
        <v>450</v>
      </c>
      <c r="F383" t="s">
        <v>583</v>
      </c>
    </row>
    <row r="384" spans="1:6" x14ac:dyDescent="0.2">
      <c r="A384" t="s">
        <v>602</v>
      </c>
      <c r="B384" t="s">
        <v>370</v>
      </c>
      <c r="C384" t="s">
        <v>333</v>
      </c>
      <c r="D384">
        <v>2009</v>
      </c>
      <c r="E384" t="s">
        <v>558</v>
      </c>
      <c r="F384" t="s">
        <v>584</v>
      </c>
    </row>
    <row r="385" spans="1:6" x14ac:dyDescent="0.2">
      <c r="A385" t="s">
        <v>602</v>
      </c>
      <c r="B385" t="s">
        <v>370</v>
      </c>
      <c r="C385" t="s">
        <v>333</v>
      </c>
      <c r="D385">
        <v>2009</v>
      </c>
      <c r="E385" t="s">
        <v>217</v>
      </c>
      <c r="F385" t="s">
        <v>560</v>
      </c>
    </row>
    <row r="386" spans="1:6" x14ac:dyDescent="0.2">
      <c r="A386" t="s">
        <v>602</v>
      </c>
      <c r="B386" t="s">
        <v>370</v>
      </c>
      <c r="C386" t="s">
        <v>333</v>
      </c>
      <c r="D386">
        <v>2009</v>
      </c>
      <c r="E386" t="s">
        <v>447</v>
      </c>
      <c r="F386" t="s">
        <v>590</v>
      </c>
    </row>
    <row r="387" spans="1:6" x14ac:dyDescent="0.2">
      <c r="A387" t="s">
        <v>602</v>
      </c>
      <c r="B387" t="s">
        <v>370</v>
      </c>
      <c r="C387" t="s">
        <v>333</v>
      </c>
      <c r="D387">
        <v>2009</v>
      </c>
      <c r="E387" t="s">
        <v>591</v>
      </c>
      <c r="F387" t="s">
        <v>592</v>
      </c>
    </row>
    <row r="388" spans="1:6" x14ac:dyDescent="0.2">
      <c r="A388" t="s">
        <v>602</v>
      </c>
      <c r="B388" t="s">
        <v>370</v>
      </c>
      <c r="C388" t="s">
        <v>333</v>
      </c>
      <c r="D388">
        <v>2009</v>
      </c>
      <c r="E388" t="s">
        <v>593</v>
      </c>
      <c r="F388" t="s">
        <v>594</v>
      </c>
    </row>
    <row r="389" spans="1:6" x14ac:dyDescent="0.2">
      <c r="A389" t="s">
        <v>602</v>
      </c>
      <c r="B389" t="s">
        <v>370</v>
      </c>
      <c r="C389" t="s">
        <v>333</v>
      </c>
      <c r="D389">
        <v>2009</v>
      </c>
      <c r="E389" t="s">
        <v>573</v>
      </c>
      <c r="F389" t="s">
        <v>595</v>
      </c>
    </row>
    <row r="390" spans="1:6" x14ac:dyDescent="0.2">
      <c r="A390" t="s">
        <v>602</v>
      </c>
      <c r="B390" t="s">
        <v>370</v>
      </c>
      <c r="C390" t="s">
        <v>333</v>
      </c>
      <c r="D390">
        <v>2009</v>
      </c>
      <c r="E390" t="s">
        <v>435</v>
      </c>
      <c r="F390" t="s">
        <v>565</v>
      </c>
    </row>
    <row r="391" spans="1:6" x14ac:dyDescent="0.2">
      <c r="A391" t="s">
        <v>602</v>
      </c>
      <c r="B391" t="s">
        <v>370</v>
      </c>
      <c r="C391" t="s">
        <v>333</v>
      </c>
      <c r="D391">
        <v>2009</v>
      </c>
      <c r="E391" t="s">
        <v>354</v>
      </c>
      <c r="F391" t="s">
        <v>596</v>
      </c>
    </row>
    <row r="392" spans="1:6" x14ac:dyDescent="0.2">
      <c r="A392" t="s">
        <v>602</v>
      </c>
      <c r="B392" t="s">
        <v>370</v>
      </c>
      <c r="C392" t="s">
        <v>333</v>
      </c>
      <c r="D392">
        <v>2009</v>
      </c>
      <c r="E392" t="s">
        <v>580</v>
      </c>
      <c r="F392" t="s">
        <v>586</v>
      </c>
    </row>
    <row r="393" spans="1:6" x14ac:dyDescent="0.2">
      <c r="A393" t="s">
        <v>602</v>
      </c>
      <c r="B393" t="s">
        <v>370</v>
      </c>
      <c r="C393" t="s">
        <v>333</v>
      </c>
      <c r="D393">
        <v>2009</v>
      </c>
      <c r="E393" t="s">
        <v>597</v>
      </c>
      <c r="F393" t="s">
        <v>598</v>
      </c>
    </row>
    <row r="394" spans="1:6" x14ac:dyDescent="0.2">
      <c r="A394" t="s">
        <v>602</v>
      </c>
      <c r="B394" t="s">
        <v>370</v>
      </c>
      <c r="C394" t="s">
        <v>333</v>
      </c>
      <c r="D394">
        <v>2009</v>
      </c>
      <c r="E394" t="s">
        <v>473</v>
      </c>
      <c r="F394" t="s">
        <v>569</v>
      </c>
    </row>
    <row r="395" spans="1:6" x14ac:dyDescent="0.2">
      <c r="A395" t="s">
        <v>602</v>
      </c>
      <c r="B395" t="s">
        <v>370</v>
      </c>
      <c r="C395" t="s">
        <v>333</v>
      </c>
      <c r="D395">
        <v>2009</v>
      </c>
      <c r="E395" t="s">
        <v>599</v>
      </c>
      <c r="F395" t="s">
        <v>600</v>
      </c>
    </row>
    <row r="396" spans="1:6" x14ac:dyDescent="0.2">
      <c r="A396" t="s">
        <v>602</v>
      </c>
      <c r="B396" t="s">
        <v>370</v>
      </c>
      <c r="C396" t="s">
        <v>333</v>
      </c>
      <c r="D396">
        <v>2009</v>
      </c>
      <c r="E396" t="s">
        <v>460</v>
      </c>
      <c r="F396" t="s">
        <v>601</v>
      </c>
    </row>
    <row r="397" spans="1:6" x14ac:dyDescent="0.2">
      <c r="A397" t="s">
        <v>613</v>
      </c>
      <c r="B397" t="s">
        <v>370</v>
      </c>
      <c r="C397" t="s">
        <v>333</v>
      </c>
      <c r="D397">
        <v>2008</v>
      </c>
      <c r="E397" t="s">
        <v>457</v>
      </c>
      <c r="F397" t="s">
        <v>545</v>
      </c>
    </row>
    <row r="398" spans="1:6" x14ac:dyDescent="0.2">
      <c r="A398" t="s">
        <v>613</v>
      </c>
      <c r="B398" t="s">
        <v>370</v>
      </c>
      <c r="C398" t="s">
        <v>333</v>
      </c>
      <c r="D398">
        <v>2008</v>
      </c>
      <c r="E398" t="s">
        <v>546</v>
      </c>
      <c r="F398" t="s">
        <v>547</v>
      </c>
    </row>
    <row r="399" spans="1:6" x14ac:dyDescent="0.2">
      <c r="A399" t="s">
        <v>613</v>
      </c>
      <c r="B399" t="s">
        <v>370</v>
      </c>
      <c r="C399" t="s">
        <v>333</v>
      </c>
      <c r="D399">
        <v>2008</v>
      </c>
      <c r="E399" t="s">
        <v>548</v>
      </c>
      <c r="F399" t="s">
        <v>549</v>
      </c>
    </row>
    <row r="400" spans="1:6" x14ac:dyDescent="0.2">
      <c r="A400" t="s">
        <v>613</v>
      </c>
      <c r="B400" t="s">
        <v>370</v>
      </c>
      <c r="C400" t="s">
        <v>333</v>
      </c>
      <c r="D400">
        <v>2008</v>
      </c>
      <c r="E400" t="s">
        <v>550</v>
      </c>
      <c r="F400" t="s">
        <v>551</v>
      </c>
    </row>
    <row r="401" spans="1:6" x14ac:dyDescent="0.2">
      <c r="A401" t="s">
        <v>613</v>
      </c>
      <c r="B401" t="s">
        <v>370</v>
      </c>
      <c r="C401" t="s">
        <v>333</v>
      </c>
      <c r="D401">
        <v>2008</v>
      </c>
      <c r="E401" t="s">
        <v>429</v>
      </c>
      <c r="F401" t="s">
        <v>552</v>
      </c>
    </row>
    <row r="402" spans="1:6" x14ac:dyDescent="0.2">
      <c r="A402" t="s">
        <v>613</v>
      </c>
      <c r="B402" t="s">
        <v>370</v>
      </c>
      <c r="C402" t="s">
        <v>333</v>
      </c>
      <c r="D402">
        <v>2008</v>
      </c>
      <c r="E402" t="s">
        <v>464</v>
      </c>
      <c r="F402" t="s">
        <v>553</v>
      </c>
    </row>
    <row r="403" spans="1:6" x14ac:dyDescent="0.2">
      <c r="A403" t="s">
        <v>613</v>
      </c>
      <c r="B403" t="s">
        <v>370</v>
      </c>
      <c r="C403" t="s">
        <v>333</v>
      </c>
      <c r="D403">
        <v>2008</v>
      </c>
      <c r="E403" t="s">
        <v>588</v>
      </c>
      <c r="F403" t="s">
        <v>589</v>
      </c>
    </row>
    <row r="404" spans="1:6" x14ac:dyDescent="0.2">
      <c r="A404" t="s">
        <v>613</v>
      </c>
      <c r="B404" t="s">
        <v>370</v>
      </c>
      <c r="C404" t="s">
        <v>333</v>
      </c>
      <c r="D404">
        <v>2008</v>
      </c>
      <c r="E404" t="s">
        <v>219</v>
      </c>
      <c r="F404" t="s">
        <v>419</v>
      </c>
    </row>
    <row r="405" spans="1:6" x14ac:dyDescent="0.2">
      <c r="A405" t="s">
        <v>613</v>
      </c>
      <c r="B405" t="s">
        <v>370</v>
      </c>
      <c r="C405" t="s">
        <v>333</v>
      </c>
      <c r="D405">
        <v>2008</v>
      </c>
      <c r="E405" t="s">
        <v>160</v>
      </c>
      <c r="F405" t="s">
        <v>607</v>
      </c>
    </row>
    <row r="406" spans="1:6" x14ac:dyDescent="0.2">
      <c r="A406" t="s">
        <v>613</v>
      </c>
      <c r="B406" t="s">
        <v>370</v>
      </c>
      <c r="C406" t="s">
        <v>333</v>
      </c>
      <c r="D406">
        <v>2008</v>
      </c>
      <c r="E406" t="s">
        <v>115</v>
      </c>
      <c r="F406" t="s">
        <v>582</v>
      </c>
    </row>
    <row r="407" spans="1:6" x14ac:dyDescent="0.2">
      <c r="A407" t="s">
        <v>613</v>
      </c>
      <c r="B407" t="s">
        <v>370</v>
      </c>
      <c r="C407" t="s">
        <v>333</v>
      </c>
      <c r="D407">
        <v>2008</v>
      </c>
      <c r="E407" t="s">
        <v>603</v>
      </c>
      <c r="F407" t="s">
        <v>552</v>
      </c>
    </row>
    <row r="408" spans="1:6" x14ac:dyDescent="0.2">
      <c r="A408" t="s">
        <v>613</v>
      </c>
      <c r="B408" t="s">
        <v>370</v>
      </c>
      <c r="C408" t="s">
        <v>333</v>
      </c>
      <c r="D408">
        <v>2008</v>
      </c>
      <c r="E408" t="s">
        <v>558</v>
      </c>
      <c r="F408" t="s">
        <v>608</v>
      </c>
    </row>
    <row r="409" spans="1:6" x14ac:dyDescent="0.2">
      <c r="A409" t="s">
        <v>613</v>
      </c>
      <c r="B409" t="s">
        <v>370</v>
      </c>
      <c r="C409" t="s">
        <v>333</v>
      </c>
      <c r="D409">
        <v>2008</v>
      </c>
      <c r="E409" t="s">
        <v>217</v>
      </c>
      <c r="F409" t="s">
        <v>560</v>
      </c>
    </row>
    <row r="410" spans="1:6" x14ac:dyDescent="0.2">
      <c r="A410" t="s">
        <v>613</v>
      </c>
      <c r="B410" t="s">
        <v>370</v>
      </c>
      <c r="C410" t="s">
        <v>333</v>
      </c>
      <c r="D410">
        <v>2008</v>
      </c>
      <c r="E410" t="s">
        <v>447</v>
      </c>
      <c r="F410" t="s">
        <v>590</v>
      </c>
    </row>
    <row r="411" spans="1:6" x14ac:dyDescent="0.2">
      <c r="A411" t="s">
        <v>613</v>
      </c>
      <c r="B411" t="s">
        <v>370</v>
      </c>
      <c r="C411" t="s">
        <v>333</v>
      </c>
      <c r="D411">
        <v>2008</v>
      </c>
      <c r="E411" t="s">
        <v>604</v>
      </c>
      <c r="F411" t="s">
        <v>609</v>
      </c>
    </row>
    <row r="412" spans="1:6" x14ac:dyDescent="0.2">
      <c r="A412" t="s">
        <v>613</v>
      </c>
      <c r="B412" t="s">
        <v>370</v>
      </c>
      <c r="C412" t="s">
        <v>333</v>
      </c>
      <c r="D412">
        <v>2008</v>
      </c>
      <c r="E412" t="s">
        <v>593</v>
      </c>
      <c r="F412" t="s">
        <v>594</v>
      </c>
    </row>
    <row r="413" spans="1:6" x14ac:dyDescent="0.2">
      <c r="A413" t="s">
        <v>613</v>
      </c>
      <c r="B413" t="s">
        <v>370</v>
      </c>
      <c r="C413" t="s">
        <v>333</v>
      </c>
      <c r="D413">
        <v>2008</v>
      </c>
      <c r="E413" t="s">
        <v>605</v>
      </c>
      <c r="F413" t="s">
        <v>610</v>
      </c>
    </row>
    <row r="414" spans="1:6" x14ac:dyDescent="0.2">
      <c r="A414" t="s">
        <v>613</v>
      </c>
      <c r="B414" t="s">
        <v>370</v>
      </c>
      <c r="C414" t="s">
        <v>333</v>
      </c>
      <c r="D414">
        <v>2008</v>
      </c>
      <c r="E414" t="s">
        <v>435</v>
      </c>
      <c r="F414" t="s">
        <v>565</v>
      </c>
    </row>
    <row r="415" spans="1:6" x14ac:dyDescent="0.2">
      <c r="A415" t="s">
        <v>613</v>
      </c>
      <c r="B415" t="s">
        <v>370</v>
      </c>
      <c r="C415" t="s">
        <v>333</v>
      </c>
      <c r="D415">
        <v>2008</v>
      </c>
      <c r="E415" t="s">
        <v>354</v>
      </c>
      <c r="F415" t="s">
        <v>611</v>
      </c>
    </row>
    <row r="416" spans="1:6" x14ac:dyDescent="0.2">
      <c r="A416" t="s">
        <v>613</v>
      </c>
      <c r="B416" t="s">
        <v>370</v>
      </c>
      <c r="C416" t="s">
        <v>333</v>
      </c>
      <c r="D416">
        <v>2008</v>
      </c>
      <c r="E416" t="s">
        <v>580</v>
      </c>
      <c r="F416" t="s">
        <v>586</v>
      </c>
    </row>
    <row r="417" spans="1:6" x14ac:dyDescent="0.2">
      <c r="A417" t="s">
        <v>613</v>
      </c>
      <c r="B417" t="s">
        <v>370</v>
      </c>
      <c r="C417" t="s">
        <v>333</v>
      </c>
      <c r="D417">
        <v>2008</v>
      </c>
      <c r="E417" t="s">
        <v>597</v>
      </c>
      <c r="F417" t="s">
        <v>598</v>
      </c>
    </row>
    <row r="418" spans="1:6" x14ac:dyDescent="0.2">
      <c r="A418" t="s">
        <v>613</v>
      </c>
      <c r="B418" t="s">
        <v>370</v>
      </c>
      <c r="C418" t="s">
        <v>333</v>
      </c>
      <c r="D418">
        <v>2008</v>
      </c>
      <c r="E418" t="s">
        <v>473</v>
      </c>
      <c r="F418" t="s">
        <v>569</v>
      </c>
    </row>
    <row r="419" spans="1:6" x14ac:dyDescent="0.2">
      <c r="A419" t="s">
        <v>613</v>
      </c>
      <c r="B419" t="s">
        <v>370</v>
      </c>
      <c r="C419" t="s">
        <v>333</v>
      </c>
      <c r="D419">
        <v>2008</v>
      </c>
      <c r="E419" t="s">
        <v>606</v>
      </c>
      <c r="F419" t="s">
        <v>612</v>
      </c>
    </row>
    <row r="420" spans="1:6" x14ac:dyDescent="0.2">
      <c r="A420" t="s">
        <v>613</v>
      </c>
      <c r="B420" t="s">
        <v>370</v>
      </c>
      <c r="C420" t="s">
        <v>333</v>
      </c>
      <c r="D420">
        <v>2008</v>
      </c>
      <c r="E420" t="s">
        <v>460</v>
      </c>
      <c r="F420" t="s">
        <v>601</v>
      </c>
    </row>
    <row r="421" spans="1:6" x14ac:dyDescent="0.2">
      <c r="A421" t="s">
        <v>616</v>
      </c>
      <c r="B421" t="s">
        <v>370</v>
      </c>
      <c r="C421" t="s">
        <v>333</v>
      </c>
      <c r="D421">
        <v>2007</v>
      </c>
      <c r="E421" t="s">
        <v>457</v>
      </c>
      <c r="F421" t="s">
        <v>545</v>
      </c>
    </row>
    <row r="422" spans="1:6" x14ac:dyDescent="0.2">
      <c r="A422" t="s">
        <v>616</v>
      </c>
      <c r="B422" t="s">
        <v>370</v>
      </c>
      <c r="C422" t="s">
        <v>333</v>
      </c>
      <c r="D422">
        <v>2007</v>
      </c>
      <c r="E422" t="s">
        <v>546</v>
      </c>
      <c r="F422" t="s">
        <v>547</v>
      </c>
    </row>
    <row r="423" spans="1:6" x14ac:dyDescent="0.2">
      <c r="A423" t="s">
        <v>616</v>
      </c>
      <c r="B423" t="s">
        <v>370</v>
      </c>
      <c r="C423" t="s">
        <v>333</v>
      </c>
      <c r="D423">
        <v>2007</v>
      </c>
      <c r="E423" t="s">
        <v>548</v>
      </c>
      <c r="F423" t="s">
        <v>549</v>
      </c>
    </row>
    <row r="424" spans="1:6" x14ac:dyDescent="0.2">
      <c r="A424" t="s">
        <v>616</v>
      </c>
      <c r="B424" t="s">
        <v>370</v>
      </c>
      <c r="C424" t="s">
        <v>333</v>
      </c>
      <c r="D424">
        <v>2007</v>
      </c>
      <c r="E424" t="s">
        <v>550</v>
      </c>
      <c r="F424" t="s">
        <v>551</v>
      </c>
    </row>
    <row r="425" spans="1:6" x14ac:dyDescent="0.2">
      <c r="A425" t="s">
        <v>616</v>
      </c>
      <c r="B425" t="s">
        <v>370</v>
      </c>
      <c r="C425" t="s">
        <v>333</v>
      </c>
      <c r="D425">
        <v>2007</v>
      </c>
      <c r="E425" t="s">
        <v>603</v>
      </c>
      <c r="F425" t="s">
        <v>617</v>
      </c>
    </row>
    <row r="426" spans="1:6" x14ac:dyDescent="0.2">
      <c r="A426" t="s">
        <v>616</v>
      </c>
      <c r="B426" t="s">
        <v>370</v>
      </c>
      <c r="C426" t="s">
        <v>333</v>
      </c>
      <c r="D426">
        <v>2007</v>
      </c>
      <c r="E426" t="s">
        <v>464</v>
      </c>
      <c r="F426" t="s">
        <v>553</v>
      </c>
    </row>
    <row r="427" spans="1:6" x14ac:dyDescent="0.2">
      <c r="A427" t="s">
        <v>616</v>
      </c>
      <c r="B427" t="s">
        <v>370</v>
      </c>
      <c r="C427" t="s">
        <v>333</v>
      </c>
      <c r="D427">
        <v>2007</v>
      </c>
      <c r="E427" t="s">
        <v>588</v>
      </c>
      <c r="F427" t="s">
        <v>589</v>
      </c>
    </row>
    <row r="428" spans="1:6" x14ac:dyDescent="0.2">
      <c r="A428" t="s">
        <v>616</v>
      </c>
      <c r="B428" t="s">
        <v>370</v>
      </c>
      <c r="C428" t="s">
        <v>333</v>
      </c>
      <c r="D428">
        <v>2007</v>
      </c>
      <c r="E428" t="s">
        <v>219</v>
      </c>
      <c r="F428" t="s">
        <v>419</v>
      </c>
    </row>
    <row r="429" spans="1:6" x14ac:dyDescent="0.2">
      <c r="A429" t="s">
        <v>616</v>
      </c>
      <c r="B429" t="s">
        <v>370</v>
      </c>
      <c r="C429" t="s">
        <v>333</v>
      </c>
      <c r="D429">
        <v>2007</v>
      </c>
      <c r="E429" t="s">
        <v>160</v>
      </c>
      <c r="F429" t="s">
        <v>607</v>
      </c>
    </row>
    <row r="430" spans="1:6" x14ac:dyDescent="0.2">
      <c r="A430" t="s">
        <v>616</v>
      </c>
      <c r="B430" t="s">
        <v>370</v>
      </c>
      <c r="C430" t="s">
        <v>333</v>
      </c>
      <c r="D430">
        <v>2007</v>
      </c>
      <c r="E430" t="s">
        <v>115</v>
      </c>
      <c r="F430" t="s">
        <v>582</v>
      </c>
    </row>
    <row r="431" spans="1:6" x14ac:dyDescent="0.2">
      <c r="A431" t="s">
        <v>616</v>
      </c>
      <c r="B431" t="s">
        <v>370</v>
      </c>
      <c r="C431" t="s">
        <v>333</v>
      </c>
      <c r="D431">
        <v>2007</v>
      </c>
      <c r="E431" t="s">
        <v>429</v>
      </c>
      <c r="F431" t="s">
        <v>618</v>
      </c>
    </row>
    <row r="432" spans="1:6" x14ac:dyDescent="0.2">
      <c r="A432" t="s">
        <v>616</v>
      </c>
      <c r="B432" t="s">
        <v>370</v>
      </c>
      <c r="C432" t="s">
        <v>333</v>
      </c>
      <c r="D432">
        <v>2007</v>
      </c>
      <c r="E432" t="s">
        <v>558</v>
      </c>
      <c r="F432" t="s">
        <v>608</v>
      </c>
    </row>
    <row r="433" spans="1:6" x14ac:dyDescent="0.2">
      <c r="A433" t="s">
        <v>616</v>
      </c>
      <c r="B433" t="s">
        <v>370</v>
      </c>
      <c r="C433" t="s">
        <v>333</v>
      </c>
      <c r="D433">
        <v>2007</v>
      </c>
      <c r="E433" t="s">
        <v>217</v>
      </c>
      <c r="F433" t="s">
        <v>560</v>
      </c>
    </row>
    <row r="434" spans="1:6" x14ac:dyDescent="0.2">
      <c r="A434" t="s">
        <v>616</v>
      </c>
      <c r="B434" t="s">
        <v>370</v>
      </c>
      <c r="C434" t="s">
        <v>333</v>
      </c>
      <c r="D434">
        <v>2007</v>
      </c>
      <c r="E434" t="s">
        <v>447</v>
      </c>
      <c r="F434" t="s">
        <v>590</v>
      </c>
    </row>
    <row r="435" spans="1:6" x14ac:dyDescent="0.2">
      <c r="A435" t="s">
        <v>616</v>
      </c>
      <c r="B435" t="s">
        <v>370</v>
      </c>
      <c r="C435" t="s">
        <v>333</v>
      </c>
      <c r="D435">
        <v>2007</v>
      </c>
      <c r="E435" t="s">
        <v>604</v>
      </c>
      <c r="F435" t="s">
        <v>619</v>
      </c>
    </row>
    <row r="436" spans="1:6" x14ac:dyDescent="0.2">
      <c r="A436" t="s">
        <v>616</v>
      </c>
      <c r="B436" t="s">
        <v>370</v>
      </c>
      <c r="C436" t="s">
        <v>333</v>
      </c>
      <c r="D436">
        <v>2007</v>
      </c>
      <c r="E436" t="s">
        <v>593</v>
      </c>
      <c r="F436" t="s">
        <v>594</v>
      </c>
    </row>
    <row r="437" spans="1:6" x14ac:dyDescent="0.2">
      <c r="A437" t="s">
        <v>616</v>
      </c>
      <c r="B437" t="s">
        <v>370</v>
      </c>
      <c r="C437" t="s">
        <v>333</v>
      </c>
      <c r="D437">
        <v>2007</v>
      </c>
      <c r="E437" t="s">
        <v>605</v>
      </c>
      <c r="F437" t="s">
        <v>610</v>
      </c>
    </row>
    <row r="438" spans="1:6" x14ac:dyDescent="0.2">
      <c r="A438" t="s">
        <v>616</v>
      </c>
      <c r="B438" t="s">
        <v>370</v>
      </c>
      <c r="C438" t="s">
        <v>333</v>
      </c>
      <c r="D438">
        <v>2007</v>
      </c>
      <c r="E438" t="s">
        <v>435</v>
      </c>
      <c r="F438" t="s">
        <v>620</v>
      </c>
    </row>
    <row r="439" spans="1:6" x14ac:dyDescent="0.2">
      <c r="A439" t="s">
        <v>616</v>
      </c>
      <c r="B439" t="s">
        <v>370</v>
      </c>
      <c r="C439" t="s">
        <v>333</v>
      </c>
      <c r="D439">
        <v>2007</v>
      </c>
      <c r="E439" t="s">
        <v>354</v>
      </c>
      <c r="F439" t="s">
        <v>611</v>
      </c>
    </row>
    <row r="440" spans="1:6" x14ac:dyDescent="0.2">
      <c r="A440" t="s">
        <v>616</v>
      </c>
      <c r="B440" t="s">
        <v>370</v>
      </c>
      <c r="C440" t="s">
        <v>333</v>
      </c>
      <c r="D440">
        <v>2007</v>
      </c>
      <c r="E440" t="s">
        <v>580</v>
      </c>
      <c r="F440" t="s">
        <v>586</v>
      </c>
    </row>
    <row r="441" spans="1:6" x14ac:dyDescent="0.2">
      <c r="A441" t="s">
        <v>616</v>
      </c>
      <c r="B441" t="s">
        <v>370</v>
      </c>
      <c r="C441" t="s">
        <v>333</v>
      </c>
      <c r="D441">
        <v>2007</v>
      </c>
      <c r="E441" t="s">
        <v>597</v>
      </c>
      <c r="F441" t="s">
        <v>598</v>
      </c>
    </row>
    <row r="442" spans="1:6" x14ac:dyDescent="0.2">
      <c r="A442" t="s">
        <v>616</v>
      </c>
      <c r="B442" t="s">
        <v>370</v>
      </c>
      <c r="C442" t="s">
        <v>333</v>
      </c>
      <c r="D442">
        <v>2007</v>
      </c>
      <c r="E442" t="s">
        <v>473</v>
      </c>
      <c r="F442" t="s">
        <v>569</v>
      </c>
    </row>
    <row r="443" spans="1:6" x14ac:dyDescent="0.2">
      <c r="A443" t="s">
        <v>616</v>
      </c>
      <c r="B443" t="s">
        <v>370</v>
      </c>
      <c r="C443" t="s">
        <v>333</v>
      </c>
      <c r="D443">
        <v>2007</v>
      </c>
      <c r="E443" t="s">
        <v>615</v>
      </c>
      <c r="F443" t="s">
        <v>621</v>
      </c>
    </row>
    <row r="444" spans="1:6" x14ac:dyDescent="0.2">
      <c r="A444" t="s">
        <v>616</v>
      </c>
      <c r="B444" t="s">
        <v>370</v>
      </c>
      <c r="C444" t="s">
        <v>333</v>
      </c>
      <c r="D444">
        <v>2007</v>
      </c>
      <c r="E444" t="s">
        <v>460</v>
      </c>
      <c r="F444" t="s">
        <v>622</v>
      </c>
    </row>
    <row r="445" spans="1:6" x14ac:dyDescent="0.2">
      <c r="A445" t="s">
        <v>637</v>
      </c>
      <c r="B445" t="s">
        <v>370</v>
      </c>
      <c r="C445" t="s">
        <v>333</v>
      </c>
      <c r="D445">
        <v>2006</v>
      </c>
      <c r="E445" t="s">
        <v>457</v>
      </c>
      <c r="F445" t="s">
        <v>626</v>
      </c>
    </row>
    <row r="446" spans="1:6" x14ac:dyDescent="0.2">
      <c r="A446" t="s">
        <v>637</v>
      </c>
      <c r="B446" t="s">
        <v>370</v>
      </c>
      <c r="C446" t="s">
        <v>333</v>
      </c>
      <c r="D446">
        <v>2006</v>
      </c>
      <c r="E446" t="s">
        <v>546</v>
      </c>
      <c r="F446" t="s">
        <v>627</v>
      </c>
    </row>
    <row r="447" spans="1:6" x14ac:dyDescent="0.2">
      <c r="A447" t="s">
        <v>637</v>
      </c>
      <c r="B447" t="s">
        <v>370</v>
      </c>
      <c r="C447" t="s">
        <v>333</v>
      </c>
      <c r="D447">
        <v>2006</v>
      </c>
      <c r="E447" t="s">
        <v>548</v>
      </c>
      <c r="F447" t="s">
        <v>549</v>
      </c>
    </row>
    <row r="448" spans="1:6" x14ac:dyDescent="0.2">
      <c r="A448" t="s">
        <v>637</v>
      </c>
      <c r="B448" t="s">
        <v>370</v>
      </c>
      <c r="C448" t="s">
        <v>333</v>
      </c>
      <c r="D448">
        <v>2006</v>
      </c>
      <c r="E448" t="s">
        <v>550</v>
      </c>
      <c r="F448" t="s">
        <v>551</v>
      </c>
    </row>
    <row r="449" spans="1:6" x14ac:dyDescent="0.2">
      <c r="A449" t="s">
        <v>637</v>
      </c>
      <c r="B449" t="s">
        <v>370</v>
      </c>
      <c r="C449" t="s">
        <v>333</v>
      </c>
      <c r="D449">
        <v>2006</v>
      </c>
      <c r="E449" t="s">
        <v>603</v>
      </c>
      <c r="F449" t="s">
        <v>628</v>
      </c>
    </row>
    <row r="450" spans="1:6" x14ac:dyDescent="0.2">
      <c r="A450" t="s">
        <v>637</v>
      </c>
      <c r="B450" t="s">
        <v>370</v>
      </c>
      <c r="C450" t="s">
        <v>333</v>
      </c>
      <c r="D450">
        <v>2006</v>
      </c>
      <c r="E450" t="s">
        <v>464</v>
      </c>
      <c r="F450" t="s">
        <v>553</v>
      </c>
    </row>
    <row r="451" spans="1:6" x14ac:dyDescent="0.2">
      <c r="A451" t="s">
        <v>637</v>
      </c>
      <c r="B451" t="s">
        <v>370</v>
      </c>
      <c r="C451" t="s">
        <v>333</v>
      </c>
      <c r="D451">
        <v>2006</v>
      </c>
      <c r="E451" t="s">
        <v>623</v>
      </c>
      <c r="F451" t="s">
        <v>629</v>
      </c>
    </row>
    <row r="452" spans="1:6" x14ac:dyDescent="0.2">
      <c r="A452" t="s">
        <v>637</v>
      </c>
      <c r="B452" t="s">
        <v>370</v>
      </c>
      <c r="C452" t="s">
        <v>333</v>
      </c>
      <c r="D452">
        <v>2006</v>
      </c>
      <c r="E452" t="s">
        <v>624</v>
      </c>
      <c r="F452" t="s">
        <v>419</v>
      </c>
    </row>
    <row r="453" spans="1:6" x14ac:dyDescent="0.2">
      <c r="A453" t="s">
        <v>637</v>
      </c>
      <c r="B453" t="s">
        <v>370</v>
      </c>
      <c r="C453" t="s">
        <v>333</v>
      </c>
      <c r="D453">
        <v>2006</v>
      </c>
      <c r="E453" t="s">
        <v>160</v>
      </c>
      <c r="F453" t="s">
        <v>630</v>
      </c>
    </row>
    <row r="454" spans="1:6" x14ac:dyDescent="0.2">
      <c r="A454" t="s">
        <v>637</v>
      </c>
      <c r="B454" t="s">
        <v>370</v>
      </c>
      <c r="C454" t="s">
        <v>333</v>
      </c>
      <c r="D454">
        <v>2006</v>
      </c>
      <c r="E454" t="s">
        <v>115</v>
      </c>
      <c r="F454" t="s">
        <v>631</v>
      </c>
    </row>
    <row r="455" spans="1:6" x14ac:dyDescent="0.2">
      <c r="A455" t="s">
        <v>637</v>
      </c>
      <c r="B455" t="s">
        <v>370</v>
      </c>
      <c r="C455" t="s">
        <v>333</v>
      </c>
      <c r="D455">
        <v>2006</v>
      </c>
      <c r="E455" t="s">
        <v>429</v>
      </c>
      <c r="F455" t="s">
        <v>618</v>
      </c>
    </row>
    <row r="456" spans="1:6" x14ac:dyDescent="0.2">
      <c r="A456" t="s">
        <v>637</v>
      </c>
      <c r="B456" t="s">
        <v>370</v>
      </c>
      <c r="C456" t="s">
        <v>333</v>
      </c>
      <c r="D456">
        <v>2006</v>
      </c>
      <c r="E456" t="s">
        <v>558</v>
      </c>
      <c r="F456" t="s">
        <v>630</v>
      </c>
    </row>
    <row r="457" spans="1:6" x14ac:dyDescent="0.2">
      <c r="A457" t="s">
        <v>637</v>
      </c>
      <c r="B457" t="s">
        <v>370</v>
      </c>
      <c r="C457" t="s">
        <v>333</v>
      </c>
      <c r="D457">
        <v>2006</v>
      </c>
      <c r="E457" t="s">
        <v>217</v>
      </c>
      <c r="F457" t="s">
        <v>560</v>
      </c>
    </row>
    <row r="458" spans="1:6" x14ac:dyDescent="0.2">
      <c r="A458" t="s">
        <v>637</v>
      </c>
      <c r="B458" t="s">
        <v>370</v>
      </c>
      <c r="C458" t="s">
        <v>333</v>
      </c>
      <c r="D458">
        <v>2006</v>
      </c>
      <c r="E458" t="s">
        <v>447</v>
      </c>
      <c r="F458" t="s">
        <v>590</v>
      </c>
    </row>
    <row r="459" spans="1:6" x14ac:dyDescent="0.2">
      <c r="A459" t="s">
        <v>637</v>
      </c>
      <c r="B459" t="s">
        <v>370</v>
      </c>
      <c r="C459" t="s">
        <v>333</v>
      </c>
      <c r="D459">
        <v>2006</v>
      </c>
      <c r="E459" t="s">
        <v>604</v>
      </c>
      <c r="F459" t="s">
        <v>619</v>
      </c>
    </row>
    <row r="460" spans="1:6" x14ac:dyDescent="0.2">
      <c r="A460" t="s">
        <v>637</v>
      </c>
      <c r="B460" t="s">
        <v>370</v>
      </c>
      <c r="C460" t="s">
        <v>333</v>
      </c>
      <c r="D460">
        <v>2006</v>
      </c>
      <c r="E460" t="s">
        <v>593</v>
      </c>
      <c r="F460" t="s">
        <v>632</v>
      </c>
    </row>
    <row r="461" spans="1:6" x14ac:dyDescent="0.2">
      <c r="A461" t="s">
        <v>637</v>
      </c>
      <c r="B461" t="s">
        <v>370</v>
      </c>
      <c r="C461" t="s">
        <v>333</v>
      </c>
      <c r="D461">
        <v>2006</v>
      </c>
      <c r="E461" t="s">
        <v>625</v>
      </c>
      <c r="F461" t="s">
        <v>633</v>
      </c>
    </row>
    <row r="462" spans="1:6" x14ac:dyDescent="0.2">
      <c r="A462" t="s">
        <v>637</v>
      </c>
      <c r="B462" t="s">
        <v>370</v>
      </c>
      <c r="C462" t="s">
        <v>333</v>
      </c>
      <c r="D462">
        <v>2006</v>
      </c>
      <c r="E462" t="s">
        <v>435</v>
      </c>
      <c r="F462" t="s">
        <v>634</v>
      </c>
    </row>
    <row r="463" spans="1:6" x14ac:dyDescent="0.2">
      <c r="A463" t="s">
        <v>637</v>
      </c>
      <c r="B463" t="s">
        <v>370</v>
      </c>
      <c r="C463" t="s">
        <v>333</v>
      </c>
      <c r="D463">
        <v>2006</v>
      </c>
      <c r="E463" t="s">
        <v>354</v>
      </c>
      <c r="F463" t="s">
        <v>611</v>
      </c>
    </row>
    <row r="464" spans="1:6" x14ac:dyDescent="0.2">
      <c r="A464" t="s">
        <v>637</v>
      </c>
      <c r="B464" t="s">
        <v>370</v>
      </c>
      <c r="C464" t="s">
        <v>333</v>
      </c>
      <c r="D464">
        <v>2006</v>
      </c>
      <c r="E464" t="s">
        <v>580</v>
      </c>
      <c r="F464" t="s">
        <v>586</v>
      </c>
    </row>
    <row r="465" spans="1:6" x14ac:dyDescent="0.2">
      <c r="A465" t="s">
        <v>637</v>
      </c>
      <c r="B465" t="s">
        <v>370</v>
      </c>
      <c r="C465" t="s">
        <v>333</v>
      </c>
      <c r="D465">
        <v>2006</v>
      </c>
      <c r="E465" t="s">
        <v>597</v>
      </c>
      <c r="F465" t="s">
        <v>598</v>
      </c>
    </row>
    <row r="466" spans="1:6" x14ac:dyDescent="0.2">
      <c r="A466" t="s">
        <v>637</v>
      </c>
      <c r="B466" t="s">
        <v>370</v>
      </c>
      <c r="C466" t="s">
        <v>333</v>
      </c>
      <c r="D466">
        <v>2006</v>
      </c>
      <c r="E466" t="s">
        <v>473</v>
      </c>
      <c r="F466" t="s">
        <v>635</v>
      </c>
    </row>
    <row r="467" spans="1:6" x14ac:dyDescent="0.2">
      <c r="A467" t="s">
        <v>637</v>
      </c>
      <c r="B467" t="s">
        <v>370</v>
      </c>
      <c r="C467" t="s">
        <v>333</v>
      </c>
      <c r="D467">
        <v>2006</v>
      </c>
      <c r="E467" t="s">
        <v>615</v>
      </c>
      <c r="F467" t="s">
        <v>636</v>
      </c>
    </row>
    <row r="468" spans="1:6" x14ac:dyDescent="0.2">
      <c r="A468" t="s">
        <v>637</v>
      </c>
      <c r="B468" t="s">
        <v>370</v>
      </c>
      <c r="C468" t="s">
        <v>333</v>
      </c>
      <c r="D468">
        <v>2006</v>
      </c>
      <c r="E468" t="s">
        <v>460</v>
      </c>
      <c r="F468" t="s">
        <v>622</v>
      </c>
    </row>
    <row r="469" spans="1:6" x14ac:dyDescent="0.2">
      <c r="A469" t="s">
        <v>651</v>
      </c>
      <c r="B469" t="s">
        <v>370</v>
      </c>
      <c r="C469" t="s">
        <v>333</v>
      </c>
      <c r="D469">
        <v>2005</v>
      </c>
      <c r="E469" t="s">
        <v>457</v>
      </c>
      <c r="F469" t="s">
        <v>626</v>
      </c>
    </row>
    <row r="470" spans="1:6" x14ac:dyDescent="0.2">
      <c r="A470" t="s">
        <v>651</v>
      </c>
      <c r="B470" t="s">
        <v>370</v>
      </c>
      <c r="C470" t="s">
        <v>333</v>
      </c>
      <c r="D470">
        <v>2005</v>
      </c>
      <c r="E470" t="s">
        <v>646</v>
      </c>
      <c r="F470" t="s">
        <v>638</v>
      </c>
    </row>
    <row r="471" spans="1:6" x14ac:dyDescent="0.2">
      <c r="A471" t="s">
        <v>651</v>
      </c>
      <c r="B471" t="s">
        <v>370</v>
      </c>
      <c r="C471" t="s">
        <v>333</v>
      </c>
      <c r="D471">
        <v>2005</v>
      </c>
      <c r="E471" t="s">
        <v>548</v>
      </c>
      <c r="F471" t="s">
        <v>549</v>
      </c>
    </row>
    <row r="472" spans="1:6" x14ac:dyDescent="0.2">
      <c r="A472" t="s">
        <v>651</v>
      </c>
      <c r="B472" t="s">
        <v>370</v>
      </c>
      <c r="C472" t="s">
        <v>333</v>
      </c>
      <c r="D472">
        <v>2005</v>
      </c>
      <c r="E472" t="s">
        <v>550</v>
      </c>
      <c r="F472" t="s">
        <v>551</v>
      </c>
    </row>
    <row r="473" spans="1:6" x14ac:dyDescent="0.2">
      <c r="A473" t="s">
        <v>651</v>
      </c>
      <c r="B473" t="s">
        <v>370</v>
      </c>
      <c r="C473" t="s">
        <v>333</v>
      </c>
      <c r="D473">
        <v>2005</v>
      </c>
      <c r="E473" t="s">
        <v>603</v>
      </c>
      <c r="F473" t="s">
        <v>628</v>
      </c>
    </row>
    <row r="474" spans="1:6" x14ac:dyDescent="0.2">
      <c r="A474" t="s">
        <v>651</v>
      </c>
      <c r="B474" t="s">
        <v>370</v>
      </c>
      <c r="C474" t="s">
        <v>333</v>
      </c>
      <c r="D474">
        <v>2005</v>
      </c>
      <c r="E474" t="s">
        <v>647</v>
      </c>
      <c r="F474" t="s">
        <v>629</v>
      </c>
    </row>
    <row r="475" spans="1:6" x14ac:dyDescent="0.2">
      <c r="A475" t="s">
        <v>651</v>
      </c>
      <c r="B475" t="s">
        <v>370</v>
      </c>
      <c r="C475" t="s">
        <v>333</v>
      </c>
      <c r="D475">
        <v>2005</v>
      </c>
      <c r="E475" t="s">
        <v>623</v>
      </c>
      <c r="F475" t="s">
        <v>629</v>
      </c>
    </row>
    <row r="476" spans="1:6" x14ac:dyDescent="0.2">
      <c r="A476" t="s">
        <v>651</v>
      </c>
      <c r="B476" t="s">
        <v>370</v>
      </c>
      <c r="C476" t="s">
        <v>333</v>
      </c>
      <c r="D476">
        <v>2005</v>
      </c>
      <c r="E476" t="s">
        <v>648</v>
      </c>
      <c r="F476" t="s">
        <v>639</v>
      </c>
    </row>
    <row r="477" spans="1:6" x14ac:dyDescent="0.2">
      <c r="A477" t="s">
        <v>651</v>
      </c>
      <c r="B477" t="s">
        <v>370</v>
      </c>
      <c r="C477" t="s">
        <v>333</v>
      </c>
      <c r="D477">
        <v>2005</v>
      </c>
      <c r="E477" t="s">
        <v>160</v>
      </c>
      <c r="F477" t="s">
        <v>630</v>
      </c>
    </row>
    <row r="478" spans="1:6" x14ac:dyDescent="0.2">
      <c r="A478" t="s">
        <v>651</v>
      </c>
      <c r="B478" t="s">
        <v>370</v>
      </c>
      <c r="C478" t="s">
        <v>333</v>
      </c>
      <c r="D478">
        <v>2005</v>
      </c>
      <c r="E478" t="s">
        <v>115</v>
      </c>
      <c r="F478" t="s">
        <v>631</v>
      </c>
    </row>
    <row r="479" spans="1:6" x14ac:dyDescent="0.2">
      <c r="A479" t="s">
        <v>651</v>
      </c>
      <c r="B479" t="s">
        <v>370</v>
      </c>
      <c r="C479" t="s">
        <v>333</v>
      </c>
      <c r="D479">
        <v>2005</v>
      </c>
      <c r="E479" t="s">
        <v>429</v>
      </c>
      <c r="F479" t="s">
        <v>640</v>
      </c>
    </row>
    <row r="480" spans="1:6" x14ac:dyDescent="0.2">
      <c r="A480" t="s">
        <v>651</v>
      </c>
      <c r="B480" t="s">
        <v>370</v>
      </c>
      <c r="C480" t="s">
        <v>333</v>
      </c>
      <c r="D480">
        <v>2005</v>
      </c>
      <c r="E480" t="s">
        <v>558</v>
      </c>
      <c r="F480" t="s">
        <v>630</v>
      </c>
    </row>
    <row r="481" spans="1:6" x14ac:dyDescent="0.2">
      <c r="A481" t="s">
        <v>651</v>
      </c>
      <c r="B481" t="s">
        <v>370</v>
      </c>
      <c r="C481" t="s">
        <v>333</v>
      </c>
      <c r="D481">
        <v>2005</v>
      </c>
      <c r="E481" t="s">
        <v>217</v>
      </c>
      <c r="F481" t="s">
        <v>560</v>
      </c>
    </row>
    <row r="482" spans="1:6" x14ac:dyDescent="0.2">
      <c r="A482" t="s">
        <v>651</v>
      </c>
      <c r="B482" t="s">
        <v>370</v>
      </c>
      <c r="C482" t="s">
        <v>333</v>
      </c>
      <c r="D482">
        <v>2005</v>
      </c>
      <c r="E482" t="s">
        <v>447</v>
      </c>
      <c r="F482" t="s">
        <v>590</v>
      </c>
    </row>
    <row r="483" spans="1:6" x14ac:dyDescent="0.2">
      <c r="A483" t="s">
        <v>651</v>
      </c>
      <c r="B483" t="s">
        <v>370</v>
      </c>
      <c r="C483" t="s">
        <v>333</v>
      </c>
      <c r="D483">
        <v>2005</v>
      </c>
      <c r="E483" t="s">
        <v>604</v>
      </c>
      <c r="F483" t="s">
        <v>619</v>
      </c>
    </row>
    <row r="484" spans="1:6" x14ac:dyDescent="0.2">
      <c r="A484" t="s">
        <v>651</v>
      </c>
      <c r="B484" t="s">
        <v>370</v>
      </c>
      <c r="C484" t="s">
        <v>333</v>
      </c>
      <c r="D484">
        <v>2005</v>
      </c>
      <c r="E484" t="s">
        <v>649</v>
      </c>
      <c r="F484" t="s">
        <v>641</v>
      </c>
    </row>
    <row r="485" spans="1:6" x14ac:dyDescent="0.2">
      <c r="A485" t="s">
        <v>651</v>
      </c>
      <c r="B485" t="s">
        <v>370</v>
      </c>
      <c r="C485" t="s">
        <v>333</v>
      </c>
      <c r="D485">
        <v>2005</v>
      </c>
      <c r="E485" t="s">
        <v>625</v>
      </c>
      <c r="F485" t="s">
        <v>633</v>
      </c>
    </row>
    <row r="486" spans="1:6" x14ac:dyDescent="0.2">
      <c r="A486" t="s">
        <v>651</v>
      </c>
      <c r="B486" t="s">
        <v>370</v>
      </c>
      <c r="C486" t="s">
        <v>333</v>
      </c>
      <c r="D486">
        <v>2005</v>
      </c>
      <c r="E486" t="s">
        <v>435</v>
      </c>
      <c r="F486" t="s">
        <v>642</v>
      </c>
    </row>
    <row r="487" spans="1:6" x14ac:dyDescent="0.2">
      <c r="A487" t="s">
        <v>651</v>
      </c>
      <c r="B487" t="s">
        <v>370</v>
      </c>
      <c r="C487" t="s">
        <v>333</v>
      </c>
      <c r="D487">
        <v>2005</v>
      </c>
      <c r="E487" t="s">
        <v>354</v>
      </c>
      <c r="F487" t="s">
        <v>417</v>
      </c>
    </row>
    <row r="488" spans="1:6" x14ac:dyDescent="0.2">
      <c r="A488" t="s">
        <v>651</v>
      </c>
      <c r="B488" t="s">
        <v>370</v>
      </c>
      <c r="C488" t="s">
        <v>333</v>
      </c>
      <c r="D488">
        <v>2005</v>
      </c>
      <c r="E488" t="s">
        <v>580</v>
      </c>
      <c r="F488" t="s">
        <v>586</v>
      </c>
    </row>
    <row r="489" spans="1:6" x14ac:dyDescent="0.2">
      <c r="A489" t="s">
        <v>651</v>
      </c>
      <c r="B489" t="s">
        <v>370</v>
      </c>
      <c r="C489" t="s">
        <v>333</v>
      </c>
      <c r="D489">
        <v>2005</v>
      </c>
      <c r="E489" t="s">
        <v>650</v>
      </c>
      <c r="F489" t="s">
        <v>643</v>
      </c>
    </row>
    <row r="490" spans="1:6" x14ac:dyDescent="0.2">
      <c r="A490" t="s">
        <v>651</v>
      </c>
      <c r="B490" t="s">
        <v>370</v>
      </c>
      <c r="C490" t="s">
        <v>333</v>
      </c>
      <c r="D490">
        <v>2005</v>
      </c>
      <c r="E490" t="s">
        <v>473</v>
      </c>
      <c r="F490" t="s">
        <v>635</v>
      </c>
    </row>
    <row r="491" spans="1:6" x14ac:dyDescent="0.2">
      <c r="A491" t="s">
        <v>651</v>
      </c>
      <c r="B491" t="s">
        <v>370</v>
      </c>
      <c r="C491" t="s">
        <v>333</v>
      </c>
      <c r="D491">
        <v>2005</v>
      </c>
      <c r="E491" t="s">
        <v>615</v>
      </c>
      <c r="F491" t="s">
        <v>644</v>
      </c>
    </row>
    <row r="492" spans="1:6" x14ac:dyDescent="0.2">
      <c r="A492" t="s">
        <v>651</v>
      </c>
      <c r="B492" t="s">
        <v>370</v>
      </c>
      <c r="C492" t="s">
        <v>333</v>
      </c>
      <c r="D492">
        <v>2005</v>
      </c>
      <c r="E492" t="s">
        <v>460</v>
      </c>
      <c r="F492" t="s">
        <v>645</v>
      </c>
    </row>
    <row r="493" spans="1:6" x14ac:dyDescent="0.2">
      <c r="A493" t="s">
        <v>657</v>
      </c>
      <c r="B493" t="s">
        <v>370</v>
      </c>
      <c r="C493" t="s">
        <v>333</v>
      </c>
      <c r="D493">
        <v>2004</v>
      </c>
      <c r="E493" t="s">
        <v>457</v>
      </c>
      <c r="F493" t="s">
        <v>626</v>
      </c>
    </row>
    <row r="494" spans="1:6" x14ac:dyDescent="0.2">
      <c r="A494" t="s">
        <v>657</v>
      </c>
      <c r="B494" t="s">
        <v>370</v>
      </c>
      <c r="C494" t="s">
        <v>333</v>
      </c>
      <c r="D494">
        <v>2004</v>
      </c>
      <c r="E494" t="s">
        <v>646</v>
      </c>
      <c r="F494" t="s">
        <v>638</v>
      </c>
    </row>
    <row r="495" spans="1:6" x14ac:dyDescent="0.2">
      <c r="A495" t="s">
        <v>657</v>
      </c>
      <c r="B495" t="s">
        <v>370</v>
      </c>
      <c r="C495" t="s">
        <v>333</v>
      </c>
      <c r="D495">
        <v>2004</v>
      </c>
      <c r="E495" t="s">
        <v>548</v>
      </c>
      <c r="F495" t="s">
        <v>549</v>
      </c>
    </row>
    <row r="496" spans="1:6" x14ac:dyDescent="0.2">
      <c r="A496" t="s">
        <v>657</v>
      </c>
      <c r="B496" t="s">
        <v>370</v>
      </c>
      <c r="C496" t="s">
        <v>333</v>
      </c>
      <c r="D496">
        <v>2004</v>
      </c>
      <c r="E496" t="s">
        <v>550</v>
      </c>
      <c r="F496" t="s">
        <v>551</v>
      </c>
    </row>
    <row r="497" spans="1:6" x14ac:dyDescent="0.2">
      <c r="A497" t="s">
        <v>657</v>
      </c>
      <c r="B497" t="s">
        <v>370</v>
      </c>
      <c r="C497" t="s">
        <v>333</v>
      </c>
      <c r="D497">
        <v>2004</v>
      </c>
      <c r="E497" t="s">
        <v>603</v>
      </c>
      <c r="F497" t="s">
        <v>654</v>
      </c>
    </row>
    <row r="498" spans="1:6" x14ac:dyDescent="0.2">
      <c r="A498" t="s">
        <v>657</v>
      </c>
      <c r="B498" t="s">
        <v>370</v>
      </c>
      <c r="C498" t="s">
        <v>333</v>
      </c>
      <c r="D498">
        <v>2004</v>
      </c>
      <c r="E498" t="s">
        <v>647</v>
      </c>
      <c r="F498" t="s">
        <v>629</v>
      </c>
    </row>
    <row r="499" spans="1:6" x14ac:dyDescent="0.2">
      <c r="A499" t="s">
        <v>657</v>
      </c>
      <c r="B499" t="s">
        <v>370</v>
      </c>
      <c r="C499" t="s">
        <v>333</v>
      </c>
      <c r="D499">
        <v>2004</v>
      </c>
      <c r="E499" t="s">
        <v>623</v>
      </c>
      <c r="F499" t="s">
        <v>629</v>
      </c>
    </row>
    <row r="500" spans="1:6" x14ac:dyDescent="0.2">
      <c r="A500" t="s">
        <v>657</v>
      </c>
      <c r="B500" t="s">
        <v>370</v>
      </c>
      <c r="C500" t="s">
        <v>333</v>
      </c>
      <c r="D500">
        <v>2004</v>
      </c>
      <c r="E500" t="s">
        <v>648</v>
      </c>
      <c r="F500" t="s">
        <v>639</v>
      </c>
    </row>
    <row r="501" spans="1:6" x14ac:dyDescent="0.2">
      <c r="A501" t="s">
        <v>657</v>
      </c>
      <c r="B501" t="s">
        <v>370</v>
      </c>
      <c r="C501" t="s">
        <v>333</v>
      </c>
      <c r="D501">
        <v>2004</v>
      </c>
      <c r="E501" t="s">
        <v>160</v>
      </c>
      <c r="F501" t="s">
        <v>630</v>
      </c>
    </row>
    <row r="502" spans="1:6" x14ac:dyDescent="0.2">
      <c r="A502" t="s">
        <v>657</v>
      </c>
      <c r="B502" t="s">
        <v>370</v>
      </c>
      <c r="C502" t="s">
        <v>333</v>
      </c>
      <c r="D502">
        <v>2004</v>
      </c>
      <c r="E502" t="s">
        <v>115</v>
      </c>
      <c r="F502" t="s">
        <v>631</v>
      </c>
    </row>
    <row r="503" spans="1:6" x14ac:dyDescent="0.2">
      <c r="A503" t="s">
        <v>657</v>
      </c>
      <c r="B503" t="s">
        <v>370</v>
      </c>
      <c r="C503" t="s">
        <v>333</v>
      </c>
      <c r="D503">
        <v>2004</v>
      </c>
      <c r="E503" t="s">
        <v>429</v>
      </c>
      <c r="F503" t="s">
        <v>640</v>
      </c>
    </row>
    <row r="504" spans="1:6" x14ac:dyDescent="0.2">
      <c r="A504" t="s">
        <v>657</v>
      </c>
      <c r="B504" t="s">
        <v>370</v>
      </c>
      <c r="C504" t="s">
        <v>333</v>
      </c>
      <c r="D504">
        <v>2004</v>
      </c>
      <c r="E504" t="s">
        <v>558</v>
      </c>
      <c r="F504" t="s">
        <v>630</v>
      </c>
    </row>
    <row r="505" spans="1:6" x14ac:dyDescent="0.2">
      <c r="A505" t="s">
        <v>657</v>
      </c>
      <c r="B505" t="s">
        <v>370</v>
      </c>
      <c r="C505" t="s">
        <v>333</v>
      </c>
      <c r="D505">
        <v>2004</v>
      </c>
      <c r="E505" t="s">
        <v>217</v>
      </c>
      <c r="F505" t="s">
        <v>560</v>
      </c>
    </row>
    <row r="506" spans="1:6" x14ac:dyDescent="0.2">
      <c r="A506" t="s">
        <v>657</v>
      </c>
      <c r="B506" t="s">
        <v>370</v>
      </c>
      <c r="C506" t="s">
        <v>333</v>
      </c>
      <c r="D506">
        <v>2004</v>
      </c>
      <c r="E506" t="s">
        <v>447</v>
      </c>
      <c r="F506" t="s">
        <v>590</v>
      </c>
    </row>
    <row r="507" spans="1:6" x14ac:dyDescent="0.2">
      <c r="A507" t="s">
        <v>657</v>
      </c>
      <c r="B507" t="s">
        <v>370</v>
      </c>
      <c r="C507" t="s">
        <v>333</v>
      </c>
      <c r="D507">
        <v>2004</v>
      </c>
      <c r="E507" t="s">
        <v>652</v>
      </c>
      <c r="F507" t="s">
        <v>655</v>
      </c>
    </row>
    <row r="508" spans="1:6" x14ac:dyDescent="0.2">
      <c r="A508" t="s">
        <v>657</v>
      </c>
      <c r="B508" t="s">
        <v>370</v>
      </c>
      <c r="C508" t="s">
        <v>333</v>
      </c>
      <c r="D508">
        <v>2004</v>
      </c>
      <c r="E508" t="s">
        <v>649</v>
      </c>
      <c r="F508" t="s">
        <v>641</v>
      </c>
    </row>
    <row r="509" spans="1:6" x14ac:dyDescent="0.2">
      <c r="A509" t="s">
        <v>657</v>
      </c>
      <c r="B509" t="s">
        <v>370</v>
      </c>
      <c r="C509" t="s">
        <v>333</v>
      </c>
      <c r="D509">
        <v>2004</v>
      </c>
      <c r="E509" t="s">
        <v>625</v>
      </c>
      <c r="F509" t="s">
        <v>633</v>
      </c>
    </row>
    <row r="510" spans="1:6" x14ac:dyDescent="0.2">
      <c r="A510" t="s">
        <v>657</v>
      </c>
      <c r="B510" t="s">
        <v>370</v>
      </c>
      <c r="C510" t="s">
        <v>333</v>
      </c>
      <c r="D510">
        <v>2004</v>
      </c>
      <c r="E510" t="s">
        <v>435</v>
      </c>
      <c r="F510" t="s">
        <v>642</v>
      </c>
    </row>
    <row r="511" spans="1:6" x14ac:dyDescent="0.2">
      <c r="A511" t="s">
        <v>657</v>
      </c>
      <c r="B511" t="s">
        <v>370</v>
      </c>
      <c r="C511" t="s">
        <v>333</v>
      </c>
      <c r="D511">
        <v>2004</v>
      </c>
      <c r="E511" t="s">
        <v>354</v>
      </c>
      <c r="F511" t="s">
        <v>417</v>
      </c>
    </row>
    <row r="512" spans="1:6" x14ac:dyDescent="0.2">
      <c r="A512" t="s">
        <v>657</v>
      </c>
      <c r="B512" t="s">
        <v>370</v>
      </c>
      <c r="C512" t="s">
        <v>333</v>
      </c>
      <c r="D512">
        <v>2004</v>
      </c>
      <c r="E512" t="s">
        <v>580</v>
      </c>
      <c r="F512" t="s">
        <v>586</v>
      </c>
    </row>
    <row r="513" spans="1:6" x14ac:dyDescent="0.2">
      <c r="A513" t="s">
        <v>657</v>
      </c>
      <c r="B513" t="s">
        <v>370</v>
      </c>
      <c r="C513" t="s">
        <v>333</v>
      </c>
      <c r="D513">
        <v>2004</v>
      </c>
      <c r="E513" t="s">
        <v>653</v>
      </c>
      <c r="F513" t="s">
        <v>656</v>
      </c>
    </row>
    <row r="514" spans="1:6" x14ac:dyDescent="0.2">
      <c r="A514" t="s">
        <v>657</v>
      </c>
      <c r="B514" t="s">
        <v>370</v>
      </c>
      <c r="C514" t="s">
        <v>333</v>
      </c>
      <c r="D514">
        <v>2004</v>
      </c>
      <c r="E514" t="s">
        <v>473</v>
      </c>
      <c r="F514" t="s">
        <v>635</v>
      </c>
    </row>
    <row r="515" spans="1:6" x14ac:dyDescent="0.2">
      <c r="A515" t="s">
        <v>657</v>
      </c>
      <c r="B515" t="s">
        <v>370</v>
      </c>
      <c r="C515" t="s">
        <v>333</v>
      </c>
      <c r="D515">
        <v>2004</v>
      </c>
      <c r="E515" t="s">
        <v>615</v>
      </c>
      <c r="F515" t="s">
        <v>644</v>
      </c>
    </row>
    <row r="516" spans="1:6" x14ac:dyDescent="0.2">
      <c r="A516" t="s">
        <v>657</v>
      </c>
      <c r="B516" t="s">
        <v>370</v>
      </c>
      <c r="C516" t="s">
        <v>333</v>
      </c>
      <c r="D516">
        <v>2004</v>
      </c>
      <c r="E516" t="s">
        <v>460</v>
      </c>
      <c r="F516" t="s">
        <v>645</v>
      </c>
    </row>
    <row r="517" spans="1:6" x14ac:dyDescent="0.2">
      <c r="A517" t="s">
        <v>724</v>
      </c>
      <c r="B517" t="s">
        <v>370</v>
      </c>
      <c r="C517" t="s">
        <v>333</v>
      </c>
      <c r="D517">
        <v>2002</v>
      </c>
      <c r="E517" t="s">
        <v>548</v>
      </c>
      <c r="F517" t="s">
        <v>709</v>
      </c>
    </row>
    <row r="518" spans="1:6" x14ac:dyDescent="0.2">
      <c r="A518" t="s">
        <v>724</v>
      </c>
      <c r="B518" t="s">
        <v>370</v>
      </c>
      <c r="C518" t="s">
        <v>333</v>
      </c>
      <c r="D518">
        <v>2002</v>
      </c>
      <c r="E518" t="s">
        <v>217</v>
      </c>
      <c r="F518" t="s">
        <v>710</v>
      </c>
    </row>
    <row r="519" spans="1:6" x14ac:dyDescent="0.2">
      <c r="A519" t="s">
        <v>724</v>
      </c>
      <c r="B519" t="s">
        <v>370</v>
      </c>
      <c r="C519" t="s">
        <v>333</v>
      </c>
      <c r="D519">
        <v>2002</v>
      </c>
      <c r="E519" t="s">
        <v>648</v>
      </c>
      <c r="F519" t="s">
        <v>711</v>
      </c>
    </row>
    <row r="520" spans="1:6" x14ac:dyDescent="0.2">
      <c r="A520" t="s">
        <v>724</v>
      </c>
      <c r="B520" t="s">
        <v>370</v>
      </c>
      <c r="C520" t="s">
        <v>333</v>
      </c>
      <c r="D520">
        <v>2002</v>
      </c>
      <c r="E520" t="s">
        <v>703</v>
      </c>
      <c r="F520" t="s">
        <v>712</v>
      </c>
    </row>
    <row r="521" spans="1:6" x14ac:dyDescent="0.2">
      <c r="A521" t="s">
        <v>724</v>
      </c>
      <c r="B521" t="s">
        <v>370</v>
      </c>
      <c r="C521" t="s">
        <v>333</v>
      </c>
      <c r="D521">
        <v>2002</v>
      </c>
      <c r="E521" t="s">
        <v>603</v>
      </c>
      <c r="F521" t="s">
        <v>713</v>
      </c>
    </row>
    <row r="522" spans="1:6" x14ac:dyDescent="0.2">
      <c r="A522" t="s">
        <v>724</v>
      </c>
      <c r="B522" t="s">
        <v>370</v>
      </c>
      <c r="C522" t="s">
        <v>333</v>
      </c>
      <c r="D522">
        <v>2002</v>
      </c>
      <c r="E522" t="s">
        <v>647</v>
      </c>
      <c r="F522" t="s">
        <v>714</v>
      </c>
    </row>
    <row r="523" spans="1:6" x14ac:dyDescent="0.2">
      <c r="A523" t="s">
        <v>724</v>
      </c>
      <c r="B523" t="s">
        <v>370</v>
      </c>
      <c r="C523" t="s">
        <v>333</v>
      </c>
      <c r="D523">
        <v>2002</v>
      </c>
      <c r="E523" t="s">
        <v>646</v>
      </c>
      <c r="F523" t="s">
        <v>715</v>
      </c>
    </row>
    <row r="524" spans="1:6" x14ac:dyDescent="0.2">
      <c r="A524" t="s">
        <v>724</v>
      </c>
      <c r="B524" t="s">
        <v>370</v>
      </c>
      <c r="C524" t="s">
        <v>333</v>
      </c>
      <c r="D524">
        <v>2002</v>
      </c>
      <c r="E524" t="s">
        <v>447</v>
      </c>
      <c r="F524" t="s">
        <v>716</v>
      </c>
    </row>
    <row r="525" spans="1:6" x14ac:dyDescent="0.2">
      <c r="A525" t="s">
        <v>724</v>
      </c>
      <c r="B525" t="s">
        <v>370</v>
      </c>
      <c r="C525" t="s">
        <v>333</v>
      </c>
      <c r="D525">
        <v>2002</v>
      </c>
      <c r="E525" t="s">
        <v>704</v>
      </c>
      <c r="F525" t="s">
        <v>717</v>
      </c>
    </row>
    <row r="526" spans="1:6" x14ac:dyDescent="0.2">
      <c r="A526" t="s">
        <v>724</v>
      </c>
      <c r="B526" t="s">
        <v>370</v>
      </c>
      <c r="C526" t="s">
        <v>333</v>
      </c>
      <c r="D526">
        <v>2002</v>
      </c>
      <c r="E526" t="s">
        <v>623</v>
      </c>
      <c r="F526" t="s">
        <v>718</v>
      </c>
    </row>
    <row r="527" spans="1:6" x14ac:dyDescent="0.2">
      <c r="A527" t="s">
        <v>724</v>
      </c>
      <c r="B527" t="s">
        <v>370</v>
      </c>
      <c r="C527" t="s">
        <v>333</v>
      </c>
      <c r="D527">
        <v>2002</v>
      </c>
      <c r="E527" t="s">
        <v>478</v>
      </c>
      <c r="F527" t="s">
        <v>719</v>
      </c>
    </row>
    <row r="528" spans="1:6" x14ac:dyDescent="0.2">
      <c r="A528" t="s">
        <v>724</v>
      </c>
      <c r="B528" t="s">
        <v>370</v>
      </c>
      <c r="C528" t="s">
        <v>702</v>
      </c>
      <c r="D528">
        <v>2002</v>
      </c>
      <c r="E528" t="s">
        <v>705</v>
      </c>
      <c r="F528" t="s">
        <v>720</v>
      </c>
    </row>
    <row r="529" spans="1:6" x14ac:dyDescent="0.2">
      <c r="A529" t="s">
        <v>724</v>
      </c>
      <c r="B529" t="s">
        <v>370</v>
      </c>
      <c r="C529" t="s">
        <v>702</v>
      </c>
      <c r="D529">
        <v>2002</v>
      </c>
      <c r="E529" t="s">
        <v>706</v>
      </c>
      <c r="F529" t="s">
        <v>721</v>
      </c>
    </row>
    <row r="530" spans="1:6" x14ac:dyDescent="0.2">
      <c r="A530" t="s">
        <v>724</v>
      </c>
      <c r="B530" t="s">
        <v>370</v>
      </c>
      <c r="C530" t="s">
        <v>702</v>
      </c>
      <c r="D530">
        <v>2002</v>
      </c>
      <c r="E530" t="s">
        <v>707</v>
      </c>
      <c r="F530" t="s">
        <v>722</v>
      </c>
    </row>
    <row r="531" spans="1:6" x14ac:dyDescent="0.2">
      <c r="A531" t="s">
        <v>724</v>
      </c>
      <c r="B531" t="s">
        <v>370</v>
      </c>
      <c r="C531" t="s">
        <v>702</v>
      </c>
      <c r="D531">
        <v>2002</v>
      </c>
      <c r="E531" t="s">
        <v>708</v>
      </c>
      <c r="F531" t="s">
        <v>723</v>
      </c>
    </row>
    <row r="532" spans="1:6" x14ac:dyDescent="0.2">
      <c r="A532" t="s">
        <v>725</v>
      </c>
      <c r="B532" t="s">
        <v>370</v>
      </c>
      <c r="C532" t="s">
        <v>333</v>
      </c>
      <c r="D532">
        <v>2001</v>
      </c>
      <c r="E532" t="s">
        <v>548</v>
      </c>
      <c r="F532" t="s">
        <v>709</v>
      </c>
    </row>
    <row r="533" spans="1:6" x14ac:dyDescent="0.2">
      <c r="A533" t="s">
        <v>725</v>
      </c>
      <c r="B533" t="s">
        <v>370</v>
      </c>
      <c r="C533" t="s">
        <v>333</v>
      </c>
      <c r="D533">
        <v>2001</v>
      </c>
      <c r="E533" t="s">
        <v>217</v>
      </c>
      <c r="F533" t="s">
        <v>710</v>
      </c>
    </row>
    <row r="534" spans="1:6" x14ac:dyDescent="0.2">
      <c r="A534" t="s">
        <v>725</v>
      </c>
      <c r="B534" t="s">
        <v>370</v>
      </c>
      <c r="C534" t="s">
        <v>333</v>
      </c>
      <c r="D534">
        <v>2001</v>
      </c>
      <c r="E534" t="s">
        <v>648</v>
      </c>
      <c r="F534" t="s">
        <v>732</v>
      </c>
    </row>
    <row r="535" spans="1:6" x14ac:dyDescent="0.2">
      <c r="A535" t="s">
        <v>725</v>
      </c>
      <c r="B535" t="s">
        <v>370</v>
      </c>
      <c r="C535" t="s">
        <v>333</v>
      </c>
      <c r="D535">
        <v>2001</v>
      </c>
      <c r="E535" t="s">
        <v>603</v>
      </c>
      <c r="F535" t="s">
        <v>713</v>
      </c>
    </row>
    <row r="536" spans="1:6" x14ac:dyDescent="0.2">
      <c r="A536" t="s">
        <v>725</v>
      </c>
      <c r="B536" t="s">
        <v>370</v>
      </c>
      <c r="C536" t="s">
        <v>333</v>
      </c>
      <c r="D536">
        <v>2001</v>
      </c>
      <c r="E536" t="s">
        <v>647</v>
      </c>
      <c r="F536" t="s">
        <v>714</v>
      </c>
    </row>
    <row r="537" spans="1:6" x14ac:dyDescent="0.2">
      <c r="A537" t="s">
        <v>725</v>
      </c>
      <c r="B537" t="s">
        <v>370</v>
      </c>
      <c r="C537" t="s">
        <v>333</v>
      </c>
      <c r="D537">
        <v>2001</v>
      </c>
      <c r="E537" t="s">
        <v>646</v>
      </c>
      <c r="F537" t="s">
        <v>734</v>
      </c>
    </row>
    <row r="538" spans="1:6" x14ac:dyDescent="0.2">
      <c r="A538" t="s">
        <v>725</v>
      </c>
      <c r="B538" t="s">
        <v>370</v>
      </c>
      <c r="C538" t="s">
        <v>333</v>
      </c>
      <c r="D538">
        <v>2001</v>
      </c>
      <c r="E538" t="s">
        <v>447</v>
      </c>
      <c r="F538" t="s">
        <v>716</v>
      </c>
    </row>
    <row r="539" spans="1:6" x14ac:dyDescent="0.2">
      <c r="A539" t="s">
        <v>725</v>
      </c>
      <c r="B539" t="s">
        <v>370</v>
      </c>
      <c r="C539" t="s">
        <v>333</v>
      </c>
      <c r="D539">
        <v>2001</v>
      </c>
      <c r="E539" t="s">
        <v>704</v>
      </c>
      <c r="F539" t="s">
        <v>717</v>
      </c>
    </row>
    <row r="540" spans="1:6" x14ac:dyDescent="0.2">
      <c r="A540" t="s">
        <v>725</v>
      </c>
      <c r="B540" t="s">
        <v>370</v>
      </c>
      <c r="C540" t="s">
        <v>333</v>
      </c>
      <c r="D540">
        <v>2001</v>
      </c>
      <c r="E540" t="s">
        <v>623</v>
      </c>
      <c r="F540" t="s">
        <v>718</v>
      </c>
    </row>
    <row r="541" spans="1:6" x14ac:dyDescent="0.2">
      <c r="A541" t="s">
        <v>725</v>
      </c>
      <c r="B541" t="s">
        <v>370</v>
      </c>
      <c r="C541" t="s">
        <v>333</v>
      </c>
      <c r="D541">
        <v>2001</v>
      </c>
      <c r="E541" t="s">
        <v>478</v>
      </c>
      <c r="F541" t="s">
        <v>719</v>
      </c>
    </row>
    <row r="542" spans="1:6" x14ac:dyDescent="0.2">
      <c r="A542" t="s">
        <v>725</v>
      </c>
      <c r="B542" t="s">
        <v>370</v>
      </c>
      <c r="C542" t="s">
        <v>702</v>
      </c>
      <c r="D542">
        <v>2001</v>
      </c>
      <c r="E542" t="s">
        <v>705</v>
      </c>
      <c r="F542" t="s">
        <v>743</v>
      </c>
    </row>
    <row r="543" spans="1:6" x14ac:dyDescent="0.2">
      <c r="A543" t="s">
        <v>725</v>
      </c>
      <c r="B543" t="s">
        <v>370</v>
      </c>
      <c r="C543" t="s">
        <v>702</v>
      </c>
      <c r="D543">
        <v>2001</v>
      </c>
      <c r="E543" t="s">
        <v>726</v>
      </c>
      <c r="F543" t="s">
        <v>744</v>
      </c>
    </row>
    <row r="544" spans="1:6" x14ac:dyDescent="0.2">
      <c r="A544" t="s">
        <v>725</v>
      </c>
      <c r="B544" t="s">
        <v>370</v>
      </c>
      <c r="C544" t="s">
        <v>702</v>
      </c>
      <c r="D544">
        <v>2001</v>
      </c>
      <c r="E544" t="s">
        <v>706</v>
      </c>
      <c r="F544" t="s">
        <v>721</v>
      </c>
    </row>
    <row r="545" spans="1:6" x14ac:dyDescent="0.2">
      <c r="A545" t="s">
        <v>725</v>
      </c>
      <c r="B545" t="s">
        <v>370</v>
      </c>
      <c r="C545" t="s">
        <v>702</v>
      </c>
      <c r="D545">
        <v>2001</v>
      </c>
      <c r="E545" t="s">
        <v>707</v>
      </c>
      <c r="F545" t="s">
        <v>745</v>
      </c>
    </row>
    <row r="546" spans="1:6" x14ac:dyDescent="0.2">
      <c r="A546" t="s">
        <v>725</v>
      </c>
      <c r="B546" t="s">
        <v>370</v>
      </c>
      <c r="C546" t="s">
        <v>702</v>
      </c>
      <c r="D546">
        <v>2001</v>
      </c>
      <c r="E546" t="s">
        <v>708</v>
      </c>
      <c r="F546" t="s">
        <v>746</v>
      </c>
    </row>
    <row r="547" spans="1:6" x14ac:dyDescent="0.2">
      <c r="A547" t="s">
        <v>725</v>
      </c>
      <c r="B547" t="s">
        <v>370</v>
      </c>
      <c r="C547" t="s">
        <v>702</v>
      </c>
      <c r="D547">
        <v>2001</v>
      </c>
      <c r="E547" t="s">
        <v>727</v>
      </c>
      <c r="F547" t="s">
        <v>747</v>
      </c>
    </row>
    <row r="548" spans="1:6" x14ac:dyDescent="0.2">
      <c r="A548" t="s">
        <v>728</v>
      </c>
      <c r="C548" t="s">
        <v>333</v>
      </c>
      <c r="D548">
        <v>2000</v>
      </c>
      <c r="E548" t="s">
        <v>548</v>
      </c>
      <c r="F548" t="s">
        <v>709</v>
      </c>
    </row>
    <row r="549" spans="1:6" x14ac:dyDescent="0.2">
      <c r="A549" t="s">
        <v>728</v>
      </c>
      <c r="C549" t="s">
        <v>333</v>
      </c>
      <c r="D549">
        <v>2000</v>
      </c>
      <c r="E549" t="s">
        <v>217</v>
      </c>
      <c r="F549" t="s">
        <v>710</v>
      </c>
    </row>
    <row r="550" spans="1:6" x14ac:dyDescent="0.2">
      <c r="A550" t="s">
        <v>728</v>
      </c>
      <c r="C550" t="s">
        <v>333</v>
      </c>
      <c r="D550">
        <v>2000</v>
      </c>
      <c r="E550" t="s">
        <v>648</v>
      </c>
      <c r="F550" t="s">
        <v>732</v>
      </c>
    </row>
    <row r="551" spans="1:6" x14ac:dyDescent="0.2">
      <c r="A551" t="s">
        <v>728</v>
      </c>
      <c r="C551" t="s">
        <v>333</v>
      </c>
      <c r="D551">
        <v>2000</v>
      </c>
      <c r="E551" t="s">
        <v>603</v>
      </c>
      <c r="F551" t="s">
        <v>713</v>
      </c>
    </row>
    <row r="552" spans="1:6" x14ac:dyDescent="0.2">
      <c r="A552" t="s">
        <v>728</v>
      </c>
      <c r="C552" t="s">
        <v>333</v>
      </c>
      <c r="D552">
        <v>2000</v>
      </c>
      <c r="E552" t="s">
        <v>647</v>
      </c>
      <c r="F552" t="s">
        <v>733</v>
      </c>
    </row>
    <row r="553" spans="1:6" x14ac:dyDescent="0.2">
      <c r="A553" t="s">
        <v>728</v>
      </c>
      <c r="C553" t="s">
        <v>333</v>
      </c>
      <c r="D553">
        <v>2000</v>
      </c>
      <c r="E553" t="s">
        <v>646</v>
      </c>
      <c r="F553" t="s">
        <v>734</v>
      </c>
    </row>
    <row r="554" spans="1:6" x14ac:dyDescent="0.2">
      <c r="A554" t="s">
        <v>728</v>
      </c>
      <c r="C554" t="s">
        <v>333</v>
      </c>
      <c r="D554">
        <v>2000</v>
      </c>
      <c r="E554" t="s">
        <v>729</v>
      </c>
      <c r="F554" t="s">
        <v>735</v>
      </c>
    </row>
    <row r="555" spans="1:6" x14ac:dyDescent="0.2">
      <c r="A555" t="s">
        <v>728</v>
      </c>
      <c r="C555" t="s">
        <v>333</v>
      </c>
      <c r="D555">
        <v>2000</v>
      </c>
      <c r="E555" t="s">
        <v>730</v>
      </c>
      <c r="F555" t="s">
        <v>736</v>
      </c>
    </row>
    <row r="556" spans="1:6" x14ac:dyDescent="0.2">
      <c r="A556" t="s">
        <v>728</v>
      </c>
      <c r="C556" t="s">
        <v>333</v>
      </c>
      <c r="D556">
        <v>2000</v>
      </c>
      <c r="E556" t="s">
        <v>625</v>
      </c>
      <c r="F556" t="s">
        <v>737</v>
      </c>
    </row>
    <row r="557" spans="1:6" x14ac:dyDescent="0.2">
      <c r="A557" t="s">
        <v>728</v>
      </c>
      <c r="C557" t="s">
        <v>333</v>
      </c>
      <c r="D557">
        <v>2000</v>
      </c>
      <c r="E557" t="s">
        <v>429</v>
      </c>
      <c r="F557" t="s">
        <v>738</v>
      </c>
    </row>
    <row r="558" spans="1:6" x14ac:dyDescent="0.2">
      <c r="A558" t="s">
        <v>728</v>
      </c>
      <c r="C558" t="s">
        <v>333</v>
      </c>
      <c r="D558">
        <v>2000</v>
      </c>
      <c r="E558" t="s">
        <v>669</v>
      </c>
      <c r="F558" t="s">
        <v>739</v>
      </c>
    </row>
    <row r="559" spans="1:6" x14ac:dyDescent="0.2">
      <c r="A559" t="s">
        <v>728</v>
      </c>
      <c r="C559" t="s">
        <v>333</v>
      </c>
      <c r="D559">
        <v>2000</v>
      </c>
      <c r="E559" t="s">
        <v>731</v>
      </c>
      <c r="F559" t="s">
        <v>740</v>
      </c>
    </row>
    <row r="560" spans="1:6" x14ac:dyDescent="0.2">
      <c r="A560" t="s">
        <v>728</v>
      </c>
      <c r="C560" t="s">
        <v>333</v>
      </c>
      <c r="D560">
        <v>2000</v>
      </c>
      <c r="E560" t="s">
        <v>447</v>
      </c>
      <c r="F560" t="s">
        <v>716</v>
      </c>
    </row>
    <row r="561" spans="1:6" x14ac:dyDescent="0.2">
      <c r="A561" t="s">
        <v>728</v>
      </c>
      <c r="C561" t="s">
        <v>333</v>
      </c>
      <c r="D561">
        <v>2000</v>
      </c>
      <c r="E561" t="s">
        <v>704</v>
      </c>
      <c r="F561" t="s">
        <v>717</v>
      </c>
    </row>
    <row r="562" spans="1:6" x14ac:dyDescent="0.2">
      <c r="A562" t="s">
        <v>728</v>
      </c>
      <c r="C562" t="s">
        <v>333</v>
      </c>
      <c r="D562">
        <v>2000</v>
      </c>
      <c r="E562" t="s">
        <v>623</v>
      </c>
      <c r="F562" t="s">
        <v>741</v>
      </c>
    </row>
    <row r="563" spans="1:6" x14ac:dyDescent="0.2">
      <c r="A563" t="s">
        <v>728</v>
      </c>
      <c r="C563" t="s">
        <v>333</v>
      </c>
      <c r="D563">
        <v>2000</v>
      </c>
      <c r="E563" t="s">
        <v>478</v>
      </c>
      <c r="F563" t="s">
        <v>742</v>
      </c>
    </row>
    <row r="564" spans="1:6" x14ac:dyDescent="0.2">
      <c r="A564" t="s">
        <v>728</v>
      </c>
      <c r="C564" t="s">
        <v>702</v>
      </c>
      <c r="D564">
        <v>2000</v>
      </c>
      <c r="E564" t="s">
        <v>705</v>
      </c>
      <c r="F564" t="s">
        <v>743</v>
      </c>
    </row>
    <row r="565" spans="1:6" x14ac:dyDescent="0.2">
      <c r="A565" t="s">
        <v>728</v>
      </c>
      <c r="C565" t="s">
        <v>702</v>
      </c>
      <c r="D565">
        <v>2000</v>
      </c>
      <c r="E565" t="s">
        <v>726</v>
      </c>
      <c r="F565" t="s">
        <v>744</v>
      </c>
    </row>
    <row r="566" spans="1:6" x14ac:dyDescent="0.2">
      <c r="A566" t="s">
        <v>728</v>
      </c>
      <c r="C566" t="s">
        <v>702</v>
      </c>
      <c r="D566">
        <v>2000</v>
      </c>
      <c r="E566" t="s">
        <v>706</v>
      </c>
      <c r="F566" t="s">
        <v>721</v>
      </c>
    </row>
    <row r="567" spans="1:6" x14ac:dyDescent="0.2">
      <c r="A567" t="s">
        <v>728</v>
      </c>
      <c r="C567" t="s">
        <v>702</v>
      </c>
      <c r="D567">
        <v>2000</v>
      </c>
      <c r="E567" t="s">
        <v>707</v>
      </c>
      <c r="F567" t="s">
        <v>745</v>
      </c>
    </row>
    <row r="568" spans="1:6" x14ac:dyDescent="0.2">
      <c r="A568" t="s">
        <v>728</v>
      </c>
      <c r="C568" t="s">
        <v>702</v>
      </c>
      <c r="D568">
        <v>2000</v>
      </c>
      <c r="E568" t="s">
        <v>708</v>
      </c>
      <c r="F568" t="s">
        <v>746</v>
      </c>
    </row>
    <row r="569" spans="1:6" x14ac:dyDescent="0.2">
      <c r="A569" t="s">
        <v>728</v>
      </c>
      <c r="C569" t="s">
        <v>702</v>
      </c>
      <c r="D569">
        <v>2000</v>
      </c>
      <c r="E569" t="s">
        <v>727</v>
      </c>
      <c r="F569" t="s">
        <v>747</v>
      </c>
    </row>
  </sheetData>
  <autoFilter ref="A1:G569" xr:uid="{1474E763-81CA-264A-A91C-D2429669B3FD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65A81-857C-6C43-A2A8-5197BFDBFFA9}">
  <dimension ref="A1:E19"/>
  <sheetViews>
    <sheetView workbookViewId="0">
      <selection activeCell="C4" sqref="C4"/>
    </sheetView>
  </sheetViews>
  <sheetFormatPr baseColWidth="10" defaultRowHeight="16" x14ac:dyDescent="0.2"/>
  <cols>
    <col min="1" max="1" width="88.83203125" bestFit="1" customWidth="1"/>
    <col min="2" max="2" width="5.1640625" bestFit="1" customWidth="1"/>
    <col min="3" max="3" width="29.83203125" bestFit="1" customWidth="1"/>
    <col min="4" max="4" width="22.33203125" bestFit="1" customWidth="1"/>
    <col min="5" max="5" width="69.5" bestFit="1" customWidth="1"/>
    <col min="6" max="6" width="11" customWidth="1"/>
  </cols>
  <sheetData>
    <row r="1" spans="1:5" x14ac:dyDescent="0.2">
      <c r="A1" t="s">
        <v>658</v>
      </c>
      <c r="B1" t="s">
        <v>5</v>
      </c>
      <c r="C1" t="s">
        <v>54</v>
      </c>
      <c r="D1" t="s">
        <v>3</v>
      </c>
      <c r="E1" t="s">
        <v>30</v>
      </c>
    </row>
    <row r="2" spans="1:5" x14ac:dyDescent="0.2">
      <c r="A2" t="s">
        <v>659</v>
      </c>
      <c r="B2">
        <v>2003</v>
      </c>
      <c r="C2" t="s">
        <v>660</v>
      </c>
      <c r="D2" t="s">
        <v>661</v>
      </c>
      <c r="E2" t="s">
        <v>662</v>
      </c>
    </row>
    <row r="3" spans="1:5" x14ac:dyDescent="0.2">
      <c r="A3" t="s">
        <v>659</v>
      </c>
      <c r="B3">
        <v>2003</v>
      </c>
      <c r="C3" t="s">
        <v>663</v>
      </c>
      <c r="D3" t="s">
        <v>615</v>
      </c>
      <c r="E3" t="s">
        <v>664</v>
      </c>
    </row>
    <row r="4" spans="1:5" x14ac:dyDescent="0.2">
      <c r="A4" t="s">
        <v>659</v>
      </c>
      <c r="B4">
        <v>2003</v>
      </c>
      <c r="C4" t="s">
        <v>665</v>
      </c>
      <c r="D4" t="s">
        <v>666</v>
      </c>
      <c r="E4" t="s">
        <v>667</v>
      </c>
    </row>
    <row r="5" spans="1:5" x14ac:dyDescent="0.2">
      <c r="A5" t="s">
        <v>659</v>
      </c>
      <c r="B5">
        <v>2003</v>
      </c>
      <c r="C5" t="s">
        <v>668</v>
      </c>
      <c r="D5" t="s">
        <v>669</v>
      </c>
      <c r="E5" t="s">
        <v>670</v>
      </c>
    </row>
    <row r="6" spans="1:5" x14ac:dyDescent="0.2">
      <c r="A6" t="s">
        <v>659</v>
      </c>
      <c r="B6">
        <v>2003</v>
      </c>
      <c r="C6" t="s">
        <v>671</v>
      </c>
      <c r="D6" t="s">
        <v>672</v>
      </c>
      <c r="E6" t="s">
        <v>673</v>
      </c>
    </row>
    <row r="7" spans="1:5" x14ac:dyDescent="0.2">
      <c r="A7" t="s">
        <v>659</v>
      </c>
      <c r="B7">
        <v>2003</v>
      </c>
      <c r="C7" t="s">
        <v>674</v>
      </c>
      <c r="D7" t="s">
        <v>675</v>
      </c>
      <c r="E7" t="s">
        <v>676</v>
      </c>
    </row>
    <row r="8" spans="1:5" x14ac:dyDescent="0.2">
      <c r="A8" t="s">
        <v>659</v>
      </c>
      <c r="B8">
        <v>2003</v>
      </c>
      <c r="C8" t="s">
        <v>677</v>
      </c>
      <c r="D8" t="s">
        <v>678</v>
      </c>
      <c r="E8" t="s">
        <v>679</v>
      </c>
    </row>
    <row r="9" spans="1:5" x14ac:dyDescent="0.2">
      <c r="A9" t="s">
        <v>659</v>
      </c>
      <c r="B9">
        <v>2003</v>
      </c>
      <c r="C9" t="s">
        <v>680</v>
      </c>
      <c r="D9" t="s">
        <v>615</v>
      </c>
      <c r="E9" t="s">
        <v>664</v>
      </c>
    </row>
    <row r="10" spans="1:5" x14ac:dyDescent="0.2">
      <c r="A10" t="s">
        <v>659</v>
      </c>
      <c r="B10">
        <v>2003</v>
      </c>
      <c r="C10" t="s">
        <v>681</v>
      </c>
      <c r="D10" t="s">
        <v>682</v>
      </c>
      <c r="E10" t="s">
        <v>683</v>
      </c>
    </row>
    <row r="11" spans="1:5" x14ac:dyDescent="0.2">
      <c r="A11" t="s">
        <v>659</v>
      </c>
      <c r="B11">
        <v>2003</v>
      </c>
      <c r="C11" t="s">
        <v>684</v>
      </c>
      <c r="D11" t="s">
        <v>685</v>
      </c>
      <c r="E11" t="s">
        <v>686</v>
      </c>
    </row>
    <row r="12" spans="1:5" x14ac:dyDescent="0.2">
      <c r="A12" t="s">
        <v>659</v>
      </c>
      <c r="B12">
        <v>2003</v>
      </c>
      <c r="C12" t="s">
        <v>687</v>
      </c>
      <c r="D12" t="s">
        <v>688</v>
      </c>
      <c r="E12" t="s">
        <v>689</v>
      </c>
    </row>
    <row r="13" spans="1:5" x14ac:dyDescent="0.2">
      <c r="A13" t="s">
        <v>659</v>
      </c>
      <c r="B13">
        <v>2003</v>
      </c>
      <c r="C13" t="s">
        <v>690</v>
      </c>
      <c r="D13" t="s">
        <v>691</v>
      </c>
      <c r="E13" t="s">
        <v>692</v>
      </c>
    </row>
    <row r="14" spans="1:5" x14ac:dyDescent="0.2">
      <c r="A14" t="s">
        <v>659</v>
      </c>
      <c r="B14">
        <v>2003</v>
      </c>
      <c r="C14" t="s">
        <v>693</v>
      </c>
      <c r="D14" t="s">
        <v>614</v>
      </c>
      <c r="E14" t="s">
        <v>694</v>
      </c>
    </row>
    <row r="15" spans="1:5" x14ac:dyDescent="0.2">
      <c r="A15" t="s">
        <v>659</v>
      </c>
      <c r="B15">
        <v>2003</v>
      </c>
      <c r="C15" t="s">
        <v>695</v>
      </c>
      <c r="D15" t="s">
        <v>647</v>
      </c>
      <c r="E15" t="s">
        <v>696</v>
      </c>
    </row>
    <row r="16" spans="1:5" x14ac:dyDescent="0.2">
      <c r="A16" t="s">
        <v>659</v>
      </c>
      <c r="B16">
        <v>2003</v>
      </c>
      <c r="C16" t="s">
        <v>697</v>
      </c>
      <c r="D16" t="s">
        <v>478</v>
      </c>
      <c r="E16" t="s">
        <v>696</v>
      </c>
    </row>
    <row r="17" spans="1:5" x14ac:dyDescent="0.2">
      <c r="A17" t="s">
        <v>659</v>
      </c>
      <c r="B17">
        <v>2003</v>
      </c>
      <c r="C17" t="s">
        <v>698</v>
      </c>
      <c r="D17" t="s">
        <v>675</v>
      </c>
      <c r="E17" t="s">
        <v>696</v>
      </c>
    </row>
    <row r="18" spans="1:5" x14ac:dyDescent="0.2">
      <c r="A18" t="s">
        <v>659</v>
      </c>
      <c r="B18">
        <v>2003</v>
      </c>
      <c r="C18" t="s">
        <v>699</v>
      </c>
      <c r="D18" t="s">
        <v>700</v>
      </c>
      <c r="E18" t="s">
        <v>696</v>
      </c>
    </row>
    <row r="19" spans="1:5" x14ac:dyDescent="0.2">
      <c r="A19" t="s">
        <v>659</v>
      </c>
      <c r="B19">
        <v>2003</v>
      </c>
      <c r="C19" t="s">
        <v>699</v>
      </c>
      <c r="D19" t="s">
        <v>701</v>
      </c>
      <c r="E19" t="s">
        <v>686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5A803-F480-3A4F-B062-EB974E88CBD9}">
  <dimension ref="A1:H159"/>
  <sheetViews>
    <sheetView workbookViewId="0">
      <selection activeCell="F5" sqref="F5"/>
    </sheetView>
  </sheetViews>
  <sheetFormatPr baseColWidth="10" defaultRowHeight="16" x14ac:dyDescent="0.2"/>
  <cols>
    <col min="1" max="2" width="23.5" style="2" customWidth="1"/>
    <col min="3" max="3" width="30" style="2" customWidth="1"/>
    <col min="4" max="4" width="12.33203125" style="2" bestFit="1" customWidth="1"/>
    <col min="5" max="5" width="9.5" style="2" bestFit="1" customWidth="1"/>
    <col min="6" max="6" width="49.83203125" style="2" bestFit="1" customWidth="1"/>
    <col min="7" max="7" width="102.33203125" style="2" customWidth="1"/>
    <col min="8" max="8" width="50.6640625" style="2" customWidth="1"/>
    <col min="9" max="16384" width="10.83203125" style="2"/>
  </cols>
  <sheetData>
    <row r="1" spans="1:8" s="9" customFormat="1" x14ac:dyDescent="0.2">
      <c r="A1" s="9" t="s">
        <v>3</v>
      </c>
      <c r="B1" s="9" t="s">
        <v>1030</v>
      </c>
      <c r="C1" s="9" t="s">
        <v>1031</v>
      </c>
      <c r="D1" s="9" t="s">
        <v>1032</v>
      </c>
      <c r="E1" s="9" t="s">
        <v>1036</v>
      </c>
      <c r="F1" s="9" t="s">
        <v>1038</v>
      </c>
      <c r="G1" s="9" t="s">
        <v>4</v>
      </c>
      <c r="H1" s="9" t="s">
        <v>1039</v>
      </c>
    </row>
    <row r="2" spans="1:8" x14ac:dyDescent="0.2">
      <c r="A2" s="2" t="s">
        <v>437</v>
      </c>
      <c r="B2" s="2" t="s">
        <v>802</v>
      </c>
      <c r="C2" s="2" t="s">
        <v>893</v>
      </c>
      <c r="D2" s="2" t="s">
        <v>696</v>
      </c>
      <c r="G2" s="2" t="str">
        <f>IF(VLOOKUP(A2,Leadership!E:G,3,FALSE)=0,"",VLOOKUP(A2,Leadership!E:G,3,FALSE))</f>
        <v/>
      </c>
      <c r="H2" s="2" t="str">
        <f>VLOOKUP(A2,Leadership!E:F,2,FALSE)</f>
        <v>Chief information officer.</v>
      </c>
    </row>
    <row r="3" spans="1:8" x14ac:dyDescent="0.2">
      <c r="A3" s="2" t="s">
        <v>439</v>
      </c>
      <c r="B3" s="2" t="s">
        <v>895</v>
      </c>
      <c r="C3" s="2" t="s">
        <v>896</v>
      </c>
      <c r="D3" s="2" t="s">
        <v>696</v>
      </c>
      <c r="G3" s="2" t="str">
        <f>IF(VLOOKUP(A3,Leadership!E:G,3,FALSE)=0,"",VLOOKUP(A3,Leadership!E:G,3,FALSE))</f>
        <v/>
      </c>
      <c r="H3" s="2" t="str">
        <f>VLOOKUP(A3,Leadership!E:F,2,FALSE)</f>
        <v>Head of the Technology practice in the U.S.</v>
      </c>
    </row>
    <row r="4" spans="1:8" x14ac:dyDescent="0.2">
      <c r="A4" s="2" t="s">
        <v>168</v>
      </c>
      <c r="B4" s="2" t="s">
        <v>815</v>
      </c>
      <c r="C4" s="2" t="s">
        <v>816</v>
      </c>
      <c r="D4" s="2" t="s">
        <v>696</v>
      </c>
      <c r="G4" s="2" t="str">
        <f>IF(VLOOKUP(A4,Leadership!E:G,3,FALSE)=0,"",VLOOKUP(A4,Leadership!E:G,3,FALSE))</f>
        <v>https://web.archive.org/web/20130322104328/http://edelman.ca/2010/10/05/tanya-anand/</v>
      </c>
      <c r="H4" s="2" t="str">
        <f>VLOOKUP(A4,Leadership!E:F,2,FALSE)</f>
        <v>Vice President and Managing Director, Edelman Calgary</v>
      </c>
    </row>
    <row r="5" spans="1:8" x14ac:dyDescent="0.2">
      <c r="A5" s="2" t="s">
        <v>98</v>
      </c>
      <c r="B5" s="2" t="s">
        <v>792</v>
      </c>
      <c r="C5" s="2" t="s">
        <v>793</v>
      </c>
      <c r="D5" s="2" t="s">
        <v>696</v>
      </c>
      <c r="G5" s="2" t="str">
        <f>IF(VLOOKUP(A5,Leadership!E:G,3,FALSE)=0,"",VLOOKUP(A5,Leadership!E:G,3,FALSE))</f>
        <v/>
      </c>
      <c r="H5" s="2" t="str">
        <f>VLOOKUP(A5,Leadership!E:F,2,FALSE)</f>
        <v>General Manager, Edelman Vancouver</v>
      </c>
    </row>
    <row r="6" spans="1:8" x14ac:dyDescent="0.2">
      <c r="A6" s="2" t="s">
        <v>593</v>
      </c>
      <c r="B6" s="2" t="s">
        <v>809</v>
      </c>
      <c r="C6" s="2" t="s">
        <v>981</v>
      </c>
      <c r="D6" s="2" t="s">
        <v>696</v>
      </c>
      <c r="G6" s="2" t="str">
        <f>IF(VLOOKUP(A6,Leadership!E:G,3,FALSE)=0,"",VLOOKUP(A6,Leadership!E:G,3,FALSE))</f>
        <v/>
      </c>
      <c r="H6" s="2" t="str">
        <f>VLOOKUP(A6,Leadership!E:F,2,FALSE)</f>
        <v>president, A&amp;R Edelman and senior chairman, global Technology practice</v>
      </c>
    </row>
    <row r="7" spans="1:8" x14ac:dyDescent="0.2">
      <c r="A7" s="2" t="s">
        <v>440</v>
      </c>
      <c r="B7" s="2" t="s">
        <v>871</v>
      </c>
      <c r="C7" s="2" t="s">
        <v>897</v>
      </c>
      <c r="D7" s="2" t="s">
        <v>696</v>
      </c>
      <c r="G7" s="2" t="str">
        <f>IF(VLOOKUP(A7,Leadership!E:G,3,FALSE)=0,"",VLOOKUP(A7,Leadership!E:G,3,FALSE))</f>
        <v/>
      </c>
      <c r="H7" s="2" t="str">
        <f>VLOOKUP(A7,Leadership!E:F,2,FALSE)</f>
        <v>Executive vice president of the Digital practice in the U.S.</v>
      </c>
    </row>
    <row r="8" spans="1:8" x14ac:dyDescent="0.2">
      <c r="A8" s="2" t="s">
        <v>242</v>
      </c>
      <c r="B8" s="2" t="s">
        <v>847</v>
      </c>
      <c r="C8" s="2" t="s">
        <v>848</v>
      </c>
      <c r="D8" s="2" t="s">
        <v>696</v>
      </c>
      <c r="G8" s="2" t="str">
        <f>IF(VLOOKUP(A8,Leadership!E:G,3,FALSE)=0,"",VLOOKUP(A8,Leadership!E:G,3,FALSE))</f>
        <v>https://web.archive.org/web/20210618190117/https://www.edelman.com/people/marie-claire-barker</v>
      </c>
      <c r="H8" s="2" t="str">
        <f>VLOOKUP(A8,Leadership!E:F,2,FALSE)</f>
        <v>Global Chief Talent Officer</v>
      </c>
    </row>
    <row r="9" spans="1:8" x14ac:dyDescent="0.2">
      <c r="A9" s="2" t="s">
        <v>194</v>
      </c>
      <c r="B9" s="2" t="s">
        <v>828</v>
      </c>
      <c r="C9" s="2" t="s">
        <v>829</v>
      </c>
      <c r="D9" s="2" t="s">
        <v>696</v>
      </c>
      <c r="G9" s="2" t="str">
        <f>IF(VLOOKUP(A9,Leadership!E:G,3,FALSE)=0,"",VLOOKUP(A9,Leadership!E:G,3,FALSE))</f>
        <v>https://www.edelman.com/people/soni-basi</v>
      </c>
      <c r="H9" s="2" t="str">
        <f>VLOOKUP(A9,Leadership!E:F,2,FALSE)</f>
        <v>Chief People Officer</v>
      </c>
    </row>
    <row r="10" spans="1:8" x14ac:dyDescent="0.2">
      <c r="A10" s="2" t="s">
        <v>160</v>
      </c>
      <c r="B10" s="2" t="s">
        <v>813</v>
      </c>
      <c r="C10" s="2" t="s">
        <v>814</v>
      </c>
      <c r="D10" s="2" t="s">
        <v>696</v>
      </c>
      <c r="G10" s="2" t="str">
        <f>IF(VLOOKUP(A10,Leadership!E:G,3,FALSE)=0,"",VLOOKUP(A10,Leadership!E:G,3,FALSE))</f>
        <v>https://web.archive.org/web/20130302054819/http://edelman.ca/2011/08/05/gail-becker/</v>
      </c>
      <c r="H10" s="2" t="str">
        <f>VLOOKUP(A10,Leadership!E:F,2,FALSE)</f>
        <v>Chair, Canada, Latin America &amp; Western Region, U.S. - See more at: http://edelman.ca/2011/08/05/gail-becker/#sthash.CtFcOPHF.dpuf</v>
      </c>
    </row>
    <row r="11" spans="1:8" x14ac:dyDescent="0.2">
      <c r="A11" s="2" t="s">
        <v>220</v>
      </c>
      <c r="B11" s="2" t="s">
        <v>842</v>
      </c>
      <c r="C11" s="2" t="s">
        <v>814</v>
      </c>
      <c r="D11" s="2" t="s">
        <v>696</v>
      </c>
      <c r="G11" s="2" t="str">
        <f>IF(VLOOKUP(A11,Leadership!E:G,3,FALSE)=0,"",VLOOKUP(A11,Leadership!E:G,3,FALSE))</f>
        <v>https://web.archive.org/web/20220610004959/https://www.edelman.com/people</v>
      </c>
      <c r="H11" s="2" t="str">
        <f>VLOOKUP(A11,Leadership!E:F,2,FALSE)</f>
        <v>Global Chair of Integration</v>
      </c>
    </row>
    <row r="12" spans="1:8" x14ac:dyDescent="0.2">
      <c r="A12" s="2" t="s">
        <v>243</v>
      </c>
      <c r="B12" s="2" t="s">
        <v>849</v>
      </c>
      <c r="C12" s="2" t="s">
        <v>850</v>
      </c>
      <c r="D12" s="2" t="s">
        <v>696</v>
      </c>
      <c r="G12" s="2" t="str">
        <f>IF(VLOOKUP(A12,Leadership!E:G,3,FALSE)=0,"",VLOOKUP(A12,Leadership!E:G,3,FALSE))</f>
        <v>https://web.archive.org/web/20210618190117/https://www.edelman.com/people/shan-bhati</v>
      </c>
      <c r="H12" s="2" t="str">
        <f>VLOOKUP(A12,Leadership!E:F,2,FALSE)</f>
        <v>Global Chief Administrative Officer &amp; General Counsel</v>
      </c>
    </row>
    <row r="13" spans="1:8" x14ac:dyDescent="0.2">
      <c r="A13" s="2" t="s">
        <v>441</v>
      </c>
      <c r="B13" s="2" t="s">
        <v>898</v>
      </c>
      <c r="C13" s="2" t="s">
        <v>899</v>
      </c>
      <c r="D13" s="2" t="s">
        <v>696</v>
      </c>
      <c r="G13" s="2" t="str">
        <f>IF(VLOOKUP(A13,Leadership!E:G,3,FALSE)=0,"",VLOOKUP(A13,Leadership!E:G,3,FALSE))</f>
        <v/>
      </c>
      <c r="H13" s="2" t="str">
        <f>VLOOKUP(A13,Leadership!E:F,2,FALSE)</f>
        <v>Managing director of the Corporate practice in New York.</v>
      </c>
    </row>
    <row r="14" spans="1:8" x14ac:dyDescent="0.2">
      <c r="A14" s="2" t="s">
        <v>26</v>
      </c>
      <c r="B14" s="2" t="s">
        <v>750</v>
      </c>
      <c r="C14" s="2" t="s">
        <v>782</v>
      </c>
      <c r="D14" s="2" t="s">
        <v>696</v>
      </c>
      <c r="G14" s="2" t="str">
        <f>IF(VLOOKUP(A14,Leadership!E:G,3,FALSE)=0,"",VLOOKUP(A14,Leadership!E:G,3,FALSE))</f>
        <v>https://web.archive.org/web/20220124025455/https://www.edelman.ca/people/bianca-boyd</v>
      </c>
      <c r="H14" s="2" t="str">
        <f>VLOOKUP(A14,Leadership!E:F,2,FALSE)</f>
        <v>Chief Operations Officer, Canada</v>
      </c>
    </row>
    <row r="15" spans="1:8" x14ac:dyDescent="0.2">
      <c r="A15" s="2" t="s">
        <v>306</v>
      </c>
      <c r="B15" s="2" t="s">
        <v>861</v>
      </c>
      <c r="C15" s="2" t="s">
        <v>782</v>
      </c>
      <c r="D15" s="2" t="s">
        <v>696</v>
      </c>
      <c r="G15" s="2" t="str">
        <f>IF(VLOOKUP(A15,Leadership!E:G,3,FALSE)=0,"",VLOOKUP(A15,Leadership!E:G,3,FALSE))</f>
        <v>https://web.archive.org/web/20180221130418mp_/http://www.edelman.com/people/ben-boyd</v>
      </c>
      <c r="H15" s="2" t="str">
        <f>VLOOKUP(A15,Leadership!E:F,2,FALSE)</f>
        <v>President, Practices, Sectors &amp; Intellectual Property</v>
      </c>
    </row>
    <row r="16" spans="1:8" x14ac:dyDescent="0.2">
      <c r="A16" s="2" t="s">
        <v>442</v>
      </c>
      <c r="B16" s="2" t="s">
        <v>900</v>
      </c>
      <c r="C16" s="2" t="s">
        <v>901</v>
      </c>
      <c r="D16" s="2" t="s">
        <v>696</v>
      </c>
      <c r="G16" s="2" t="str">
        <f>IF(VLOOKUP(A16,Leadership!E:G,3,FALSE)=0,"",VLOOKUP(A16,Leadership!E:G,3,FALSE))</f>
        <v/>
      </c>
      <c r="H16" s="2" t="str">
        <f>VLOOKUP(A16,Leadership!E:F,2,FALSE)</f>
        <v>Global client relationship manager for Hewlett Packard.</v>
      </c>
    </row>
    <row r="17" spans="1:8" x14ac:dyDescent="0.2">
      <c r="A17" s="2" t="s">
        <v>354</v>
      </c>
      <c r="B17" s="2" t="s">
        <v>871</v>
      </c>
      <c r="C17" s="2" t="s">
        <v>872</v>
      </c>
      <c r="D17" s="2" t="s">
        <v>696</v>
      </c>
      <c r="G17" s="2" t="str">
        <f>IF(VLOOKUP(A17,Leadership!E:G,3,FALSE)=0,"",VLOOKUP(A17,Leadership!E:G,3,FALSE))</f>
        <v>https://web.archive.org/web/20160610205424/http://www.edelman.com/people/david-brain/</v>
      </c>
      <c r="H17" s="2" t="str">
        <f>VLOOKUP(A17,Leadership!E:F,2,FALSE)</f>
        <v>President and Chief Executive Officer, Edelman Asia Pacific, Middle East &amp; Africa</v>
      </c>
    </row>
    <row r="18" spans="1:8" x14ac:dyDescent="0.2">
      <c r="A18" s="2" t="s">
        <v>12</v>
      </c>
      <c r="B18" s="2" t="s">
        <v>754</v>
      </c>
      <c r="C18" s="2" t="s">
        <v>755</v>
      </c>
      <c r="D18" s="2" t="s">
        <v>696</v>
      </c>
      <c r="G18" s="2" t="str">
        <f>IF(VLOOKUP(A18,Leadership!E:G,3,FALSE)=0,"",VLOOKUP(A18,Leadership!E:G,3,FALSE))</f>
        <v>https://web.archive.org/web/20230209234128/https://www.edelman.ca/people/ryan-burke</v>
      </c>
      <c r="H18" s="2" t="str">
        <f>VLOOKUP(A18,Leadership!E:F,2,FALSE)</f>
        <v>Chief Financial Officer, Canada</v>
      </c>
    </row>
    <row r="19" spans="1:8" x14ac:dyDescent="0.2">
      <c r="A19" s="2" t="s">
        <v>218</v>
      </c>
      <c r="B19" s="2" t="s">
        <v>823</v>
      </c>
      <c r="C19" s="2" t="s">
        <v>755</v>
      </c>
      <c r="D19" s="2" t="s">
        <v>696</v>
      </c>
      <c r="G19" s="2" t="str">
        <f>IF(VLOOKUP(A19,Leadership!E:G,3,FALSE)=0,"",VLOOKUP(A19,Leadership!E:G,3,FALSE))</f>
        <v>https://www.edelman.com/people/katie-burke</v>
      </c>
      <c r="H19" s="2" t="str">
        <f>VLOOKUP(A19,Leadership!E:F,2,FALSE)</f>
        <v>Chief Corporate Strategy Officer
 Global President, Practices &amp; Sectors; Chief Corporate Strategy Officer; Global President, Practices &amp; Sectors</v>
      </c>
    </row>
    <row r="20" spans="1:8" x14ac:dyDescent="0.2">
      <c r="A20" s="2" t="s">
        <v>703</v>
      </c>
      <c r="B20" s="2" t="s">
        <v>1010</v>
      </c>
      <c r="C20" s="2" t="s">
        <v>1011</v>
      </c>
      <c r="D20" s="2" t="s">
        <v>696</v>
      </c>
      <c r="G20" s="2" t="str">
        <f>IF(VLOOKUP(A20,Leadership!E:G,3,FALSE)=0,"",VLOOKUP(A20,Leadership!E:G,3,FALSE))</f>
        <v/>
      </c>
      <c r="H20" s="2" t="str">
        <f>VLOOKUP(A20,Leadership!E:F,2,FALSE)</f>
        <v>President, International Operations, Edelman Worldwide</v>
      </c>
    </row>
    <row r="21" spans="1:8" x14ac:dyDescent="0.2">
      <c r="A21" s="2" t="s">
        <v>443</v>
      </c>
      <c r="B21" s="2" t="s">
        <v>902</v>
      </c>
      <c r="C21" s="2" t="s">
        <v>903</v>
      </c>
      <c r="D21" s="2" t="s">
        <v>696</v>
      </c>
      <c r="G21" s="2" t="str">
        <f>IF(VLOOKUP(A21,Leadership!E:G,3,FALSE)=0,"",VLOOKUP(A21,Leadership!E:G,3,FALSE))</f>
        <v/>
      </c>
      <c r="H21" s="2" t="str">
        <f>VLOOKUP(A21,Leadership!E:F,2,FALSE)</f>
        <v>Founder and chief executive officer of Edelman Pegasus in Beijing.</v>
      </c>
    </row>
    <row r="22" spans="1:8" x14ac:dyDescent="0.2">
      <c r="A22" s="2" t="s">
        <v>19</v>
      </c>
      <c r="B22" s="2" t="s">
        <v>768</v>
      </c>
      <c r="C22" s="2" t="s">
        <v>769</v>
      </c>
      <c r="D22" s="2" t="s">
        <v>696</v>
      </c>
      <c r="G22" s="2" t="str">
        <f>IF(VLOOKUP(A22,Leadership!E:G,3,FALSE)=0,"",VLOOKUP(A22,Leadership!E:G,3,FALSE))</f>
        <v>https://web.archive.org/web/20230209234128/https://www.edelman.ca/people/Anthony-Chelvanathan</v>
      </c>
      <c r="H22" s="2" t="str">
        <f>VLOOKUP(A22,Leadership!E:F,2,FALSE)</f>
        <v>Chief Creative Officer, Canada</v>
      </c>
    </row>
    <row r="23" spans="1:8" x14ac:dyDescent="0.2">
      <c r="A23" s="2" t="s">
        <v>444</v>
      </c>
      <c r="B23" s="2" t="s">
        <v>904</v>
      </c>
      <c r="C23" s="2" t="s">
        <v>905</v>
      </c>
      <c r="D23" s="2" t="s">
        <v>696</v>
      </c>
      <c r="G23" s="2" t="str">
        <f>IF(VLOOKUP(A23,Leadership!E:G,3,FALSE)=0,"",VLOOKUP(A23,Leadership!E:G,3,FALSE))</f>
        <v/>
      </c>
      <c r="H23" s="2" t="str">
        <f>VLOOKUP(A23,Leadership!E:F,2,FALSE)</f>
        <v>General manager of the Guangzhou office.</v>
      </c>
    </row>
    <row r="24" spans="1:8" x14ac:dyDescent="0.2">
      <c r="A24" s="2" t="s">
        <v>118</v>
      </c>
      <c r="B24" s="2" t="s">
        <v>794</v>
      </c>
      <c r="C24" s="2" t="s">
        <v>801</v>
      </c>
      <c r="D24" s="2" t="s">
        <v>696</v>
      </c>
      <c r="G24" s="2" t="str">
        <f>IF(VLOOKUP(A24,Leadership!E:G,3,FALSE)=0,"",VLOOKUP(A24,Leadership!E:G,3,FALSE))</f>
        <v>https://web.archive.org/web/20150324055707/http://edelman.ca/john-clinton-ceo-edelman-canada</v>
      </c>
      <c r="H24" s="2" t="str">
        <f>VLOOKUP(A24,Leadership!E:F,2,FALSE)</f>
        <v>Chair and CEO, Canada; North American Head of Creative and Content</v>
      </c>
    </row>
    <row r="25" spans="1:8" x14ac:dyDescent="0.2">
      <c r="A25" s="2" t="s">
        <v>588</v>
      </c>
      <c r="B25" s="2" t="s">
        <v>977</v>
      </c>
      <c r="C25" s="2" t="s">
        <v>978</v>
      </c>
      <c r="D25" s="2" t="s">
        <v>696</v>
      </c>
      <c r="G25" s="2" t="str">
        <f>IF(VLOOKUP(A25,Leadership!E:G,3,FALSE)=0,"",VLOOKUP(A25,Leadership!E:G,3,FALSE))</f>
        <v/>
      </c>
      <c r="H25" s="2" t="str">
        <f>VLOOKUP(A25,Leadership!E:F,2,FALSE)</f>
        <v>chief executive officer, Canada</v>
      </c>
    </row>
    <row r="26" spans="1:8" x14ac:dyDescent="0.2">
      <c r="A26" s="2" t="s">
        <v>18</v>
      </c>
      <c r="B26" s="2" t="s">
        <v>766</v>
      </c>
      <c r="C26" s="2" t="s">
        <v>767</v>
      </c>
      <c r="D26" s="2" t="s">
        <v>696</v>
      </c>
      <c r="G26" s="2" t="str">
        <f>IF(VLOOKUP(A26,Leadership!E:G,3,FALSE)=0,"",VLOOKUP(A26,Leadership!E:G,3,FALSE))</f>
        <v>https://web.archive.org/web/20230209234128/https://www.edelman.ca/people/matt-collette</v>
      </c>
      <c r="H26" s="2" t="str">
        <f>VLOOKUP(A26,Leadership!E:F,2,FALSE)</f>
        <v>General Manager, Vancouver &amp; Head Of Digital</v>
      </c>
    </row>
    <row r="27" spans="1:8" x14ac:dyDescent="0.2">
      <c r="A27" s="2" t="s">
        <v>182</v>
      </c>
      <c r="B27" s="2" t="s">
        <v>817</v>
      </c>
      <c r="C27" s="2" t="s">
        <v>818</v>
      </c>
      <c r="D27" s="2" t="s">
        <v>696</v>
      </c>
      <c r="G27" s="2" t="str">
        <f>IF(VLOOKUP(A27,Leadership!E:G,3,FALSE)=0,"",VLOOKUP(A27,Leadership!E:G,3,FALSE))</f>
        <v>https://web.archive.org/web/20101026095004/http://edelman.ca/2010/10/06/1-heather-conway/</v>
      </c>
      <c r="H27" s="2" t="str">
        <f>VLOOKUP(A27,Leadership!E:F,2,FALSE)</f>
        <v>President and CEO, Edelman Canada</v>
      </c>
    </row>
    <row r="28" spans="1:8" x14ac:dyDescent="0.2">
      <c r="A28" s="2" t="s">
        <v>445</v>
      </c>
      <c r="B28" s="2" t="s">
        <v>862</v>
      </c>
      <c r="C28" s="2" t="s">
        <v>906</v>
      </c>
      <c r="D28" s="2" t="s">
        <v>696</v>
      </c>
      <c r="G28" s="2" t="str">
        <f>IF(VLOOKUP(A28,Leadership!E:G,3,FALSE)=0,"",VLOOKUP(A28,Leadership!E:G,3,FALSE))</f>
        <v/>
      </c>
      <c r="H28" s="2" t="str">
        <f>VLOOKUP(A28,Leadership!E:F,2,FALSE)</f>
        <v>Managing director of the Corporate practice in the Chicago office.</v>
      </c>
    </row>
    <row r="29" spans="1:8" x14ac:dyDescent="0.2">
      <c r="A29" s="2" t="s">
        <v>244</v>
      </c>
      <c r="B29" s="2" t="s">
        <v>851</v>
      </c>
      <c r="C29" s="2" t="s">
        <v>852</v>
      </c>
      <c r="D29" s="2" t="s">
        <v>696</v>
      </c>
      <c r="G29" s="2" t="str">
        <f>IF(VLOOKUP(A29,Leadership!E:G,3,FALSE)=0,"",VLOOKUP(A29,Leadership!E:G,3,FALSE))</f>
        <v>https://web.archive.org/web/20210618190117/https://www.edelman.com/people/jackie-cooper</v>
      </c>
      <c r="H29" s="2" t="str">
        <f>VLOOKUP(A29,Leadership!E:F,2,FALSE)</f>
        <v>Chief Brand Officer &amp; Senior Advisor</v>
      </c>
    </row>
    <row r="30" spans="1:8" x14ac:dyDescent="0.2">
      <c r="A30" s="2" t="s">
        <v>29</v>
      </c>
      <c r="B30" s="2" t="s">
        <v>788</v>
      </c>
      <c r="C30" s="2" t="s">
        <v>789</v>
      </c>
      <c r="D30" s="2" t="s">
        <v>696</v>
      </c>
      <c r="G30" s="2" t="str">
        <f>IF(VLOOKUP(A30,Leadership!E:G,3,FALSE)=0,"",VLOOKUP(A30,Leadership!E:G,3,FALSE))</f>
        <v>https://web.archive.org/web/20200919175428/https://www.edelman.ca/people/mario-cordeiro</v>
      </c>
      <c r="H30" s="2" t="str">
        <f>VLOOKUP(A30,Leadership!E:F,2,FALSE)</f>
        <v>Chief Financial Officer, Canada &amp; Latin America</v>
      </c>
    </row>
    <row r="31" spans="1:8" x14ac:dyDescent="0.2">
      <c r="A31" s="2" t="s">
        <v>573</v>
      </c>
      <c r="B31" s="2" t="s">
        <v>973</v>
      </c>
      <c r="C31" s="2" t="s">
        <v>974</v>
      </c>
      <c r="D31" s="2" t="s">
        <v>696</v>
      </c>
      <c r="G31" s="2" t="str">
        <f>IF(VLOOKUP(A31,Leadership!E:G,3,FALSE)=0,"",VLOOKUP(A31,Leadership!E:G,3,FALSE))</f>
        <v/>
      </c>
      <c r="H31" s="2" t="str">
        <f>VLOOKUP(A31,Leadership!E:F,2,FALSE)</f>
        <v>Chief Administrative Officer</v>
      </c>
    </row>
    <row r="32" spans="1:8" x14ac:dyDescent="0.2">
      <c r="A32" s="2" t="s">
        <v>729</v>
      </c>
      <c r="B32" s="2" t="s">
        <v>1023</v>
      </c>
      <c r="C32" s="2" t="s">
        <v>1024</v>
      </c>
      <c r="D32" s="2" t="s">
        <v>696</v>
      </c>
      <c r="G32" s="2" t="str">
        <f>IF(VLOOKUP(A32,Leadership!E:G,3,FALSE)=0,"",VLOOKUP(A32,Leadership!E:G,3,FALSE))</f>
        <v/>
      </c>
      <c r="H32" s="2" t="str">
        <f>VLOOKUP(A32,Leadership!E:F,2,FALSE)</f>
        <v>Managing Director, Edelman Italy; President, Edelman Europe; Managing Director, Consumer, Europe</v>
      </c>
    </row>
    <row r="33" spans="1:8" x14ac:dyDescent="0.2">
      <c r="A33" s="2" t="s">
        <v>647</v>
      </c>
      <c r="B33" s="2" t="s">
        <v>1000</v>
      </c>
      <c r="C33" s="2" t="s">
        <v>1001</v>
      </c>
      <c r="D33" s="2" t="s">
        <v>696</v>
      </c>
      <c r="F33" s="2" t="s">
        <v>1040</v>
      </c>
      <c r="G33" s="2" t="str">
        <f>IF(VLOOKUP(A33,Leadership!E:G,3,FALSE)=0,"",VLOOKUP(A33,Leadership!E:G,3,FALSE))</f>
        <v/>
      </c>
      <c r="H33" s="2" t="str">
        <f>VLOOKUP(A33,Leadership!E:F,2,FALSE)</f>
        <v>vice chairman worldwide</v>
      </c>
    </row>
    <row r="34" spans="1:8" x14ac:dyDescent="0.2">
      <c r="A34" s="2" t="s">
        <v>623</v>
      </c>
      <c r="B34" s="2" t="s">
        <v>774</v>
      </c>
      <c r="C34" s="2" t="s">
        <v>992</v>
      </c>
      <c r="D34" s="2" t="s">
        <v>696</v>
      </c>
      <c r="F34" s="2" t="s">
        <v>1041</v>
      </c>
      <c r="G34" s="2" t="str">
        <f>IF(VLOOKUP(A34,Leadership!E:G,3,FALSE)=0,"",VLOOKUP(A34,Leadership!E:G,3,FALSE))</f>
        <v/>
      </c>
      <c r="H34" s="2" t="str">
        <f>VLOOKUP(A34,Leadership!E:F,2,FALSE)</f>
        <v>vice chairman worldwide</v>
      </c>
    </row>
    <row r="35" spans="1:8" x14ac:dyDescent="0.2">
      <c r="A35" s="2" t="s">
        <v>446</v>
      </c>
      <c r="B35" s="2" t="s">
        <v>907</v>
      </c>
      <c r="C35" s="2" t="s">
        <v>908</v>
      </c>
      <c r="D35" s="2" t="s">
        <v>696</v>
      </c>
      <c r="G35" s="2" t="str">
        <f>IF(VLOOKUP(A35,Leadership!E:G,3,FALSE)=0,"",VLOOKUP(A35,Leadership!E:G,3,FALSE))</f>
        <v/>
      </c>
      <c r="H35" s="2" t="str">
        <f>VLOOKUP(A35,Leadership!E:F,2,FALSE)</f>
        <v>Chief of ideation for Edelman in the U.S.</v>
      </c>
    </row>
    <row r="36" spans="1:8" x14ac:dyDescent="0.2">
      <c r="A36" s="2" t="s">
        <v>132</v>
      </c>
      <c r="B36" s="2" t="s">
        <v>806</v>
      </c>
      <c r="C36" s="2" t="s">
        <v>807</v>
      </c>
      <c r="D36" s="2" t="s">
        <v>696</v>
      </c>
      <c r="G36" s="2" t="str">
        <f>IF(VLOOKUP(A36,Leadership!E:G,3,FALSE)=0,"",VLOOKUP(A36,Leadership!E:G,3,FALSE))</f>
        <v>https://web.archive.org/web/20150324055413/http://edelman.ca/jordan-doucette/</v>
      </c>
      <c r="H36" s="2" t="str">
        <f>VLOOKUP(A36,Leadership!E:F,2,FALSE)</f>
        <v>National Executive Creative Director</v>
      </c>
    </row>
    <row r="37" spans="1:8" x14ac:dyDescent="0.2">
      <c r="A37" s="2" t="s">
        <v>245</v>
      </c>
      <c r="B37" s="2" t="s">
        <v>853</v>
      </c>
      <c r="C37" s="2" t="s">
        <v>854</v>
      </c>
      <c r="D37" s="2" t="s">
        <v>696</v>
      </c>
      <c r="G37" s="2" t="str">
        <f>IF(VLOOKUP(A37,Leadership!E:G,3,FALSE)=0,"",VLOOKUP(A37,Leadership!E:G,3,FALSE))</f>
        <v>https://web.archive.org/web/20210618190117/https://www.edelman.com/people/russell-dubner</v>
      </c>
      <c r="H37" s="2" t="str">
        <f>VLOOKUP(A37,Leadership!E:F,2,FALSE)</f>
        <v>Global Vice Chairman and Chair of the Edelman Trust Institute</v>
      </c>
    </row>
    <row r="38" spans="1:8" x14ac:dyDescent="0.2">
      <c r="A38" s="2" t="s">
        <v>28</v>
      </c>
      <c r="B38" s="2" t="s">
        <v>785</v>
      </c>
      <c r="C38" s="2" t="s">
        <v>786</v>
      </c>
      <c r="D38" s="2" t="s">
        <v>696</v>
      </c>
      <c r="G38" s="2" t="str">
        <f>IF(VLOOKUP(A38,Leadership!E:G,3,FALSE)=0,"",VLOOKUP(A38,Leadership!E:G,3,FALSE))</f>
        <v>https://web.archive.org/web/20220124025455/https://www.edelman.ca/people/rhea-dubois-phillips</v>
      </c>
      <c r="H38" s="2" t="str">
        <f>VLOOKUP(A38,Leadership!E:F,2,FALSE)</f>
        <v>General Manager, Vancouver</v>
      </c>
    </row>
    <row r="39" spans="1:8" x14ac:dyDescent="0.2">
      <c r="A39" s="2" t="s">
        <v>624</v>
      </c>
      <c r="B39" s="2" t="s">
        <v>993</v>
      </c>
      <c r="C39" s="2" t="s">
        <v>994</v>
      </c>
      <c r="D39" s="2" t="s">
        <v>696</v>
      </c>
      <c r="G39" s="2" t="str">
        <f>IF(VLOOKUP(A39,Leadership!E:G,3,FALSE)=0,"",VLOOKUP(A39,Leadership!E:G,3,FALSE))</f>
        <v/>
      </c>
      <c r="H39" s="2" t="str">
        <f>VLOOKUP(A39,Leadership!E:F,2,FALSE)</f>
        <v>executive vice president and worldwide chief financial officer</v>
      </c>
    </row>
    <row r="40" spans="1:8" x14ac:dyDescent="0.2">
      <c r="A40" s="2" t="s">
        <v>406</v>
      </c>
      <c r="B40" s="2" t="s">
        <v>876</v>
      </c>
      <c r="C40" s="2" t="s">
        <v>877</v>
      </c>
      <c r="D40" s="2" t="s">
        <v>696</v>
      </c>
      <c r="G40" s="2" t="str">
        <f>IF(VLOOKUP(A40,Leadership!E:G,3,FALSE)=0,"",VLOOKUP(A40,Leadership!E:G,3,FALSE))</f>
        <v>https://web.archive.org/web/20130311005418/http://www.edelman.com/people/susan-eastoe-2/</v>
      </c>
      <c r="H40" s="2" t="str">
        <f>VLOOKUP(A40,Leadership!E:F,2,FALSE)</f>
        <v>*interim chief executive officer and chief operating officer, Edelman EMEA</v>
      </c>
    </row>
    <row r="41" spans="1:8" x14ac:dyDescent="0.2">
      <c r="A41" s="2" t="s">
        <v>217</v>
      </c>
      <c r="B41" s="2" t="s">
        <v>821</v>
      </c>
      <c r="C41" s="2" t="s">
        <v>822</v>
      </c>
      <c r="D41" s="2" t="s">
        <v>696</v>
      </c>
      <c r="F41" s="2" t="s">
        <v>1042</v>
      </c>
      <c r="G41" s="2" t="str">
        <f>IF(VLOOKUP(A41,Leadership!E:G,3,FALSE)=0,"",VLOOKUP(A41,Leadership!E:G,3,FALSE))</f>
        <v>https://www.edelman.com/people/richard-edelman</v>
      </c>
      <c r="H41" s="2" t="str">
        <f>VLOOKUP(A41,Leadership!E:F,2,FALSE)</f>
        <v>CEO</v>
      </c>
    </row>
    <row r="42" spans="1:8" x14ac:dyDescent="0.2">
      <c r="A42" s="2" t="s">
        <v>447</v>
      </c>
      <c r="B42" s="2" t="s">
        <v>794</v>
      </c>
      <c r="C42" s="2" t="s">
        <v>822</v>
      </c>
      <c r="D42" s="2" t="s">
        <v>696</v>
      </c>
      <c r="G42" s="2" t="str">
        <f>IF(VLOOKUP(A42,Leadership!E:G,3,FALSE)=0,"",VLOOKUP(A42,Leadership!E:G,3,FALSE))</f>
        <v/>
      </c>
      <c r="H42" s="2" t="str">
        <f>VLOOKUP(A42,Leadership!E:F,2,FALSE)</f>
        <v>Managing director of global engagement and corporate responsibility.</v>
      </c>
    </row>
    <row r="43" spans="1:8" x14ac:dyDescent="0.2">
      <c r="A43" s="2" t="s">
        <v>548</v>
      </c>
      <c r="B43" s="2" t="s">
        <v>967</v>
      </c>
      <c r="C43" s="2" t="s">
        <v>822</v>
      </c>
      <c r="D43" s="2" t="s">
        <v>878</v>
      </c>
      <c r="F43" s="2" t="s">
        <v>1043</v>
      </c>
      <c r="G43" s="2" t="str">
        <f>IF(VLOOKUP(A43,Leadership!E:G,3,FALSE)=0,"",VLOOKUP(A43,Leadership!E:G,3,FALSE))</f>
        <v/>
      </c>
      <c r="H43" s="2" t="str">
        <f>VLOOKUP(A43,Leadership!E:F,2,FALSE)</f>
        <v>Founder and chairman.</v>
      </c>
    </row>
    <row r="44" spans="1:8" x14ac:dyDescent="0.2">
      <c r="A44" s="2" t="s">
        <v>372</v>
      </c>
      <c r="B44" s="2" t="s">
        <v>873</v>
      </c>
      <c r="C44" s="2" t="s">
        <v>874</v>
      </c>
      <c r="D44" s="2" t="s">
        <v>696</v>
      </c>
      <c r="G44" s="2" t="str">
        <f>IF(VLOOKUP(A44,Leadership!E:G,3,FALSE)=0,"",VLOOKUP(A44,Leadership!E:G,3,FALSE))</f>
        <v>https://web.archive.org/web/20150225182612/http://www.edelman.com/people/glenn-engler/</v>
      </c>
      <c r="H44" s="2" t="str">
        <f>VLOOKUP(A44,Leadership!E:F,2,FALSE)</f>
        <v>Global Director Of Corporate Strategy and Chief Of Staff</v>
      </c>
    </row>
    <row r="45" spans="1:8" x14ac:dyDescent="0.2">
      <c r="A45" s="2" t="s">
        <v>14</v>
      </c>
      <c r="B45" s="2" t="s">
        <v>758</v>
      </c>
      <c r="C45" s="2" t="s">
        <v>759</v>
      </c>
      <c r="D45" s="2" t="s">
        <v>696</v>
      </c>
      <c r="G45" s="2" t="str">
        <f>IF(VLOOKUP(A45,Leadership!E:G,3,FALSE)=0,"",VLOOKUP(A45,Leadership!E:G,3,FALSE))</f>
        <v>https://web.archive.org/web/20230209234128/https://www.edelman.ca/people/scott-evans</v>
      </c>
      <c r="H45" s="2" t="str">
        <f>VLOOKUP(A45,Leadership!E:F,2,FALSE)</f>
        <v>General Manager, Toronto</v>
      </c>
    </row>
    <row r="46" spans="1:8" x14ac:dyDescent="0.2">
      <c r="A46" s="2" t="s">
        <v>597</v>
      </c>
      <c r="B46" s="2" t="s">
        <v>982</v>
      </c>
      <c r="C46" s="2" t="s">
        <v>759</v>
      </c>
      <c r="D46" s="2" t="s">
        <v>696</v>
      </c>
      <c r="G46" s="2" t="str">
        <f>IF(VLOOKUP(A46,Leadership!E:G,3,FALSE)=0,"",VLOOKUP(A46,Leadership!E:G,3,FALSE))</f>
        <v/>
      </c>
      <c r="H46" s="2" t="str">
        <f>VLOOKUP(A46,Leadership!E:F,2,FALSE)</f>
        <v>president of StrategyOne</v>
      </c>
    </row>
    <row r="47" spans="1:8" x14ac:dyDescent="0.2">
      <c r="A47" s="2" t="s">
        <v>195</v>
      </c>
      <c r="B47" s="2" t="s">
        <v>830</v>
      </c>
      <c r="C47" s="2" t="s">
        <v>831</v>
      </c>
      <c r="D47" s="2" t="s">
        <v>696</v>
      </c>
      <c r="G47" s="2" t="str">
        <f>IF(VLOOKUP(A47,Leadership!E:G,3,FALSE)=0,"",VLOOKUP(A47,Leadership!E:G,3,FALSE))</f>
        <v>https://www.edelman.com/people/warren-fernandez</v>
      </c>
      <c r="H47" s="2" t="str">
        <f>VLOOKUP(A47,Leadership!E:F,2,FALSE)</f>
        <v>CEO, APAC</v>
      </c>
    </row>
    <row r="48" spans="1:8" x14ac:dyDescent="0.2">
      <c r="A48" s="2" t="s">
        <v>448</v>
      </c>
      <c r="B48" s="2" t="s">
        <v>909</v>
      </c>
      <c r="C48" s="2" t="s">
        <v>910</v>
      </c>
      <c r="D48" s="2" t="s">
        <v>696</v>
      </c>
      <c r="G48" s="2" t="str">
        <f>IF(VLOOKUP(A48,Leadership!E:G,3,FALSE)=0,"",VLOOKUP(A48,Leadership!E:G,3,FALSE))</f>
        <v/>
      </c>
      <c r="H48" s="2" t="str">
        <f>VLOOKUP(A48,Leadership!E:F,2,FALSE)</f>
        <v>Chief financial officer of Edelman in Europe.</v>
      </c>
    </row>
    <row r="49" spans="1:8" x14ac:dyDescent="0.2">
      <c r="A49" s="2" t="s">
        <v>449</v>
      </c>
      <c r="B49" s="2" t="s">
        <v>911</v>
      </c>
      <c r="C49" s="2" t="s">
        <v>912</v>
      </c>
      <c r="D49" s="2" t="s">
        <v>696</v>
      </c>
      <c r="G49" s="2" t="str">
        <f>IF(VLOOKUP(A49,Leadership!E:G,3,FALSE)=0,"",VLOOKUP(A49,Leadership!E:G,3,FALSE))</f>
        <v/>
      </c>
      <c r="H49" s="2" t="str">
        <f>VLOOKUP(A49,Leadership!E:F,2,FALSE)</f>
        <v>Chair of StrategyOne.</v>
      </c>
    </row>
    <row r="50" spans="1:8" x14ac:dyDescent="0.2">
      <c r="A50" s="2" t="s">
        <v>10</v>
      </c>
      <c r="B50" s="2" t="s">
        <v>750</v>
      </c>
      <c r="C50" s="2" t="s">
        <v>751</v>
      </c>
      <c r="D50" s="2" t="s">
        <v>696</v>
      </c>
      <c r="G50" s="2" t="str">
        <f>IF(VLOOKUP(A50,Leadership!E:G,3,FALSE)=0,"",VLOOKUP(A50,Leadership!E:G,3,FALSE))</f>
        <v>https://web.archive.org/web/20230209234128/https://www.edelman.ca/people/bianca-freedman</v>
      </c>
      <c r="H50" s="2" t="str">
        <f>VLOOKUP(A50,Leadership!E:F,2,FALSE)</f>
        <v>Chief Executive Officer, Canada</v>
      </c>
    </row>
    <row r="51" spans="1:8" x14ac:dyDescent="0.2">
      <c r="A51" s="2" t="s">
        <v>625</v>
      </c>
      <c r="B51" s="2" t="s">
        <v>995</v>
      </c>
      <c r="C51" s="2" t="s">
        <v>997</v>
      </c>
      <c r="D51" s="2" t="s">
        <v>996</v>
      </c>
      <c r="G51" s="2" t="str">
        <f>IF(VLOOKUP(A51,Leadership!E:G,3,FALSE)=0,"",VLOOKUP(A51,Leadership!E:G,3,FALSE))</f>
        <v/>
      </c>
      <c r="H51" s="2" t="str">
        <f>VLOOKUP(A51,Leadership!E:F,2,FALSE)</f>
        <v>president and chief executive officer, Canada</v>
      </c>
    </row>
    <row r="52" spans="1:8" x14ac:dyDescent="0.2">
      <c r="A52" s="2" t="s">
        <v>571</v>
      </c>
      <c r="B52" s="2" t="s">
        <v>871</v>
      </c>
      <c r="C52" s="2" t="s">
        <v>972</v>
      </c>
      <c r="D52" s="2" t="s">
        <v>696</v>
      </c>
      <c r="G52" s="2" t="str">
        <f>IF(VLOOKUP(A52,Leadership!E:G,3,FALSE)=0,"",VLOOKUP(A52,Leadership!E:G,3,FALSE))</f>
        <v/>
      </c>
      <c r="H52" s="2" t="str">
        <f>VLOOKUP(A52,Leadership!E:F,2,FALSE)</f>
        <v>Global Head of Human Resources, New York</v>
      </c>
    </row>
    <row r="53" spans="1:8" x14ac:dyDescent="0.2">
      <c r="A53" s="2" t="s">
        <v>652</v>
      </c>
      <c r="B53" s="2" t="s">
        <v>1007</v>
      </c>
      <c r="C53" s="2" t="s">
        <v>1008</v>
      </c>
      <c r="D53" s="2" t="s">
        <v>696</v>
      </c>
      <c r="G53" s="2" t="str">
        <f>IF(VLOOKUP(A53,Leadership!E:G,3,FALSE)=0,"",VLOOKUP(A53,Leadership!E:G,3,FALSE))</f>
        <v/>
      </c>
      <c r="H53" s="2" t="str">
        <f>VLOOKUP(A53,Leadership!E:F,2,FALSE)</f>
        <v>COO Europe and general manager, Dublin</v>
      </c>
    </row>
    <row r="54" spans="1:8" x14ac:dyDescent="0.2">
      <c r="A54" s="2" t="s">
        <v>704</v>
      </c>
      <c r="B54" s="2" t="s">
        <v>868</v>
      </c>
      <c r="C54" s="2" t="s">
        <v>1012</v>
      </c>
      <c r="D54" s="2" t="s">
        <v>696</v>
      </c>
      <c r="G54" s="2" t="str">
        <f>IF(VLOOKUP(A54,Leadership!E:G,3,FALSE)=0,"",VLOOKUP(A54,Leadership!E:G,3,FALSE))</f>
        <v/>
      </c>
      <c r="H54" s="2" t="str">
        <f>VLOOKUP(A54,Leadership!E:F,2,FALSE)</f>
        <v>Chief Information Officer, Edelman Worldwide</v>
      </c>
    </row>
    <row r="55" spans="1:8" x14ac:dyDescent="0.2">
      <c r="A55" s="2" t="s">
        <v>196</v>
      </c>
      <c r="B55" s="2" t="s">
        <v>832</v>
      </c>
      <c r="C55" s="2" t="s">
        <v>833</v>
      </c>
      <c r="D55" s="2" t="s">
        <v>696</v>
      </c>
      <c r="G55" s="2" t="str">
        <f>IF(VLOOKUP(A55,Leadership!E:G,3,FALSE)=0,"",VLOOKUP(A55,Leadership!E:G,3,FALSE))</f>
        <v>https://www.edelman.com/people/kirsty-graham</v>
      </c>
      <c r="H55" s="2" t="str">
        <f>VLOOKUP(A55,Leadership!E:F,2,FALSE)</f>
        <v>Global Leader, Sectors and Global Chair, Health</v>
      </c>
    </row>
    <row r="56" spans="1:8" x14ac:dyDescent="0.2">
      <c r="A56" s="2" t="s">
        <v>546</v>
      </c>
      <c r="B56" s="2" t="s">
        <v>965</v>
      </c>
      <c r="C56" s="2" t="s">
        <v>966</v>
      </c>
      <c r="D56" s="2" t="s">
        <v>696</v>
      </c>
      <c r="G56" s="2" t="str">
        <f>IF(VLOOKUP(A56,Leadership!E:G,3,FALSE)=0,"",VLOOKUP(A56,Leadership!E:G,3,FALSE))</f>
        <v/>
      </c>
      <c r="H56" s="2" t="str">
        <f>VLOOKUP(A56,Leadership!E:F,2,FALSE)</f>
        <v>president and global managing director, Edelman Change and Employee Engagement</v>
      </c>
    </row>
    <row r="57" spans="1:8" x14ac:dyDescent="0.2">
      <c r="A57" s="2" t="s">
        <v>450</v>
      </c>
      <c r="B57" s="2" t="s">
        <v>809</v>
      </c>
      <c r="C57" s="2" t="s">
        <v>913</v>
      </c>
      <c r="D57" s="2" t="s">
        <v>696</v>
      </c>
      <c r="G57" s="2" t="str">
        <f>IF(VLOOKUP(A57,Leadership!E:G,3,FALSE)=0,"",VLOOKUP(A57,Leadership!E:G,3,FALSE))</f>
        <v/>
      </c>
      <c r="H57" s="2" t="str">
        <f>VLOOKUP(A57,Leadership!E:F,2,FALSE)</f>
        <v>Managing director of Edelman in Southeast Asia.</v>
      </c>
    </row>
    <row r="58" spans="1:8" x14ac:dyDescent="0.2">
      <c r="A58" s="2" t="s">
        <v>451</v>
      </c>
      <c r="B58" s="2" t="s">
        <v>914</v>
      </c>
      <c r="C58" s="2" t="s">
        <v>915</v>
      </c>
      <c r="D58" s="2" t="s">
        <v>696</v>
      </c>
      <c r="G58" s="2" t="str">
        <f>IF(VLOOKUP(A58,Leadership!E:G,3,FALSE)=0,"",VLOOKUP(A58,Leadership!E:G,3,FALSE))</f>
        <v/>
      </c>
      <c r="H58" s="2" t="str">
        <f>VLOOKUP(A58,Leadership!E:F,2,FALSE)</f>
        <v>Managing director of Edelman in Europe, the Middle East, and Africa.</v>
      </c>
    </row>
    <row r="59" spans="1:8" x14ac:dyDescent="0.2">
      <c r="A59" s="2" t="s">
        <v>429</v>
      </c>
      <c r="B59" s="2" t="s">
        <v>824</v>
      </c>
      <c r="C59" s="2" t="s">
        <v>825</v>
      </c>
      <c r="D59" s="2" t="s">
        <v>878</v>
      </c>
      <c r="G59" s="2" t="str">
        <f>IF(VLOOKUP(A59,Leadership!E:G,3,FALSE)=0,"",VLOOKUP(A59,Leadership!E:G,3,FALSE))</f>
        <v>https://www.edelman.com/people/matthew-harrington</v>
      </c>
      <c r="H59" s="2" t="str">
        <f>VLOOKUP(A59,Leadership!E:F,2,FALSE)</f>
        <v>Global President &amp; COO</v>
      </c>
    </row>
    <row r="60" spans="1:8" x14ac:dyDescent="0.2">
      <c r="A60" s="2" t="s">
        <v>391</v>
      </c>
      <c r="B60" s="2" t="s">
        <v>868</v>
      </c>
      <c r="C60" s="2" t="s">
        <v>875</v>
      </c>
      <c r="D60" s="2" t="s">
        <v>696</v>
      </c>
      <c r="G60" s="2" t="str">
        <f>IF(VLOOKUP(A60,Leadership!E:G,3,FALSE)=0,"",VLOOKUP(A60,Leadership!E:G,3,FALSE))</f>
        <v>https://web.archive.org/web/20140313012424/http://www.edelman.com/people/mark-hass/</v>
      </c>
      <c r="H60" s="2" t="str">
        <f>VLOOKUP(A60,Leadership!E:F,2,FALSE)</f>
        <v>President and Chief Executive Officer, Edelman United States</v>
      </c>
    </row>
    <row r="61" spans="1:8" x14ac:dyDescent="0.2">
      <c r="A61" s="2" t="s">
        <v>730</v>
      </c>
      <c r="B61" s="2" t="s">
        <v>1025</v>
      </c>
      <c r="C61" s="2" t="s">
        <v>1026</v>
      </c>
      <c r="D61" s="2" t="s">
        <v>696</v>
      </c>
      <c r="G61" s="2" t="str">
        <f>IF(VLOOKUP(A61,Leadership!E:G,3,FALSE)=0,"",VLOOKUP(A61,Leadership!E:G,3,FALSE))</f>
        <v/>
      </c>
      <c r="H61" s="2" t="str">
        <f>VLOOKUP(A61,Leadership!E:F,2,FALSE)</f>
        <v>President, Edelman Asia Pacific; Managing Director, Edelman Singapore</v>
      </c>
    </row>
    <row r="62" spans="1:8" x14ac:dyDescent="0.2">
      <c r="A62" s="2" t="s">
        <v>653</v>
      </c>
      <c r="B62" s="2" t="s">
        <v>948</v>
      </c>
      <c r="C62" s="2" t="s">
        <v>1009</v>
      </c>
      <c r="D62" s="2" t="s">
        <v>696</v>
      </c>
      <c r="F62" s="2" t="s">
        <v>1044</v>
      </c>
      <c r="G62" s="2" t="str">
        <f>IF(VLOOKUP(A62,Leadership!E:G,3,FALSE)=0,"",VLOOKUP(A62,Leadership!E:G,3,FALSE))</f>
        <v/>
      </c>
      <c r="H62" s="2" t="str">
        <f>VLOOKUP(A62,Leadership!E:F,2,FALSE)</f>
        <v>executive vice president and chief media officer</v>
      </c>
    </row>
    <row r="63" spans="1:8" x14ac:dyDescent="0.2">
      <c r="A63" s="2" t="s">
        <v>649</v>
      </c>
      <c r="B63" s="2" t="s">
        <v>1003</v>
      </c>
      <c r="C63" s="2" t="s">
        <v>1004</v>
      </c>
      <c r="D63" s="2" t="s">
        <v>696</v>
      </c>
      <c r="G63" s="2" t="str">
        <f>IF(VLOOKUP(A63,Leadership!E:G,3,FALSE)=0,"",VLOOKUP(A63,Leadership!E:G,3,FALSE))</f>
        <v/>
      </c>
      <c r="H63" s="2" t="str">
        <f>VLOOKUP(A63,Leadership!E:F,2,FALSE)</f>
        <v>president of Edelman in Latin America</v>
      </c>
    </row>
    <row r="64" spans="1:8" x14ac:dyDescent="0.2">
      <c r="A64" s="2" t="s">
        <v>452</v>
      </c>
      <c r="B64" s="2" t="s">
        <v>885</v>
      </c>
      <c r="C64" s="2" t="s">
        <v>916</v>
      </c>
      <c r="D64" s="2" t="s">
        <v>696</v>
      </c>
      <c r="G64" s="2" t="str">
        <f>IF(VLOOKUP(A64,Leadership!E:G,3,FALSE)=0,"",VLOOKUP(A64,Leadership!E:G,3,FALSE))</f>
        <v/>
      </c>
      <c r="H64" s="2" t="str">
        <f>VLOOKUP(A64,Leadership!E:F,2,FALSE)</f>
        <v>Managing director of Edelman in India.</v>
      </c>
    </row>
    <row r="65" spans="1:8" x14ac:dyDescent="0.2">
      <c r="A65" s="2" t="s">
        <v>706</v>
      </c>
      <c r="B65" s="2" t="s">
        <v>885</v>
      </c>
      <c r="C65" s="2" t="s">
        <v>1015</v>
      </c>
      <c r="D65" s="2" t="s">
        <v>1014</v>
      </c>
      <c r="F65" s="2" t="s">
        <v>1045</v>
      </c>
      <c r="G65" s="2" t="str">
        <f>IF(VLOOKUP(A65,Leadership!E:G,3,FALSE)=0,"",VLOOKUP(A65,Leadership!E:G,3,FALSE))</f>
        <v/>
      </c>
      <c r="H65" s="2" t="str">
        <f>VLOOKUP(A65,Leadership!E:F,2,FALSE)</f>
        <v>Vice Chairman, Goldman Sachs International</v>
      </c>
    </row>
    <row r="66" spans="1:8" x14ac:dyDescent="0.2">
      <c r="A66" s="2" t="s">
        <v>726</v>
      </c>
      <c r="B66" s="2" t="s">
        <v>1019</v>
      </c>
      <c r="C66" s="2" t="s">
        <v>1020</v>
      </c>
      <c r="D66" s="2" t="s">
        <v>696</v>
      </c>
      <c r="F66" s="2" t="s">
        <v>1046</v>
      </c>
      <c r="G66" s="2" t="str">
        <f>IF(VLOOKUP(A66,Leadership!E:G,3,FALSE)=0,"",VLOOKUP(A66,Leadership!E:G,3,FALSE))</f>
        <v/>
      </c>
      <c r="H66" s="2" t="str">
        <f>VLOOKUP(A66,Leadership!E:F,2,FALSE)</f>
        <v>former Foreign Secretary of the United Kingdom</v>
      </c>
    </row>
    <row r="67" spans="1:8" x14ac:dyDescent="0.2">
      <c r="A67" s="2" t="s">
        <v>430</v>
      </c>
      <c r="B67" s="2" t="s">
        <v>879</v>
      </c>
      <c r="C67" s="2" t="s">
        <v>880</v>
      </c>
      <c r="D67" s="2" t="s">
        <v>696</v>
      </c>
      <c r="G67" s="2" t="str">
        <f>IF(VLOOKUP(A67,Leadership!E:G,3,FALSE)=0,"",VLOOKUP(A67,Leadership!E:G,3,FALSE))</f>
        <v/>
      </c>
      <c r="H67" s="2" t="str">
        <f>VLOOKUP(A67,Leadership!E:F,2,FALSE)</f>
        <v>Chief executive officer of Edelman in Australia.</v>
      </c>
    </row>
    <row r="68" spans="1:8" x14ac:dyDescent="0.2">
      <c r="A68" s="2" t="s">
        <v>453</v>
      </c>
      <c r="B68" s="2" t="s">
        <v>917</v>
      </c>
      <c r="C68" s="2" t="s">
        <v>918</v>
      </c>
      <c r="D68" s="2" t="s">
        <v>696</v>
      </c>
      <c r="G68" s="2" t="str">
        <f>IF(VLOOKUP(A68,Leadership!E:G,3,FALSE)=0,"",VLOOKUP(A68,Leadership!E:G,3,FALSE))</f>
        <v/>
      </c>
      <c r="H68" s="2" t="str">
        <f>VLOOKUP(A68,Leadership!E:F,2,FALSE)</f>
        <v>Managing director of the Seoul office.</v>
      </c>
    </row>
    <row r="69" spans="1:8" x14ac:dyDescent="0.2">
      <c r="A69" s="2" t="s">
        <v>197</v>
      </c>
      <c r="B69" s="2" t="s">
        <v>834</v>
      </c>
      <c r="C69" s="2" t="s">
        <v>794</v>
      </c>
      <c r="D69" s="2" t="s">
        <v>696</v>
      </c>
      <c r="G69" s="2" t="str">
        <f>IF(VLOOKUP(A69,Leadership!E:G,3,FALSE)=0,"",VLOOKUP(A69,Leadership!E:G,3,FALSE))</f>
        <v>https://www.edelman.com/people/judy-john</v>
      </c>
      <c r="H69" s="2" t="str">
        <f>VLOOKUP(A69,Leadership!E:F,2,FALSE)</f>
        <v>Global Chief Creative Officer</v>
      </c>
    </row>
    <row r="70" spans="1:8" x14ac:dyDescent="0.2">
      <c r="A70" s="2" t="s">
        <v>221</v>
      </c>
      <c r="B70" s="2" t="s">
        <v>843</v>
      </c>
      <c r="C70" s="2" t="s">
        <v>844</v>
      </c>
      <c r="D70" s="2" t="s">
        <v>696</v>
      </c>
      <c r="G70" s="2" t="str">
        <f>IF(VLOOKUP(A70,Leadership!E:G,3,FALSE)=0,"",VLOOKUP(A70,Leadership!E:G,3,FALSE))</f>
        <v>https://web.archive.org/web/20220610004959/https://www.edelman.com/people</v>
      </c>
      <c r="H70" s="2" t="str">
        <f>VLOOKUP(A70,Leadership!E:F,2,FALSE)</f>
        <v>President &amp; CEO, Asia Pacific</v>
      </c>
    </row>
    <row r="71" spans="1:8" x14ac:dyDescent="0.2">
      <c r="A71" s="2" t="s">
        <v>454</v>
      </c>
      <c r="B71" s="2" t="s">
        <v>919</v>
      </c>
      <c r="C71" s="2" t="s">
        <v>920</v>
      </c>
      <c r="D71" s="2" t="s">
        <v>696</v>
      </c>
      <c r="G71" s="2" t="str">
        <f>IF(VLOOKUP(A71,Leadership!E:G,3,FALSE)=0,"",VLOOKUP(A71,Leadership!E:G,3,FALSE))</f>
        <v/>
      </c>
      <c r="H71" s="2" t="str">
        <f>VLOOKUP(A71,Leadership!E:F,2,FALSE)</f>
        <v>General manager of the Amsterdam office.</v>
      </c>
    </row>
    <row r="72" spans="1:8" x14ac:dyDescent="0.2">
      <c r="A72" s="2" t="s">
        <v>20</v>
      </c>
      <c r="B72" s="2" t="s">
        <v>770</v>
      </c>
      <c r="C72" s="2" t="s">
        <v>771</v>
      </c>
      <c r="D72" s="2" t="s">
        <v>696</v>
      </c>
      <c r="G72" s="2" t="str">
        <f>IF(VLOOKUP(A72,Leadership!E:G,3,FALSE)=0,"",VLOOKUP(A72,Leadership!E:G,3,FALSE))</f>
        <v>https://web.archive.org/web/20230209234128/https://www.edelman.ca/people/laura-kim</v>
      </c>
      <c r="H72" s="2" t="str">
        <f>VLOOKUP(A72,Leadership!E:F,2,FALSE)</f>
        <v>Chief Strategy Officer, Canada</v>
      </c>
    </row>
    <row r="73" spans="1:8" x14ac:dyDescent="0.2">
      <c r="A73" s="2" t="s">
        <v>25</v>
      </c>
      <c r="B73" s="2" t="s">
        <v>780</v>
      </c>
      <c r="C73" s="2" t="s">
        <v>781</v>
      </c>
      <c r="D73" s="2" t="s">
        <v>696</v>
      </c>
      <c r="G73" s="2" t="str">
        <f>IF(VLOOKUP(A73,Leadership!E:G,3,FALSE)=0,"",VLOOKUP(A73,Leadership!E:G,3,FALSE))</f>
        <v>https://web.archive.org/web/20220124025455/https://www.edelman.ca/people/lisa-kimmel</v>
      </c>
      <c r="H73" s="2" t="str">
        <f>VLOOKUP(A73,Leadership!E:F,2,FALSE)</f>
        <v>Chair &amp; Ceo, Canada &amp; Latin America</v>
      </c>
    </row>
    <row r="74" spans="1:8" x14ac:dyDescent="0.2">
      <c r="A74" s="2" t="s">
        <v>310</v>
      </c>
      <c r="B74" s="2" t="s">
        <v>862</v>
      </c>
      <c r="C74" s="2" t="s">
        <v>863</v>
      </c>
      <c r="D74" s="2" t="s">
        <v>696</v>
      </c>
      <c r="G74" s="2" t="str">
        <f>IF(VLOOKUP(A74,Leadership!E:G,3,FALSE)=0,"",VLOOKUP(A74,Leadership!E:G,3,FALSE))</f>
        <v>https://web.archive.org/web/20180221130418mp_/http://www.edelman.com/people/kevin-king</v>
      </c>
      <c r="H74" s="2" t="str">
        <f>VLOOKUP(A74,Leadership!E:F,2,FALSE)</f>
        <v>Global Chair, Edelman Digital</v>
      </c>
    </row>
    <row r="75" spans="1:8" x14ac:dyDescent="0.2">
      <c r="A75" s="2" t="s">
        <v>438</v>
      </c>
      <c r="B75" s="2" t="s">
        <v>783</v>
      </c>
      <c r="C75" s="2" t="s">
        <v>894</v>
      </c>
      <c r="D75" s="2" t="s">
        <v>696</v>
      </c>
      <c r="G75" s="2" t="str">
        <f>IF(VLOOKUP(A75,Leadership!E:G,3,FALSE)=0,"",VLOOKUP(A75,Leadership!E:G,3,FALSE))</f>
        <v/>
      </c>
      <c r="H75" s="2" t="str">
        <f>VLOOKUP(A75,Leadership!E:F,2,FALSE)</f>
        <v>Managing director of Edelman's Hong Kong and Taiwan offices.</v>
      </c>
    </row>
    <row r="76" spans="1:8" x14ac:dyDescent="0.2">
      <c r="A76" s="2" t="s">
        <v>669</v>
      </c>
      <c r="B76" s="2" t="s">
        <v>809</v>
      </c>
      <c r="C76" s="2" t="s">
        <v>1027</v>
      </c>
      <c r="D76" s="2" t="s">
        <v>696</v>
      </c>
      <c r="G76" s="2" t="str">
        <f>IF(VLOOKUP(A76,Leadership!E:G,3,FALSE)=0,"",VLOOKUP(A76,Leadership!E:G,3,FALSE))</f>
        <v/>
      </c>
      <c r="H76" s="2" t="str">
        <f>VLOOKUP(A76,Leadership!E:F,2,FALSE)</f>
        <v>President, Edelman Central Region</v>
      </c>
    </row>
    <row r="77" spans="1:8" x14ac:dyDescent="0.2">
      <c r="A77" s="2" t="s">
        <v>222</v>
      </c>
      <c r="B77" s="2" t="s">
        <v>845</v>
      </c>
      <c r="C77" s="2" t="s">
        <v>846</v>
      </c>
      <c r="D77" s="2" t="s">
        <v>696</v>
      </c>
      <c r="G77" s="2" t="str">
        <f>IF(VLOOKUP(A77,Leadership!E:G,3,FALSE)=0,"",VLOOKUP(A77,Leadership!E:G,3,FALSE))</f>
        <v>https://web.archive.org/web/20220610004959/https://www.edelman.com/people</v>
      </c>
      <c r="H77" s="2" t="str">
        <f>VLOOKUP(A77,Leadership!E:F,2,FALSE)</f>
        <v>Global Chief Data &amp; Analytics Officer</v>
      </c>
    </row>
    <row r="78" spans="1:8" x14ac:dyDescent="0.2">
      <c r="A78" s="2" t="s">
        <v>455</v>
      </c>
      <c r="B78" s="2" t="s">
        <v>774</v>
      </c>
      <c r="C78" s="2" t="s">
        <v>921</v>
      </c>
      <c r="D78" s="2" t="s">
        <v>696</v>
      </c>
      <c r="G78" s="2" t="str">
        <f>IF(VLOOKUP(A78,Leadership!E:G,3,FALSE)=0,"",VLOOKUP(A78,Leadership!E:G,3,FALSE))</f>
        <v/>
      </c>
      <c r="H78" s="2" t="str">
        <f>VLOOKUP(A78,Leadership!E:F,2,FALSE)</f>
        <v>President of Edelman Consulting.</v>
      </c>
    </row>
    <row r="79" spans="1:8" x14ac:dyDescent="0.2">
      <c r="A79" s="2" t="s">
        <v>456</v>
      </c>
      <c r="B79" s="2" t="s">
        <v>922</v>
      </c>
      <c r="C79" s="2" t="s">
        <v>923</v>
      </c>
      <c r="D79" s="2" t="s">
        <v>696</v>
      </c>
      <c r="G79" s="2" t="str">
        <f>IF(VLOOKUP(A79,Leadership!E:G,3,FALSE)=0,"",VLOOKUP(A79,Leadership!E:G,3,FALSE))</f>
        <v/>
      </c>
      <c r="H79" s="2" t="str">
        <f>VLOOKUP(A79,Leadership!E:F,2,FALSE)</f>
        <v>General manager of Edelman in Germany.</v>
      </c>
    </row>
    <row r="80" spans="1:8" x14ac:dyDescent="0.2">
      <c r="A80" s="2" t="s">
        <v>99</v>
      </c>
      <c r="B80" s="2" t="s">
        <v>794</v>
      </c>
      <c r="C80" s="2" t="s">
        <v>795</v>
      </c>
      <c r="D80" s="2" t="s">
        <v>696</v>
      </c>
      <c r="G80" s="2" t="str">
        <f>IF(VLOOKUP(A80,Leadership!E:G,3,FALSE)=0,"",VLOOKUP(A80,Leadership!E:G,3,FALSE))</f>
        <v/>
      </c>
      <c r="H80" s="2" t="str">
        <f>VLOOKUP(A80,Leadership!E:F,2,FALSE)</f>
        <v>General Manager, Edelman Calgary; Executive Vice President, Crisis &amp; Risk</v>
      </c>
    </row>
    <row r="81" spans="1:8" x14ac:dyDescent="0.2">
      <c r="A81" s="2" t="s">
        <v>100</v>
      </c>
      <c r="B81" s="2" t="s">
        <v>796</v>
      </c>
      <c r="C81" s="2" t="s">
        <v>787</v>
      </c>
      <c r="D81" s="2" t="s">
        <v>696</v>
      </c>
      <c r="G81" s="2" t="str">
        <f>IF(VLOOKUP(A81,Leadership!E:G,3,FALSE)=0,"",VLOOKUP(A81,Leadership!E:G,3,FALSE))</f>
        <v>https://web.archive.org/web/20210228090813/https://www.edelman.ca/people/eve-laurier</v>
      </c>
      <c r="H81" s="2" t="str">
        <f>VLOOKUP(A81,Leadership!E:F,2,FALSE)</f>
        <v>General Manager, Montréal</v>
      </c>
    </row>
    <row r="82" spans="1:8" x14ac:dyDescent="0.2">
      <c r="A82" s="2" t="s">
        <v>707</v>
      </c>
      <c r="B82" s="2" t="s">
        <v>871</v>
      </c>
      <c r="C82" s="2" t="s">
        <v>1016</v>
      </c>
      <c r="D82" s="2" t="s">
        <v>1035</v>
      </c>
      <c r="G82" s="2" t="str">
        <f>IF(VLOOKUP(A82,Leadership!E:G,3,FALSE)=0,"",VLOOKUP(A82,Leadership!E:G,3,FALSE))</f>
        <v/>
      </c>
      <c r="H82" s="2" t="str">
        <f>VLOOKUP(A82,Leadership!E:F,2,FALSE)</f>
        <v>Chairman and Chief Executive Officer of The Bank of East Asia, Ltd.</v>
      </c>
    </row>
    <row r="83" spans="1:8" x14ac:dyDescent="0.2">
      <c r="A83" s="2" t="s">
        <v>312</v>
      </c>
      <c r="B83" s="2" t="s">
        <v>864</v>
      </c>
      <c r="C83" s="2" t="s">
        <v>865</v>
      </c>
      <c r="D83" s="2" t="s">
        <v>696</v>
      </c>
      <c r="G83" s="2" t="str">
        <f>IF(VLOOKUP(A83,Leadership!E:G,3,FALSE)=0,"",VLOOKUP(A83,Leadership!E:G,3,FALSE))</f>
        <v>https://web.archive.org/web/20180221130418mp_/http://www.edelman.com/people/jesse-lin</v>
      </c>
      <c r="H83" s="2" t="str">
        <f>VLOOKUP(A83,Leadership!E:F,2,FALSE)</f>
        <v>Chief Executive Officer, Edelman Apacmea</v>
      </c>
    </row>
    <row r="84" spans="1:8" x14ac:dyDescent="0.2">
      <c r="A84" s="2" t="s">
        <v>478</v>
      </c>
      <c r="B84" s="2" t="s">
        <v>946</v>
      </c>
      <c r="C84" s="2" t="s">
        <v>964</v>
      </c>
      <c r="D84" s="2" t="s">
        <v>696</v>
      </c>
      <c r="F84" s="2" t="s">
        <v>1047</v>
      </c>
      <c r="G84" s="2" t="str">
        <f>IF(VLOOKUP(A84,Leadership!E:G,3,FALSE)=0,"",VLOOKUP(A84,Leadership!E:G,3,FALSE))</f>
        <v/>
      </c>
      <c r="H84" s="2" t="str">
        <f>VLOOKUP(A84,Leadership!E:F,2,FALSE)</f>
        <v>Global chief executive officer of StrategyOne.</v>
      </c>
    </row>
    <row r="85" spans="1:8" x14ac:dyDescent="0.2">
      <c r="A85" s="2" t="s">
        <v>24</v>
      </c>
      <c r="B85" s="2" t="s">
        <v>772</v>
      </c>
      <c r="C85" s="2" t="s">
        <v>779</v>
      </c>
      <c r="D85" s="2" t="s">
        <v>778</v>
      </c>
      <c r="G85" s="2" t="str">
        <f>IF(VLOOKUP(A85,Leadership!E:G,3,FALSE)=0,"",VLOOKUP(A85,Leadership!E:G,3,FALSE))</f>
        <v>https://web.archive.org/web/20230209234128/https://www.edelman.ca/jennifer-mcleod-macey</v>
      </c>
      <c r="H85" s="2" t="str">
        <f>VLOOKUP(A85,Leadership!E:F,2,FALSE)</f>
        <v>Executive Vice President, Regional Lead, Data X Intelligence</v>
      </c>
    </row>
    <row r="86" spans="1:8" x14ac:dyDescent="0.2">
      <c r="A86" s="2" t="s">
        <v>246</v>
      </c>
      <c r="B86" s="2" t="s">
        <v>855</v>
      </c>
      <c r="C86" s="2" t="s">
        <v>856</v>
      </c>
      <c r="D86" s="2" t="s">
        <v>696</v>
      </c>
      <c r="G86" s="2" t="str">
        <f>IF(VLOOKUP(A86,Leadership!E:G,3,FALSE)=0,"",VLOOKUP(A86,Leadership!E:G,3,FALSE))</f>
        <v>https://web.archive.org/web/20210618190117/https://www.edelman.com/people/lee-maicon</v>
      </c>
      <c r="H86" s="2" t="str">
        <f>VLOOKUP(A86,Leadership!E:F,2,FALSE)</f>
        <v>Global Chief Innovation &amp; Strategy Officer</v>
      </c>
    </row>
    <row r="87" spans="1:8" x14ac:dyDescent="0.2">
      <c r="A87" s="2" t="s">
        <v>219</v>
      </c>
      <c r="B87" s="2" t="s">
        <v>826</v>
      </c>
      <c r="C87" s="2" t="s">
        <v>827</v>
      </c>
      <c r="D87" s="2" t="s">
        <v>696</v>
      </c>
      <c r="G87" s="2" t="str">
        <f>IF(VLOOKUP(A87,Leadership!E:G,3,FALSE)=0,"",VLOOKUP(A87,Leadership!E:G,3,FALSE))</f>
        <v>https://www.edelman.com/people/victor-malanga</v>
      </c>
      <c r="H87" s="2" t="str">
        <f>VLOOKUP(A87,Leadership!E:F,2,FALSE)</f>
        <v>EVP &amp; Worldwide CFO</v>
      </c>
    </row>
    <row r="88" spans="1:8" x14ac:dyDescent="0.2">
      <c r="A88" s="2" t="s">
        <v>457</v>
      </c>
      <c r="B88" s="2" t="s">
        <v>924</v>
      </c>
      <c r="C88" s="2" t="s">
        <v>925</v>
      </c>
      <c r="D88" s="2" t="s">
        <v>696</v>
      </c>
      <c r="G88" s="2" t="str">
        <f>IF(VLOOKUP(A88,Leadership!E:G,3,FALSE)=0,"",VLOOKUP(A88,Leadership!E:G,3,FALSE))</f>
        <v/>
      </c>
      <c r="H88" s="2" t="str">
        <f>VLOOKUP(A88,Leadership!E:F,2,FALSE)</f>
        <v>Chief creative officer.</v>
      </c>
    </row>
    <row r="89" spans="1:8" x14ac:dyDescent="0.2">
      <c r="A89" s="2" t="s">
        <v>558</v>
      </c>
      <c r="B89" s="2" t="s">
        <v>970</v>
      </c>
      <c r="C89" s="2" t="s">
        <v>971</v>
      </c>
      <c r="D89" s="2" t="s">
        <v>696</v>
      </c>
      <c r="G89" s="2" t="str">
        <f>IF(VLOOKUP(A89,Leadership!E:G,3,FALSE)=0,"",VLOOKUP(A89,Leadership!E:G,3,FALSE))</f>
        <v/>
      </c>
      <c r="H89" s="2" t="str">
        <f>VLOOKUP(A89,Leadership!E:F,2,FALSE)</f>
        <v>President, Ruth: Edelman Integrated Marketing</v>
      </c>
    </row>
    <row r="90" spans="1:8" x14ac:dyDescent="0.2">
      <c r="A90" s="2" t="s">
        <v>705</v>
      </c>
      <c r="B90" s="2" t="s">
        <v>979</v>
      </c>
      <c r="C90" s="2" t="s">
        <v>1013</v>
      </c>
      <c r="D90" s="2" t="s">
        <v>1034</v>
      </c>
      <c r="E90" s="2" t="s">
        <v>1037</v>
      </c>
      <c r="F90" s="2" t="s">
        <v>1048</v>
      </c>
      <c r="G90" s="2" t="str">
        <f>IF(VLOOKUP(A90,Leadership!E:G,3,FALSE)=0,"",VLOOKUP(A90,Leadership!E:G,3,FALSE))</f>
        <v/>
      </c>
      <c r="H90" s="2" t="str">
        <f>VLOOKUP(A90,Leadership!E:F,2,FALSE)</f>
        <v>Vice Chairman, Kissinger McLarty Associates, former Counselor to the President and Special Envoy to the Americas</v>
      </c>
    </row>
    <row r="91" spans="1:8" x14ac:dyDescent="0.2">
      <c r="A91" s="2" t="s">
        <v>727</v>
      </c>
      <c r="B91" s="2" t="s">
        <v>1021</v>
      </c>
      <c r="C91" s="2" t="s">
        <v>1022</v>
      </c>
      <c r="D91" s="2" t="s">
        <v>696</v>
      </c>
      <c r="F91" s="2" t="s">
        <v>1049</v>
      </c>
      <c r="G91" s="2" t="str">
        <f>IF(VLOOKUP(A91,Leadership!E:G,3,FALSE)=0,"",VLOOKUP(A91,Leadership!E:G,3,FALSE))</f>
        <v/>
      </c>
      <c r="H91" s="2" t="str">
        <f>VLOOKUP(A91,Leadership!E:F,2,FALSE)</f>
        <v>former U.S. Secretary of Labor, and Chairman, The Aspen Institute</v>
      </c>
    </row>
    <row r="92" spans="1:8" x14ac:dyDescent="0.2">
      <c r="A92" s="2" t="s">
        <v>458</v>
      </c>
      <c r="B92" s="2" t="s">
        <v>926</v>
      </c>
      <c r="C92" s="2" t="s">
        <v>927</v>
      </c>
      <c r="D92" s="2" t="s">
        <v>696</v>
      </c>
      <c r="G92" s="2" t="str">
        <f>IF(VLOOKUP(A92,Leadership!E:G,3,FALSE)=0,"",VLOOKUP(A92,Leadership!E:G,3,FALSE))</f>
        <v/>
      </c>
      <c r="H92" s="2" t="str">
        <f>VLOOKUP(A92,Leadership!E:F,2,FALSE)</f>
        <v>Chairman of IndoPacific Edelman.</v>
      </c>
    </row>
    <row r="93" spans="1:8" x14ac:dyDescent="0.2">
      <c r="A93" s="2" t="s">
        <v>21</v>
      </c>
      <c r="B93" s="2" t="s">
        <v>772</v>
      </c>
      <c r="C93" s="2" t="s">
        <v>773</v>
      </c>
      <c r="D93" s="2" t="s">
        <v>696</v>
      </c>
      <c r="G93" s="2" t="str">
        <f>IF(VLOOKUP(A93,Leadership!E:G,3,FALSE)=0,"",VLOOKUP(A93,Leadership!E:G,3,FALSE))</f>
        <v>https://web.archive.org/web/20230209234128/https://www.edelman.ca/people/jennifer-meehan</v>
      </c>
      <c r="H93" s="2" t="str">
        <f>VLOOKUP(A93,Leadership!E:F,2,FALSE)</f>
        <v>Executive Vice President, National Practice Lead, Brand</v>
      </c>
    </row>
    <row r="94" spans="1:8" x14ac:dyDescent="0.2">
      <c r="A94" s="2" t="s">
        <v>646</v>
      </c>
      <c r="B94" s="2" t="s">
        <v>998</v>
      </c>
      <c r="C94" s="2" t="s">
        <v>999</v>
      </c>
      <c r="D94" s="2" t="s">
        <v>696</v>
      </c>
      <c r="G94" s="2" t="str">
        <f>IF(VLOOKUP(A94,Leadership!E:G,3,FALSE)=0,"",VLOOKUP(A94,Leadership!E:G,3,FALSE))</f>
        <v/>
      </c>
      <c r="H94" s="2" t="str">
        <f>VLOOKUP(A94,Leadership!E:F,2,FALSE)</f>
        <v>chief financial officer</v>
      </c>
    </row>
    <row r="95" spans="1:8" x14ac:dyDescent="0.2">
      <c r="A95" s="2" t="s">
        <v>459</v>
      </c>
      <c r="B95" s="2" t="s">
        <v>928</v>
      </c>
      <c r="C95" s="2" t="s">
        <v>929</v>
      </c>
      <c r="D95" s="2" t="s">
        <v>696</v>
      </c>
      <c r="G95" s="2" t="str">
        <f>IF(VLOOKUP(A95,Leadership!E:G,3,FALSE)=0,"",VLOOKUP(A95,Leadership!E:G,3,FALSE))</f>
        <v/>
      </c>
      <c r="H95" s="2" t="str">
        <f>VLOOKUP(A95,Leadership!E:F,2,FALSE)</f>
        <v>General manager of Edelman Imageland in Moscow.</v>
      </c>
    </row>
    <row r="96" spans="1:8" x14ac:dyDescent="0.2">
      <c r="A96" s="2" t="s">
        <v>648</v>
      </c>
      <c r="B96" s="2" t="s">
        <v>774</v>
      </c>
      <c r="C96" s="2" t="s">
        <v>1002</v>
      </c>
      <c r="D96" s="2" t="s">
        <v>696</v>
      </c>
      <c r="G96" s="2" t="str">
        <f>IF(VLOOKUP(A96,Leadership!E:G,3,FALSE)=0,"",VLOOKUP(A96,Leadership!E:G,3,FALSE))</f>
        <v/>
      </c>
      <c r="H96" s="2" t="str">
        <f>VLOOKUP(A96,Leadership!E:F,2,FALSE)</f>
        <v>deputy chairman</v>
      </c>
    </row>
    <row r="97" spans="1:8" x14ac:dyDescent="0.2">
      <c r="A97" s="2" t="s">
        <v>460</v>
      </c>
      <c r="B97" s="2" t="s">
        <v>930</v>
      </c>
      <c r="C97" s="2" t="s">
        <v>931</v>
      </c>
      <c r="D97" s="2" t="s">
        <v>696</v>
      </c>
      <c r="G97" s="2" t="str">
        <f>IF(VLOOKUP(A97,Leadership!E:G,3,FALSE)=0,"",VLOOKUP(A97,Leadership!E:G,3,FALSE))</f>
        <v/>
      </c>
      <c r="H97" s="2" t="str">
        <f>VLOOKUP(A97,Leadership!E:F,2,FALSE)</f>
        <v>President of the Chicago office.</v>
      </c>
    </row>
    <row r="98" spans="1:8" x14ac:dyDescent="0.2">
      <c r="A98" s="2" t="s">
        <v>650</v>
      </c>
      <c r="B98" s="2" t="s">
        <v>1005</v>
      </c>
      <c r="C98" s="2" t="s">
        <v>1006</v>
      </c>
      <c r="D98" s="2" t="s">
        <v>696</v>
      </c>
      <c r="G98" s="2" t="str">
        <f>IF(VLOOKUP(A98,Leadership!E:G,3,FALSE)=0,"",VLOOKUP(A98,Leadership!E:G,3,FALSE))</f>
        <v/>
      </c>
      <c r="H98" s="2" t="str">
        <f>VLOOKUP(A98,Leadership!E:F,2,FALSE)</f>
        <v>vice chairman</v>
      </c>
    </row>
    <row r="99" spans="1:8" x14ac:dyDescent="0.2">
      <c r="A99" s="2" t="s">
        <v>461</v>
      </c>
      <c r="B99" s="2" t="s">
        <v>932</v>
      </c>
      <c r="C99" s="2" t="s">
        <v>933</v>
      </c>
      <c r="D99" s="2" t="s">
        <v>696</v>
      </c>
      <c r="G99" s="2" t="str">
        <f>IF(VLOOKUP(A99,Leadership!E:G,3,FALSE)=0,"",VLOOKUP(A99,Leadership!E:G,3,FALSE))</f>
        <v/>
      </c>
      <c r="H99" s="2" t="str">
        <f>VLOOKUP(A99,Leadership!E:F,2,FALSE)</f>
        <v>General manager of Edelman in Italy.</v>
      </c>
    </row>
    <row r="100" spans="1:8" x14ac:dyDescent="0.2">
      <c r="A100" s="2" t="s">
        <v>431</v>
      </c>
      <c r="B100" s="2" t="s">
        <v>881</v>
      </c>
      <c r="C100" s="2" t="s">
        <v>882</v>
      </c>
      <c r="D100" s="2" t="s">
        <v>696</v>
      </c>
      <c r="G100" s="2" t="str">
        <f>IF(VLOOKUP(A100,Leadership!E:G,3,FALSE)=0,"",VLOOKUP(A100,Leadership!E:G,3,FALSE))</f>
        <v/>
      </c>
      <c r="H100" s="2" t="str">
        <f>VLOOKUP(A100,Leadership!E:F,2,FALSE)</f>
        <v>Chief talent officer.</v>
      </c>
    </row>
    <row r="101" spans="1:8" x14ac:dyDescent="0.2">
      <c r="A101" s="2" t="s">
        <v>136</v>
      </c>
      <c r="B101" s="2" t="s">
        <v>771</v>
      </c>
      <c r="C101" s="2" t="s">
        <v>808</v>
      </c>
      <c r="D101" s="2" t="s">
        <v>696</v>
      </c>
      <c r="G101" s="2" t="str">
        <f>IF(VLOOKUP(A101,Leadership!E:G,3,FALSE)=0,"",VLOOKUP(A101,Leadership!E:G,3,FALSE))</f>
        <v>https://web.archive.org/web/20150324055558/http://edelman.ca/kim-peacock</v>
      </c>
      <c r="H101" s="2" t="str">
        <f>VLOOKUP(A101,Leadership!E:F,2,FALSE)</f>
        <v>General Manager, Edelman Canada West</v>
      </c>
    </row>
    <row r="102" spans="1:8" x14ac:dyDescent="0.2">
      <c r="A102" s="2" t="s">
        <v>432</v>
      </c>
      <c r="B102" s="2" t="s">
        <v>883</v>
      </c>
      <c r="C102" s="2" t="s">
        <v>884</v>
      </c>
      <c r="D102" s="2" t="s">
        <v>696</v>
      </c>
      <c r="E102" s="2" t="s">
        <v>1036</v>
      </c>
      <c r="G102" s="2" t="str">
        <f>IF(VLOOKUP(A102,Leadership!E:G,3,FALSE)=0,"",VLOOKUP(A102,Leadership!E:G,3,FALSE))</f>
        <v/>
      </c>
      <c r="H102" s="2" t="str">
        <f>VLOOKUP(A102,Leadership!E:F,2,FALSE)</f>
        <v>Global chair of the Technology practice.</v>
      </c>
    </row>
    <row r="103" spans="1:8" x14ac:dyDescent="0.2">
      <c r="A103" s="2" t="s">
        <v>599</v>
      </c>
      <c r="B103" s="2" t="s">
        <v>983</v>
      </c>
      <c r="C103" s="2" t="s">
        <v>984</v>
      </c>
      <c r="D103" s="2" t="s">
        <v>1033</v>
      </c>
      <c r="G103" s="2" t="str">
        <f>IF(VLOOKUP(A103,Leadership!E:G,3,FALSE)=0,"",VLOOKUP(A103,Leadership!E:G,3,FALSE))</f>
        <v/>
      </c>
      <c r="H103" s="2" t="str">
        <f>VLOOKUP(A103,Leadership!E:F,2,FALSE)</f>
        <v>CEO &amp; Managing Director</v>
      </c>
    </row>
    <row r="104" spans="1:8" x14ac:dyDescent="0.2">
      <c r="A104" s="2" t="s">
        <v>186</v>
      </c>
      <c r="B104" s="2" t="s">
        <v>819</v>
      </c>
      <c r="C104" s="2" t="s">
        <v>820</v>
      </c>
      <c r="D104" s="2" t="s">
        <v>696</v>
      </c>
      <c r="G104" s="2" t="str">
        <f>IF(VLOOKUP(A104,Leadership!E:G,3,FALSE)=0,"",VLOOKUP(A104,Leadership!E:G,3,FALSE))</f>
        <v>https://web.archive.org/web/20101026124005/http://edelman.ca/2010/10/06/sylvain-perron/</v>
      </c>
      <c r="H104" s="2" t="str">
        <f>VLOOKUP(A104,Leadership!E:F,2,FALSE)</f>
        <v>General Manager, Edelman Montreal; Managing Director (Digital) Edelman Canada</v>
      </c>
    </row>
    <row r="105" spans="1:8" x14ac:dyDescent="0.2">
      <c r="A105" s="2" t="s">
        <v>477</v>
      </c>
      <c r="B105" s="2" t="s">
        <v>948</v>
      </c>
      <c r="C105" s="2" t="s">
        <v>963</v>
      </c>
      <c r="D105" s="2" t="s">
        <v>696</v>
      </c>
      <c r="G105" s="2" t="str">
        <f>IF(VLOOKUP(A105,Leadership!E:G,3,FALSE)=0,"",VLOOKUP(A105,Leadership!E:G,3,FALSE))</f>
        <v/>
      </c>
      <c r="H105" s="2" t="str">
        <f>VLOOKUP(A105,Leadership!E:F,2,FALSE)</f>
        <v>General counsel.</v>
      </c>
    </row>
    <row r="106" spans="1:8" x14ac:dyDescent="0.2">
      <c r="A106" s="2" t="s">
        <v>433</v>
      </c>
      <c r="B106" s="2" t="s">
        <v>885</v>
      </c>
      <c r="C106" s="2" t="s">
        <v>886</v>
      </c>
      <c r="D106" s="2" t="s">
        <v>696</v>
      </c>
      <c r="G106" s="2" t="str">
        <f>IF(VLOOKUP(A106,Leadership!E:G,3,FALSE)=0,"",VLOOKUP(A106,Leadership!E:G,3,FALSE))</f>
        <v/>
      </c>
      <c r="H106" s="2" t="str">
        <f>VLOOKUP(A106,Leadership!E:F,2,FALSE)</f>
        <v>President and chief executive officer of Edelman in Europe, the Middle East, and Africa.</v>
      </c>
    </row>
    <row r="107" spans="1:8" x14ac:dyDescent="0.2">
      <c r="A107" s="2" t="s">
        <v>604</v>
      </c>
      <c r="B107" s="2" t="s">
        <v>809</v>
      </c>
      <c r="C107" s="2" t="s">
        <v>987</v>
      </c>
      <c r="D107" s="2" t="s">
        <v>696</v>
      </c>
      <c r="G107" s="2" t="str">
        <f>IF(VLOOKUP(A107,Leadership!E:G,3,FALSE)=0,"",VLOOKUP(A107,Leadership!E:G,3,FALSE))</f>
        <v/>
      </c>
      <c r="H107" s="2" t="str">
        <f>VLOOKUP(A107,Leadership!E:F,2,FALSE)</f>
        <v>President, North Asia</v>
      </c>
    </row>
    <row r="108" spans="1:8" x14ac:dyDescent="0.2">
      <c r="A108" s="2" t="s">
        <v>462</v>
      </c>
      <c r="B108" s="2" t="s">
        <v>934</v>
      </c>
      <c r="C108" s="2" t="s">
        <v>935</v>
      </c>
      <c r="D108" s="2" t="s">
        <v>696</v>
      </c>
      <c r="G108" s="2" t="str">
        <f>IF(VLOOKUP(A108,Leadership!E:G,3,FALSE)=0,"",VLOOKUP(A108,Leadership!E:G,3,FALSE))</f>
        <v/>
      </c>
      <c r="H108" s="2" t="str">
        <f>VLOOKUP(A108,Leadership!E:F,2,FALSE)</f>
        <v>General manager of the Brussels office.</v>
      </c>
    </row>
    <row r="109" spans="1:8" x14ac:dyDescent="0.2">
      <c r="A109" s="2" t="s">
        <v>314</v>
      </c>
      <c r="B109" s="2" t="s">
        <v>866</v>
      </c>
      <c r="C109" s="2" t="s">
        <v>867</v>
      </c>
      <c r="D109" s="2" t="s">
        <v>696</v>
      </c>
      <c r="G109" s="2" t="str">
        <f>IF(VLOOKUP(A109,Leadership!E:G,3,FALSE)=0,"",VLOOKUP(A109,Leadership!E:G,3,FALSE))</f>
        <v>https://web.archive.org/web/20180221130418mp_/http://www.edelman.com/people/carol-potter</v>
      </c>
      <c r="H109" s="2" t="str">
        <f>VLOOKUP(A109,Leadership!E:F,2,FALSE)</f>
        <v>President &amp; Chief Execuitive Officer, Europe</v>
      </c>
    </row>
    <row r="110" spans="1:8" x14ac:dyDescent="0.2">
      <c r="A110" s="2" t="s">
        <v>542</v>
      </c>
      <c r="B110" s="2" t="s">
        <v>936</v>
      </c>
      <c r="C110" s="2" t="s">
        <v>937</v>
      </c>
      <c r="D110" s="2" t="s">
        <v>696</v>
      </c>
      <c r="G110" s="2" t="str">
        <f>IF(VLOOKUP(A110,Leadership!E:G,3,FALSE)=0,"",VLOOKUP(A110,Leadership!E:G,3,FALSE))</f>
        <v/>
      </c>
      <c r="H110" s="2" t="str">
        <f>VLOOKUP(A110,Leadership!E:F,2,FALSE)</f>
        <v>Directs the brand stewardship team for Edelman in the U.S.</v>
      </c>
    </row>
    <row r="111" spans="1:8" x14ac:dyDescent="0.2">
      <c r="A111" s="2" t="s">
        <v>463</v>
      </c>
      <c r="B111" s="2" t="s">
        <v>938</v>
      </c>
      <c r="C111" s="2" t="s">
        <v>939</v>
      </c>
      <c r="D111" s="2" t="s">
        <v>696</v>
      </c>
      <c r="G111" s="2" t="str">
        <f>IF(VLOOKUP(A111,Leadership!E:G,3,FALSE)=0,"",VLOOKUP(A111,Leadership!E:G,3,FALSE))</f>
        <v/>
      </c>
      <c r="H111" s="2" t="str">
        <f>VLOOKUP(A111,Leadership!E:F,2,FALSE)</f>
        <v>General manager of the Paris office.</v>
      </c>
    </row>
    <row r="112" spans="1:8" x14ac:dyDescent="0.2">
      <c r="A112" s="2" t="s">
        <v>13</v>
      </c>
      <c r="B112" s="2" t="s">
        <v>756</v>
      </c>
      <c r="C112" s="2" t="s">
        <v>757</v>
      </c>
      <c r="D112" s="2" t="s">
        <v>696</v>
      </c>
      <c r="G112" s="2" t="str">
        <f>IF(VLOOKUP(A112,Leadership!E:G,3,FALSE)=0,"",VLOOKUP(A112,Leadership!E:G,3,FALSE))</f>
        <v>https://web.archive.org/web/20230209234128/https://www.edelman.ca/people/alexis-redmond</v>
      </c>
      <c r="H112" s="2" t="str">
        <f>VLOOKUP(A112,Leadership!E:F,2,FALSE)</f>
        <v>Executive Vice President, Regional Head Of Clients</v>
      </c>
    </row>
    <row r="113" spans="1:8" x14ac:dyDescent="0.2">
      <c r="A113" s="2" t="s">
        <v>464</v>
      </c>
      <c r="B113" s="2" t="s">
        <v>940</v>
      </c>
      <c r="C113" s="2" t="s">
        <v>941</v>
      </c>
      <c r="D113" s="2" t="s">
        <v>696</v>
      </c>
      <c r="G113" s="2" t="str">
        <f>IF(VLOOKUP(A113,Leadership!E:G,3,FALSE)=0,"",VLOOKUP(A113,Leadership!E:G,3,FALSE))</f>
        <v/>
      </c>
      <c r="H113" s="2" t="str">
        <f>VLOOKUP(A113,Leadership!E:F,2,FALSE)</f>
        <v>President of the Washington, D.C. office.</v>
      </c>
    </row>
    <row r="114" spans="1:8" x14ac:dyDescent="0.2">
      <c r="A114" s="2" t="s">
        <v>316</v>
      </c>
      <c r="B114" s="2" t="s">
        <v>868</v>
      </c>
      <c r="C114" s="2" t="s">
        <v>869</v>
      </c>
      <c r="D114" s="2" t="s">
        <v>696</v>
      </c>
      <c r="G114" s="2" t="str">
        <f>IF(VLOOKUP(A114,Leadership!E:G,3,FALSE)=0,"",VLOOKUP(A114,Leadership!E:G,3,FALSE))</f>
        <v>https://web.archive.org/web/20180221130418mp_/http://www.edelman.com/people/mark-renshaw</v>
      </c>
      <c r="H114" s="2" t="str">
        <f>VLOOKUP(A114,Leadership!E:F,2,FALSE)</f>
        <v>Global Chair, Brand Practice</v>
      </c>
    </row>
    <row r="115" spans="1:8" x14ac:dyDescent="0.2">
      <c r="A115" s="2" t="s">
        <v>142</v>
      </c>
      <c r="B115" s="2" t="s">
        <v>809</v>
      </c>
      <c r="C115" s="2" t="s">
        <v>810</v>
      </c>
      <c r="D115" s="2" t="s">
        <v>696</v>
      </c>
      <c r="G115" s="2" t="str">
        <f>IF(VLOOKUP(A115,Leadership!E:G,3,FALSE)=0,"",VLOOKUP(A115,Leadership!E:G,3,FALSE))</f>
        <v>https://web.archive.org/web/20150323050512/http://edelman.ca/bob-richardson/</v>
      </c>
      <c r="H115" s="2" t="str">
        <f>VLOOKUP(A115,Leadership!E:F,2,FALSE)</f>
        <v>Executive Vice-President, Public Affairs</v>
      </c>
    </row>
    <row r="116" spans="1:8" x14ac:dyDescent="0.2">
      <c r="A116" s="2" t="s">
        <v>434</v>
      </c>
      <c r="B116" s="2" t="s">
        <v>887</v>
      </c>
      <c r="C116" s="2" t="s">
        <v>888</v>
      </c>
      <c r="D116" s="2" t="s">
        <v>696</v>
      </c>
      <c r="G116" s="2" t="str">
        <f>IF(VLOOKUP(A116,Leadership!E:G,3,FALSE)=0,"",VLOOKUP(A116,Leadership!E:G,3,FALSE))</f>
        <v/>
      </c>
      <c r="H116" s="2" t="str">
        <f>VLOOKUP(A116,Leadership!E:F,2,FALSE)</f>
        <v>President of global client relationship management.</v>
      </c>
    </row>
    <row r="117" spans="1:8" x14ac:dyDescent="0.2">
      <c r="A117" s="2" t="s">
        <v>198</v>
      </c>
      <c r="B117" s="2" t="s">
        <v>780</v>
      </c>
      <c r="C117" s="2" t="s">
        <v>836</v>
      </c>
      <c r="D117" s="2" t="s">
        <v>835</v>
      </c>
      <c r="G117" s="2" t="str">
        <f>IF(VLOOKUP(A117,Leadership!E:G,3,FALSE)=0,"",VLOOKUP(A117,Leadership!E:G,3,FALSE))</f>
        <v>https://www.edelman.com/people/lisa-ross</v>
      </c>
      <c r="H117" s="2" t="str">
        <f>VLOOKUP(A117,Leadership!E:F,2,FALSE)</f>
        <v>CEO, U.S.</v>
      </c>
    </row>
    <row r="118" spans="1:8" x14ac:dyDescent="0.2">
      <c r="A118" s="2" t="s">
        <v>550</v>
      </c>
      <c r="B118" s="2" t="s">
        <v>968</v>
      </c>
      <c r="C118" s="2" t="s">
        <v>969</v>
      </c>
      <c r="D118" s="2" t="s">
        <v>696</v>
      </c>
      <c r="G118" s="2" t="str">
        <f>IF(VLOOKUP(A118,Leadership!E:G,3,FALSE)=0,"",VLOOKUP(A118,Leadership!E:G,3,FALSE))</f>
        <v/>
      </c>
      <c r="H118" s="2" t="str">
        <f>VLOOKUP(A118,Leadership!E:F,2,FALSE)</f>
        <v>chief quality officer</v>
      </c>
    </row>
    <row r="119" spans="1:8" x14ac:dyDescent="0.2">
      <c r="A119" s="2" t="s">
        <v>465</v>
      </c>
      <c r="B119" s="2" t="s">
        <v>836</v>
      </c>
      <c r="C119" s="2" t="s">
        <v>942</v>
      </c>
      <c r="D119" s="2" t="s">
        <v>696</v>
      </c>
      <c r="G119" s="2" t="str">
        <f>IF(VLOOKUP(A119,Leadership!E:G,3,FALSE)=0,"",VLOOKUP(A119,Leadership!E:G,3,FALSE))</f>
        <v/>
      </c>
      <c r="H119" s="2" t="str">
        <f>VLOOKUP(A119,Leadership!E:F,2,FALSE)</f>
        <v>President of the Tokyo office.</v>
      </c>
    </row>
    <row r="120" spans="1:8" x14ac:dyDescent="0.2">
      <c r="A120" s="2" t="s">
        <v>97</v>
      </c>
      <c r="B120" s="2" t="s">
        <v>790</v>
      </c>
      <c r="C120" s="2" t="s">
        <v>791</v>
      </c>
      <c r="D120" s="2" t="s">
        <v>696</v>
      </c>
      <c r="G120" s="2" t="str">
        <f>IF(VLOOKUP(A120,Leadership!E:G,3,FALSE)=0,"",VLOOKUP(A120,Leadership!E:G,3,FALSE))</f>
        <v/>
      </c>
      <c r="H120" s="2" t="str">
        <f>VLOOKUP(A120,Leadership!E:F,2,FALSE)</f>
        <v>Managing Director, Digital and National Specialties, Canada &amp; Latin America</v>
      </c>
    </row>
    <row r="121" spans="1:8" x14ac:dyDescent="0.2">
      <c r="A121" s="2" t="s">
        <v>466</v>
      </c>
      <c r="B121" s="2" t="s">
        <v>943</v>
      </c>
      <c r="C121" s="2" t="s">
        <v>944</v>
      </c>
      <c r="D121" s="2" t="s">
        <v>696</v>
      </c>
      <c r="G121" s="2" t="str">
        <f>IF(VLOOKUP(A121,Leadership!E:G,3,FALSE)=0,"",VLOOKUP(A121,Leadership!E:G,3,FALSE))</f>
        <v/>
      </c>
      <c r="H121" s="2" t="str">
        <f>VLOOKUP(A121,Leadership!E:F,2,FALSE)</f>
        <v>Chief financial officer of Edelman in the U.S.</v>
      </c>
    </row>
    <row r="122" spans="1:8" x14ac:dyDescent="0.2">
      <c r="A122" s="2" t="s">
        <v>435</v>
      </c>
      <c r="B122" s="2" t="s">
        <v>889</v>
      </c>
      <c r="C122" s="2" t="s">
        <v>890</v>
      </c>
      <c r="D122" s="2" t="s">
        <v>696</v>
      </c>
      <c r="G122" s="2" t="str">
        <f>IF(VLOOKUP(A122,Leadership!E:G,3,FALSE)=0,"",VLOOKUP(A122,Leadership!E:G,3,FALSE))</f>
        <v/>
      </c>
      <c r="H122" s="2" t="str">
        <f>VLOOKUP(A122,Leadership!E:F,2,FALSE)</f>
        <v>Global vice chair and chief innovation officer.</v>
      </c>
    </row>
    <row r="123" spans="1:8" x14ac:dyDescent="0.2">
      <c r="A123" s="2" t="s">
        <v>731</v>
      </c>
      <c r="B123" s="2" t="s">
        <v>1028</v>
      </c>
      <c r="C123" s="2" t="s">
        <v>1029</v>
      </c>
      <c r="D123" s="2" t="s">
        <v>696</v>
      </c>
      <c r="G123" s="2" t="str">
        <f>IF(VLOOKUP(A123,Leadership!E:G,3,FALSE)=0,"",VLOOKUP(A123,Leadership!E:G,3,FALSE))</f>
        <v/>
      </c>
      <c r="H123" s="2" t="str">
        <f>VLOOKUP(A123,Leadership!E:F,2,FALSE)</f>
        <v>President &amp; CEO, Edelman Latin America; Chairman, Edelman Buenos Aires</v>
      </c>
    </row>
    <row r="124" spans="1:8" x14ac:dyDescent="0.2">
      <c r="A124" s="2" t="s">
        <v>467</v>
      </c>
      <c r="B124" s="2" t="s">
        <v>821</v>
      </c>
      <c r="C124" s="2" t="s">
        <v>945</v>
      </c>
      <c r="D124" s="2" t="s">
        <v>696</v>
      </c>
      <c r="F124" s="2" t="s">
        <v>1050</v>
      </c>
      <c r="G124" s="2" t="str">
        <f>IF(VLOOKUP(A124,Leadership!E:G,3,FALSE)=0,"",VLOOKUP(A124,Leadership!E:G,3,FALSE))</f>
        <v/>
      </c>
      <c r="H124" s="2" t="str">
        <f>VLOOKUP(A124,Leadership!E:F,2,FALSE)</f>
        <v>Chief content officer.</v>
      </c>
    </row>
    <row r="125" spans="1:8" x14ac:dyDescent="0.2">
      <c r="A125" s="2" t="s">
        <v>247</v>
      </c>
      <c r="B125" s="2" t="s">
        <v>857</v>
      </c>
      <c r="C125" s="2" t="s">
        <v>858</v>
      </c>
      <c r="D125" s="2" t="s">
        <v>696</v>
      </c>
      <c r="F125" s="2" t="s">
        <v>1051</v>
      </c>
      <c r="G125" s="2" t="str">
        <f>IF(VLOOKUP(A125,Leadership!E:G,3,FALSE)=0,"",VLOOKUP(A125,Leadership!E:G,3,FALSE))</f>
        <v>https://web.archive.org/web/20210618190117/https://www.edelman.com/people/dave-samson</v>
      </c>
      <c r="H125" s="2" t="str">
        <f>VLOOKUP(A125,Leadership!E:F,2,FALSE)</f>
        <v>Vice Chairman, Corporate Affairs</v>
      </c>
    </row>
    <row r="126" spans="1:8" x14ac:dyDescent="0.2">
      <c r="A126" s="2" t="s">
        <v>436</v>
      </c>
      <c r="B126" s="2" t="s">
        <v>891</v>
      </c>
      <c r="C126" s="2" t="s">
        <v>892</v>
      </c>
      <c r="D126" s="2" t="s">
        <v>696</v>
      </c>
      <c r="G126" s="2" t="str">
        <f>IF(VLOOKUP(A126,Leadership!E:G,3,FALSE)=0,"",VLOOKUP(A126,Leadership!E:G,3,FALSE))</f>
        <v/>
      </c>
      <c r="H126" s="2" t="str">
        <f>VLOOKUP(A126,Leadership!E:F,2,FALSE)</f>
        <v>Chief executive officer of Edelman Significa in Brazil.</v>
      </c>
    </row>
    <row r="127" spans="1:8" x14ac:dyDescent="0.2">
      <c r="A127" s="2" t="s">
        <v>606</v>
      </c>
      <c r="B127" s="2" t="s">
        <v>989</v>
      </c>
      <c r="C127" s="2" t="s">
        <v>990</v>
      </c>
      <c r="D127" s="2" t="s">
        <v>696</v>
      </c>
      <c r="G127" s="2" t="str">
        <f>IF(VLOOKUP(A127,Leadership!E:G,3,FALSE)=0,"",VLOOKUP(A127,Leadership!E:G,3,FALSE))</f>
        <v/>
      </c>
      <c r="H127" s="2" t="str">
        <f>VLOOKUP(A127,Leadership!E:F,2,FALSE)</f>
        <v>chief operating officer, Latin America</v>
      </c>
    </row>
    <row r="128" spans="1:8" x14ac:dyDescent="0.2">
      <c r="A128" s="2" t="s">
        <v>468</v>
      </c>
      <c r="B128" s="2" t="s">
        <v>946</v>
      </c>
      <c r="C128" s="2" t="s">
        <v>947</v>
      </c>
      <c r="D128" s="2" t="s">
        <v>696</v>
      </c>
      <c r="F128" s="2" t="s">
        <v>1052</v>
      </c>
      <c r="G128" s="2" t="str">
        <f>IF(VLOOKUP(A128,Leadership!E:G,3,FALSE)=0,"",VLOOKUP(A128,Leadership!E:G,3,FALSE))</f>
        <v/>
      </c>
      <c r="H128" s="2" t="str">
        <f>VLOOKUP(A128,Leadership!E:F,2,FALSE)</f>
        <v>Vice chair of Public Affairs.</v>
      </c>
    </row>
    <row r="129" spans="1:8" x14ac:dyDescent="0.2">
      <c r="A129" s="2" t="s">
        <v>127</v>
      </c>
      <c r="B129" s="2" t="s">
        <v>804</v>
      </c>
      <c r="C129" s="2" t="s">
        <v>805</v>
      </c>
      <c r="D129" s="2" t="s">
        <v>696</v>
      </c>
      <c r="G129" s="2" t="str">
        <f>IF(VLOOKUP(A129,Leadership!E:G,3,FALSE)=0,"",VLOOKUP(A129,Leadership!E:G,3,FALSE))</f>
        <v>https://web.archive.org/web/20150324055735/http://edelman.ca/patti-schom-moffatt</v>
      </c>
      <c r="H129" s="2" t="str">
        <f>VLOOKUP(A129,Leadership!E:F,2,FALSE)</f>
        <v>Chief Client Officer</v>
      </c>
    </row>
    <row r="130" spans="1:8" x14ac:dyDescent="0.2">
      <c r="A130" s="2" t="s">
        <v>605</v>
      </c>
      <c r="B130" s="2" t="s">
        <v>988</v>
      </c>
      <c r="C130" s="2" t="s">
        <v>758</v>
      </c>
      <c r="D130" s="2" t="s">
        <v>696</v>
      </c>
      <c r="G130" s="2" t="str">
        <f>IF(VLOOKUP(A130,Leadership!E:G,3,FALSE)=0,"",VLOOKUP(A130,Leadership!E:G,3,FALSE))</f>
        <v/>
      </c>
      <c r="H130" s="2" t="str">
        <f>VLOOKUP(A130,Leadership!E:F,2,FALSE)</f>
        <v>chief information officer</v>
      </c>
    </row>
    <row r="131" spans="1:8" x14ac:dyDescent="0.2">
      <c r="A131" s="2" t="s">
        <v>469</v>
      </c>
      <c r="B131" s="2" t="s">
        <v>948</v>
      </c>
      <c r="C131" s="2" t="s">
        <v>949</v>
      </c>
      <c r="D131" s="2" t="s">
        <v>696</v>
      </c>
      <c r="G131" s="2" t="str">
        <f>IF(VLOOKUP(A131,Leadership!E:G,3,FALSE)=0,"",VLOOKUP(A131,Leadership!E:G,3,FALSE))</f>
        <v/>
      </c>
      <c r="H131" s="2" t="str">
        <f>VLOOKUP(A131,Leadership!E:F,2,FALSE)</f>
        <v>Managing director of the Health practice in the Washington, D.C. office.</v>
      </c>
    </row>
    <row r="132" spans="1:8" x14ac:dyDescent="0.2">
      <c r="A132" s="2" t="s">
        <v>199</v>
      </c>
      <c r="B132" s="2" t="s">
        <v>780</v>
      </c>
      <c r="C132" s="2" t="s">
        <v>837</v>
      </c>
      <c r="D132" s="2" t="s">
        <v>696</v>
      </c>
      <c r="G132" s="2" t="str">
        <f>IF(VLOOKUP(A132,Leadership!E:G,3,FALSE)=0,"",VLOOKUP(A132,Leadership!E:G,3,FALSE))</f>
        <v>https://www.edelman.com/people/lisa-sepulveda</v>
      </c>
      <c r="H132" s="2" t="str">
        <f>VLOOKUP(A132,Leadership!E:F,2,FALSE)</f>
        <v>Chief Client Officer, Global Client Management</v>
      </c>
    </row>
    <row r="133" spans="1:8" x14ac:dyDescent="0.2">
      <c r="A133" s="2" t="s">
        <v>580</v>
      </c>
      <c r="B133" s="2" t="s">
        <v>975</v>
      </c>
      <c r="C133" s="2" t="s">
        <v>976</v>
      </c>
      <c r="D133" s="2" t="s">
        <v>696</v>
      </c>
      <c r="F133" s="2" t="s">
        <v>1053</v>
      </c>
      <c r="G133" s="2" t="str">
        <f>IF(VLOOKUP(A133,Leadership!E:G,3,FALSE)=0,"",VLOOKUP(A133,Leadership!E:G,3,FALSE))</f>
        <v/>
      </c>
      <c r="H133" s="2" t="str">
        <f>VLOOKUP(A133,Leadership!E:F,2,FALSE)</f>
        <v>international director for crisis and issues management</v>
      </c>
    </row>
    <row r="134" spans="1:8" x14ac:dyDescent="0.2">
      <c r="A134" s="2" t="s">
        <v>615</v>
      </c>
      <c r="B134" s="2" t="s">
        <v>868</v>
      </c>
      <c r="C134" s="2" t="s">
        <v>991</v>
      </c>
      <c r="D134" s="2" t="s">
        <v>696</v>
      </c>
      <c r="G134" s="2" t="str">
        <f>IF(VLOOKUP(A134,Leadership!E:G,3,FALSE)=0,"",VLOOKUP(A134,Leadership!E:G,3,FALSE))</f>
        <v/>
      </c>
      <c r="H134" s="2" t="str">
        <f>VLOOKUP(A134,Leadership!E:F,2,FALSE)</f>
        <v>deputy president, Midwestern Region</v>
      </c>
    </row>
    <row r="135" spans="1:8" x14ac:dyDescent="0.2">
      <c r="A135" s="2" t="s">
        <v>470</v>
      </c>
      <c r="B135" s="2" t="s">
        <v>783</v>
      </c>
      <c r="C135" s="2" t="s">
        <v>950</v>
      </c>
      <c r="D135" s="2" t="s">
        <v>696</v>
      </c>
      <c r="G135" s="2" t="str">
        <f>IF(VLOOKUP(A135,Leadership!E:G,3,FALSE)=0,"",VLOOKUP(A135,Leadership!E:G,3,FALSE))</f>
        <v/>
      </c>
      <c r="H135" s="2" t="str">
        <f>VLOOKUP(A135,Leadership!E:F,2,FALSE)</f>
        <v>Global client relationship manager for Samsung.</v>
      </c>
    </row>
    <row r="136" spans="1:8" x14ac:dyDescent="0.2">
      <c r="A136" s="2" t="s">
        <v>27</v>
      </c>
      <c r="B136" s="2" t="s">
        <v>783</v>
      </c>
      <c r="C136" s="2" t="s">
        <v>784</v>
      </c>
      <c r="D136" s="2" t="s">
        <v>696</v>
      </c>
      <c r="G136" s="2" t="str">
        <f>IF(VLOOKUP(A136,Leadership!E:G,3,FALSE)=0,"",VLOOKUP(A136,Leadership!E:G,3,FALSE))</f>
        <v>https://web.archive.org/web/20220124025455/https://www.edelman.ca/people/andrew-simon</v>
      </c>
      <c r="H136" s="2" t="str">
        <f>VLOOKUP(A136,Leadership!E:F,2,FALSE)</f>
        <v>Chief Creative Officer for Canada</v>
      </c>
    </row>
    <row r="137" spans="1:8" x14ac:dyDescent="0.2">
      <c r="A137" s="2" t="s">
        <v>23</v>
      </c>
      <c r="B137" s="2" t="s">
        <v>776</v>
      </c>
      <c r="C137" s="2" t="s">
        <v>777</v>
      </c>
      <c r="D137" s="2" t="s">
        <v>696</v>
      </c>
      <c r="G137" s="2" t="str">
        <f>IF(VLOOKUP(A137,Leadership!E:G,3,FALSE)=0,"",VLOOKUP(A137,Leadership!E:G,3,FALSE))</f>
        <v>https://web.archive.org/web/20230209234128/https://www.edelman.ca/dana-singleton</v>
      </c>
      <c r="H137" s="2" t="str">
        <f>VLOOKUP(A137,Leadership!E:F,2,FALSE)</f>
        <v>Senior Vice President, National Sector Lead, Health</v>
      </c>
    </row>
    <row r="138" spans="1:8" x14ac:dyDescent="0.2">
      <c r="A138" s="2" t="s">
        <v>471</v>
      </c>
      <c r="B138" s="2" t="s">
        <v>951</v>
      </c>
      <c r="C138" s="2" t="s">
        <v>952</v>
      </c>
      <c r="D138" s="2" t="s">
        <v>696</v>
      </c>
      <c r="G138" s="2" t="str">
        <f>IF(VLOOKUP(A138,Leadership!E:G,3,FALSE)=0,"",VLOOKUP(A138,Leadership!E:G,3,FALSE))</f>
        <v/>
      </c>
      <c r="H138" s="2" t="str">
        <f>VLOOKUP(A138,Leadership!E:F,2,FALSE)</f>
        <v>Global chair of the Consumer practice.</v>
      </c>
    </row>
    <row r="139" spans="1:8" x14ac:dyDescent="0.2">
      <c r="A139" s="2" t="s">
        <v>200</v>
      </c>
      <c r="B139" s="2" t="s">
        <v>838</v>
      </c>
      <c r="C139" s="2" t="s">
        <v>839</v>
      </c>
      <c r="D139" s="2" t="s">
        <v>696</v>
      </c>
      <c r="G139" s="2" t="str">
        <f>IF(VLOOKUP(A139,Leadership!E:G,3,FALSE)=0,"",VLOOKUP(A139,Leadership!E:G,3,FALSE))</f>
        <v>https://www.edelman.com/people/trisch-smith</v>
      </c>
      <c r="H139" s="2" t="str">
        <f>VLOOKUP(A139,Leadership!E:F,2,FALSE)</f>
        <v>Global Chief Diversity &amp; Inclusion Officer</v>
      </c>
    </row>
    <row r="140" spans="1:8" x14ac:dyDescent="0.2">
      <c r="A140" s="2" t="s">
        <v>277</v>
      </c>
      <c r="B140" s="2" t="s">
        <v>762</v>
      </c>
      <c r="C140" s="2" t="s">
        <v>860</v>
      </c>
      <c r="D140" s="2" t="s">
        <v>859</v>
      </c>
      <c r="G140" s="2" t="str">
        <f>IF(VLOOKUP(A140,Leadership!E:G,3,FALSE)=0,"",VLOOKUP(A140,Leadership!E:G,3,FALSE))</f>
        <v>https://web.archive.org/web/20200725232132/https://www.edelman.com/people/megan-van-someren</v>
      </c>
      <c r="H140" s="2" t="str">
        <f>VLOOKUP(A140,Leadership!E:F,2,FALSE)</f>
        <v>Global Brand and Food &amp; Beverage Chair</v>
      </c>
    </row>
    <row r="141" spans="1:8" x14ac:dyDescent="0.2">
      <c r="A141" s="2" t="s">
        <v>16</v>
      </c>
      <c r="B141" s="2" t="s">
        <v>762</v>
      </c>
      <c r="C141" s="2" t="s">
        <v>763</v>
      </c>
      <c r="D141" s="2" t="s">
        <v>696</v>
      </c>
      <c r="G141" s="2" t="str">
        <f>IF(VLOOKUP(A141,Leadership!E:G,3,FALSE)=0,"",VLOOKUP(A141,Leadership!E:G,3,FALSE))</f>
        <v>https://web.archive.org/web/20230209234128/https://www.edelman.ca/people/megan-spoore</v>
      </c>
      <c r="H141" s="2" t="str">
        <f>VLOOKUP(A141,Leadership!E:F,2,FALSE)</f>
        <v>General Manager, Calgary &amp; Executive Vice President, National Practice Lead, Corporate Affairs</v>
      </c>
    </row>
    <row r="142" spans="1:8" x14ac:dyDescent="0.2">
      <c r="A142" s="2" t="s">
        <v>15</v>
      </c>
      <c r="B142" s="2" t="s">
        <v>760</v>
      </c>
      <c r="C142" s="2" t="s">
        <v>761</v>
      </c>
      <c r="D142" s="2" t="s">
        <v>696</v>
      </c>
      <c r="G142" s="2" t="str">
        <f>IF(VLOOKUP(A142,Leadership!E:G,3,FALSE)=0,"",VLOOKUP(A142,Leadership!E:G,3,FALSE))</f>
        <v>https://web.archive.org/web/20230209234128/https://www.edelman.ca/people/martine-st-victor</v>
      </c>
      <c r="H142" s="2" t="str">
        <f>VLOOKUP(A142,Leadership!E:F,2,FALSE)</f>
        <v>General Manager, Montréal</v>
      </c>
    </row>
    <row r="143" spans="1:8" x14ac:dyDescent="0.2">
      <c r="A143" s="2" t="s">
        <v>318</v>
      </c>
      <c r="B143" s="2" t="s">
        <v>774</v>
      </c>
      <c r="C143" s="2" t="s">
        <v>870</v>
      </c>
      <c r="D143" s="2" t="s">
        <v>696</v>
      </c>
      <c r="G143" s="2" t="str">
        <f>IF(VLOOKUP(A143,Leadership!E:G,3,FALSE)=0,"",VLOOKUP(A143,Leadership!E:G,3,FALSE))</f>
        <v>https://web.archive.org/web/20180221130418mp_/http://www.edelman.com/people/michael-stewart</v>
      </c>
      <c r="H143" s="2" t="str">
        <f>VLOOKUP(A143,Leadership!E:F,2,FALSE)</f>
        <v>Global Vice Chairman</v>
      </c>
    </row>
    <row r="144" spans="1:8" x14ac:dyDescent="0.2">
      <c r="A144" s="2" t="s">
        <v>112</v>
      </c>
      <c r="B144" s="2" t="s">
        <v>797</v>
      </c>
      <c r="C144" s="2" t="s">
        <v>798</v>
      </c>
      <c r="D144" s="2" t="s">
        <v>696</v>
      </c>
      <c r="G144" s="2" t="str">
        <f>IF(VLOOKUP(A144,Leadership!E:G,3,FALSE)=0,"",VLOOKUP(A144,Leadership!E:G,3,FALSE))</f>
        <v/>
      </c>
      <c r="H144" s="2" t="str">
        <f>VLOOKUP(A144,Leadership!E:F,2,FALSE)</f>
        <v>General Manager, Edelman Calgary</v>
      </c>
    </row>
    <row r="145" spans="1:8" x14ac:dyDescent="0.2">
      <c r="A145" s="2" t="s">
        <v>472</v>
      </c>
      <c r="B145" s="2" t="s">
        <v>953</v>
      </c>
      <c r="C145" s="2" t="s">
        <v>954</v>
      </c>
      <c r="D145" s="2" t="s">
        <v>696</v>
      </c>
      <c r="G145" s="2" t="str">
        <f>IF(VLOOKUP(A145,Leadership!E:G,3,FALSE)=0,"",VLOOKUP(A145,Leadership!E:G,3,FALSE))</f>
        <v/>
      </c>
      <c r="H145" s="2" t="str">
        <f>VLOOKUP(A145,Leadership!E:F,2,FALSE)</f>
        <v>Global chair of the Public Affairs practice.</v>
      </c>
    </row>
    <row r="146" spans="1:8" x14ac:dyDescent="0.2">
      <c r="A146" s="2" t="s">
        <v>603</v>
      </c>
      <c r="B146" s="2" t="s">
        <v>985</v>
      </c>
      <c r="C146" s="2" t="s">
        <v>986</v>
      </c>
      <c r="D146" s="2" t="s">
        <v>696</v>
      </c>
      <c r="G146" s="2" t="str">
        <f>IF(VLOOKUP(A146,Leadership!E:G,3,FALSE)=0,"",VLOOKUP(A146,Leadership!E:G,3,FALSE))</f>
        <v/>
      </c>
      <c r="H146" s="2" t="str">
        <f>VLOOKUP(A146,Leadership!E:F,2,FALSE)</f>
        <v>president &amp; chief executive officer, U.S.</v>
      </c>
    </row>
    <row r="147" spans="1:8" x14ac:dyDescent="0.2">
      <c r="A147" s="2" t="s">
        <v>708</v>
      </c>
      <c r="B147" s="2" t="s">
        <v>1017</v>
      </c>
      <c r="C147" s="2" t="s">
        <v>1018</v>
      </c>
      <c r="D147" s="2" t="s">
        <v>696</v>
      </c>
      <c r="G147" s="2" t="str">
        <f>IF(VLOOKUP(A147,Leadership!E:G,3,FALSE)=0,"",VLOOKUP(A147,Leadership!E:G,3,FALSE))</f>
        <v/>
      </c>
      <c r="H147" s="2" t="str">
        <f>VLOOKUP(A147,Leadership!E:F,2,FALSE)</f>
        <v>Former Member of the Board of Management of BMW AG, former National Security Advisor to German Chancellor Kohl</v>
      </c>
    </row>
    <row r="148" spans="1:8" x14ac:dyDescent="0.2">
      <c r="A148" s="2" t="s">
        <v>22</v>
      </c>
      <c r="B148" s="2" t="s">
        <v>774</v>
      </c>
      <c r="C148" s="2" t="s">
        <v>775</v>
      </c>
      <c r="D148" s="2" t="s">
        <v>696</v>
      </c>
      <c r="G148" s="2" t="str">
        <f>IF(VLOOKUP(A148,Leadership!E:G,3,FALSE)=0,"",VLOOKUP(A148,Leadership!E:G,3,FALSE))</f>
        <v>https://web.archive.org/web/20230209234128/https://www.edelman.ca/people/michael-thomson</v>
      </c>
      <c r="H148" s="2" t="str">
        <f>VLOOKUP(A148,Leadership!E:F,2,FALSE)</f>
        <v>Executive Vice President, National Sector Lead, Technology</v>
      </c>
    </row>
    <row r="149" spans="1:8" x14ac:dyDescent="0.2">
      <c r="A149" s="2" t="s">
        <v>153</v>
      </c>
      <c r="B149" s="2" t="s">
        <v>811</v>
      </c>
      <c r="C149" s="2" t="s">
        <v>812</v>
      </c>
      <c r="D149" s="2" t="s">
        <v>696</v>
      </c>
      <c r="G149" s="2" t="str">
        <f>IF(VLOOKUP(A149,Leadership!E:G,3,FALSE)=0,"",VLOOKUP(A149,Leadership!E:G,3,FALSE))</f>
        <v>https://web.archive.org/web/20140208035452/http://edelman.ca/2010/10/06/anik-trudel/</v>
      </c>
      <c r="H149" s="2" t="str">
        <f>VLOOKUP(A149,Leadership!E:F,2,FALSE)</f>
        <v>General Manager, Edelman Montreal</v>
      </c>
    </row>
    <row r="150" spans="1:8" x14ac:dyDescent="0.2">
      <c r="A150" s="2" t="s">
        <v>11</v>
      </c>
      <c r="B150" s="2" t="s">
        <v>752</v>
      </c>
      <c r="C150" s="2" t="s">
        <v>753</v>
      </c>
      <c r="D150" s="2" t="s">
        <v>696</v>
      </c>
      <c r="G150" s="2" t="str">
        <f>IF(VLOOKUP(A150,Leadership!E:G,3,FALSE)=0,"",VLOOKUP(A150,Leadership!E:G,3,FALSE))</f>
        <v>https://web.archive.org/web/20230209234128/https://www.edelman.ca/people/Anne-Marie-Tseretopoulos</v>
      </c>
      <c r="H150" s="2" t="str">
        <f>VLOOKUP(A150,Leadership!E:F,2,FALSE)</f>
        <v>Chief People Officer, Canada &amp; Latin America</v>
      </c>
    </row>
    <row r="151" spans="1:8" x14ac:dyDescent="0.2">
      <c r="A151" s="2" t="s">
        <v>473</v>
      </c>
      <c r="B151" s="2" t="s">
        <v>889</v>
      </c>
      <c r="C151" s="2" t="s">
        <v>956</v>
      </c>
      <c r="D151" s="2" t="s">
        <v>955</v>
      </c>
      <c r="G151" s="2" t="str">
        <f>IF(VLOOKUP(A151,Leadership!E:G,3,FALSE)=0,"",VLOOKUP(A151,Leadership!E:G,3,FALSE))</f>
        <v/>
      </c>
      <c r="H151" s="2" t="str">
        <f>VLOOKUP(A151,Leadership!E:F,2,FALSE)</f>
        <v>Global president of the Health practice.</v>
      </c>
    </row>
    <row r="152" spans="1:8" x14ac:dyDescent="0.2">
      <c r="A152" s="2" t="s">
        <v>474</v>
      </c>
      <c r="B152" s="2" t="s">
        <v>957</v>
      </c>
      <c r="C152" s="2" t="s">
        <v>958</v>
      </c>
      <c r="D152" s="2" t="s">
        <v>696</v>
      </c>
      <c r="G152" s="2" t="str">
        <f>IF(VLOOKUP(A152,Leadership!E:G,3,FALSE)=0,"",VLOOKUP(A152,Leadership!E:G,3,FALSE))</f>
        <v/>
      </c>
      <c r="H152" s="2" t="str">
        <f>VLOOKUP(A152,Leadership!E:F,2,FALSE)</f>
        <v>General manager of Edelman in the United Arab Emirates.</v>
      </c>
    </row>
    <row r="153" spans="1:8" x14ac:dyDescent="0.2">
      <c r="A153" s="2" t="s">
        <v>115</v>
      </c>
      <c r="B153" s="2" t="s">
        <v>799</v>
      </c>
      <c r="C153" s="2" t="s">
        <v>800</v>
      </c>
      <c r="D153" s="2" t="s">
        <v>696</v>
      </c>
      <c r="G153" s="2" t="str">
        <f>IF(VLOOKUP(A153,Leadership!E:G,3,FALSE)=0,"",VLOOKUP(A153,Leadership!E:G,3,FALSE))</f>
        <v>https://web.archive.org/web/20150324055345/http://edelman.ca/alan-vandermolen/</v>
      </c>
      <c r="H153" s="2" t="str">
        <f>VLOOKUP(A153,Leadership!E:F,2,FALSE)</f>
        <v>Vice Chairman, Global Practices and Diversified Insights Businesses</v>
      </c>
    </row>
    <row r="154" spans="1:8" x14ac:dyDescent="0.2">
      <c r="A154" s="2" t="s">
        <v>17</v>
      </c>
      <c r="B154" s="2" t="s">
        <v>764</v>
      </c>
      <c r="C154" s="2" t="s">
        <v>765</v>
      </c>
      <c r="D154" s="2" t="s">
        <v>696</v>
      </c>
      <c r="G154" s="2" t="str">
        <f>IF(VLOOKUP(A154,Leadership!E:G,3,FALSE)=0,"",VLOOKUP(A154,Leadership!E:G,3,FALSE))</f>
        <v>https://web.archive.org/web/20230209234128/https://www.edelman.ca/people/darcy-walsh</v>
      </c>
      <c r="H154" s="2" t="str">
        <f>VLOOKUP(A154,Leadership!E:F,2,FALSE)</f>
        <v>General Manager, Ottawa &amp; President, Edelman Global Advisory, Canada</v>
      </c>
    </row>
    <row r="155" spans="1:8" x14ac:dyDescent="0.2">
      <c r="A155" s="2" t="s">
        <v>475</v>
      </c>
      <c r="B155" s="2" t="s">
        <v>959</v>
      </c>
      <c r="C155" s="2" t="s">
        <v>960</v>
      </c>
      <c r="D155" s="2" t="s">
        <v>696</v>
      </c>
      <c r="G155" s="2" t="str">
        <f>IF(VLOOKUP(A155,Leadership!E:G,3,FALSE)=0,"",VLOOKUP(A155,Leadership!E:G,3,FALSE))</f>
        <v/>
      </c>
      <c r="H155" s="2" t="str">
        <f>VLOOKUP(A155,Leadership!E:F,2,FALSE)</f>
        <v>Managing director of the Digital practice in the U.S. Western region.</v>
      </c>
    </row>
    <row r="156" spans="1:8" x14ac:dyDescent="0.2">
      <c r="A156" s="2" t="s">
        <v>121</v>
      </c>
      <c r="B156" s="2" t="s">
        <v>802</v>
      </c>
      <c r="C156" s="2" t="s">
        <v>803</v>
      </c>
      <c r="D156" s="2" t="s">
        <v>696</v>
      </c>
      <c r="G156" s="2" t="str">
        <f>IF(VLOOKUP(A156,Leadership!E:G,3,FALSE)=0,"",VLOOKUP(A156,Leadership!E:G,3,FALSE))</f>
        <v>https://web.archive.org/web/20150324055759/http://edelman.ca/paul-welsh</v>
      </c>
      <c r="H156" s="2" t="str">
        <f>VLOOKUP(A156,Leadership!E:F,2,FALSE)</f>
        <v>Chief Commercial Officer, Canada</v>
      </c>
    </row>
    <row r="157" spans="1:8" x14ac:dyDescent="0.2">
      <c r="A157" s="2" t="s">
        <v>476</v>
      </c>
      <c r="B157" s="2" t="s">
        <v>961</v>
      </c>
      <c r="C157" s="2" t="s">
        <v>962</v>
      </c>
      <c r="D157" s="2" t="s">
        <v>696</v>
      </c>
      <c r="G157" s="2" t="str">
        <f>IF(VLOOKUP(A157,Leadership!E:G,3,FALSE)=0,"",VLOOKUP(A157,Leadership!E:G,3,FALSE))</f>
        <v/>
      </c>
      <c r="H157" s="2" t="str">
        <f>VLOOKUP(A157,Leadership!E:F,2,FALSE)</f>
        <v>Global vice chair of the Health practice.</v>
      </c>
    </row>
    <row r="158" spans="1:8" x14ac:dyDescent="0.2">
      <c r="A158" s="2" t="s">
        <v>201</v>
      </c>
      <c r="B158" s="2" t="s">
        <v>840</v>
      </c>
      <c r="C158" s="2" t="s">
        <v>841</v>
      </c>
      <c r="D158" s="2" t="s">
        <v>696</v>
      </c>
      <c r="G158" s="2" t="str">
        <f>IF(VLOOKUP(A158,Leadership!E:G,3,FALSE)=0,"",VLOOKUP(A158,Leadership!E:G,3,FALSE))</f>
        <v>https://www.edelman.com/people/ed-williams</v>
      </c>
      <c r="H158" s="2" t="str">
        <f>VLOOKUP(A158,Leadership!E:F,2,FALSE)</f>
        <v>President &amp; CEO, EMEA</v>
      </c>
    </row>
    <row r="159" spans="1:8" x14ac:dyDescent="0.2">
      <c r="A159" s="2" t="s">
        <v>591</v>
      </c>
      <c r="B159" s="2" t="s">
        <v>979</v>
      </c>
      <c r="C159" s="2" t="s">
        <v>980</v>
      </c>
      <c r="D159" s="2" t="s">
        <v>696</v>
      </c>
      <c r="G159" s="2" t="str">
        <f>IF(VLOOKUP(A159,Leadership!E:G,3,FALSE)=0,"",VLOOKUP(A159,Leadership!E:G,3,FALSE))</f>
        <v/>
      </c>
      <c r="H159" s="2" t="str">
        <f>VLOOKUP(A159,Leadership!E:F,2,FALSE)</f>
        <v>Executive Chairman, Japan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Leadership</vt:lpstr>
      <vt:lpstr>Experts</vt:lpstr>
      <vt:lpstr>Resources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Microsoft Office User</cp:lastModifiedBy>
  <dcterms:created xsi:type="dcterms:W3CDTF">2023-02-09T23:40:30Z</dcterms:created>
  <dcterms:modified xsi:type="dcterms:W3CDTF">2023-02-13T23:11:57Z</dcterms:modified>
  <cp:category/>
</cp:coreProperties>
</file>