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21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L-M/Manning Foundation/"/>
    </mc:Choice>
  </mc:AlternateContent>
  <xr:revisionPtr revIDLastSave="0" documentId="13_ncr:40009_{5F24EED1-1C4A-5A47-AFAE-23A7219F6826}" xr6:coauthVersionLast="47" xr6:coauthVersionMax="47" xr10:uidLastSave="{00000000-0000-0000-0000-000000000000}"/>
  <bookViews>
    <workbookView xWindow="0" yWindow="500" windowWidth="51200" windowHeight="28300"/>
  </bookViews>
  <sheets>
    <sheet name="Summary" sheetId="5" r:id="rId1"/>
    <sheet name="Data" sheetId="1" r:id="rId2"/>
    <sheet name="resources" sheetId="4" r:id="rId3"/>
  </sheets>
  <definedNames>
    <definedName name="_xlnm._FilterDatabase" localSheetId="1" hidden="1">Data!$A$1:$P$156</definedName>
  </definedNames>
  <calcPr calcId="191029"/>
  <pivotCaches>
    <pivotCache cacheId="46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X7" i="5" l="1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6" i="5"/>
  <c r="L156" i="1"/>
  <c r="C156" i="1"/>
  <c r="C144" i="1"/>
  <c r="C145" i="1"/>
  <c r="C146" i="1"/>
  <c r="C147" i="1"/>
  <c r="C148" i="1"/>
  <c r="C149" i="1"/>
  <c r="C150" i="1"/>
  <c r="L136" i="1"/>
  <c r="L137" i="1"/>
  <c r="L138" i="1"/>
  <c r="L139" i="1"/>
  <c r="C139" i="1"/>
  <c r="C138" i="1"/>
  <c r="C137" i="1"/>
  <c r="C13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L88" i="1"/>
  <c r="L87" i="1"/>
  <c r="L86" i="1"/>
  <c r="L85" i="1"/>
  <c r="L84" i="1"/>
  <c r="L83" i="1"/>
  <c r="L82" i="1"/>
  <c r="L81" i="1"/>
  <c r="L80" i="1"/>
  <c r="L79" i="1"/>
  <c r="L89" i="1"/>
  <c r="C79" i="1"/>
  <c r="C80" i="1"/>
  <c r="C81" i="1"/>
  <c r="C82" i="1"/>
  <c r="C83" i="1"/>
  <c r="C84" i="1"/>
  <c r="C85" i="1"/>
  <c r="C86" i="1"/>
  <c r="C87" i="1"/>
  <c r="C88" i="1"/>
  <c r="C73" i="1"/>
  <c r="C74" i="1"/>
  <c r="C75" i="1"/>
  <c r="C76" i="1"/>
  <c r="C77" i="1"/>
  <c r="C78" i="1"/>
  <c r="C64" i="1"/>
  <c r="C63" i="1"/>
  <c r="C62" i="1"/>
  <c r="C61" i="1"/>
  <c r="C60" i="1"/>
  <c r="C59" i="1"/>
  <c r="C58" i="1"/>
  <c r="L64" i="1"/>
  <c r="L63" i="1"/>
  <c r="L62" i="1"/>
  <c r="L61" i="1"/>
  <c r="L60" i="1"/>
  <c r="L59" i="1"/>
  <c r="L58" i="1"/>
  <c r="L57" i="1"/>
  <c r="C24" i="1"/>
  <c r="L24" i="1"/>
  <c r="L20" i="1"/>
  <c r="L19" i="1"/>
  <c r="L18" i="1"/>
  <c r="L17" i="1"/>
  <c r="L16" i="1"/>
  <c r="L15" i="1"/>
  <c r="L14" i="1"/>
  <c r="L13" i="1"/>
  <c r="L12" i="1"/>
  <c r="L11" i="1"/>
  <c r="L21" i="1"/>
  <c r="C20" i="1"/>
  <c r="C19" i="1"/>
  <c r="C18" i="1"/>
  <c r="C17" i="1"/>
  <c r="C16" i="1"/>
  <c r="C15" i="1"/>
  <c r="C14" i="1"/>
  <c r="C13" i="1"/>
  <c r="C12" i="1"/>
  <c r="C11" i="1"/>
  <c r="C3" i="1"/>
  <c r="C4" i="1"/>
  <c r="C5" i="1"/>
  <c r="C6" i="1"/>
  <c r="C7" i="1"/>
  <c r="C8" i="1"/>
  <c r="C10" i="1"/>
  <c r="C9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4" i="1"/>
  <c r="C53" i="1"/>
  <c r="C55" i="1"/>
  <c r="C56" i="1"/>
  <c r="C57" i="1"/>
  <c r="C119" i="1"/>
  <c r="C89" i="1"/>
  <c r="C90" i="1"/>
  <c r="C91" i="1"/>
  <c r="C92" i="1"/>
  <c r="C93" i="1"/>
  <c r="C94" i="1"/>
  <c r="C95" i="1"/>
  <c r="C96" i="1"/>
  <c r="C115" i="1"/>
  <c r="C116" i="1"/>
  <c r="C117" i="1"/>
  <c r="C118" i="1"/>
  <c r="C120" i="1"/>
  <c r="C121" i="1"/>
  <c r="C122" i="1"/>
  <c r="C123" i="1"/>
  <c r="C124" i="1"/>
  <c r="C126" i="1"/>
  <c r="C125" i="1"/>
  <c r="C127" i="1"/>
  <c r="C128" i="1"/>
  <c r="C129" i="1"/>
  <c r="C130" i="1"/>
  <c r="C131" i="1"/>
  <c r="C132" i="1"/>
  <c r="C133" i="1"/>
  <c r="C134" i="1"/>
  <c r="C135" i="1"/>
  <c r="C140" i="1"/>
  <c r="C141" i="1"/>
  <c r="C142" i="1"/>
  <c r="C143" i="1"/>
  <c r="C151" i="1"/>
  <c r="C152" i="1"/>
  <c r="C153" i="1"/>
  <c r="C154" i="1"/>
  <c r="C155" i="1"/>
  <c r="C2" i="1"/>
  <c r="O119" i="1"/>
  <c r="O140" i="1"/>
  <c r="O44" i="1"/>
  <c r="O120" i="1"/>
  <c r="O151" i="1"/>
  <c r="O21" i="1"/>
  <c r="O45" i="1"/>
  <c r="O89" i="1"/>
  <c r="O121" i="1"/>
  <c r="O152" i="1"/>
  <c r="O153" i="1"/>
  <c r="O90" i="1"/>
  <c r="O46" i="1"/>
  <c r="O25" i="1"/>
  <c r="O2" i="1"/>
  <c r="O128" i="1"/>
  <c r="O33" i="1"/>
  <c r="O38" i="1"/>
  <c r="O109" i="1"/>
  <c r="O114" i="1"/>
  <c r="O73" i="1"/>
  <c r="O22" i="1"/>
  <c r="O154" i="1"/>
  <c r="O91" i="1"/>
  <c r="O47" i="1"/>
  <c r="O26" i="1"/>
  <c r="O3" i="1"/>
  <c r="O129" i="1"/>
  <c r="O34" i="1"/>
  <c r="O39" i="1"/>
  <c r="O110" i="1"/>
  <c r="O115" i="1"/>
  <c r="O74" i="1"/>
  <c r="O23" i="1"/>
  <c r="O155" i="1"/>
  <c r="O92" i="1"/>
  <c r="O48" i="1"/>
  <c r="O27" i="1"/>
  <c r="O4" i="1"/>
  <c r="O130" i="1"/>
  <c r="O35" i="1"/>
  <c r="O40" i="1"/>
  <c r="O111" i="1"/>
  <c r="O116" i="1"/>
  <c r="O75" i="1"/>
  <c r="O93" i="1"/>
  <c r="O49" i="1"/>
  <c r="O28" i="1"/>
  <c r="O5" i="1"/>
  <c r="O131" i="1"/>
  <c r="O36" i="1"/>
  <c r="O41" i="1"/>
  <c r="O112" i="1"/>
  <c r="O117" i="1"/>
  <c r="O76" i="1"/>
  <c r="O94" i="1"/>
  <c r="O50" i="1"/>
  <c r="O29" i="1"/>
  <c r="O6" i="1"/>
  <c r="O132" i="1"/>
  <c r="O37" i="1"/>
  <c r="O42" i="1"/>
  <c r="O113" i="1"/>
  <c r="O118" i="1"/>
  <c r="O77" i="1"/>
  <c r="O95" i="1"/>
  <c r="O51" i="1"/>
  <c r="O123" i="1"/>
  <c r="O7" i="1"/>
  <c r="O133" i="1"/>
  <c r="O30" i="1"/>
  <c r="O43" i="1"/>
  <c r="L119" i="1"/>
  <c r="L140" i="1"/>
  <c r="L44" i="1"/>
  <c r="L120" i="1"/>
  <c r="L151" i="1"/>
  <c r="L45" i="1"/>
  <c r="L121" i="1"/>
  <c r="L152" i="1"/>
  <c r="L153" i="1"/>
  <c r="L90" i="1"/>
  <c r="L46" i="1"/>
  <c r="L25" i="1"/>
  <c r="L2" i="1"/>
  <c r="L128" i="1"/>
  <c r="L33" i="1"/>
  <c r="L38" i="1"/>
  <c r="L109" i="1"/>
  <c r="L114" i="1"/>
  <c r="L73" i="1"/>
  <c r="L22" i="1"/>
  <c r="L154" i="1"/>
  <c r="L91" i="1"/>
  <c r="L47" i="1"/>
  <c r="L26" i="1"/>
  <c r="L3" i="1"/>
  <c r="L129" i="1"/>
  <c r="L34" i="1"/>
  <c r="L39" i="1"/>
  <c r="L110" i="1"/>
  <c r="L115" i="1"/>
  <c r="L74" i="1"/>
  <c r="L23" i="1"/>
  <c r="L155" i="1"/>
  <c r="L92" i="1"/>
  <c r="L48" i="1"/>
  <c r="L27" i="1"/>
  <c r="L4" i="1"/>
  <c r="L130" i="1"/>
  <c r="L35" i="1"/>
  <c r="L40" i="1"/>
  <c r="L111" i="1"/>
  <c r="L116" i="1"/>
  <c r="L75" i="1"/>
  <c r="L93" i="1"/>
  <c r="L49" i="1"/>
  <c r="L28" i="1"/>
  <c r="L5" i="1"/>
  <c r="L131" i="1"/>
  <c r="L36" i="1"/>
  <c r="L41" i="1"/>
  <c r="L112" i="1"/>
  <c r="L117" i="1"/>
  <c r="L76" i="1"/>
  <c r="L94" i="1"/>
  <c r="L50" i="1"/>
  <c r="L29" i="1"/>
  <c r="L6" i="1"/>
  <c r="L132" i="1"/>
  <c r="L37" i="1"/>
  <c r="L42" i="1"/>
  <c r="L113" i="1"/>
  <c r="L118" i="1"/>
  <c r="L77" i="1"/>
  <c r="L95" i="1"/>
  <c r="L51" i="1"/>
  <c r="L123" i="1"/>
  <c r="L7" i="1"/>
  <c r="L133" i="1"/>
  <c r="L30" i="1"/>
  <c r="L96" i="1"/>
  <c r="L52" i="1"/>
  <c r="L124" i="1"/>
  <c r="L8" i="1"/>
  <c r="L134" i="1"/>
  <c r="L31" i="1"/>
  <c r="L98" i="1"/>
  <c r="L54" i="1"/>
  <c r="L126" i="1"/>
  <c r="L10" i="1"/>
  <c r="L78" i="1"/>
  <c r="L97" i="1"/>
  <c r="L53" i="1"/>
  <c r="L125" i="1"/>
  <c r="L135" i="1"/>
  <c r="L32" i="1"/>
  <c r="L9" i="1"/>
  <c r="L99" i="1"/>
  <c r="L55" i="1"/>
  <c r="L141" i="1"/>
  <c r="L127" i="1"/>
  <c r="L100" i="1"/>
  <c r="L56" i="1"/>
  <c r="L142" i="1"/>
  <c r="L43" i="1"/>
</calcChain>
</file>

<file path=xl/sharedStrings.xml><?xml version="1.0" encoding="utf-8"?>
<sst xmlns="http://purl.oclc.org/ooxml/spreadsheetml/main" count="1035" uniqueCount="94">
  <si>
    <t>BN/Registration number</t>
  </si>
  <si>
    <t>Fiscal period end</t>
  </si>
  <si>
    <t>Last Name</t>
  </si>
  <si>
    <t>Middle Name</t>
  </si>
  <si>
    <t>First Name</t>
  </si>
  <si>
    <t>Initial</t>
  </si>
  <si>
    <t>Full Name</t>
  </si>
  <si>
    <t>Position</t>
  </si>
  <si>
    <t>At arm's length</t>
  </si>
  <si>
    <t>Appointed Date</t>
  </si>
  <si>
    <t>Ceased Date</t>
  </si>
  <si>
    <t>822467478RR0001</t>
  </si>
  <si>
    <t>Y</t>
  </si>
  <si>
    <t>Manning</t>
  </si>
  <si>
    <t>Preston</t>
  </si>
  <si>
    <t>E</t>
  </si>
  <si>
    <t>Director</t>
  </si>
  <si>
    <t>Fryers</t>
  </si>
  <si>
    <t>Carter</t>
  </si>
  <si>
    <t>Ken</t>
  </si>
  <si>
    <t>Anderson</t>
  </si>
  <si>
    <t>Rick</t>
  </si>
  <si>
    <t>Offord</t>
  </si>
  <si>
    <t>Nicholas</t>
  </si>
  <si>
    <t>Costello</t>
  </si>
  <si>
    <t>Leah</t>
  </si>
  <si>
    <t>Craig</t>
  </si>
  <si>
    <t>Manning-Kroon</t>
  </si>
  <si>
    <t>Andrea</t>
  </si>
  <si>
    <t>N</t>
  </si>
  <si>
    <t>Mark</t>
  </si>
  <si>
    <t>Kelly-Gagnon</t>
  </si>
  <si>
    <t>Michel</t>
  </si>
  <si>
    <t>Binnion</t>
  </si>
  <si>
    <t>Michael</t>
  </si>
  <si>
    <t>Chair</t>
  </si>
  <si>
    <t>Wright</t>
  </si>
  <si>
    <t>Nigel</t>
  </si>
  <si>
    <t>Nixon</t>
  </si>
  <si>
    <t>Blair</t>
  </si>
  <si>
    <t>Director Secretary Treasurer</t>
  </si>
  <si>
    <t>Director/Secretary/Treasurer</t>
  </si>
  <si>
    <t>H</t>
  </si>
  <si>
    <t>M</t>
  </si>
  <si>
    <t>Director/Chairman</t>
  </si>
  <si>
    <t>L</t>
  </si>
  <si>
    <t>Clifford</t>
  </si>
  <si>
    <t>Peterson</t>
  </si>
  <si>
    <t>Reginald</t>
  </si>
  <si>
    <t>Gibney</t>
  </si>
  <si>
    <t>Murray</t>
  </si>
  <si>
    <t>Glen</t>
  </si>
  <si>
    <t>Notes</t>
  </si>
  <si>
    <t>Gwyn</t>
  </si>
  <si>
    <t>Morgan</t>
  </si>
  <si>
    <t>Pat</t>
  </si>
  <si>
    <t>Trottier</t>
  </si>
  <si>
    <t>Chairman/Director</t>
  </si>
  <si>
    <t>Year Appointed</t>
  </si>
  <si>
    <t>Year Ceased</t>
  </si>
  <si>
    <t>Mckenna</t>
  </si>
  <si>
    <t>Thompson</t>
  </si>
  <si>
    <t>Fiscal Year</t>
  </si>
  <si>
    <t>Effective Years</t>
  </si>
  <si>
    <t>MacDonald</t>
  </si>
  <si>
    <t>Rick M Anderson</t>
  </si>
  <si>
    <t>Michael Binnion</t>
  </si>
  <si>
    <t>Ken Carter</t>
  </si>
  <si>
    <t>Leah Costello</t>
  </si>
  <si>
    <t>Ken Craig</t>
  </si>
  <si>
    <t>Clifford H Fryers</t>
  </si>
  <si>
    <t>Michael Gibney</t>
  </si>
  <si>
    <t>Michel Kelly-Gagnon</t>
  </si>
  <si>
    <t>Thompson MacDonald</t>
  </si>
  <si>
    <t>Preston E Manning</t>
  </si>
  <si>
    <t>Andrea Manning-Kroon</t>
  </si>
  <si>
    <t>Mark Mckenna</t>
  </si>
  <si>
    <t>Gwyn Morgan</t>
  </si>
  <si>
    <t>Glen Murray</t>
  </si>
  <si>
    <t>Blair Nixon</t>
  </si>
  <si>
    <t>Nicholas Offord</t>
  </si>
  <si>
    <t>Reginald L Peterson</t>
  </si>
  <si>
    <t>Pat Trottier</t>
  </si>
  <si>
    <t>Nigel Wright</t>
  </si>
  <si>
    <t>Count of Full Name</t>
  </si>
  <si>
    <t>Year</t>
  </si>
  <si>
    <t>Name</t>
  </si>
  <si>
    <t>Description</t>
  </si>
  <si>
    <t>Resource URL</t>
  </si>
  <si>
    <t>https://www.sourcewatch.org/index.php/Gwyn_Morgan</t>
  </si>
  <si>
    <t>https://www.desmog.com/modern-miracle-network/</t>
  </si>
  <si>
    <t>Manning Foundation Directors Year over Year</t>
  </si>
  <si>
    <t>https://www.desmog.com/manning-foundation-for-democratic-education</t>
  </si>
  <si>
    <t>inferred from appointed or ceased dates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</si>
</sst>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14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0" fillId="0" borderId="0" xfId="0" applyNumberFormat="1"/>
    <xf numFmtId="0" fontId="18" fillId="0" borderId="0" xfId="42"/>
    <xf numFmtId="0" fontId="19" fillId="0" borderId="0" xfId="0" applyFont="1"/>
    <xf numFmtId="0" fontId="2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Microsoft Office User" refreshedDateIso="2023-02-24T14:22:34.16999997105449175" createdVersion="8" refreshedVersion="8" minRefreshableVersion="3" recordCount="156">
  <cacheSource type="worksheet">
    <worksheetSource ref="A1:P1048576" sheet="Data"/>
  </cacheSource>
  <cacheFields count="16">
    <cacheField name="BN/Registration number" numFmtId="0">
      <sharedItems containsBlank="1"/>
    </cacheField>
    <cacheField name="Fiscal period end" numFmtId="14">
      <sharedItems containsNonDate="0" containsDate="1" containsString="0" containsBlank="1" minDate="2008-04-30T00:00:00" maxDate="2022-01-01T00:00:00"/>
    </cacheField>
    <cacheField name="Fiscal Year" numFmtId="0">
      <sharedItems containsString="0" containsBlank="1" containsNumber="1" containsInteger="1" minValue="2008" maxValue="2021"/>
    </cacheField>
    <cacheField name="Effective Years" numFmtId="0">
      <sharedItems containsString="0" containsBlank="1" containsNumber="1" containsInteger="1" minValue="2001" maxValue="2021" count="22">
        <n v="2018"/>
        <n v="2017"/>
        <n v="2016"/>
        <n v="2015"/>
        <n v="2014"/>
        <n v="2013"/>
        <n v="2012"/>
        <n v="2011"/>
        <m/>
        <n v="2010"/>
        <n v="2009"/>
        <n v="2008"/>
        <n v="2007"/>
        <n v="2006"/>
        <n v="2005"/>
        <n v="2004"/>
        <n v="2003"/>
        <n v="2002"/>
        <n v="2001"/>
        <n v="2019"/>
        <n v="2021"/>
        <n v="2020"/>
      </sharedItems>
    </cacheField>
    <cacheField name="Full Name" numFmtId="0">
      <sharedItems containsBlank="1" count="21">
        <s v="Rick M Anderson"/>
        <s v="Michael Binnion"/>
        <s v="Ken Carter"/>
        <s v="Leah Costello"/>
        <s v="Ken Craig"/>
        <s v="Clifford H Fryers"/>
        <s v="Michael Gibney"/>
        <s v="Michel Kelly-Gagnon"/>
        <s v="Thompson MacDonald"/>
        <s v="Preston E Manning"/>
        <s v="Andrea Manning-Kroon"/>
        <s v="Mark Mckenna"/>
        <s v="Gwyn Morgan"/>
        <s v="Glen Murray"/>
        <s v="Blair Nixon"/>
        <s v="Nicholas Offord"/>
        <s v="Pat Trottier"/>
        <s v="Reginald L Peterson"/>
        <s v="Nigel Wright"/>
        <m/>
        <s v="Trottier Pat" u="1"/>
      </sharedItems>
    </cacheField>
    <cacheField name="Last Name" numFmtId="0">
      <sharedItems containsBlank="1"/>
    </cacheField>
    <cacheField name="Middle Name" numFmtId="0">
      <sharedItems containsNonDate="0" containsString="0" containsBlank="1"/>
    </cacheField>
    <cacheField name="First Name" numFmtId="0">
      <sharedItems containsBlank="1"/>
    </cacheField>
    <cacheField name="Initial" numFmtId="0">
      <sharedItems containsBlank="1"/>
    </cacheField>
    <cacheField name="Position" numFmtId="0">
      <sharedItems containsBlank="1"/>
    </cacheField>
    <cacheField name="At arm's length" numFmtId="0">
      <sharedItems containsBlank="1"/>
    </cacheField>
    <cacheField name="Year Appointed" numFmtId="0">
      <sharedItems containsBlank="1" containsMixedTypes="1" containsNumber="1" containsInteger="1" minValue="2001" maxValue="2019"/>
    </cacheField>
    <cacheField name="Appointed Date" numFmtId="0">
      <sharedItems containsNonDate="0" containsDate="1" containsString="0" containsBlank="1" minDate="2001-01-01T00:00:00" maxDate="2019-12-17T00:00:00"/>
    </cacheField>
    <cacheField name="Ceased Date" numFmtId="0">
      <sharedItems containsNonDate="0" containsDate="1" containsString="0" containsBlank="1" minDate="2016-02-01T00:00:00" maxDate="2019-12-17T00:00:00"/>
    </cacheField>
    <cacheField name="Year Ceased" numFmtId="0">
      <sharedItems containsBlank="1" containsMixedTypes="1" containsNumber="1" containsInteger="1" minValue="2016" maxValue="2019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156">
  <r>
    <s v="822467478RR0001"/>
    <d v="2018-12-31T00:00:00"/>
    <n v="2018"/>
    <x v="0"/>
    <x v="0"/>
    <s v="Anderson"/>
    <m/>
    <s v="Rick"/>
    <s v="M"/>
    <s v="Director"/>
    <s v="Y"/>
    <n v="2011"/>
    <d v="2011-12-05T00:00:00"/>
    <m/>
    <s v=""/>
    <m/>
  </r>
  <r>
    <s v="822467478RR0001"/>
    <d v="2017-12-31T00:00:00"/>
    <n v="2017"/>
    <x v="1"/>
    <x v="0"/>
    <s v="Anderson"/>
    <m/>
    <s v="Rick"/>
    <s v="M"/>
    <s v="Director"/>
    <s v="Y"/>
    <n v="2011"/>
    <d v="2011-12-05T00:00:00"/>
    <m/>
    <s v=""/>
    <m/>
  </r>
  <r>
    <s v="822467478RR0001"/>
    <d v="2016-12-31T00:00:00"/>
    <n v="2016"/>
    <x v="2"/>
    <x v="0"/>
    <s v="Anderson"/>
    <m/>
    <s v="Rick"/>
    <s v="M"/>
    <s v="Director"/>
    <s v="Y"/>
    <n v="2011"/>
    <d v="2011-12-05T00:00:00"/>
    <m/>
    <s v=""/>
    <m/>
  </r>
  <r>
    <s v="822467478RR0001"/>
    <d v="2015-12-31T00:00:00"/>
    <n v="2015"/>
    <x v="3"/>
    <x v="0"/>
    <s v="Anderson"/>
    <m/>
    <s v="Rick"/>
    <s v="M"/>
    <s v="Director"/>
    <s v="Y"/>
    <n v="2011"/>
    <d v="2011-12-05T00:00:00"/>
    <m/>
    <s v=""/>
    <m/>
  </r>
  <r>
    <s v="822467478RR0001"/>
    <d v="2014-12-31T00:00:00"/>
    <n v="2014"/>
    <x v="4"/>
    <x v="0"/>
    <s v="Anderson"/>
    <m/>
    <s v="Rick"/>
    <s v="M"/>
    <s v="Director"/>
    <s v="Y"/>
    <n v="2011"/>
    <d v="2011-12-05T00:00:00"/>
    <m/>
    <s v=""/>
    <m/>
  </r>
  <r>
    <s v="822467478RR0001"/>
    <d v="2013-12-31T00:00:00"/>
    <n v="2013"/>
    <x v="5"/>
    <x v="0"/>
    <s v="Anderson"/>
    <m/>
    <s v="Rick"/>
    <s v="M"/>
    <s v="Director"/>
    <s v="Y"/>
    <n v="2011"/>
    <d v="2011-12-05T00:00:00"/>
    <m/>
    <s v=""/>
    <m/>
  </r>
  <r>
    <s v="822467478RR0001"/>
    <d v="2012-12-31T00:00:00"/>
    <n v="2012"/>
    <x v="6"/>
    <x v="0"/>
    <s v="Anderson"/>
    <m/>
    <s v="Rick"/>
    <s v="M"/>
    <s v="Director"/>
    <s v="Y"/>
    <n v="2011"/>
    <d v="2011-12-05T00:00:00"/>
    <m/>
    <m/>
    <m/>
  </r>
  <r>
    <s v="822467478RR0001"/>
    <d v="2011-12-31T00:00:00"/>
    <n v="2011"/>
    <x v="7"/>
    <x v="0"/>
    <s v="Anderson"/>
    <m/>
    <s v="Rick"/>
    <s v="M"/>
    <s v="Director"/>
    <s v="Y"/>
    <n v="2007"/>
    <d v="2007-08-17T00:00:00"/>
    <m/>
    <m/>
    <m/>
  </r>
  <r>
    <s v="822467478RR0001"/>
    <d v="2011-04-30T00:00:00"/>
    <n v="2011"/>
    <x v="8"/>
    <x v="0"/>
    <s v="Anderson"/>
    <m/>
    <s v="Rick"/>
    <s v="M"/>
    <s v="Director"/>
    <s v="Y"/>
    <n v="2001"/>
    <d v="2001-01-01T00:00:00"/>
    <m/>
    <m/>
    <m/>
  </r>
  <r>
    <s v="822467478RR0001"/>
    <d v="2011-04-30T00:00:00"/>
    <n v="2011"/>
    <x v="9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0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1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2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3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4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5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6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7"/>
    <x v="0"/>
    <s v="Anderson"/>
    <m/>
    <s v="Rick"/>
    <s v="M"/>
    <m/>
    <m/>
    <n v="2001"/>
    <d v="2001-01-01T00:00:00"/>
    <m/>
    <m/>
    <s v="inferred from appointed or ceased dates"/>
  </r>
  <r>
    <s v="822467478RR0001"/>
    <d v="2011-04-30T00:00:00"/>
    <n v="2011"/>
    <x v="18"/>
    <x v="0"/>
    <s v="Anderson"/>
    <m/>
    <s v="Rick"/>
    <s v="M"/>
    <m/>
    <m/>
    <n v="2001"/>
    <d v="2001-01-01T00:00:00"/>
    <m/>
    <m/>
    <s v="inferred from appointed or ceased dates"/>
  </r>
  <r>
    <s v="822467478RR0001"/>
    <d v="2019-12-31T00:00:00"/>
    <n v="2019"/>
    <x v="19"/>
    <x v="1"/>
    <s v="Binnion"/>
    <m/>
    <s v="Michael"/>
    <m/>
    <s v="Director"/>
    <s v="Y"/>
    <s v=""/>
    <m/>
    <d v="2019-12-16T00:00:00"/>
    <n v="2019"/>
    <m/>
  </r>
  <r>
    <s v="822467478RR0001"/>
    <d v="2018-12-31T00:00:00"/>
    <n v="2018"/>
    <x v="0"/>
    <x v="1"/>
    <s v="Binnion"/>
    <m/>
    <s v="Michael"/>
    <m/>
    <s v="Chair"/>
    <s v="Y"/>
    <n v="2016"/>
    <d v="2016-01-01T00:00:00"/>
    <m/>
    <s v=""/>
    <m/>
  </r>
  <r>
    <s v="822467478RR0001"/>
    <d v="2017-12-31T00:00:00"/>
    <n v="2017"/>
    <x v="1"/>
    <x v="1"/>
    <s v="Binnion"/>
    <m/>
    <s v="Michael"/>
    <m/>
    <s v="Chair"/>
    <s v="Y"/>
    <n v="2016"/>
    <d v="2016-01-01T00:00:00"/>
    <m/>
    <s v=""/>
    <m/>
  </r>
  <r>
    <s v="822467478RR0001"/>
    <d v="2017-12-31T00:00:00"/>
    <n v="2017"/>
    <x v="2"/>
    <x v="1"/>
    <s v="Binnion"/>
    <m/>
    <s v="Michael"/>
    <m/>
    <m/>
    <m/>
    <n v="2016"/>
    <d v="2016-01-01T00:00:00"/>
    <m/>
    <m/>
    <s v="inferred from appointed or ceased dates"/>
  </r>
  <r>
    <s v="822467478RR0001"/>
    <d v="2018-12-31T00:00:00"/>
    <n v="2018"/>
    <x v="2"/>
    <x v="2"/>
    <s v="Carter"/>
    <m/>
    <s v="Ken"/>
    <m/>
    <s v="Director"/>
    <s v="Y"/>
    <n v="2011"/>
    <d v="2011-12-05T00:00:00"/>
    <d v="2016-07-20T00:00:00"/>
    <n v="2016"/>
    <m/>
  </r>
  <r>
    <s v="822467478RR0001"/>
    <d v="2017-12-31T00:00:00"/>
    <n v="2017"/>
    <x v="8"/>
    <x v="2"/>
    <s v="Carter"/>
    <m/>
    <s v="Ken"/>
    <m/>
    <s v="Director"/>
    <s v="Y"/>
    <n v="2011"/>
    <d v="2011-12-05T00:00:00"/>
    <d v="2016-07-20T00:00:00"/>
    <n v="2016"/>
    <m/>
  </r>
  <r>
    <s v="822467478RR0001"/>
    <d v="2016-12-31T00:00:00"/>
    <n v="2016"/>
    <x v="8"/>
    <x v="2"/>
    <s v="Carter"/>
    <m/>
    <s v="Ken"/>
    <m/>
    <s v="Director"/>
    <s v="Y"/>
    <n v="2011"/>
    <d v="2011-12-05T00:00:00"/>
    <m/>
    <s v=""/>
    <m/>
  </r>
  <r>
    <s v="822467478RR0001"/>
    <d v="2015-12-31T00:00:00"/>
    <n v="2015"/>
    <x v="3"/>
    <x v="2"/>
    <s v="Carter"/>
    <m/>
    <s v="Ken"/>
    <m/>
    <s v="Director"/>
    <s v="Y"/>
    <n v="2011"/>
    <d v="2011-12-05T00:00:00"/>
    <m/>
    <s v=""/>
    <m/>
  </r>
  <r>
    <s v="822467478RR0001"/>
    <d v="2014-12-31T00:00:00"/>
    <n v="2014"/>
    <x v="4"/>
    <x v="2"/>
    <s v="Carter"/>
    <m/>
    <s v="Ken"/>
    <m/>
    <s v="Director"/>
    <s v="Y"/>
    <n v="2011"/>
    <d v="2011-12-05T00:00:00"/>
    <m/>
    <s v=""/>
    <m/>
  </r>
  <r>
    <s v="822467478RR0001"/>
    <d v="2013-12-31T00:00:00"/>
    <n v="2013"/>
    <x v="5"/>
    <x v="2"/>
    <s v="Carter"/>
    <m/>
    <s v="Ken"/>
    <m/>
    <s v="Director"/>
    <s v="Y"/>
    <n v="2011"/>
    <d v="2011-12-05T00:00:00"/>
    <m/>
    <s v=""/>
    <m/>
  </r>
  <r>
    <s v="822467478RR0001"/>
    <d v="2012-12-31T00:00:00"/>
    <n v="2012"/>
    <x v="6"/>
    <x v="2"/>
    <s v="Carter"/>
    <m/>
    <s v="Ken"/>
    <m/>
    <s v="Director"/>
    <s v="Y"/>
    <n v="2011"/>
    <d v="2011-12-05T00:00:00"/>
    <m/>
    <m/>
    <m/>
  </r>
  <r>
    <s v="822467478RR0001"/>
    <d v="2011-12-31T00:00:00"/>
    <n v="2011"/>
    <x v="7"/>
    <x v="2"/>
    <s v="Carter"/>
    <m/>
    <s v="Ken"/>
    <m/>
    <s v="Director"/>
    <s v="Y"/>
    <n v="2011"/>
    <d v="2011-05-01T00:00:00"/>
    <m/>
    <m/>
    <m/>
  </r>
  <r>
    <s v="822467478RR0001"/>
    <d v="2018-12-31T00:00:00"/>
    <n v="2018"/>
    <x v="1"/>
    <x v="3"/>
    <s v="Costello"/>
    <m/>
    <s v="Leah"/>
    <m/>
    <s v="Director"/>
    <s v="Y"/>
    <n v="2014"/>
    <d v="2014-01-01T00:00:00"/>
    <d v="2017-05-24T00:00:00"/>
    <n v="2017"/>
    <m/>
  </r>
  <r>
    <s v="822467478RR0001"/>
    <d v="2017-12-31T00:00:00"/>
    <n v="2017"/>
    <x v="8"/>
    <x v="3"/>
    <s v="Costello"/>
    <m/>
    <s v="Leah"/>
    <m/>
    <s v="Director"/>
    <s v="Y"/>
    <n v="2014"/>
    <d v="2014-01-01T00:00:00"/>
    <d v="2017-05-24T00:00:00"/>
    <n v="2017"/>
    <m/>
  </r>
  <r>
    <s v="822467478RR0001"/>
    <d v="2016-12-31T00:00:00"/>
    <n v="2016"/>
    <x v="2"/>
    <x v="3"/>
    <s v="Costello"/>
    <m/>
    <s v="Leah"/>
    <m/>
    <s v="Director"/>
    <s v="Y"/>
    <n v="2014"/>
    <d v="2014-01-01T00:00:00"/>
    <m/>
    <s v=""/>
    <m/>
  </r>
  <r>
    <s v="822467478RR0001"/>
    <d v="2015-12-31T00:00:00"/>
    <n v="2015"/>
    <x v="3"/>
    <x v="3"/>
    <s v="Costello"/>
    <m/>
    <s v="Leah"/>
    <m/>
    <s v="Director"/>
    <s v="Y"/>
    <n v="2014"/>
    <d v="2014-01-01T00:00:00"/>
    <m/>
    <s v=""/>
    <m/>
  </r>
  <r>
    <s v="822467478RR0001"/>
    <d v="2014-12-31T00:00:00"/>
    <n v="2014"/>
    <x v="4"/>
    <x v="3"/>
    <s v="Costello"/>
    <m/>
    <s v="Leah"/>
    <m/>
    <s v="Director"/>
    <s v="Y"/>
    <n v="2014"/>
    <d v="2014-01-01T00:00:00"/>
    <m/>
    <s v=""/>
    <m/>
  </r>
  <r>
    <s v="822467478RR0001"/>
    <d v="2018-12-31T00:00:00"/>
    <n v="2018"/>
    <x v="2"/>
    <x v="4"/>
    <s v="Craig"/>
    <m/>
    <s v="Ken"/>
    <m/>
    <s v="Director"/>
    <s v="Y"/>
    <n v="2014"/>
    <d v="2014-01-01T00:00:00"/>
    <d v="2016-08-11T00:00:00"/>
    <n v="2016"/>
    <m/>
  </r>
  <r>
    <s v="822467478RR0001"/>
    <d v="2017-12-31T00:00:00"/>
    <n v="2017"/>
    <x v="8"/>
    <x v="4"/>
    <s v="Craig"/>
    <m/>
    <s v="Ken"/>
    <m/>
    <s v="Director"/>
    <s v="Y"/>
    <n v="2014"/>
    <d v="2014-01-01T00:00:00"/>
    <d v="2016-08-11T00:00:00"/>
    <n v="2016"/>
    <m/>
  </r>
  <r>
    <s v="822467478RR0001"/>
    <d v="2016-12-31T00:00:00"/>
    <n v="2016"/>
    <x v="8"/>
    <x v="4"/>
    <s v="Craig"/>
    <m/>
    <s v="Ken"/>
    <m/>
    <s v="Director"/>
    <s v="Y"/>
    <n v="2014"/>
    <d v="2014-01-01T00:00:00"/>
    <m/>
    <s v=""/>
    <m/>
  </r>
  <r>
    <s v="822467478RR0001"/>
    <d v="2015-12-31T00:00:00"/>
    <n v="2015"/>
    <x v="3"/>
    <x v="4"/>
    <s v="Craig"/>
    <m/>
    <s v="Ken"/>
    <m/>
    <s v="Director"/>
    <s v="Y"/>
    <n v="2014"/>
    <d v="2014-01-01T00:00:00"/>
    <m/>
    <s v=""/>
    <m/>
  </r>
  <r>
    <s v="822467478RR0001"/>
    <d v="2014-12-31T00:00:00"/>
    <n v="2014"/>
    <x v="4"/>
    <x v="4"/>
    <s v="Craig"/>
    <m/>
    <s v="Ken"/>
    <m/>
    <s v="Director"/>
    <s v="Y"/>
    <n v="2014"/>
    <d v="2014-01-01T00:00:00"/>
    <m/>
    <s v=""/>
    <m/>
  </r>
  <r>
    <s v="822467478RR0001"/>
    <d v="2021-12-31T00:00:00"/>
    <n v="2021"/>
    <x v="20"/>
    <x v="5"/>
    <s v="Fryers"/>
    <m/>
    <s v="Clifford"/>
    <s v="H"/>
    <s v="Chairman/Director"/>
    <m/>
    <n v="2016"/>
    <d v="2016-12-16T00:00:00"/>
    <m/>
    <s v=""/>
    <s v="inferred from appointed or ceased dates"/>
  </r>
  <r>
    <s v="822467478RR0001"/>
    <d v="2020-12-31T00:00:00"/>
    <n v="2020"/>
    <x v="21"/>
    <x v="5"/>
    <s v="Fryers"/>
    <m/>
    <s v="Clifford"/>
    <s v="H"/>
    <s v="Chairman/Director"/>
    <s v="Y"/>
    <n v="2019"/>
    <d v="2019-12-16T00:00:00"/>
    <m/>
    <s v=""/>
    <m/>
  </r>
  <r>
    <s v="822467478RR0001"/>
    <d v="2019-12-31T00:00:00"/>
    <n v="2019"/>
    <x v="19"/>
    <x v="5"/>
    <s v="Fryers"/>
    <m/>
    <s v="Clifford"/>
    <s v="H"/>
    <s v="Chairman/Director"/>
    <s v="Y"/>
    <n v="2019"/>
    <d v="2019-12-16T00:00:00"/>
    <m/>
    <s v=""/>
    <m/>
  </r>
  <r>
    <s v="822467478RR0001"/>
    <d v="2018-12-31T00:00:00"/>
    <n v="2018"/>
    <x v="0"/>
    <x v="5"/>
    <s v="Fryers"/>
    <m/>
    <s v="Clifford"/>
    <s v="H"/>
    <s v="Director"/>
    <s v="Y"/>
    <n v="2005"/>
    <d v="2005-07-27T00:00:00"/>
    <m/>
    <s v=""/>
    <m/>
  </r>
  <r>
    <s v="822467478RR0001"/>
    <d v="2017-12-31T00:00:00"/>
    <n v="2017"/>
    <x v="1"/>
    <x v="5"/>
    <s v="Fryers"/>
    <m/>
    <s v="Clifford"/>
    <s v="H"/>
    <s v="Director"/>
    <s v="Y"/>
    <n v="2005"/>
    <d v="2005-07-27T00:00:00"/>
    <m/>
    <s v=""/>
    <m/>
  </r>
  <r>
    <s v="822467478RR0001"/>
    <d v="2016-12-31T00:00:00"/>
    <n v="2016"/>
    <x v="2"/>
    <x v="5"/>
    <s v="Fryers"/>
    <m/>
    <s v="Clifford"/>
    <s v="H"/>
    <s v="Director"/>
    <s v="Y"/>
    <n v="2005"/>
    <d v="2005-07-27T00:00:00"/>
    <m/>
    <s v=""/>
    <m/>
  </r>
  <r>
    <s v="822467478RR0001"/>
    <d v="2015-12-31T00:00:00"/>
    <n v="2015"/>
    <x v="3"/>
    <x v="5"/>
    <s v="Fryers"/>
    <m/>
    <s v="Clifford"/>
    <s v="H"/>
    <s v="Director"/>
    <s v="Y"/>
    <n v="2005"/>
    <d v="2005-07-27T00:00:00"/>
    <m/>
    <s v=""/>
    <m/>
  </r>
  <r>
    <s v="822467478RR0001"/>
    <d v="2014-12-31T00:00:00"/>
    <n v="2014"/>
    <x v="4"/>
    <x v="5"/>
    <s v="Fryers"/>
    <m/>
    <s v="Clifford"/>
    <s v="H"/>
    <s v="Director"/>
    <s v="Y"/>
    <n v="2005"/>
    <d v="2005-07-27T00:00:00"/>
    <m/>
    <s v=""/>
    <m/>
  </r>
  <r>
    <s v="822467478RR0001"/>
    <d v="2013-12-31T00:00:00"/>
    <n v="2013"/>
    <x v="5"/>
    <x v="5"/>
    <s v="Fryers"/>
    <m/>
    <s v="Clifford"/>
    <s v="H"/>
    <s v="Director"/>
    <s v="Y"/>
    <n v="2005"/>
    <d v="2005-07-27T00:00:00"/>
    <m/>
    <s v=""/>
    <m/>
  </r>
  <r>
    <s v="822467478RR0001"/>
    <d v="2012-12-31T00:00:00"/>
    <n v="2012"/>
    <x v="6"/>
    <x v="5"/>
    <s v="Fryers"/>
    <m/>
    <s v="Clifford"/>
    <s v="H"/>
    <s v="Director"/>
    <s v="Y"/>
    <n v="2005"/>
    <d v="2005-07-27T00:00:00"/>
    <m/>
    <m/>
    <m/>
  </r>
  <r>
    <s v="822467478RR0001"/>
    <d v="2011-12-31T00:00:00"/>
    <n v="2011"/>
    <x v="7"/>
    <x v="5"/>
    <s v="Fryers"/>
    <m/>
    <s v="Clifford"/>
    <s v="H"/>
    <s v="Director/Chairman"/>
    <s v="Y"/>
    <n v="2007"/>
    <d v="2007-08-17T00:00:00"/>
    <m/>
    <m/>
    <m/>
  </r>
  <r>
    <s v="822467478RR0001"/>
    <d v="2011-04-30T00:00:00"/>
    <n v="2011"/>
    <x v="8"/>
    <x v="5"/>
    <s v="Fryers"/>
    <m/>
    <s v="Clifford"/>
    <s v="H"/>
    <s v="Director/Chairman"/>
    <s v="Y"/>
    <n v="2007"/>
    <d v="2007-08-17T00:00:00"/>
    <m/>
    <m/>
    <m/>
  </r>
  <r>
    <s v="822467478RR0001"/>
    <d v="2010-04-30T00:00:00"/>
    <n v="2010"/>
    <x v="9"/>
    <x v="5"/>
    <s v="Fryers"/>
    <m/>
    <s v="Clifford"/>
    <s v="H"/>
    <s v="Director"/>
    <s v="Y"/>
    <n v="2007"/>
    <d v="2007-08-17T00:00:00"/>
    <m/>
    <m/>
    <m/>
  </r>
  <r>
    <s v="822467478RR0001"/>
    <d v="2009-04-30T00:00:00"/>
    <n v="2009"/>
    <x v="10"/>
    <x v="5"/>
    <s v="Fryers"/>
    <m/>
    <s v="Clifford"/>
    <s v="H"/>
    <s v="Director"/>
    <s v="Y"/>
    <n v="2001"/>
    <d v="2001-01-01T00:00:00"/>
    <m/>
    <m/>
    <m/>
  </r>
  <r>
    <s v="822467478RR0001"/>
    <d v="2008-04-30T00:00:00"/>
    <n v="2008"/>
    <x v="11"/>
    <x v="5"/>
    <s v="Fryers"/>
    <m/>
    <s v="Clifford"/>
    <s v="H"/>
    <s v="Director"/>
    <s v="N"/>
    <n v="2001"/>
    <d v="2001-01-01T00:00:00"/>
    <m/>
    <m/>
    <m/>
  </r>
  <r>
    <s v="822467478RR0001"/>
    <d v="2008-04-30T00:00:00"/>
    <n v="2008"/>
    <x v="12"/>
    <x v="5"/>
    <s v="Fryers"/>
    <m/>
    <s v="Clifford"/>
    <s v="H"/>
    <s v="Director"/>
    <m/>
    <n v="2001"/>
    <d v="2001-01-01T00:00:00"/>
    <m/>
    <m/>
    <s v="inferred from appointed or ceased dates"/>
  </r>
  <r>
    <s v="822467478RR0001"/>
    <d v="2008-04-30T00:00:00"/>
    <n v="2008"/>
    <x v="13"/>
    <x v="5"/>
    <s v="Fryers"/>
    <m/>
    <s v="Clifford"/>
    <s v="H"/>
    <s v="Director"/>
    <m/>
    <n v="2001"/>
    <d v="2001-01-01T00:00:00"/>
    <m/>
    <m/>
    <s v="inferred from appointed or ceased dates"/>
  </r>
  <r>
    <s v="822467478RR0001"/>
    <d v="2008-04-30T00:00:00"/>
    <n v="2008"/>
    <x v="14"/>
    <x v="5"/>
    <s v="Fryers"/>
    <m/>
    <s v="Clifford"/>
    <s v="H"/>
    <s v="Director"/>
    <m/>
    <n v="2001"/>
    <d v="2001-01-01T00:00:00"/>
    <m/>
    <m/>
    <s v="inferred from appointed or ceased dates"/>
  </r>
  <r>
    <s v="822467478RR0001"/>
    <d v="2008-04-30T00:00:00"/>
    <n v="2008"/>
    <x v="15"/>
    <x v="5"/>
    <s v="Fryers"/>
    <m/>
    <s v="Clifford"/>
    <s v="H"/>
    <s v="Director"/>
    <m/>
    <n v="2001"/>
    <d v="2001-01-01T00:00:00"/>
    <m/>
    <m/>
    <s v="inferred from appointed or ceased dates"/>
  </r>
  <r>
    <s v="822467478RR0001"/>
    <d v="2008-04-30T00:00:00"/>
    <n v="2008"/>
    <x v="16"/>
    <x v="5"/>
    <s v="Fryers"/>
    <m/>
    <s v="Clifford"/>
    <s v="H"/>
    <s v="Director"/>
    <m/>
    <n v="2001"/>
    <d v="2001-01-01T00:00:00"/>
    <m/>
    <m/>
    <s v="inferred from appointed or ceased dates"/>
  </r>
  <r>
    <s v="822467478RR0001"/>
    <d v="2008-04-30T00:00:00"/>
    <n v="2008"/>
    <x v="17"/>
    <x v="5"/>
    <s v="Fryers"/>
    <m/>
    <s v="Clifford"/>
    <s v="H"/>
    <s v="Director"/>
    <m/>
    <n v="2001"/>
    <d v="2001-01-01T00:00:00"/>
    <m/>
    <m/>
    <s v="inferred from appointed or ceased dates"/>
  </r>
  <r>
    <s v="822467478RR0001"/>
    <d v="2008-04-30T00:00:00"/>
    <n v="2008"/>
    <x v="18"/>
    <x v="5"/>
    <s v="Fryers"/>
    <m/>
    <s v="Clifford"/>
    <s v="H"/>
    <s v="Director"/>
    <m/>
    <n v="2001"/>
    <d v="2001-01-01T00:00:00"/>
    <m/>
    <m/>
    <s v="inferred from appointed or ceased dates"/>
  </r>
  <r>
    <s v="822467478RR0001"/>
    <d v="2008-04-30T00:00:00"/>
    <n v="2008"/>
    <x v="11"/>
    <x v="6"/>
    <s v="Gibney"/>
    <m/>
    <s v="Michael"/>
    <m/>
    <s v="Director"/>
    <s v="Y"/>
    <n v="2001"/>
    <d v="2001-01-01T00:00:00"/>
    <m/>
    <m/>
    <m/>
  </r>
  <r>
    <s v="822467478RR0001"/>
    <d v="2008-04-30T00:00:00"/>
    <n v="2008"/>
    <x v="12"/>
    <x v="6"/>
    <s v="Gibney"/>
    <m/>
    <s v="Michael"/>
    <m/>
    <s v="Director"/>
    <m/>
    <m/>
    <m/>
    <m/>
    <m/>
    <s v="inferred from appointed or ceased dates"/>
  </r>
  <r>
    <s v="822467478RR0001"/>
    <d v="2008-04-30T00:00:00"/>
    <n v="2008"/>
    <x v="13"/>
    <x v="6"/>
    <s v="Gibney"/>
    <m/>
    <s v="Michael"/>
    <m/>
    <s v="Director"/>
    <m/>
    <m/>
    <m/>
    <m/>
    <m/>
    <s v="inferred from appointed or ceased dates"/>
  </r>
  <r>
    <s v="822467478RR0001"/>
    <d v="2008-04-30T00:00:00"/>
    <n v="2008"/>
    <x v="14"/>
    <x v="6"/>
    <s v="Gibney"/>
    <m/>
    <s v="Michael"/>
    <m/>
    <s v="Director"/>
    <m/>
    <m/>
    <m/>
    <m/>
    <m/>
    <s v="inferred from appointed or ceased dates"/>
  </r>
  <r>
    <s v="822467478RR0001"/>
    <d v="2008-04-30T00:00:00"/>
    <n v="2008"/>
    <x v="15"/>
    <x v="6"/>
    <s v="Gibney"/>
    <m/>
    <s v="Michael"/>
    <m/>
    <s v="Director"/>
    <m/>
    <m/>
    <m/>
    <m/>
    <m/>
    <s v="inferred from appointed or ceased dates"/>
  </r>
  <r>
    <s v="822467478RR0001"/>
    <d v="2008-04-30T00:00:00"/>
    <n v="2008"/>
    <x v="16"/>
    <x v="6"/>
    <s v="Gibney"/>
    <m/>
    <s v="Michael"/>
    <m/>
    <s v="Director"/>
    <m/>
    <m/>
    <m/>
    <m/>
    <m/>
    <s v="inferred from appointed or ceased dates"/>
  </r>
  <r>
    <s v="822467478RR0001"/>
    <d v="2008-04-30T00:00:00"/>
    <n v="2008"/>
    <x v="17"/>
    <x v="6"/>
    <s v="Gibney"/>
    <m/>
    <s v="Michael"/>
    <m/>
    <s v="Director"/>
    <m/>
    <m/>
    <m/>
    <m/>
    <m/>
    <s v="inferred from appointed or ceased dates"/>
  </r>
  <r>
    <s v="822467478RR0001"/>
    <d v="2008-04-30T00:00:00"/>
    <n v="2008"/>
    <x v="18"/>
    <x v="6"/>
    <s v="Gibney"/>
    <m/>
    <s v="Michael"/>
    <m/>
    <s v="Director"/>
    <m/>
    <m/>
    <m/>
    <m/>
    <m/>
    <s v="inferred from appointed or ceased dates"/>
  </r>
  <r>
    <s v="822467478RR0001"/>
    <d v="2018-12-31T00:00:00"/>
    <n v="2018"/>
    <x v="0"/>
    <x v="7"/>
    <s v="Kelly-Gagnon"/>
    <m/>
    <s v="Michel"/>
    <m/>
    <s v="Director"/>
    <s v="Y"/>
    <n v="2014"/>
    <d v="2014-01-01T00:00:00"/>
    <d v="2016-12-12T00:00:00"/>
    <n v="2016"/>
    <m/>
  </r>
  <r>
    <s v="822467478RR0001"/>
    <d v="2017-12-31T00:00:00"/>
    <n v="2017"/>
    <x v="1"/>
    <x v="7"/>
    <s v="Kelly-Gagnon"/>
    <m/>
    <s v="Michel"/>
    <m/>
    <s v="Director"/>
    <s v="Y"/>
    <n v="2014"/>
    <d v="2014-01-01T00:00:00"/>
    <d v="2016-12-12T00:00:00"/>
    <n v="2016"/>
    <m/>
  </r>
  <r>
    <s v="822467478RR0001"/>
    <d v="2016-12-31T00:00:00"/>
    <n v="2016"/>
    <x v="2"/>
    <x v="7"/>
    <s v="Kelly-Gagnon"/>
    <m/>
    <s v="Michel"/>
    <m/>
    <s v="Director"/>
    <s v="Y"/>
    <n v="2014"/>
    <d v="2014-01-01T00:00:00"/>
    <m/>
    <s v=""/>
    <m/>
  </r>
  <r>
    <s v="822467478RR0001"/>
    <d v="2015-12-31T00:00:00"/>
    <n v="2015"/>
    <x v="3"/>
    <x v="7"/>
    <s v="Kelly-Gagnon"/>
    <m/>
    <s v="Michel"/>
    <m/>
    <s v="Director"/>
    <s v="Y"/>
    <n v="2014"/>
    <d v="2014-01-01T00:00:00"/>
    <m/>
    <s v=""/>
    <m/>
  </r>
  <r>
    <s v="822467478RR0001"/>
    <d v="2014-12-31T00:00:00"/>
    <n v="2014"/>
    <x v="4"/>
    <x v="7"/>
    <s v="Kelly-Gagnon"/>
    <m/>
    <s v="Michel"/>
    <m/>
    <s v="Director"/>
    <s v="Y"/>
    <n v="2014"/>
    <d v="2014-01-01T00:00:00"/>
    <m/>
    <s v=""/>
    <m/>
  </r>
  <r>
    <s v="822467478RR0001"/>
    <d v="2011-04-30T00:00:00"/>
    <n v="2011"/>
    <x v="7"/>
    <x v="8"/>
    <s v="MacDonald"/>
    <m/>
    <s v="Thompson"/>
    <m/>
    <s v="Director"/>
    <s v="Y"/>
    <n v="2001"/>
    <d v="2001-01-01T00:00:00"/>
    <m/>
    <m/>
    <m/>
  </r>
  <r>
    <s v="822467478RR0001"/>
    <d v="2011-05-01T00:00:00"/>
    <n v="2011"/>
    <x v="9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02T00:00:00"/>
    <n v="2011"/>
    <x v="10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03T00:00:00"/>
    <n v="2011"/>
    <x v="11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04T00:00:00"/>
    <n v="2011"/>
    <x v="12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05T00:00:00"/>
    <n v="2011"/>
    <x v="13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06T00:00:00"/>
    <n v="2011"/>
    <x v="14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07T00:00:00"/>
    <n v="2011"/>
    <x v="15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08T00:00:00"/>
    <n v="2011"/>
    <x v="16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09T00:00:00"/>
    <n v="2011"/>
    <x v="17"/>
    <x v="8"/>
    <s v="MacDonald"/>
    <m/>
    <s v="Thompson"/>
    <m/>
    <m/>
    <m/>
    <n v="2001"/>
    <d v="2001-01-01T00:00:00"/>
    <m/>
    <m/>
    <s v="inferred from appointed or ceased dates"/>
  </r>
  <r>
    <s v="822467478RR0001"/>
    <d v="2011-05-10T00:00:00"/>
    <n v="2011"/>
    <x v="18"/>
    <x v="8"/>
    <s v="MacDonald"/>
    <m/>
    <s v="Thompson"/>
    <m/>
    <m/>
    <m/>
    <n v="2001"/>
    <d v="2001-01-01T00:00:00"/>
    <m/>
    <m/>
    <s v="inferred from appointed or ceased dates"/>
  </r>
  <r>
    <s v="822467478RR0001"/>
    <d v="2019-12-31T00:00:00"/>
    <n v="2019"/>
    <x v="19"/>
    <x v="9"/>
    <s v="Manning"/>
    <m/>
    <s v="Preston"/>
    <s v="E"/>
    <s v="Director"/>
    <s v="Y"/>
    <s v=""/>
    <m/>
    <d v="2019-12-16T00:00:00"/>
    <n v="2019"/>
    <m/>
  </r>
  <r>
    <s v="822467478RR0001"/>
    <d v="2018-12-31T00:00:00"/>
    <n v="2018"/>
    <x v="0"/>
    <x v="9"/>
    <s v="Manning"/>
    <m/>
    <s v="Preston"/>
    <s v="E"/>
    <s v="Director"/>
    <s v="Y"/>
    <n v="2005"/>
    <d v="2005-07-27T00:00:00"/>
    <m/>
    <s v=""/>
    <m/>
  </r>
  <r>
    <s v="822467478RR0001"/>
    <d v="2017-12-31T00:00:00"/>
    <n v="2017"/>
    <x v="1"/>
    <x v="9"/>
    <s v="Manning"/>
    <m/>
    <s v="Preston"/>
    <s v="E"/>
    <s v="Director"/>
    <s v="Y"/>
    <n v="2005"/>
    <d v="2005-07-27T00:00:00"/>
    <m/>
    <s v=""/>
    <m/>
  </r>
  <r>
    <s v="822467478RR0001"/>
    <d v="2016-12-31T00:00:00"/>
    <n v="2016"/>
    <x v="2"/>
    <x v="9"/>
    <s v="Manning"/>
    <m/>
    <s v="Preston"/>
    <s v="E"/>
    <s v="Director"/>
    <s v="Y"/>
    <n v="2005"/>
    <d v="2005-07-27T00:00:00"/>
    <m/>
    <s v=""/>
    <m/>
  </r>
  <r>
    <s v="822467478RR0001"/>
    <d v="2015-12-31T00:00:00"/>
    <n v="2015"/>
    <x v="3"/>
    <x v="9"/>
    <s v="Manning"/>
    <m/>
    <s v="Preston"/>
    <s v="E"/>
    <s v="Director"/>
    <s v="Y"/>
    <n v="2005"/>
    <d v="2005-07-27T00:00:00"/>
    <m/>
    <s v=""/>
    <m/>
  </r>
  <r>
    <s v="822467478RR0001"/>
    <d v="2014-12-31T00:00:00"/>
    <n v="2014"/>
    <x v="4"/>
    <x v="9"/>
    <s v="Manning"/>
    <m/>
    <s v="Preston"/>
    <s v="E"/>
    <s v="Director"/>
    <s v="Y"/>
    <n v="2005"/>
    <d v="2005-07-27T00:00:00"/>
    <m/>
    <s v=""/>
    <m/>
  </r>
  <r>
    <s v="822467478RR0001"/>
    <d v="2013-12-31T00:00:00"/>
    <n v="2013"/>
    <x v="5"/>
    <x v="9"/>
    <s v="Manning"/>
    <m/>
    <s v="Preston"/>
    <s v="E"/>
    <s v="Director"/>
    <s v="Y"/>
    <n v="2005"/>
    <d v="2005-07-27T00:00:00"/>
    <m/>
    <s v=""/>
    <m/>
  </r>
  <r>
    <s v="822467478RR0001"/>
    <d v="2012-12-31T00:00:00"/>
    <n v="2012"/>
    <x v="6"/>
    <x v="9"/>
    <s v="Manning"/>
    <m/>
    <s v="Preston"/>
    <s v="E"/>
    <s v="Director"/>
    <s v="Y"/>
    <n v="2005"/>
    <d v="2005-07-27T00:00:00"/>
    <m/>
    <m/>
    <m/>
  </r>
  <r>
    <s v="822467478RR0001"/>
    <d v="2011-12-31T00:00:00"/>
    <n v="2011"/>
    <x v="7"/>
    <x v="9"/>
    <s v="Manning"/>
    <m/>
    <s v="Preston"/>
    <s v="E"/>
    <s v="Director"/>
    <s v="Y"/>
    <n v="2007"/>
    <d v="2007-08-17T00:00:00"/>
    <m/>
    <m/>
    <m/>
  </r>
  <r>
    <s v="822467478RR0001"/>
    <d v="2011-04-30T00:00:00"/>
    <n v="2011"/>
    <x v="8"/>
    <x v="9"/>
    <s v="Manning"/>
    <m/>
    <s v="Preston"/>
    <s v="E"/>
    <s v="Director"/>
    <s v="Y"/>
    <n v="2007"/>
    <d v="2007-08-17T00:00:00"/>
    <m/>
    <m/>
    <m/>
  </r>
  <r>
    <s v="822467478RR0001"/>
    <d v="2010-04-30T00:00:00"/>
    <n v="2010"/>
    <x v="9"/>
    <x v="9"/>
    <s v="Manning"/>
    <m/>
    <s v="Preston"/>
    <s v="E"/>
    <s v="Director"/>
    <s v="Y"/>
    <n v="2007"/>
    <d v="2007-08-17T00:00:00"/>
    <m/>
    <m/>
    <m/>
  </r>
  <r>
    <s v="822467478RR0001"/>
    <d v="2009-04-30T00:00:00"/>
    <n v="2009"/>
    <x v="10"/>
    <x v="9"/>
    <s v="Manning"/>
    <m/>
    <s v="Preston"/>
    <s v="E"/>
    <s v="Director"/>
    <s v="Y"/>
    <n v="2001"/>
    <d v="2001-01-01T00:00:00"/>
    <m/>
    <m/>
    <m/>
  </r>
  <r>
    <s v="822467478RR0001"/>
    <d v="2008-04-30T00:00:00"/>
    <n v="2008"/>
    <x v="11"/>
    <x v="9"/>
    <s v="Manning"/>
    <m/>
    <s v="Preston"/>
    <s v="E"/>
    <s v="Director"/>
    <s v="N"/>
    <m/>
    <m/>
    <m/>
    <m/>
    <m/>
  </r>
  <r>
    <s v="822467478RR0001"/>
    <d v="2008-05-01T00:00:00"/>
    <n v="2008"/>
    <x v="12"/>
    <x v="9"/>
    <s v="Manning"/>
    <m/>
    <s v="Preston"/>
    <s v="E"/>
    <m/>
    <m/>
    <m/>
    <m/>
    <m/>
    <m/>
    <s v="inferred from appointed or ceased dates"/>
  </r>
  <r>
    <s v="822467478RR0001"/>
    <d v="2008-05-02T00:00:00"/>
    <n v="2008"/>
    <x v="13"/>
    <x v="9"/>
    <s v="Manning"/>
    <m/>
    <s v="Preston"/>
    <s v="E"/>
    <m/>
    <m/>
    <m/>
    <m/>
    <m/>
    <m/>
    <s v="inferred from appointed or ceased dates"/>
  </r>
  <r>
    <s v="822467478RR0001"/>
    <d v="2008-05-03T00:00:00"/>
    <n v="2008"/>
    <x v="14"/>
    <x v="9"/>
    <s v="Manning"/>
    <m/>
    <s v="Preston"/>
    <s v="E"/>
    <m/>
    <m/>
    <m/>
    <m/>
    <m/>
    <m/>
    <s v="inferred from appointed or ceased dates"/>
  </r>
  <r>
    <s v="822467478RR0001"/>
    <d v="2008-05-04T00:00:00"/>
    <n v="2008"/>
    <x v="15"/>
    <x v="9"/>
    <s v="Manning"/>
    <m/>
    <s v="Preston"/>
    <s v="E"/>
    <m/>
    <m/>
    <m/>
    <m/>
    <m/>
    <m/>
    <s v="inferred from appointed or ceased dates"/>
  </r>
  <r>
    <s v="822467478RR0001"/>
    <d v="2008-05-05T00:00:00"/>
    <n v="2008"/>
    <x v="16"/>
    <x v="9"/>
    <s v="Manning"/>
    <m/>
    <s v="Preston"/>
    <s v="E"/>
    <m/>
    <m/>
    <m/>
    <m/>
    <m/>
    <m/>
    <s v="inferred from appointed or ceased dates"/>
  </r>
  <r>
    <s v="822467478RR0001"/>
    <d v="2008-05-06T00:00:00"/>
    <n v="2008"/>
    <x v="17"/>
    <x v="9"/>
    <s v="Manning"/>
    <m/>
    <s v="Preston"/>
    <s v="E"/>
    <m/>
    <m/>
    <m/>
    <m/>
    <m/>
    <m/>
    <s v="inferred from appointed or ceased dates"/>
  </r>
  <r>
    <s v="822467478RR0001"/>
    <d v="2008-05-07T00:00:00"/>
    <n v="2008"/>
    <x v="18"/>
    <x v="9"/>
    <s v="Manning"/>
    <m/>
    <s v="Preston"/>
    <s v="E"/>
    <m/>
    <m/>
    <m/>
    <m/>
    <m/>
    <m/>
    <s v="inferred from appointed or ceased dates"/>
  </r>
  <r>
    <s v="822467478RR0001"/>
    <d v="2018-12-31T00:00:00"/>
    <n v="2018"/>
    <x v="2"/>
    <x v="10"/>
    <s v="Manning-Kroon"/>
    <m/>
    <s v="Andrea"/>
    <m/>
    <s v="Director"/>
    <s v="N"/>
    <n v="2014"/>
    <d v="2014-01-01T00:00:00"/>
    <d v="2016-06-30T00:00:00"/>
    <n v="2016"/>
    <m/>
  </r>
  <r>
    <s v="822467478RR0001"/>
    <d v="2017-12-31T00:00:00"/>
    <n v="2017"/>
    <x v="8"/>
    <x v="10"/>
    <s v="Manning-Kroon"/>
    <m/>
    <s v="Andrea"/>
    <m/>
    <s v="Director"/>
    <s v="N"/>
    <n v="2014"/>
    <d v="2014-01-01T00:00:00"/>
    <d v="2016-06-30T00:00:00"/>
    <n v="2016"/>
    <m/>
  </r>
  <r>
    <s v="822467478RR0001"/>
    <d v="2016-12-31T00:00:00"/>
    <n v="2016"/>
    <x v="8"/>
    <x v="10"/>
    <s v="Manning-Kroon"/>
    <m/>
    <s v="Andrea"/>
    <m/>
    <s v="Director"/>
    <s v="N"/>
    <n v="2014"/>
    <d v="2014-01-01T00:00:00"/>
    <m/>
    <s v=""/>
    <m/>
  </r>
  <r>
    <s v="822467478RR0001"/>
    <d v="2015-12-31T00:00:00"/>
    <n v="2015"/>
    <x v="3"/>
    <x v="10"/>
    <s v="Manning-Kroon"/>
    <m/>
    <s v="Andrea"/>
    <m/>
    <s v="Director"/>
    <s v="N"/>
    <n v="2014"/>
    <d v="2014-01-01T00:00:00"/>
    <m/>
    <s v=""/>
    <m/>
  </r>
  <r>
    <s v="822467478RR0001"/>
    <d v="2014-12-31T00:00:00"/>
    <n v="2014"/>
    <x v="4"/>
    <x v="10"/>
    <s v="Manning-Kroon"/>
    <m/>
    <s v="Andrea"/>
    <m/>
    <s v="Director"/>
    <s v="N"/>
    <n v="2014"/>
    <d v="2014-01-01T00:00:00"/>
    <m/>
    <s v=""/>
    <m/>
  </r>
  <r>
    <s v="822467478RR0001"/>
    <d v="2018-12-31T00:00:00"/>
    <n v="2018"/>
    <x v="2"/>
    <x v="11"/>
    <s v="Mckenna"/>
    <m/>
    <s v="Mark"/>
    <m/>
    <s v="Director"/>
    <s v="Y"/>
    <n v="2014"/>
    <d v="2014-01-01T00:00:00"/>
    <d v="2016-02-01T00:00:00"/>
    <n v="2016"/>
    <m/>
  </r>
  <r>
    <s v="822467478RR0001"/>
    <d v="2017-12-31T00:00:00"/>
    <n v="2017"/>
    <x v="8"/>
    <x v="11"/>
    <s v="Mckenna"/>
    <m/>
    <s v="Mark"/>
    <m/>
    <s v="Director"/>
    <s v="Y"/>
    <n v="2014"/>
    <d v="2014-01-01T00:00:00"/>
    <d v="2016-02-01T00:00:00"/>
    <n v="2016"/>
    <m/>
  </r>
  <r>
    <s v="822467478RR0001"/>
    <d v="2016-12-31T00:00:00"/>
    <n v="2016"/>
    <x v="8"/>
    <x v="11"/>
    <s v="Mckenna"/>
    <m/>
    <s v="Mark"/>
    <m/>
    <s v="Director"/>
    <s v="Y"/>
    <n v="2014"/>
    <d v="2014-01-01T00:00:00"/>
    <m/>
    <s v=""/>
    <m/>
  </r>
  <r>
    <s v="822467478RR0001"/>
    <d v="2015-12-31T00:00:00"/>
    <n v="2015"/>
    <x v="3"/>
    <x v="11"/>
    <s v="Mckenna"/>
    <m/>
    <s v="Mark"/>
    <m/>
    <s v="Director"/>
    <s v="Y"/>
    <n v="2014"/>
    <d v="2014-01-01T00:00:00"/>
    <m/>
    <s v=""/>
    <m/>
  </r>
  <r>
    <s v="822467478RR0001"/>
    <d v="2014-12-31T00:00:00"/>
    <n v="2014"/>
    <x v="4"/>
    <x v="11"/>
    <s v="Mckenna"/>
    <m/>
    <s v="Mark"/>
    <m/>
    <s v="Director"/>
    <s v="Y"/>
    <n v="2014"/>
    <d v="2014-01-01T00:00:00"/>
    <m/>
    <s v=""/>
    <m/>
  </r>
  <r>
    <s v="822467478RR0001"/>
    <d v="2021-12-31T00:00:00"/>
    <n v="2021"/>
    <x v="20"/>
    <x v="12"/>
    <s v="Morgan"/>
    <m/>
    <s v="Gwyn"/>
    <m/>
    <s v="Director"/>
    <m/>
    <n v="2019"/>
    <d v="2019-12-16T00:00:00"/>
    <m/>
    <s v=""/>
    <s v="inferred from appointed or ceased dates"/>
  </r>
  <r>
    <s v="822467478RR0001"/>
    <d v="2020-12-31T00:00:00"/>
    <n v="2020"/>
    <x v="21"/>
    <x v="12"/>
    <s v="Morgan"/>
    <m/>
    <s v="Gwyn"/>
    <m/>
    <s v="Director"/>
    <s v="Y"/>
    <n v="2019"/>
    <d v="2019-12-16T00:00:00"/>
    <m/>
    <s v=""/>
    <m/>
  </r>
  <r>
    <s v="822467478RR0001"/>
    <d v="2019-12-31T00:00:00"/>
    <n v="2019"/>
    <x v="19"/>
    <x v="12"/>
    <s v="Morgan"/>
    <m/>
    <s v="Gwyn"/>
    <m/>
    <s v="Director"/>
    <s v="Y"/>
    <n v="2019"/>
    <d v="2019-12-16T00:00:00"/>
    <m/>
    <s v=""/>
    <m/>
  </r>
  <r>
    <s v="822467478RR0001"/>
    <d v="2008-04-30T00:00:00"/>
    <n v="2008"/>
    <x v="11"/>
    <x v="13"/>
    <s v="Murray"/>
    <m/>
    <s v="Glen"/>
    <m/>
    <s v="Director"/>
    <s v="Y"/>
    <m/>
    <m/>
    <m/>
    <m/>
    <m/>
  </r>
  <r>
    <s v="822467478RR0001"/>
    <d v="2013-12-31T00:00:00"/>
    <n v="2013"/>
    <x v="5"/>
    <x v="14"/>
    <s v="Nixon"/>
    <m/>
    <s v="Blair"/>
    <m/>
    <s v="Director Secretary Treasurer"/>
    <s v="Y"/>
    <n v="2008"/>
    <d v="2008-12-18T00:00:00"/>
    <m/>
    <s v=""/>
    <m/>
  </r>
  <r>
    <s v="822467478RR0001"/>
    <d v="2012-12-31T00:00:00"/>
    <n v="2012"/>
    <x v="6"/>
    <x v="14"/>
    <s v="Nixon"/>
    <m/>
    <s v="Blair"/>
    <m/>
    <s v="Director/Secretary/Treasurer"/>
    <s v="Y"/>
    <n v="2008"/>
    <d v="2008-12-18T00:00:00"/>
    <m/>
    <m/>
    <m/>
  </r>
  <r>
    <s v="822467478RR0001"/>
    <d v="2011-12-31T00:00:00"/>
    <n v="2011"/>
    <x v="7"/>
    <x v="14"/>
    <s v="Nixon"/>
    <m/>
    <s v="Blair"/>
    <m/>
    <s v="Director/Secretary/Treasurer"/>
    <s v="Y"/>
    <n v="2007"/>
    <d v="2007-08-17T00:00:00"/>
    <m/>
    <m/>
    <m/>
  </r>
  <r>
    <s v="822467478RR0001"/>
    <d v="2011-04-30T00:00:00"/>
    <n v="2011"/>
    <x v="8"/>
    <x v="14"/>
    <s v="Nixon"/>
    <m/>
    <s v="Blair"/>
    <m/>
    <s v="Director"/>
    <s v="Y"/>
    <n v="2007"/>
    <d v="2007-08-17T00:00:00"/>
    <m/>
    <m/>
    <m/>
  </r>
  <r>
    <s v="822467478RR0001"/>
    <d v="2010-04-30T00:00:00"/>
    <n v="2010"/>
    <x v="9"/>
    <x v="14"/>
    <s v="Nixon"/>
    <m/>
    <s v="Blair"/>
    <m/>
    <s v="Director"/>
    <s v="Y"/>
    <n v="2007"/>
    <d v="2007-08-17T00:00:00"/>
    <m/>
    <m/>
    <m/>
  </r>
  <r>
    <s v="822467478RR0001"/>
    <d v="2018-12-31T00:00:00"/>
    <n v="2018"/>
    <x v="0"/>
    <x v="15"/>
    <s v="Offord"/>
    <m/>
    <s v="Nicholas"/>
    <m/>
    <s v="Director"/>
    <s v="Y"/>
    <n v="2011"/>
    <d v="2011-12-05T00:00:00"/>
    <d v="2016-07-30T00:00:00"/>
    <n v="2016"/>
    <m/>
  </r>
  <r>
    <s v="822467478RR0001"/>
    <d v="2017-12-31T00:00:00"/>
    <n v="2017"/>
    <x v="1"/>
    <x v="15"/>
    <s v="Offord"/>
    <m/>
    <s v="Nicholas"/>
    <m/>
    <s v="Director"/>
    <s v="Y"/>
    <n v="2011"/>
    <d v="2011-12-05T00:00:00"/>
    <d v="2016-07-30T00:00:00"/>
    <n v="2016"/>
    <m/>
  </r>
  <r>
    <s v="822467478RR0001"/>
    <d v="2016-12-31T00:00:00"/>
    <n v="2016"/>
    <x v="2"/>
    <x v="15"/>
    <s v="Offord"/>
    <m/>
    <s v="Nicholas"/>
    <m/>
    <s v="Director"/>
    <s v="Y"/>
    <n v="2011"/>
    <d v="2011-12-05T00:00:00"/>
    <m/>
    <s v=""/>
    <m/>
  </r>
  <r>
    <s v="822467478RR0001"/>
    <d v="2015-12-31T00:00:00"/>
    <n v="2015"/>
    <x v="3"/>
    <x v="15"/>
    <s v="Offord"/>
    <m/>
    <s v="Nicholas"/>
    <m/>
    <s v="Director"/>
    <s v="Y"/>
    <n v="2011"/>
    <d v="2011-12-05T00:00:00"/>
    <m/>
    <s v=""/>
    <m/>
  </r>
  <r>
    <s v="822467478RR0001"/>
    <d v="2014-12-31T00:00:00"/>
    <n v="2014"/>
    <x v="4"/>
    <x v="15"/>
    <s v="Offord"/>
    <m/>
    <s v="Nicholas"/>
    <m/>
    <s v="Director"/>
    <s v="Y"/>
    <n v="2011"/>
    <d v="2011-12-05T00:00:00"/>
    <m/>
    <s v=""/>
    <m/>
  </r>
  <r>
    <s v="822467478RR0001"/>
    <d v="2013-12-31T00:00:00"/>
    <n v="2013"/>
    <x v="5"/>
    <x v="15"/>
    <s v="Offord"/>
    <m/>
    <s v="Nicholas"/>
    <m/>
    <s v="Director"/>
    <s v="Y"/>
    <n v="2011"/>
    <d v="2011-12-05T00:00:00"/>
    <m/>
    <s v=""/>
    <m/>
  </r>
  <r>
    <s v="822467478RR0001"/>
    <d v="2012-12-31T00:00:00"/>
    <n v="2012"/>
    <x v="6"/>
    <x v="15"/>
    <s v="Offord"/>
    <m/>
    <s v="Nicholas"/>
    <m/>
    <s v="Director"/>
    <s v="Y"/>
    <n v="2011"/>
    <d v="2011-12-05T00:00:00"/>
    <m/>
    <m/>
    <m/>
  </r>
  <r>
    <s v="822467478RR0001"/>
    <d v="2011-12-31T00:00:00"/>
    <n v="2011"/>
    <x v="7"/>
    <x v="15"/>
    <s v="Offord"/>
    <m/>
    <s v="Nicholas"/>
    <m/>
    <s v="Director"/>
    <s v="Y"/>
    <n v="2007"/>
    <d v="2007-08-17T00:00:00"/>
    <m/>
    <m/>
    <m/>
  </r>
  <r>
    <s v="822467478RR0001"/>
    <d v="2011-12-31T00:00:00"/>
    <n v="2011"/>
    <x v="9"/>
    <x v="15"/>
    <s v="Offord"/>
    <m/>
    <s v="Nicholas"/>
    <m/>
    <m/>
    <m/>
    <n v="2007"/>
    <d v="2007-08-17T00:00:00"/>
    <m/>
    <m/>
    <s v="inferred from appointed or ceased dates"/>
  </r>
  <r>
    <s v="822467478RR0001"/>
    <d v="2011-12-31T00:00:00"/>
    <n v="2011"/>
    <x v="10"/>
    <x v="15"/>
    <s v="Offord"/>
    <m/>
    <s v="Nicholas"/>
    <m/>
    <m/>
    <m/>
    <n v="2007"/>
    <d v="2007-08-17T00:00:00"/>
    <m/>
    <m/>
    <s v="inferred from appointed or ceased dates"/>
  </r>
  <r>
    <s v="822467478RR0001"/>
    <d v="2011-12-31T00:00:00"/>
    <n v="2011"/>
    <x v="11"/>
    <x v="15"/>
    <s v="Offord"/>
    <m/>
    <s v="Nicholas"/>
    <m/>
    <m/>
    <m/>
    <n v="2007"/>
    <d v="2007-08-17T00:00:00"/>
    <m/>
    <m/>
    <s v="inferred from appointed or ceased dates"/>
  </r>
  <r>
    <s v="822467478RR0001"/>
    <d v="2011-12-31T00:00:00"/>
    <n v="2011"/>
    <x v="12"/>
    <x v="15"/>
    <s v="Offord"/>
    <m/>
    <s v="Nicholas"/>
    <m/>
    <m/>
    <m/>
    <n v="2007"/>
    <d v="2007-08-17T00:00:00"/>
    <m/>
    <m/>
    <s v="inferred from appointed or ceased dates"/>
  </r>
  <r>
    <s v="822467478RR0001"/>
    <d v="2021-12-31T00:00:00"/>
    <n v="2021"/>
    <x v="20"/>
    <x v="16"/>
    <s v="Trottier"/>
    <m/>
    <s v="Pat"/>
    <m/>
    <s v="Director"/>
    <m/>
    <n v="2019"/>
    <d v="2019-12-16T00:00:00"/>
    <m/>
    <s v=""/>
    <s v="inferred from appointed or ceased dates"/>
  </r>
  <r>
    <s v="822467478RR0001"/>
    <d v="2010-04-30T00:00:00"/>
    <n v="2010"/>
    <x v="9"/>
    <x v="17"/>
    <s v="Peterson"/>
    <m/>
    <s v="Reginald"/>
    <s v="L"/>
    <s v="Director"/>
    <s v="Y"/>
    <n v="2007"/>
    <d v="2007-08-17T00:00:00"/>
    <m/>
    <m/>
    <m/>
  </r>
  <r>
    <s v="822467478RR0001"/>
    <d v="2009-04-30T00:00:00"/>
    <n v="2009"/>
    <x v="10"/>
    <x v="17"/>
    <s v="Peterson"/>
    <m/>
    <s v="Reginald"/>
    <s v="L"/>
    <s v="Director"/>
    <s v="Y"/>
    <n v="2001"/>
    <d v="2001-01-01T00:00:00"/>
    <m/>
    <m/>
    <m/>
  </r>
  <r>
    <s v="822467478RR0001"/>
    <d v="2008-04-30T00:00:00"/>
    <n v="2008"/>
    <x v="11"/>
    <x v="17"/>
    <s v="Peterson"/>
    <m/>
    <s v="Reginald"/>
    <s v="L"/>
    <s v="Director"/>
    <s v="Y"/>
    <m/>
    <m/>
    <m/>
    <m/>
    <m/>
  </r>
  <r>
    <s v="822467478RR0001"/>
    <d v="2008-04-30T00:00:00"/>
    <n v="2008"/>
    <x v="12"/>
    <x v="17"/>
    <s v="Peterson"/>
    <m/>
    <s v="Reginald"/>
    <s v="L"/>
    <s v="Director"/>
    <m/>
    <m/>
    <m/>
    <m/>
    <m/>
    <s v="inferred from appointed or ceased dates"/>
  </r>
  <r>
    <s v="822467478RR0001"/>
    <d v="2008-04-30T00:00:00"/>
    <n v="2008"/>
    <x v="13"/>
    <x v="17"/>
    <s v="Peterson"/>
    <m/>
    <s v="Reginald"/>
    <s v="L"/>
    <s v="Director"/>
    <m/>
    <m/>
    <m/>
    <m/>
    <m/>
    <s v="inferred from appointed or ceased dates"/>
  </r>
  <r>
    <s v="822467478RR0001"/>
    <d v="2008-04-30T00:00:00"/>
    <n v="2008"/>
    <x v="14"/>
    <x v="17"/>
    <s v="Peterson"/>
    <m/>
    <s v="Reginald"/>
    <s v="L"/>
    <s v="Director"/>
    <m/>
    <m/>
    <m/>
    <m/>
    <m/>
    <s v="inferred from appointed or ceased dates"/>
  </r>
  <r>
    <s v="822467478RR0001"/>
    <d v="2008-04-30T00:00:00"/>
    <n v="2008"/>
    <x v="15"/>
    <x v="17"/>
    <s v="Peterson"/>
    <m/>
    <s v="Reginald"/>
    <s v="L"/>
    <s v="Director"/>
    <m/>
    <m/>
    <m/>
    <m/>
    <m/>
    <s v="inferred from appointed or ceased dates"/>
  </r>
  <r>
    <s v="822467478RR0001"/>
    <d v="2008-04-30T00:00:00"/>
    <n v="2008"/>
    <x v="16"/>
    <x v="17"/>
    <s v="Peterson"/>
    <m/>
    <s v="Reginald"/>
    <s v="L"/>
    <s v="Director"/>
    <m/>
    <m/>
    <m/>
    <m/>
    <m/>
    <s v="inferred from appointed or ceased dates"/>
  </r>
  <r>
    <s v="822467478RR0001"/>
    <d v="2008-04-30T00:00:00"/>
    <n v="2008"/>
    <x v="17"/>
    <x v="17"/>
    <s v="Peterson"/>
    <m/>
    <s v="Reginald"/>
    <s v="L"/>
    <s v="Director"/>
    <m/>
    <m/>
    <m/>
    <m/>
    <m/>
    <s v="inferred from appointed or ceased dates"/>
  </r>
  <r>
    <s v="822467478RR0001"/>
    <d v="2008-04-30T00:00:00"/>
    <n v="2008"/>
    <x v="18"/>
    <x v="17"/>
    <s v="Peterson"/>
    <m/>
    <s v="Reginald"/>
    <s v="L"/>
    <s v="Director"/>
    <m/>
    <m/>
    <m/>
    <m/>
    <m/>
    <s v="inferred from appointed or ceased dates"/>
  </r>
  <r>
    <s v="822467478RR0001"/>
    <d v="2020-12-31T00:00:00"/>
    <n v="2020"/>
    <x v="21"/>
    <x v="16"/>
    <s v="Trottier"/>
    <m/>
    <s v="Pat"/>
    <m/>
    <s v="Director"/>
    <s v="Y"/>
    <n v="2019"/>
    <d v="2019-12-16T00:00:00"/>
    <m/>
    <s v=""/>
    <m/>
  </r>
  <r>
    <s v="822467478RR0001"/>
    <d v="2019-12-31T00:00:00"/>
    <n v="2019"/>
    <x v="19"/>
    <x v="16"/>
    <s v="Trottier"/>
    <m/>
    <s v="Pat"/>
    <m/>
    <s v="Director"/>
    <s v="Y"/>
    <n v="2019"/>
    <d v="2019-12-16T00:00:00"/>
    <m/>
    <s v=""/>
    <m/>
  </r>
  <r>
    <s v="822467478RR0001"/>
    <d v="2019-12-31T00:00:00"/>
    <n v="2019"/>
    <x v="19"/>
    <x v="18"/>
    <s v="Wright"/>
    <m/>
    <s v="Nigel"/>
    <m/>
    <s v="Director"/>
    <s v="Y"/>
    <s v=""/>
    <m/>
    <d v="2019-12-16T00:00:00"/>
    <n v="2019"/>
    <m/>
  </r>
  <r>
    <s v="822467478RR0001"/>
    <d v="2018-12-31T00:00:00"/>
    <n v="2018"/>
    <x v="0"/>
    <x v="18"/>
    <s v="Wright"/>
    <m/>
    <s v="Nigel"/>
    <m/>
    <s v="Director"/>
    <s v="Y"/>
    <n v="2016"/>
    <d v="2016-06-30T00:00:00"/>
    <m/>
    <s v=""/>
    <m/>
  </r>
  <r>
    <s v="822467478RR0001"/>
    <d v="2017-12-31T00:00:00"/>
    <n v="2017"/>
    <x v="1"/>
    <x v="18"/>
    <s v="Wright"/>
    <m/>
    <s v="Nigel"/>
    <m/>
    <s v="Director"/>
    <s v="Y"/>
    <n v="2016"/>
    <d v="2016-06-30T00:00:00"/>
    <m/>
    <s v=""/>
    <m/>
  </r>
  <r>
    <s v="822467478RR0001"/>
    <d v="2017-12-31T00:00:00"/>
    <n v="2017"/>
    <x v="2"/>
    <x v="18"/>
    <s v="Wright"/>
    <m/>
    <s v="Nigel"/>
    <m/>
    <s v="Director"/>
    <s v="Y"/>
    <n v="2016"/>
    <d v="2016-06-30T00:00:00"/>
    <m/>
    <m/>
    <s v="inferred from appointed or ceased dates"/>
  </r>
  <r>
    <m/>
    <m/>
    <m/>
    <x v="8"/>
    <x v="19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3" cacheId="4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Name" colHeaderCaption="Year">
  <location ref="A4:V24" firstHeaderRow="1" firstDataRow="2" firstDataCol="1"/>
  <pivotFields count="16">
    <pivotField showAll="0"/>
    <pivotField showAll="0"/>
    <pivotField showAll="0"/>
    <pivotField axis="axisCol" showAll="0">
      <items count="23">
        <item x="18"/>
        <item x="17"/>
        <item x="16"/>
        <item x="15"/>
        <item x="14"/>
        <item x="13"/>
        <item x="12"/>
        <item x="11"/>
        <item x="10"/>
        <item x="9"/>
        <item x="7"/>
        <item x="6"/>
        <item x="5"/>
        <item x="4"/>
        <item x="3"/>
        <item x="2"/>
        <item x="1"/>
        <item x="0"/>
        <item x="19"/>
        <item x="21"/>
        <item x="20"/>
        <item h="1" x="8"/>
        <item t="default"/>
      </items>
    </pivotField>
    <pivotField axis="axisRow" dataField="1" showAll="0">
      <items count="22">
        <item x="10"/>
        <item x="14"/>
        <item x="5"/>
        <item x="13"/>
        <item x="12"/>
        <item x="2"/>
        <item x="4"/>
        <item x="3"/>
        <item x="11"/>
        <item x="1"/>
        <item x="6"/>
        <item x="7"/>
        <item x="15"/>
        <item x="18"/>
        <item x="16"/>
        <item x="9"/>
        <item x="17"/>
        <item x="0"/>
        <item x="8"/>
        <item m="1"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3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Count of Full Name" fld="4" subtotal="count" baseField="0" baseItem="0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.com/manning-foundation-for-democratic-education" TargetMode="External"/><Relationship Id="rId1" Type="http://purl.oclc.org/ooxml/officeDocument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hyperlink" Target="https://www.desmog.com/modern-miracle-network/" TargetMode="External"/><Relationship Id="rId1" Type="http://purl.oclc.org/ooxml/officeDocument/relationships/hyperlink" Target="https://www.sourcewatch.org/index.php/Gwyn_Morgan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24"/>
  <sheetViews>
    <sheetView tabSelected="1" workbookViewId="0">
      <selection activeCell="X6" sqref="X6"/>
    </sheetView>
  </sheetViews>
  <sheetFormatPr baseColWidth="10" defaultRowHeight="16" x14ac:dyDescent="0.2"/>
  <cols>
    <col min="1" max="1" width="20.1640625" bestFit="1" customWidth="1"/>
    <col min="2" max="2" width="7.33203125" bestFit="1" customWidth="1"/>
    <col min="3" max="22" width="5.1640625" bestFit="1" customWidth="1"/>
    <col min="23" max="23" width="23.83203125" customWidth="1"/>
    <col min="24" max="24" width="71.1640625" customWidth="1"/>
    <col min="26" max="26" width="20.1640625" bestFit="1" customWidth="1"/>
    <col min="27" max="47" width="5.1640625" bestFit="1" customWidth="1"/>
    <col min="48" max="48" width="24.5" bestFit="1" customWidth="1"/>
    <col min="49" max="49" width="48.5" customWidth="1"/>
  </cols>
  <sheetData>
    <row r="1" spans="1:24" ht="24" x14ac:dyDescent="0.3">
      <c r="A1" s="9" t="s">
        <v>91</v>
      </c>
    </row>
    <row r="2" spans="1:24" ht="24" x14ac:dyDescent="0.3">
      <c r="A2" s="10" t="s">
        <v>92</v>
      </c>
    </row>
    <row r="4" spans="1:24" x14ac:dyDescent="0.2">
      <c r="A4" s="4" t="s">
        <v>84</v>
      </c>
      <c r="B4" s="4" t="s">
        <v>85</v>
      </c>
    </row>
    <row r="5" spans="1:24" x14ac:dyDescent="0.2">
      <c r="A5" s="4" t="s">
        <v>86</v>
      </c>
      <c r="B5">
        <v>2001</v>
      </c>
      <c r="C5">
        <v>2002</v>
      </c>
      <c r="D5">
        <v>2003</v>
      </c>
      <c r="E5">
        <v>2004</v>
      </c>
      <c r="F5">
        <v>2005</v>
      </c>
      <c r="G5">
        <v>2006</v>
      </c>
      <c r="H5">
        <v>2007</v>
      </c>
      <c r="I5">
        <v>2008</v>
      </c>
      <c r="J5">
        <v>2009</v>
      </c>
      <c r="K5">
        <v>2010</v>
      </c>
      <c r="L5">
        <v>2011</v>
      </c>
      <c r="M5">
        <v>2012</v>
      </c>
      <c r="N5">
        <v>2013</v>
      </c>
      <c r="O5">
        <v>2014</v>
      </c>
      <c r="P5">
        <v>2015</v>
      </c>
      <c r="Q5">
        <v>2016</v>
      </c>
      <c r="R5">
        <v>2017</v>
      </c>
      <c r="S5">
        <v>2018</v>
      </c>
      <c r="T5">
        <v>2019</v>
      </c>
      <c r="U5">
        <v>2020</v>
      </c>
      <c r="V5">
        <v>2021</v>
      </c>
      <c r="W5" s="6" t="s">
        <v>87</v>
      </c>
      <c r="X5" s="6" t="s">
        <v>88</v>
      </c>
    </row>
    <row r="6" spans="1:24" x14ac:dyDescent="0.2">
      <c r="A6" s="5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v>1</v>
      </c>
      <c r="P6" s="7">
        <v>1</v>
      </c>
      <c r="Q6" s="7">
        <v>1</v>
      </c>
      <c r="R6" s="7"/>
      <c r="S6" s="7"/>
      <c r="T6" s="7"/>
      <c r="U6" s="7"/>
      <c r="V6" s="7"/>
      <c r="W6" t="str">
        <f>VLOOKUP(A6,Data!E:J,6,FALSE)</f>
        <v>Director</v>
      </c>
      <c r="X6" t="str">
        <f>IF(VLOOKUP(A6,resources!A:B,2,FALSE)=0,"",VLOOKUP(A6,resources!A:B,2,FALSE))</f>
        <v/>
      </c>
    </row>
    <row r="7" spans="1:24" x14ac:dyDescent="0.2">
      <c r="A7" s="5" t="s">
        <v>79</v>
      </c>
      <c r="B7" s="7"/>
      <c r="C7" s="7"/>
      <c r="D7" s="7"/>
      <c r="E7" s="7"/>
      <c r="F7" s="7"/>
      <c r="G7" s="7"/>
      <c r="H7" s="7"/>
      <c r="I7" s="7"/>
      <c r="J7" s="7"/>
      <c r="K7" s="7">
        <v>1</v>
      </c>
      <c r="L7" s="7">
        <v>1</v>
      </c>
      <c r="M7" s="7">
        <v>1</v>
      </c>
      <c r="N7" s="7">
        <v>1</v>
      </c>
      <c r="O7" s="7"/>
      <c r="P7" s="7"/>
      <c r="Q7" s="7"/>
      <c r="R7" s="7"/>
      <c r="S7" s="7"/>
      <c r="T7" s="7"/>
      <c r="U7" s="7"/>
      <c r="V7" s="7"/>
      <c r="W7" t="str">
        <f>VLOOKUP(A7,Data!E:J,6,FALSE)</f>
        <v>Director Secretary Treasurer</v>
      </c>
      <c r="X7" t="str">
        <f>IF(VLOOKUP(A7,resources!A:B,2,FALSE)=0,"",VLOOKUP(A7,resources!A:B,2,FALSE))</f>
        <v/>
      </c>
    </row>
    <row r="8" spans="1:24" x14ac:dyDescent="0.2">
      <c r="A8" s="5" t="s">
        <v>70</v>
      </c>
      <c r="B8" s="7">
        <v>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t="str">
        <f>VLOOKUP(A8,Data!E:J,6,FALSE)</f>
        <v>Chairman/Director</v>
      </c>
      <c r="X8" t="str">
        <f>IF(VLOOKUP(A8,resources!A:B,2,FALSE)=0,"",VLOOKUP(A8,resources!A:B,2,FALSE))</f>
        <v/>
      </c>
    </row>
    <row r="9" spans="1:24" x14ac:dyDescent="0.2">
      <c r="A9" s="5" t="s">
        <v>78</v>
      </c>
      <c r="B9" s="7"/>
      <c r="C9" s="7"/>
      <c r="D9" s="7"/>
      <c r="E9" s="7"/>
      <c r="F9" s="7"/>
      <c r="G9" s="7"/>
      <c r="H9" s="7"/>
      <c r="I9" s="7">
        <v>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t="str">
        <f>VLOOKUP(A9,Data!E:J,6,FALSE)</f>
        <v>Director</v>
      </c>
      <c r="X9" t="str">
        <f>IF(VLOOKUP(A9,resources!A:B,2,FALSE)=0,"",VLOOKUP(A9,resources!A:B,2,FALSE))</f>
        <v/>
      </c>
    </row>
    <row r="10" spans="1:24" x14ac:dyDescent="0.2">
      <c r="A10" s="5" t="s">
        <v>77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  <c r="U10" s="7">
        <v>1</v>
      </c>
      <c r="V10" s="7">
        <v>1</v>
      </c>
      <c r="W10" t="str">
        <f>VLOOKUP(A10,Data!E:J,6,FALSE)</f>
        <v>Director</v>
      </c>
      <c r="X10" t="str">
        <f>IF(VLOOKUP(A10,resources!A:B,2,FALSE)=0,"",VLOOKUP(A10,resources!A:B,2,FALSE))</f>
        <v>https://www.sourcewatch.org/index.php/Gwyn_Morgan</v>
      </c>
    </row>
    <row r="11" spans="1:24" x14ac:dyDescent="0.2">
      <c r="A11" s="5" t="s">
        <v>67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/>
      <c r="S11" s="7"/>
      <c r="T11" s="7"/>
      <c r="U11" s="7"/>
      <c r="V11" s="7"/>
      <c r="W11" t="str">
        <f>VLOOKUP(A11,Data!E:J,6,FALSE)</f>
        <v>Director</v>
      </c>
      <c r="X11" t="str">
        <f>IF(VLOOKUP(A11,resources!A:B,2,FALSE)=0,"",VLOOKUP(A11,resources!A:B,2,FALSE))</f>
        <v/>
      </c>
    </row>
    <row r="12" spans="1:24" x14ac:dyDescent="0.2">
      <c r="A12" s="5" t="s">
        <v>69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1</v>
      </c>
      <c r="P12" s="7">
        <v>1</v>
      </c>
      <c r="Q12" s="7">
        <v>1</v>
      </c>
      <c r="R12" s="7"/>
      <c r="S12" s="7"/>
      <c r="T12" s="7"/>
      <c r="U12" s="7"/>
      <c r="V12" s="7"/>
      <c r="W12" t="str">
        <f>VLOOKUP(A12,Data!E:J,6,FALSE)</f>
        <v>Director</v>
      </c>
      <c r="X12" t="str">
        <f>IF(VLOOKUP(A12,resources!A:B,2,FALSE)=0,"",VLOOKUP(A12,resources!A:B,2,FALSE))</f>
        <v/>
      </c>
    </row>
    <row r="13" spans="1:24" x14ac:dyDescent="0.2">
      <c r="A13" s="5" t="s">
        <v>68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1</v>
      </c>
      <c r="P13" s="7">
        <v>1</v>
      </c>
      <c r="Q13" s="7">
        <v>1</v>
      </c>
      <c r="R13" s="7">
        <v>1</v>
      </c>
      <c r="S13" s="7"/>
      <c r="T13" s="7"/>
      <c r="U13" s="7"/>
      <c r="V13" s="7"/>
      <c r="W13" t="str">
        <f>VLOOKUP(A13,Data!E:J,6,FALSE)</f>
        <v>Director</v>
      </c>
      <c r="X13" t="str">
        <f>IF(VLOOKUP(A13,resources!A:B,2,FALSE)=0,"",VLOOKUP(A13,resources!A:B,2,FALSE))</f>
        <v/>
      </c>
    </row>
    <row r="14" spans="1:24" x14ac:dyDescent="0.2">
      <c r="A14" s="5" t="s">
        <v>76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1</v>
      </c>
      <c r="P14" s="7">
        <v>1</v>
      </c>
      <c r="Q14" s="7">
        <v>1</v>
      </c>
      <c r="R14" s="7"/>
      <c r="S14" s="7"/>
      <c r="T14" s="7"/>
      <c r="U14" s="7"/>
      <c r="V14" s="7"/>
      <c r="W14" t="str">
        <f>VLOOKUP(A14,Data!E:J,6,FALSE)</f>
        <v>Director</v>
      </c>
      <c r="X14" t="str">
        <f>IF(VLOOKUP(A14,resources!A:B,2,FALSE)=0,"",VLOOKUP(A14,resources!A:B,2,FALSE))</f>
        <v/>
      </c>
    </row>
    <row r="15" spans="1:24" x14ac:dyDescent="0.2">
      <c r="A15" s="5" t="s">
        <v>66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v>1</v>
      </c>
      <c r="R15" s="7">
        <v>1</v>
      </c>
      <c r="S15" s="7">
        <v>1</v>
      </c>
      <c r="T15" s="7">
        <v>1</v>
      </c>
      <c r="U15" s="7"/>
      <c r="V15" s="7"/>
      <c r="W15" t="str">
        <f>VLOOKUP(A15,Data!E:J,6,FALSE)</f>
        <v>Director</v>
      </c>
      <c r="X15" t="str">
        <f>IF(VLOOKUP(A15,resources!A:B,2,FALSE)=0,"",VLOOKUP(A15,resources!A:B,2,FALSE))</f>
        <v>https://www.desmog.com/modern-miracle-network/</v>
      </c>
    </row>
    <row r="16" spans="1:24" x14ac:dyDescent="0.2">
      <c r="A16" s="5" t="s">
        <v>71</v>
      </c>
      <c r="B16" s="7">
        <v>1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t="str">
        <f>VLOOKUP(A16,Data!E:J,6,FALSE)</f>
        <v>Director</v>
      </c>
      <c r="X16" t="str">
        <f>IF(VLOOKUP(A16,resources!A:B,2,FALSE)=0,"",VLOOKUP(A16,resources!A:B,2,FALSE))</f>
        <v/>
      </c>
    </row>
    <row r="17" spans="1:24" x14ac:dyDescent="0.2">
      <c r="A17" s="5" t="s">
        <v>72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/>
      <c r="U17" s="7"/>
      <c r="V17" s="7"/>
      <c r="W17" t="str">
        <f>VLOOKUP(A17,Data!E:J,6,FALSE)</f>
        <v>Director</v>
      </c>
      <c r="X17" t="str">
        <f>IF(VLOOKUP(A17,resources!A:B,2,FALSE)=0,"",VLOOKUP(A17,resources!A:B,2,FALSE))</f>
        <v/>
      </c>
    </row>
    <row r="18" spans="1:24" x14ac:dyDescent="0.2">
      <c r="A18" s="5" t="s">
        <v>80</v>
      </c>
      <c r="B18" s="7"/>
      <c r="C18" s="7"/>
      <c r="D18" s="7"/>
      <c r="E18" s="7"/>
      <c r="F18" s="7"/>
      <c r="G18" s="7"/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/>
      <c r="U18" s="7"/>
      <c r="V18" s="7"/>
      <c r="W18" t="str">
        <f>VLOOKUP(A18,Data!E:J,6,FALSE)</f>
        <v>Director</v>
      </c>
      <c r="X18" t="str">
        <f>IF(VLOOKUP(A18,resources!A:B,2,FALSE)=0,"",VLOOKUP(A18,resources!A:B,2,FALSE))</f>
        <v/>
      </c>
    </row>
    <row r="19" spans="1:24" x14ac:dyDescent="0.2">
      <c r="A19" s="5" t="s">
        <v>83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v>1</v>
      </c>
      <c r="R19" s="7">
        <v>1</v>
      </c>
      <c r="S19" s="7">
        <v>1</v>
      </c>
      <c r="T19" s="7">
        <v>1</v>
      </c>
      <c r="U19" s="7"/>
      <c r="V19" s="7"/>
      <c r="W19" t="str">
        <f>VLOOKUP(A19,Data!E:J,6,FALSE)</f>
        <v>Director</v>
      </c>
      <c r="X19" t="str">
        <f>IF(VLOOKUP(A19,resources!A:B,2,FALSE)=0,"",VLOOKUP(A19,resources!A:B,2,FALSE))</f>
        <v/>
      </c>
    </row>
    <row r="20" spans="1:24" x14ac:dyDescent="0.2">
      <c r="A20" s="5" t="s">
        <v>82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7">
        <v>1</v>
      </c>
      <c r="V20" s="7">
        <v>1</v>
      </c>
      <c r="W20" t="str">
        <f>VLOOKUP(A20,Data!E:J,6,FALSE)</f>
        <v>Director</v>
      </c>
      <c r="X20" t="str">
        <f>IF(VLOOKUP(A20,resources!A:B,2,FALSE)=0,"",VLOOKUP(A20,resources!A:B,2,FALSE))</f>
        <v/>
      </c>
    </row>
    <row r="21" spans="1:24" x14ac:dyDescent="0.2">
      <c r="A21" s="5" t="s">
        <v>74</v>
      </c>
      <c r="B21" s="7">
        <v>1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1</v>
      </c>
      <c r="U21" s="7"/>
      <c r="V21" s="7"/>
      <c r="W21" t="str">
        <f>VLOOKUP(A21,Data!E:J,6,FALSE)</f>
        <v>Director</v>
      </c>
      <c r="X21" t="str">
        <f>IF(VLOOKUP(A21,resources!A:B,2,FALSE)=0,"",VLOOKUP(A21,resources!A:B,2,FALSE))</f>
        <v/>
      </c>
    </row>
    <row r="22" spans="1:24" x14ac:dyDescent="0.2">
      <c r="A22" s="5" t="s">
        <v>81</v>
      </c>
      <c r="B22" s="7">
        <v>1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t="str">
        <f>VLOOKUP(A22,Data!E:J,6,FALSE)</f>
        <v>Director</v>
      </c>
      <c r="X22" t="str">
        <f>IF(VLOOKUP(A22,resources!A:B,2,FALSE)=0,"",VLOOKUP(A22,resources!A:B,2,FALSE))</f>
        <v/>
      </c>
    </row>
    <row r="23" spans="1:24" x14ac:dyDescent="0.2">
      <c r="A23" s="5" t="s">
        <v>65</v>
      </c>
      <c r="B23" s="7">
        <v>1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/>
      <c r="U23" s="7"/>
      <c r="V23" s="7"/>
      <c r="W23" t="str">
        <f>VLOOKUP(A23,Data!E:J,6,FALSE)</f>
        <v>Director</v>
      </c>
      <c r="X23" t="str">
        <f>IF(VLOOKUP(A23,resources!A:B,2,FALSE)=0,"",VLOOKUP(A23,resources!A:B,2,FALSE))</f>
        <v/>
      </c>
    </row>
    <row r="24" spans="1:24" x14ac:dyDescent="0.2">
      <c r="A24" s="5" t="s">
        <v>73</v>
      </c>
      <c r="B24" s="7">
        <v>1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t="str">
        <f>VLOOKUP(A24,Data!E:J,6,FALSE)</f>
        <v>Director</v>
      </c>
      <c r="X24" t="str">
        <f>IF(VLOOKUP(A24,resources!A:B,2,FALSE)=0,"",VLOOKUP(A24,resources!A:B,2,FALSE))</f>
        <v/>
      </c>
    </row>
  </sheetData>
  <sortState xmlns:xlrd2="http://schemas.microsoft.com/office/spreadsheetml/2017/richdata2" ref="Z6:AV24">
    <sortCondition descending="1" ref="AU6:AU24"/>
    <sortCondition descending="1" ref="AT6:AT24"/>
    <sortCondition descending="1" ref="AS6:AS24"/>
    <sortCondition descending="1" ref="AR6:AR24"/>
    <sortCondition descending="1" ref="AQ6:AQ24"/>
    <sortCondition descending="1" ref="AP6:AP24"/>
    <sortCondition descending="1" ref="AO6:AO24"/>
    <sortCondition descending="1" ref="AN6:AN24"/>
    <sortCondition descending="1" ref="AM6:AM24"/>
    <sortCondition descending="1" ref="AL6:AL24"/>
    <sortCondition descending="1" ref="AK6:AK24"/>
    <sortCondition descending="1" ref="AJ6:AJ24"/>
    <sortCondition descending="1" ref="AI6:AI24"/>
    <sortCondition descending="1" ref="AH6:AH24"/>
    <sortCondition descending="1" ref="AG6:AG24"/>
    <sortCondition descending="1" ref="AF6:AF24"/>
    <sortCondition descending="1" ref="AE6:AE24"/>
    <sortCondition descending="1" ref="AD6:AD24"/>
    <sortCondition descending="1" ref="AC6:AC24"/>
    <sortCondition descending="1" ref="AB6:AB24"/>
    <sortCondition descending="1" ref="AA6:AA24"/>
  </sortState>
  <conditionalFormatting pivot="1" sqref="B6:V24">
    <cfRule type="cellIs" dxfId="0" priority="1" operator="greaterThan">
      <formula>1</formula>
    </cfRule>
  </conditionalFormatting>
  <hyperlinks>
    <hyperlink ref="A2" r:id="rId2"/>
  </hyperlink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P156"/>
  <sheetViews>
    <sheetView workbookViewId="0">
      <pane ySplit="1" topLeftCell="A2" activePane="bottomLeft" state="frozen"/>
      <selection pane="bottomLeft" activeCell="E19" sqref="E19"/>
    </sheetView>
  </sheetViews>
  <sheetFormatPr baseColWidth="10" defaultRowHeight="16" x14ac:dyDescent="0.2"/>
  <cols>
    <col min="1" max="1" width="22" customWidth="1"/>
    <col min="2" max="2" width="28.1640625" style="2" customWidth="1"/>
    <col min="3" max="4" width="16" customWidth="1"/>
    <col min="5" max="5" width="20.1640625" customWidth="1"/>
    <col min="6" max="6" width="13.6640625" bestFit="1" customWidth="1"/>
    <col min="7" max="7" width="12.5" customWidth="1"/>
    <col min="8" max="8" width="12.83203125" bestFit="1" customWidth="1"/>
    <col min="10" max="10" width="19.5" customWidth="1"/>
    <col min="12" max="12" width="17" customWidth="1"/>
    <col min="13" max="13" width="26.83203125" customWidth="1"/>
    <col min="14" max="14" width="14.5" bestFit="1" customWidth="1"/>
    <col min="16" max="16" width="18.1640625" customWidth="1"/>
  </cols>
  <sheetData>
    <row r="1" spans="1:16" x14ac:dyDescent="0.2">
      <c r="A1" t="s">
        <v>0</v>
      </c>
      <c r="B1" s="2" t="s">
        <v>1</v>
      </c>
      <c r="C1" t="s">
        <v>62</v>
      </c>
      <c r="D1" t="s">
        <v>63</v>
      </c>
      <c r="E1" t="s">
        <v>6</v>
      </c>
      <c r="F1" t="s">
        <v>2</v>
      </c>
      <c r="G1" t="s">
        <v>3</v>
      </c>
      <c r="H1" t="s">
        <v>4</v>
      </c>
      <c r="I1" t="s">
        <v>5</v>
      </c>
      <c r="J1" t="s">
        <v>7</v>
      </c>
      <c r="K1" t="s">
        <v>8</v>
      </c>
      <c r="L1" t="s">
        <v>58</v>
      </c>
      <c r="M1" t="s">
        <v>9</v>
      </c>
      <c r="N1" t="s">
        <v>10</v>
      </c>
      <c r="O1" t="s">
        <v>59</v>
      </c>
      <c r="P1" t="s">
        <v>52</v>
      </c>
    </row>
    <row r="2" spans="1:16" x14ac:dyDescent="0.2">
      <c r="A2" t="s">
        <v>11</v>
      </c>
      <c r="B2" s="2" t="d">
        <v>2018-12-31</v>
      </c>
      <c r="C2">
        <f>YEAR(B2)</f>
        <v>2018</v>
      </c>
      <c r="D2">
        <v>2018</v>
      </c>
      <c r="E2" t="s">
        <v>65</v>
      </c>
      <c r="F2" t="s">
        <v>20</v>
      </c>
      <c r="H2" t="s">
        <v>21</v>
      </c>
      <c r="I2" t="s">
        <v>43</v>
      </c>
      <c r="J2" t="s">
        <v>16</v>
      </c>
      <c r="K2" t="s">
        <v>12</v>
      </c>
      <c r="L2">
        <f>IF(M2&lt;&gt;"",YEAR(M2),"")</f>
        <v>2011</v>
      </c>
      <c r="M2" s="1" t="d">
        <v>2011-12-05</v>
      </c>
      <c r="O2" t="str">
        <f>IF(N2&lt;&gt;"",YEAR(N2),"")</f>
        <v/>
      </c>
    </row>
    <row r="3" spans="1:16" x14ac:dyDescent="0.2">
      <c r="A3" t="s">
        <v>11</v>
      </c>
      <c r="B3" s="2" t="d">
        <v>2017-12-31</v>
      </c>
      <c r="C3">
        <f>YEAR(B3)</f>
        <v>2017</v>
      </c>
      <c r="D3">
        <v>2017</v>
      </c>
      <c r="E3" t="s">
        <v>65</v>
      </c>
      <c r="F3" t="s">
        <v>20</v>
      </c>
      <c r="H3" t="s">
        <v>21</v>
      </c>
      <c r="I3" t="s">
        <v>43</v>
      </c>
      <c r="J3" t="s">
        <v>16</v>
      </c>
      <c r="K3" t="s">
        <v>12</v>
      </c>
      <c r="L3">
        <f>IF(M3&lt;&gt;"",YEAR(M3),"")</f>
        <v>2011</v>
      </c>
      <c r="M3" s="1" t="d">
        <v>2011-12-05</v>
      </c>
      <c r="O3" t="str">
        <f>IF(N3&lt;&gt;"",YEAR(N3),"")</f>
        <v/>
      </c>
    </row>
    <row r="4" spans="1:16" x14ac:dyDescent="0.2">
      <c r="A4" t="s">
        <v>11</v>
      </c>
      <c r="B4" s="2" t="d">
        <v>2016-12-31</v>
      </c>
      <c r="C4">
        <f>YEAR(B4)</f>
        <v>2016</v>
      </c>
      <c r="D4">
        <v>2016</v>
      </c>
      <c r="E4" t="s">
        <v>65</v>
      </c>
      <c r="F4" t="s">
        <v>20</v>
      </c>
      <c r="H4" t="s">
        <v>21</v>
      </c>
      <c r="I4" t="s">
        <v>43</v>
      </c>
      <c r="J4" t="s">
        <v>16</v>
      </c>
      <c r="K4" t="s">
        <v>12</v>
      </c>
      <c r="L4">
        <f>IF(M4&lt;&gt;"",YEAR(M4),"")</f>
        <v>2011</v>
      </c>
      <c r="M4" s="1" t="d">
        <v>2011-12-05</v>
      </c>
      <c r="O4" t="str">
        <f>IF(N4&lt;&gt;"",YEAR(N4),"")</f>
        <v/>
      </c>
    </row>
    <row r="5" spans="1:16" x14ac:dyDescent="0.2">
      <c r="A5" t="s">
        <v>11</v>
      </c>
      <c r="B5" s="2" t="d">
        <v>2015-12-31</v>
      </c>
      <c r="C5">
        <f>YEAR(B5)</f>
        <v>2015</v>
      </c>
      <c r="D5">
        <v>2015</v>
      </c>
      <c r="E5" t="s">
        <v>65</v>
      </c>
      <c r="F5" t="s">
        <v>20</v>
      </c>
      <c r="H5" t="s">
        <v>21</v>
      </c>
      <c r="I5" t="s">
        <v>43</v>
      </c>
      <c r="J5" t="s">
        <v>16</v>
      </c>
      <c r="K5" t="s">
        <v>12</v>
      </c>
      <c r="L5">
        <f>IF(M5&lt;&gt;"",YEAR(M5),"")</f>
        <v>2011</v>
      </c>
      <c r="M5" s="1" t="d">
        <v>2011-12-05</v>
      </c>
      <c r="O5" t="str">
        <f>IF(N5&lt;&gt;"",YEAR(N5),"")</f>
        <v/>
      </c>
    </row>
    <row r="6" spans="1:16" x14ac:dyDescent="0.2">
      <c r="A6" t="s">
        <v>11</v>
      </c>
      <c r="B6" s="2" t="d">
        <v>2014-12-31</v>
      </c>
      <c r="C6">
        <f>YEAR(B6)</f>
        <v>2014</v>
      </c>
      <c r="D6">
        <v>2014</v>
      </c>
      <c r="E6" t="s">
        <v>65</v>
      </c>
      <c r="F6" t="s">
        <v>20</v>
      </c>
      <c r="H6" t="s">
        <v>21</v>
      </c>
      <c r="I6" t="s">
        <v>43</v>
      </c>
      <c r="J6" t="s">
        <v>16</v>
      </c>
      <c r="K6" t="s">
        <v>12</v>
      </c>
      <c r="L6">
        <f>IF(M6&lt;&gt;"",YEAR(M6),"")</f>
        <v>2011</v>
      </c>
      <c r="M6" s="1" t="d">
        <v>2011-12-05</v>
      </c>
      <c r="O6" t="str">
        <f>IF(N6&lt;&gt;"",YEAR(N6),"")</f>
        <v/>
      </c>
    </row>
    <row r="7" spans="1:16" x14ac:dyDescent="0.2">
      <c r="A7" t="s">
        <v>11</v>
      </c>
      <c r="B7" s="2" t="d">
        <v>2013-12-31</v>
      </c>
      <c r="C7">
        <f>YEAR(B7)</f>
        <v>2013</v>
      </c>
      <c r="D7">
        <v>2013</v>
      </c>
      <c r="E7" t="s">
        <v>65</v>
      </c>
      <c r="F7" t="s">
        <v>20</v>
      </c>
      <c r="H7" t="s">
        <v>21</v>
      </c>
      <c r="I7" t="s">
        <v>43</v>
      </c>
      <c r="J7" t="s">
        <v>16</v>
      </c>
      <c r="K7" t="s">
        <v>12</v>
      </c>
      <c r="L7">
        <f>IF(M7&lt;&gt;"",YEAR(M7),"")</f>
        <v>2011</v>
      </c>
      <c r="M7" s="1" t="d">
        <v>2011-12-05</v>
      </c>
      <c r="O7" t="str">
        <f>IF(N7&lt;&gt;"",YEAR(N7),"")</f>
        <v/>
      </c>
    </row>
    <row r="8" spans="1:16" x14ac:dyDescent="0.2">
      <c r="A8" t="s">
        <v>11</v>
      </c>
      <c r="B8" s="2" t="d">
        <v>2012-12-31</v>
      </c>
      <c r="C8">
        <f>YEAR(B8)</f>
        <v>2012</v>
      </c>
      <c r="D8">
        <v>2012</v>
      </c>
      <c r="E8" t="s">
        <v>65</v>
      </c>
      <c r="F8" t="s">
        <v>20</v>
      </c>
      <c r="H8" t="s">
        <v>21</v>
      </c>
      <c r="I8" t="s">
        <v>43</v>
      </c>
      <c r="J8" t="s">
        <v>16</v>
      </c>
      <c r="K8" t="s">
        <v>12</v>
      </c>
      <c r="L8">
        <f>IF(M8&lt;&gt;"",YEAR(M8),"")</f>
        <v>2011</v>
      </c>
      <c r="M8" s="1" t="d">
        <v>2011-12-05</v>
      </c>
      <c r="N8" s="1"/>
    </row>
    <row r="9" spans="1:16" x14ac:dyDescent="0.2">
      <c r="A9" t="s">
        <v>11</v>
      </c>
      <c r="B9" s="2" t="d">
        <v>2011-12-31</v>
      </c>
      <c r="C9">
        <f>YEAR(B9)</f>
        <v>2011</v>
      </c>
      <c r="D9">
        <v>2011</v>
      </c>
      <c r="E9" t="s">
        <v>65</v>
      </c>
      <c r="F9" t="s">
        <v>20</v>
      </c>
      <c r="H9" t="s">
        <v>21</v>
      </c>
      <c r="I9" t="s">
        <v>43</v>
      </c>
      <c r="J9" t="s">
        <v>16</v>
      </c>
      <c r="K9" t="s">
        <v>12</v>
      </c>
      <c r="L9">
        <f>IF(M9&lt;&gt;"",YEAR(M9),"")</f>
        <v>2007</v>
      </c>
      <c r="M9" s="1" t="d">
        <v>2007-08-17</v>
      </c>
      <c r="N9" s="1"/>
    </row>
    <row r="10" spans="1:16" x14ac:dyDescent="0.2">
      <c r="A10" t="s">
        <v>11</v>
      </c>
      <c r="B10" s="2" t="d">
        <v>2011-04-30</v>
      </c>
      <c r="C10">
        <f>YEAR(B10)</f>
        <v>2011</v>
      </c>
      <c r="E10" t="s">
        <v>65</v>
      </c>
      <c r="F10" t="s">
        <v>20</v>
      </c>
      <c r="H10" t="s">
        <v>21</v>
      </c>
      <c r="I10" t="s">
        <v>43</v>
      </c>
      <c r="J10" t="s">
        <v>16</v>
      </c>
      <c r="K10" t="s">
        <v>12</v>
      </c>
      <c r="L10">
        <f>IF(M10&lt;&gt;"",YEAR(M10),"")</f>
        <v>2001</v>
      </c>
      <c r="M10" s="1" t="d">
        <v>2001-01-01</v>
      </c>
      <c r="N10" s="1"/>
    </row>
    <row r="11" spans="1:16" x14ac:dyDescent="0.2">
      <c r="A11" t="s">
        <v>11</v>
      </c>
      <c r="B11" s="2" t="d">
        <v>2011-04-30</v>
      </c>
      <c r="C11">
        <f>YEAR(B11)</f>
        <v>2011</v>
      </c>
      <c r="D11">
        <v>2010</v>
      </c>
      <c r="E11" t="s">
        <v>65</v>
      </c>
      <c r="F11" t="s">
        <v>20</v>
      </c>
      <c r="H11" t="s">
        <v>21</v>
      </c>
      <c r="I11" t="s">
        <v>43</v>
      </c>
      <c r="L11">
        <f>IF(M11&lt;&gt;"",YEAR(M11),"")</f>
        <v>2001</v>
      </c>
      <c r="M11" s="1" t="d">
        <v>2001-01-01</v>
      </c>
      <c r="N11" s="1"/>
      <c r="P11" t="s">
        <v>93</v>
      </c>
    </row>
    <row r="12" spans="1:16" x14ac:dyDescent="0.2">
      <c r="A12" t="s">
        <v>11</v>
      </c>
      <c r="B12" s="2" t="d">
        <v>2011-04-30</v>
      </c>
      <c r="C12">
        <f>YEAR(B12)</f>
        <v>2011</v>
      </c>
      <c r="D12">
        <v>2009</v>
      </c>
      <c r="E12" t="s">
        <v>65</v>
      </c>
      <c r="F12" t="s">
        <v>20</v>
      </c>
      <c r="H12" t="s">
        <v>21</v>
      </c>
      <c r="I12" t="s">
        <v>43</v>
      </c>
      <c r="L12">
        <f>IF(M12&lt;&gt;"",YEAR(M12),"")</f>
        <v>2001</v>
      </c>
      <c r="M12" s="1" t="d">
        <v>2001-01-01</v>
      </c>
      <c r="N12" s="1"/>
      <c r="P12" t="s">
        <v>93</v>
      </c>
    </row>
    <row r="13" spans="1:16" x14ac:dyDescent="0.2">
      <c r="A13" t="s">
        <v>11</v>
      </c>
      <c r="B13" s="2" t="d">
        <v>2011-04-30</v>
      </c>
      <c r="C13">
        <f>YEAR(B13)</f>
        <v>2011</v>
      </c>
      <c r="D13">
        <v>2008</v>
      </c>
      <c r="E13" t="s">
        <v>65</v>
      </c>
      <c r="F13" t="s">
        <v>20</v>
      </c>
      <c r="H13" t="s">
        <v>21</v>
      </c>
      <c r="I13" t="s">
        <v>43</v>
      </c>
      <c r="L13">
        <f>IF(M13&lt;&gt;"",YEAR(M13),"")</f>
        <v>2001</v>
      </c>
      <c r="M13" s="1" t="d">
        <v>2001-01-01</v>
      </c>
      <c r="N13" s="1"/>
      <c r="P13" t="s">
        <v>93</v>
      </c>
    </row>
    <row r="14" spans="1:16" x14ac:dyDescent="0.2">
      <c r="A14" t="s">
        <v>11</v>
      </c>
      <c r="B14" s="2" t="d">
        <v>2011-04-30</v>
      </c>
      <c r="C14">
        <f>YEAR(B14)</f>
        <v>2011</v>
      </c>
      <c r="D14">
        <v>2007</v>
      </c>
      <c r="E14" t="s">
        <v>65</v>
      </c>
      <c r="F14" t="s">
        <v>20</v>
      </c>
      <c r="H14" t="s">
        <v>21</v>
      </c>
      <c r="I14" t="s">
        <v>43</v>
      </c>
      <c r="L14">
        <f>IF(M14&lt;&gt;"",YEAR(M14),"")</f>
        <v>2001</v>
      </c>
      <c r="M14" s="1" t="d">
        <v>2001-01-01</v>
      </c>
      <c r="N14" s="1"/>
      <c r="P14" t="s">
        <v>93</v>
      </c>
    </row>
    <row r="15" spans="1:16" x14ac:dyDescent="0.2">
      <c r="A15" t="s">
        <v>11</v>
      </c>
      <c r="B15" s="2" t="d">
        <v>2011-04-30</v>
      </c>
      <c r="C15">
        <f>YEAR(B15)</f>
        <v>2011</v>
      </c>
      <c r="D15">
        <v>2006</v>
      </c>
      <c r="E15" t="s">
        <v>65</v>
      </c>
      <c r="F15" t="s">
        <v>20</v>
      </c>
      <c r="H15" t="s">
        <v>21</v>
      </c>
      <c r="I15" t="s">
        <v>43</v>
      </c>
      <c r="L15">
        <f>IF(M15&lt;&gt;"",YEAR(M15),"")</f>
        <v>2001</v>
      </c>
      <c r="M15" s="1" t="d">
        <v>2001-01-01</v>
      </c>
      <c r="N15" s="1"/>
      <c r="P15" t="s">
        <v>93</v>
      </c>
    </row>
    <row r="16" spans="1:16" x14ac:dyDescent="0.2">
      <c r="A16" t="s">
        <v>11</v>
      </c>
      <c r="B16" s="2" t="d">
        <v>2011-04-30</v>
      </c>
      <c r="C16">
        <f>YEAR(B16)</f>
        <v>2011</v>
      </c>
      <c r="D16">
        <v>2005</v>
      </c>
      <c r="E16" t="s">
        <v>65</v>
      </c>
      <c r="F16" t="s">
        <v>20</v>
      </c>
      <c r="H16" t="s">
        <v>21</v>
      </c>
      <c r="I16" t="s">
        <v>43</v>
      </c>
      <c r="L16">
        <f>IF(M16&lt;&gt;"",YEAR(M16),"")</f>
        <v>2001</v>
      </c>
      <c r="M16" s="1" t="d">
        <v>2001-01-01</v>
      </c>
      <c r="N16" s="1"/>
      <c r="P16" t="s">
        <v>93</v>
      </c>
    </row>
    <row r="17" spans="1:16" x14ac:dyDescent="0.2">
      <c r="A17" t="s">
        <v>11</v>
      </c>
      <c r="B17" s="2" t="d">
        <v>2011-04-30</v>
      </c>
      <c r="C17">
        <f>YEAR(B17)</f>
        <v>2011</v>
      </c>
      <c r="D17">
        <v>2004</v>
      </c>
      <c r="E17" t="s">
        <v>65</v>
      </c>
      <c r="F17" t="s">
        <v>20</v>
      </c>
      <c r="H17" t="s">
        <v>21</v>
      </c>
      <c r="I17" t="s">
        <v>43</v>
      </c>
      <c r="L17">
        <f>IF(M17&lt;&gt;"",YEAR(M17),"")</f>
        <v>2001</v>
      </c>
      <c r="M17" s="1" t="d">
        <v>2001-01-01</v>
      </c>
      <c r="N17" s="1"/>
      <c r="P17" t="s">
        <v>93</v>
      </c>
    </row>
    <row r="18" spans="1:16" x14ac:dyDescent="0.2">
      <c r="A18" t="s">
        <v>11</v>
      </c>
      <c r="B18" s="2" t="d">
        <v>2011-04-30</v>
      </c>
      <c r="C18">
        <f>YEAR(B18)</f>
        <v>2011</v>
      </c>
      <c r="D18">
        <v>2003</v>
      </c>
      <c r="E18" t="s">
        <v>65</v>
      </c>
      <c r="F18" t="s">
        <v>20</v>
      </c>
      <c r="H18" t="s">
        <v>21</v>
      </c>
      <c r="I18" t="s">
        <v>43</v>
      </c>
      <c r="L18">
        <f>IF(M18&lt;&gt;"",YEAR(M18),"")</f>
        <v>2001</v>
      </c>
      <c r="M18" s="1" t="d">
        <v>2001-01-01</v>
      </c>
      <c r="N18" s="1"/>
      <c r="P18" t="s">
        <v>93</v>
      </c>
    </row>
    <row r="19" spans="1:16" x14ac:dyDescent="0.2">
      <c r="A19" t="s">
        <v>11</v>
      </c>
      <c r="B19" s="2" t="d">
        <v>2011-04-30</v>
      </c>
      <c r="C19">
        <f>YEAR(B19)</f>
        <v>2011</v>
      </c>
      <c r="D19">
        <v>2002</v>
      </c>
      <c r="E19" t="s">
        <v>65</v>
      </c>
      <c r="F19" t="s">
        <v>20</v>
      </c>
      <c r="H19" t="s">
        <v>21</v>
      </c>
      <c r="I19" t="s">
        <v>43</v>
      </c>
      <c r="L19">
        <f>IF(M19&lt;&gt;"",YEAR(M19),"")</f>
        <v>2001</v>
      </c>
      <c r="M19" s="1" t="d">
        <v>2001-01-01</v>
      </c>
      <c r="N19" s="1"/>
      <c r="P19" t="s">
        <v>93</v>
      </c>
    </row>
    <row r="20" spans="1:16" x14ac:dyDescent="0.2">
      <c r="A20" t="s">
        <v>11</v>
      </c>
      <c r="B20" s="2" t="d">
        <v>2011-04-30</v>
      </c>
      <c r="C20">
        <f>YEAR(B20)</f>
        <v>2011</v>
      </c>
      <c r="D20">
        <v>2001</v>
      </c>
      <c r="E20" t="s">
        <v>65</v>
      </c>
      <c r="F20" t="s">
        <v>20</v>
      </c>
      <c r="H20" t="s">
        <v>21</v>
      </c>
      <c r="I20" t="s">
        <v>43</v>
      </c>
      <c r="L20">
        <f>IF(M20&lt;&gt;"",YEAR(M20),"")</f>
        <v>2001</v>
      </c>
      <c r="M20" s="1" t="d">
        <v>2001-01-01</v>
      </c>
      <c r="N20" s="1"/>
      <c r="P20" t="s">
        <v>93</v>
      </c>
    </row>
    <row r="21" spans="1:16" x14ac:dyDescent="0.2">
      <c r="A21" t="s">
        <v>11</v>
      </c>
      <c r="B21" s="2" t="d">
        <v>2019-12-31</v>
      </c>
      <c r="C21">
        <f>YEAR(B21)</f>
        <v>2019</v>
      </c>
      <c r="D21">
        <v>2019</v>
      </c>
      <c r="E21" t="s">
        <v>66</v>
      </c>
      <c r="F21" t="s">
        <v>33</v>
      </c>
      <c r="H21" t="s">
        <v>34</v>
      </c>
      <c r="J21" t="s">
        <v>16</v>
      </c>
      <c r="K21" t="s">
        <v>12</v>
      </c>
      <c r="L21" t="str">
        <f>IF(M21&lt;&gt;"",YEAR(M21),"")</f>
        <v/>
      </c>
      <c r="N21" s="1" t="d">
        <v>2019-12-16</v>
      </c>
      <c r="O21">
        <f>IF(N21&lt;&gt;"",YEAR(N21),"")</f>
        <v>2019</v>
      </c>
    </row>
    <row r="22" spans="1:16" x14ac:dyDescent="0.2">
      <c r="A22" t="s">
        <v>11</v>
      </c>
      <c r="B22" s="2" t="d">
        <v>2018-12-31</v>
      </c>
      <c r="C22">
        <f>YEAR(B22)</f>
        <v>2018</v>
      </c>
      <c r="D22">
        <v>2018</v>
      </c>
      <c r="E22" t="s">
        <v>66</v>
      </c>
      <c r="F22" t="s">
        <v>33</v>
      </c>
      <c r="H22" t="s">
        <v>34</v>
      </c>
      <c r="J22" t="s">
        <v>35</v>
      </c>
      <c r="K22" t="s">
        <v>12</v>
      </c>
      <c r="L22">
        <f>IF(M22&lt;&gt;"",YEAR(M22),"")</f>
        <v>2016</v>
      </c>
      <c r="M22" s="1" t="d">
        <v>2016-01-01</v>
      </c>
      <c r="O22" t="str">
        <f>IF(N22&lt;&gt;"",YEAR(N22),"")</f>
        <v/>
      </c>
    </row>
    <row r="23" spans="1:16" x14ac:dyDescent="0.2">
      <c r="A23" t="s">
        <v>11</v>
      </c>
      <c r="B23" s="2" t="d">
        <v>2017-12-31</v>
      </c>
      <c r="C23">
        <f>YEAR(B23)</f>
        <v>2017</v>
      </c>
      <c r="D23">
        <v>2017</v>
      </c>
      <c r="E23" t="s">
        <v>66</v>
      </c>
      <c r="F23" t="s">
        <v>33</v>
      </c>
      <c r="H23" t="s">
        <v>34</v>
      </c>
      <c r="J23" t="s">
        <v>35</v>
      </c>
      <c r="K23" t="s">
        <v>12</v>
      </c>
      <c r="L23">
        <f>IF(M23&lt;&gt;"",YEAR(M23),"")</f>
        <v>2016</v>
      </c>
      <c r="M23" s="1" t="d">
        <v>2016-01-01</v>
      </c>
      <c r="O23" t="str">
        <f>IF(N23&lt;&gt;"",YEAR(N23),"")</f>
        <v/>
      </c>
    </row>
    <row r="24" spans="1:16" x14ac:dyDescent="0.2">
      <c r="A24" t="s">
        <v>11</v>
      </c>
      <c r="B24" s="2" t="d">
        <v>2017-12-31</v>
      </c>
      <c r="C24">
        <f>YEAR(B24)</f>
        <v>2017</v>
      </c>
      <c r="D24">
        <v>2016</v>
      </c>
      <c r="E24" t="s">
        <v>66</v>
      </c>
      <c r="F24" t="s">
        <v>33</v>
      </c>
      <c r="H24" t="s">
        <v>34</v>
      </c>
      <c r="L24">
        <f>IF(M24&lt;&gt;"",YEAR(M24),"")</f>
        <v>2016</v>
      </c>
      <c r="M24" s="1" t="d">
        <v>2016-01-01</v>
      </c>
      <c r="P24" t="s">
        <v>93</v>
      </c>
    </row>
    <row r="25" spans="1:16" x14ac:dyDescent="0.2">
      <c r="A25" t="s">
        <v>11</v>
      </c>
      <c r="B25" s="2" t="d">
        <v>2018-12-31</v>
      </c>
      <c r="C25">
        <f>YEAR(B25)</f>
        <v>2018</v>
      </c>
      <c r="D25">
        <v>2016</v>
      </c>
      <c r="E25" t="s">
        <v>67</v>
      </c>
      <c r="F25" t="s">
        <v>18</v>
      </c>
      <c r="H25" t="s">
        <v>19</v>
      </c>
      <c r="J25" t="s">
        <v>16</v>
      </c>
      <c r="K25" t="s">
        <v>12</v>
      </c>
      <c r="L25">
        <f>IF(M25&lt;&gt;"",YEAR(M25),"")</f>
        <v>2011</v>
      </c>
      <c r="M25" s="1" t="d">
        <v>2011-12-05</v>
      </c>
      <c r="N25" s="1" t="d">
        <v>2016-07-20</v>
      </c>
      <c r="O25">
        <f>IF(N25&lt;&gt;"",YEAR(N25),"")</f>
        <v>2016</v>
      </c>
    </row>
    <row r="26" spans="1:16" x14ac:dyDescent="0.2">
      <c r="A26" t="s">
        <v>11</v>
      </c>
      <c r="B26" s="2" t="d">
        <v>2017-12-31</v>
      </c>
      <c r="C26">
        <f>YEAR(B26)</f>
        <v>2017</v>
      </c>
      <c r="E26" t="s">
        <v>67</v>
      </c>
      <c r="F26" t="s">
        <v>18</v>
      </c>
      <c r="H26" t="s">
        <v>19</v>
      </c>
      <c r="J26" t="s">
        <v>16</v>
      </c>
      <c r="K26" t="s">
        <v>12</v>
      </c>
      <c r="L26">
        <f>IF(M26&lt;&gt;"",YEAR(M26),"")</f>
        <v>2011</v>
      </c>
      <c r="M26" s="1" t="d">
        <v>2011-12-05</v>
      </c>
      <c r="N26" s="1" t="d">
        <v>2016-07-20</v>
      </c>
      <c r="O26">
        <f>IF(N26&lt;&gt;"",YEAR(N26),"")</f>
        <v>2016</v>
      </c>
    </row>
    <row r="27" spans="1:16" x14ac:dyDescent="0.2">
      <c r="A27" t="s">
        <v>11</v>
      </c>
      <c r="B27" s="2" t="d">
        <v>2016-12-31</v>
      </c>
      <c r="C27">
        <f>YEAR(B27)</f>
        <v>2016</v>
      </c>
      <c r="E27" t="s">
        <v>67</v>
      </c>
      <c r="F27" t="s">
        <v>18</v>
      </c>
      <c r="H27" t="s">
        <v>19</v>
      </c>
      <c r="J27" t="s">
        <v>16</v>
      </c>
      <c r="K27" t="s">
        <v>12</v>
      </c>
      <c r="L27">
        <f>IF(M27&lt;&gt;"",YEAR(M27),"")</f>
        <v>2011</v>
      </c>
      <c r="M27" s="1" t="d">
        <v>2011-12-05</v>
      </c>
      <c r="O27" t="str">
        <f>IF(N27&lt;&gt;"",YEAR(N27),"")</f>
        <v/>
      </c>
    </row>
    <row r="28" spans="1:16" x14ac:dyDescent="0.2">
      <c r="A28" t="s">
        <v>11</v>
      </c>
      <c r="B28" s="2" t="d">
        <v>2015-12-31</v>
      </c>
      <c r="C28">
        <f>YEAR(B28)</f>
        <v>2015</v>
      </c>
      <c r="D28">
        <v>2015</v>
      </c>
      <c r="E28" t="s">
        <v>67</v>
      </c>
      <c r="F28" t="s">
        <v>18</v>
      </c>
      <c r="H28" t="s">
        <v>19</v>
      </c>
      <c r="J28" t="s">
        <v>16</v>
      </c>
      <c r="K28" t="s">
        <v>12</v>
      </c>
      <c r="L28">
        <f>IF(M28&lt;&gt;"",YEAR(M28),"")</f>
        <v>2011</v>
      </c>
      <c r="M28" s="1" t="d">
        <v>2011-12-05</v>
      </c>
      <c r="O28" t="str">
        <f>IF(N28&lt;&gt;"",YEAR(N28),"")</f>
        <v/>
      </c>
    </row>
    <row r="29" spans="1:16" x14ac:dyDescent="0.2">
      <c r="A29" t="s">
        <v>11</v>
      </c>
      <c r="B29" s="2" t="d">
        <v>2014-12-31</v>
      </c>
      <c r="C29">
        <f>YEAR(B29)</f>
        <v>2014</v>
      </c>
      <c r="D29">
        <v>2014</v>
      </c>
      <c r="E29" t="s">
        <v>67</v>
      </c>
      <c r="F29" t="s">
        <v>18</v>
      </c>
      <c r="H29" t="s">
        <v>19</v>
      </c>
      <c r="J29" t="s">
        <v>16</v>
      </c>
      <c r="K29" t="s">
        <v>12</v>
      </c>
      <c r="L29">
        <f>IF(M29&lt;&gt;"",YEAR(M29),"")</f>
        <v>2011</v>
      </c>
      <c r="M29" s="1" t="d">
        <v>2011-12-05</v>
      </c>
      <c r="O29" t="str">
        <f>IF(N29&lt;&gt;"",YEAR(N29),"")</f>
        <v/>
      </c>
    </row>
    <row r="30" spans="1:16" x14ac:dyDescent="0.2">
      <c r="A30" t="s">
        <v>11</v>
      </c>
      <c r="B30" s="2" t="d">
        <v>2013-12-31</v>
      </c>
      <c r="C30">
        <f>YEAR(B30)</f>
        <v>2013</v>
      </c>
      <c r="D30">
        <v>2013</v>
      </c>
      <c r="E30" t="s">
        <v>67</v>
      </c>
      <c r="F30" t="s">
        <v>18</v>
      </c>
      <c r="H30" t="s">
        <v>19</v>
      </c>
      <c r="J30" t="s">
        <v>16</v>
      </c>
      <c r="K30" t="s">
        <v>12</v>
      </c>
      <c r="L30">
        <f>IF(M30&lt;&gt;"",YEAR(M30),"")</f>
        <v>2011</v>
      </c>
      <c r="M30" s="1" t="d">
        <v>2011-12-05</v>
      </c>
      <c r="O30" t="str">
        <f>IF(N30&lt;&gt;"",YEAR(N30),"")</f>
        <v/>
      </c>
    </row>
    <row r="31" spans="1:16" x14ac:dyDescent="0.2">
      <c r="A31" t="s">
        <v>11</v>
      </c>
      <c r="B31" s="2" t="d">
        <v>2012-12-31</v>
      </c>
      <c r="C31">
        <f>YEAR(B31)</f>
        <v>2012</v>
      </c>
      <c r="D31">
        <v>2012</v>
      </c>
      <c r="E31" t="s">
        <v>67</v>
      </c>
      <c r="F31" t="s">
        <v>18</v>
      </c>
      <c r="H31" t="s">
        <v>19</v>
      </c>
      <c r="J31" t="s">
        <v>16</v>
      </c>
      <c r="K31" t="s">
        <v>12</v>
      </c>
      <c r="L31">
        <f>IF(M31&lt;&gt;"",YEAR(M31),"")</f>
        <v>2011</v>
      </c>
      <c r="M31" s="1" t="d">
        <v>2011-12-05</v>
      </c>
      <c r="N31" s="1"/>
    </row>
    <row r="32" spans="1:16" x14ac:dyDescent="0.2">
      <c r="A32" t="s">
        <v>11</v>
      </c>
      <c r="B32" s="2" t="d">
        <v>2011-12-31</v>
      </c>
      <c r="C32">
        <f>YEAR(B32)</f>
        <v>2011</v>
      </c>
      <c r="D32">
        <v>2011</v>
      </c>
      <c r="E32" t="s">
        <v>67</v>
      </c>
      <c r="F32" t="s">
        <v>18</v>
      </c>
      <c r="H32" t="s">
        <v>19</v>
      </c>
      <c r="J32" t="s">
        <v>16</v>
      </c>
      <c r="K32" t="s">
        <v>12</v>
      </c>
      <c r="L32">
        <f>IF(M32&lt;&gt;"",YEAR(M32),"")</f>
        <v>2011</v>
      </c>
      <c r="M32" s="1" t="d">
        <v>2011-05-01</v>
      </c>
      <c r="N32" s="1"/>
    </row>
    <row r="33" spans="1:16" x14ac:dyDescent="0.2">
      <c r="A33" t="s">
        <v>11</v>
      </c>
      <c r="B33" s="2" t="d">
        <v>2018-12-31</v>
      </c>
      <c r="C33">
        <f>YEAR(B33)</f>
        <v>2018</v>
      </c>
      <c r="D33">
        <v>2017</v>
      </c>
      <c r="E33" t="s">
        <v>68</v>
      </c>
      <c r="F33" t="s">
        <v>24</v>
      </c>
      <c r="H33" t="s">
        <v>25</v>
      </c>
      <c r="J33" t="s">
        <v>16</v>
      </c>
      <c r="K33" t="s">
        <v>12</v>
      </c>
      <c r="L33">
        <f>IF(M33&lt;&gt;"",YEAR(M33),"")</f>
        <v>2014</v>
      </c>
      <c r="M33" s="1" t="d">
        <v>2014-01-01</v>
      </c>
      <c r="N33" s="1" t="d">
        <v>2017-05-24</v>
      </c>
      <c r="O33">
        <f>IF(N33&lt;&gt;"",YEAR(N33),"")</f>
        <v>2017</v>
      </c>
    </row>
    <row r="34" spans="1:16" x14ac:dyDescent="0.2">
      <c r="A34" t="s">
        <v>11</v>
      </c>
      <c r="B34" s="2" t="d">
        <v>2017-12-31</v>
      </c>
      <c r="C34">
        <f>YEAR(B34)</f>
        <v>2017</v>
      </c>
      <c r="E34" t="s">
        <v>68</v>
      </c>
      <c r="F34" t="s">
        <v>24</v>
      </c>
      <c r="H34" t="s">
        <v>25</v>
      </c>
      <c r="J34" t="s">
        <v>16</v>
      </c>
      <c r="K34" t="s">
        <v>12</v>
      </c>
      <c r="L34">
        <f>IF(M34&lt;&gt;"",YEAR(M34),"")</f>
        <v>2014</v>
      </c>
      <c r="M34" s="1" t="d">
        <v>2014-01-01</v>
      </c>
      <c r="N34" s="1" t="d">
        <v>2017-05-24</v>
      </c>
      <c r="O34">
        <f>IF(N34&lt;&gt;"",YEAR(N34),"")</f>
        <v>2017</v>
      </c>
    </row>
    <row r="35" spans="1:16" x14ac:dyDescent="0.2">
      <c r="A35" t="s">
        <v>11</v>
      </c>
      <c r="B35" s="2" t="d">
        <v>2016-12-31</v>
      </c>
      <c r="C35">
        <f>YEAR(B35)</f>
        <v>2016</v>
      </c>
      <c r="D35">
        <v>2016</v>
      </c>
      <c r="E35" t="s">
        <v>68</v>
      </c>
      <c r="F35" t="s">
        <v>24</v>
      </c>
      <c r="H35" t="s">
        <v>25</v>
      </c>
      <c r="J35" t="s">
        <v>16</v>
      </c>
      <c r="K35" t="s">
        <v>12</v>
      </c>
      <c r="L35">
        <f>IF(M35&lt;&gt;"",YEAR(M35),"")</f>
        <v>2014</v>
      </c>
      <c r="M35" s="1" t="d">
        <v>2014-01-01</v>
      </c>
      <c r="O35" t="str">
        <f>IF(N35&lt;&gt;"",YEAR(N35),"")</f>
        <v/>
      </c>
    </row>
    <row r="36" spans="1:16" x14ac:dyDescent="0.2">
      <c r="A36" t="s">
        <v>11</v>
      </c>
      <c r="B36" s="2" t="d">
        <v>2015-12-31</v>
      </c>
      <c r="C36">
        <f>YEAR(B36)</f>
        <v>2015</v>
      </c>
      <c r="D36">
        <v>2015</v>
      </c>
      <c r="E36" t="s">
        <v>68</v>
      </c>
      <c r="F36" t="s">
        <v>24</v>
      </c>
      <c r="H36" t="s">
        <v>25</v>
      </c>
      <c r="J36" t="s">
        <v>16</v>
      </c>
      <c r="K36" t="s">
        <v>12</v>
      </c>
      <c r="L36">
        <f>IF(M36&lt;&gt;"",YEAR(M36),"")</f>
        <v>2014</v>
      </c>
      <c r="M36" s="1" t="d">
        <v>2014-01-01</v>
      </c>
      <c r="O36" t="str">
        <f>IF(N36&lt;&gt;"",YEAR(N36),"")</f>
        <v/>
      </c>
    </row>
    <row r="37" spans="1:16" x14ac:dyDescent="0.2">
      <c r="A37" t="s">
        <v>11</v>
      </c>
      <c r="B37" s="2" t="d">
        <v>2014-12-31</v>
      </c>
      <c r="C37">
        <f>YEAR(B37)</f>
        <v>2014</v>
      </c>
      <c r="D37">
        <v>2014</v>
      </c>
      <c r="E37" t="s">
        <v>68</v>
      </c>
      <c r="F37" t="s">
        <v>24</v>
      </c>
      <c r="H37" t="s">
        <v>25</v>
      </c>
      <c r="J37" t="s">
        <v>16</v>
      </c>
      <c r="K37" t="s">
        <v>12</v>
      </c>
      <c r="L37">
        <f>IF(M37&lt;&gt;"",YEAR(M37),"")</f>
        <v>2014</v>
      </c>
      <c r="M37" s="1" t="d">
        <v>2014-01-01</v>
      </c>
      <c r="O37" t="str">
        <f>IF(N37&lt;&gt;"",YEAR(N37),"")</f>
        <v/>
      </c>
    </row>
    <row r="38" spans="1:16" x14ac:dyDescent="0.2">
      <c r="A38" t="s">
        <v>11</v>
      </c>
      <c r="B38" s="2" t="d">
        <v>2018-12-31</v>
      </c>
      <c r="C38">
        <f>YEAR(B38)</f>
        <v>2018</v>
      </c>
      <c r="D38">
        <v>2016</v>
      </c>
      <c r="E38" t="s">
        <v>69</v>
      </c>
      <c r="F38" t="s">
        <v>26</v>
      </c>
      <c r="H38" t="s">
        <v>19</v>
      </c>
      <c r="J38" t="s">
        <v>16</v>
      </c>
      <c r="K38" t="s">
        <v>12</v>
      </c>
      <c r="L38">
        <f>IF(M38&lt;&gt;"",YEAR(M38),"")</f>
        <v>2014</v>
      </c>
      <c r="M38" s="1" t="d">
        <v>2014-01-01</v>
      </c>
      <c r="N38" s="1" t="d">
        <v>2016-08-11</v>
      </c>
      <c r="O38">
        <f>IF(N38&lt;&gt;"",YEAR(N38),"")</f>
        <v>2016</v>
      </c>
    </row>
    <row r="39" spans="1:16" x14ac:dyDescent="0.2">
      <c r="A39" t="s">
        <v>11</v>
      </c>
      <c r="B39" s="2" t="d">
        <v>2017-12-31</v>
      </c>
      <c r="C39">
        <f>YEAR(B39)</f>
        <v>2017</v>
      </c>
      <c r="E39" t="s">
        <v>69</v>
      </c>
      <c r="F39" t="s">
        <v>26</v>
      </c>
      <c r="H39" t="s">
        <v>19</v>
      </c>
      <c r="J39" t="s">
        <v>16</v>
      </c>
      <c r="K39" t="s">
        <v>12</v>
      </c>
      <c r="L39">
        <f>IF(M39&lt;&gt;"",YEAR(M39),"")</f>
        <v>2014</v>
      </c>
      <c r="M39" s="1" t="d">
        <v>2014-01-01</v>
      </c>
      <c r="N39" s="1" t="d">
        <v>2016-08-11</v>
      </c>
      <c r="O39">
        <f>IF(N39&lt;&gt;"",YEAR(N39),"")</f>
        <v>2016</v>
      </c>
    </row>
    <row r="40" spans="1:16" x14ac:dyDescent="0.2">
      <c r="A40" t="s">
        <v>11</v>
      </c>
      <c r="B40" s="2" t="d">
        <v>2016-12-31</v>
      </c>
      <c r="C40">
        <f>YEAR(B40)</f>
        <v>2016</v>
      </c>
      <c r="E40" t="s">
        <v>69</v>
      </c>
      <c r="F40" t="s">
        <v>26</v>
      </c>
      <c r="H40" t="s">
        <v>19</v>
      </c>
      <c r="J40" t="s">
        <v>16</v>
      </c>
      <c r="K40" t="s">
        <v>12</v>
      </c>
      <c r="L40">
        <f>IF(M40&lt;&gt;"",YEAR(M40),"")</f>
        <v>2014</v>
      </c>
      <c r="M40" s="1" t="d">
        <v>2014-01-01</v>
      </c>
      <c r="O40" t="str">
        <f>IF(N40&lt;&gt;"",YEAR(N40),"")</f>
        <v/>
      </c>
    </row>
    <row r="41" spans="1:16" x14ac:dyDescent="0.2">
      <c r="A41" t="s">
        <v>11</v>
      </c>
      <c r="B41" s="2" t="d">
        <v>2015-12-31</v>
      </c>
      <c r="C41">
        <f>YEAR(B41)</f>
        <v>2015</v>
      </c>
      <c r="D41">
        <v>2015</v>
      </c>
      <c r="E41" t="s">
        <v>69</v>
      </c>
      <c r="F41" t="s">
        <v>26</v>
      </c>
      <c r="H41" t="s">
        <v>19</v>
      </c>
      <c r="J41" t="s">
        <v>16</v>
      </c>
      <c r="K41" t="s">
        <v>12</v>
      </c>
      <c r="L41">
        <f>IF(M41&lt;&gt;"",YEAR(M41),"")</f>
        <v>2014</v>
      </c>
      <c r="M41" s="1" t="d">
        <v>2014-01-01</v>
      </c>
      <c r="O41" t="str">
        <f>IF(N41&lt;&gt;"",YEAR(N41),"")</f>
        <v/>
      </c>
    </row>
    <row r="42" spans="1:16" x14ac:dyDescent="0.2">
      <c r="A42" t="s">
        <v>11</v>
      </c>
      <c r="B42" s="2" t="d">
        <v>2014-12-31</v>
      </c>
      <c r="C42">
        <f>YEAR(B42)</f>
        <v>2014</v>
      </c>
      <c r="D42">
        <v>2014</v>
      </c>
      <c r="E42" t="s">
        <v>69</v>
      </c>
      <c r="F42" t="s">
        <v>26</v>
      </c>
      <c r="H42" t="s">
        <v>19</v>
      </c>
      <c r="J42" t="s">
        <v>16</v>
      </c>
      <c r="K42" t="s">
        <v>12</v>
      </c>
      <c r="L42">
        <f>IF(M42&lt;&gt;"",YEAR(M42),"")</f>
        <v>2014</v>
      </c>
      <c r="M42" s="1" t="d">
        <v>2014-01-01</v>
      </c>
      <c r="O42" t="str">
        <f>IF(N42&lt;&gt;"",YEAR(N42),"")</f>
        <v/>
      </c>
    </row>
    <row r="43" spans="1:16" x14ac:dyDescent="0.2">
      <c r="A43" t="s">
        <v>11</v>
      </c>
      <c r="B43" s="2" t="d">
        <v>2021-12-31</v>
      </c>
      <c r="C43">
        <f>YEAR(B43)</f>
        <v>2021</v>
      </c>
      <c r="D43">
        <v>2021</v>
      </c>
      <c r="E43" t="s">
        <v>70</v>
      </c>
      <c r="F43" t="s">
        <v>17</v>
      </c>
      <c r="H43" t="s">
        <v>46</v>
      </c>
      <c r="I43" t="s">
        <v>42</v>
      </c>
      <c r="J43" t="s">
        <v>57</v>
      </c>
      <c r="L43">
        <f>IF(M43&lt;&gt;"",YEAR(M43),"")</f>
        <v>2016</v>
      </c>
      <c r="M43" s="2" t="d">
        <v>2016-12-16</v>
      </c>
      <c r="O43" t="str">
        <f>IF(N43&lt;&gt;"",YEAR(N43),"")</f>
        <v/>
      </c>
      <c r="P43" t="s">
        <v>93</v>
      </c>
    </row>
    <row r="44" spans="1:16" x14ac:dyDescent="0.2">
      <c r="A44" t="s">
        <v>11</v>
      </c>
      <c r="B44" s="2" t="d">
        <v>2020-12-31</v>
      </c>
      <c r="C44">
        <f>YEAR(B44)</f>
        <v>2020</v>
      </c>
      <c r="D44">
        <v>2020</v>
      </c>
      <c r="E44" t="s">
        <v>70</v>
      </c>
      <c r="F44" t="s">
        <v>17</v>
      </c>
      <c r="H44" t="s">
        <v>46</v>
      </c>
      <c r="I44" t="s">
        <v>42</v>
      </c>
      <c r="J44" t="s">
        <v>57</v>
      </c>
      <c r="K44" t="s">
        <v>12</v>
      </c>
      <c r="L44">
        <f>IF(M44&lt;&gt;"",YEAR(M44),"")</f>
        <v>2019</v>
      </c>
      <c r="M44" s="1" t="d">
        <v>2019-12-16</v>
      </c>
      <c r="O44" t="str">
        <f>IF(N44&lt;&gt;"",YEAR(N44),"")</f>
        <v/>
      </c>
    </row>
    <row r="45" spans="1:16" x14ac:dyDescent="0.2">
      <c r="A45" t="s">
        <v>11</v>
      </c>
      <c r="B45" s="2" t="d">
        <v>2019-12-31</v>
      </c>
      <c r="C45">
        <f>YEAR(B45)</f>
        <v>2019</v>
      </c>
      <c r="D45">
        <v>2019</v>
      </c>
      <c r="E45" t="s">
        <v>70</v>
      </c>
      <c r="F45" t="s">
        <v>17</v>
      </c>
      <c r="H45" t="s">
        <v>46</v>
      </c>
      <c r="I45" t="s">
        <v>42</v>
      </c>
      <c r="J45" t="s">
        <v>57</v>
      </c>
      <c r="K45" t="s">
        <v>12</v>
      </c>
      <c r="L45">
        <f>IF(M45&lt;&gt;"",YEAR(M45),"")</f>
        <v>2019</v>
      </c>
      <c r="M45" s="1" t="d">
        <v>2019-12-16</v>
      </c>
      <c r="O45" t="str">
        <f>IF(N45&lt;&gt;"",YEAR(N45),"")</f>
        <v/>
      </c>
    </row>
    <row r="46" spans="1:16" x14ac:dyDescent="0.2">
      <c r="A46" t="s">
        <v>11</v>
      </c>
      <c r="B46" s="2" t="d">
        <v>2018-12-31</v>
      </c>
      <c r="C46">
        <f>YEAR(B46)</f>
        <v>2018</v>
      </c>
      <c r="D46">
        <v>2018</v>
      </c>
      <c r="E46" t="s">
        <v>70</v>
      </c>
      <c r="F46" t="s">
        <v>17</v>
      </c>
      <c r="H46" t="s">
        <v>46</v>
      </c>
      <c r="I46" t="s">
        <v>42</v>
      </c>
      <c r="J46" t="s">
        <v>16</v>
      </c>
      <c r="K46" t="s">
        <v>12</v>
      </c>
      <c r="L46">
        <f>IF(M46&lt;&gt;"",YEAR(M46),"")</f>
        <v>2005</v>
      </c>
      <c r="M46" s="1" t="d">
        <v>2005-07-27</v>
      </c>
      <c r="O46" t="str">
        <f>IF(N46&lt;&gt;"",YEAR(N46),"")</f>
        <v/>
      </c>
    </row>
    <row r="47" spans="1:16" x14ac:dyDescent="0.2">
      <c r="A47" t="s">
        <v>11</v>
      </c>
      <c r="B47" s="2" t="d">
        <v>2017-12-31</v>
      </c>
      <c r="C47">
        <f>YEAR(B47)</f>
        <v>2017</v>
      </c>
      <c r="D47">
        <v>2017</v>
      </c>
      <c r="E47" t="s">
        <v>70</v>
      </c>
      <c r="F47" t="s">
        <v>17</v>
      </c>
      <c r="H47" t="s">
        <v>46</v>
      </c>
      <c r="I47" t="s">
        <v>42</v>
      </c>
      <c r="J47" t="s">
        <v>16</v>
      </c>
      <c r="K47" t="s">
        <v>12</v>
      </c>
      <c r="L47">
        <f>IF(M47&lt;&gt;"",YEAR(M47),"")</f>
        <v>2005</v>
      </c>
      <c r="M47" s="1" t="d">
        <v>2005-07-27</v>
      </c>
      <c r="O47" t="str">
        <f>IF(N47&lt;&gt;"",YEAR(N47),"")</f>
        <v/>
      </c>
    </row>
    <row r="48" spans="1:16" x14ac:dyDescent="0.2">
      <c r="A48" t="s">
        <v>11</v>
      </c>
      <c r="B48" s="2" t="d">
        <v>2016-12-31</v>
      </c>
      <c r="C48">
        <f>YEAR(B48)</f>
        <v>2016</v>
      </c>
      <c r="D48">
        <v>2016</v>
      </c>
      <c r="E48" t="s">
        <v>70</v>
      </c>
      <c r="F48" t="s">
        <v>17</v>
      </c>
      <c r="H48" t="s">
        <v>46</v>
      </c>
      <c r="I48" t="s">
        <v>42</v>
      </c>
      <c r="J48" t="s">
        <v>16</v>
      </c>
      <c r="K48" t="s">
        <v>12</v>
      </c>
      <c r="L48">
        <f>IF(M48&lt;&gt;"",YEAR(M48),"")</f>
        <v>2005</v>
      </c>
      <c r="M48" s="1" t="d">
        <v>2005-07-27</v>
      </c>
      <c r="O48" t="str">
        <f>IF(N48&lt;&gt;"",YEAR(N48),"")</f>
        <v/>
      </c>
    </row>
    <row r="49" spans="1:16" x14ac:dyDescent="0.2">
      <c r="A49" t="s">
        <v>11</v>
      </c>
      <c r="B49" s="2" t="d">
        <v>2015-12-31</v>
      </c>
      <c r="C49">
        <f>YEAR(B49)</f>
        <v>2015</v>
      </c>
      <c r="D49">
        <v>2015</v>
      </c>
      <c r="E49" t="s">
        <v>70</v>
      </c>
      <c r="F49" t="s">
        <v>17</v>
      </c>
      <c r="H49" t="s">
        <v>46</v>
      </c>
      <c r="I49" t="s">
        <v>42</v>
      </c>
      <c r="J49" t="s">
        <v>16</v>
      </c>
      <c r="K49" t="s">
        <v>12</v>
      </c>
      <c r="L49">
        <f>IF(M49&lt;&gt;"",YEAR(M49),"")</f>
        <v>2005</v>
      </c>
      <c r="M49" s="1" t="d">
        <v>2005-07-27</v>
      </c>
      <c r="O49" t="str">
        <f>IF(N49&lt;&gt;"",YEAR(N49),"")</f>
        <v/>
      </c>
    </row>
    <row r="50" spans="1:16" x14ac:dyDescent="0.2">
      <c r="A50" t="s">
        <v>11</v>
      </c>
      <c r="B50" s="2" t="d">
        <v>2014-12-31</v>
      </c>
      <c r="C50">
        <f>YEAR(B50)</f>
        <v>2014</v>
      </c>
      <c r="D50">
        <v>2014</v>
      </c>
      <c r="E50" t="s">
        <v>70</v>
      </c>
      <c r="F50" t="s">
        <v>17</v>
      </c>
      <c r="H50" t="s">
        <v>46</v>
      </c>
      <c r="I50" t="s">
        <v>42</v>
      </c>
      <c r="J50" t="s">
        <v>16</v>
      </c>
      <c r="K50" t="s">
        <v>12</v>
      </c>
      <c r="L50">
        <f>IF(M50&lt;&gt;"",YEAR(M50),"")</f>
        <v>2005</v>
      </c>
      <c r="M50" s="1" t="d">
        <v>2005-07-27</v>
      </c>
      <c r="O50" t="str">
        <f>IF(N50&lt;&gt;"",YEAR(N50),"")</f>
        <v/>
      </c>
    </row>
    <row r="51" spans="1:16" x14ac:dyDescent="0.2">
      <c r="A51" t="s">
        <v>11</v>
      </c>
      <c r="B51" s="2" t="d">
        <v>2013-12-31</v>
      </c>
      <c r="C51">
        <f>YEAR(B51)</f>
        <v>2013</v>
      </c>
      <c r="D51">
        <v>2013</v>
      </c>
      <c r="E51" t="s">
        <v>70</v>
      </c>
      <c r="F51" t="s">
        <v>17</v>
      </c>
      <c r="H51" t="s">
        <v>46</v>
      </c>
      <c r="I51" t="s">
        <v>42</v>
      </c>
      <c r="J51" t="s">
        <v>16</v>
      </c>
      <c r="K51" t="s">
        <v>12</v>
      </c>
      <c r="L51">
        <f>IF(M51&lt;&gt;"",YEAR(M51),"")</f>
        <v>2005</v>
      </c>
      <c r="M51" s="1" t="d">
        <v>2005-07-27</v>
      </c>
      <c r="O51" t="str">
        <f>IF(N51&lt;&gt;"",YEAR(N51),"")</f>
        <v/>
      </c>
    </row>
    <row r="52" spans="1:16" x14ac:dyDescent="0.2">
      <c r="A52" t="s">
        <v>11</v>
      </c>
      <c r="B52" s="2" t="d">
        <v>2012-12-31</v>
      </c>
      <c r="C52">
        <f>YEAR(B52)</f>
        <v>2012</v>
      </c>
      <c r="D52">
        <v>2012</v>
      </c>
      <c r="E52" t="s">
        <v>70</v>
      </c>
      <c r="F52" t="s">
        <v>17</v>
      </c>
      <c r="H52" t="s">
        <v>46</v>
      </c>
      <c r="I52" t="s">
        <v>42</v>
      </c>
      <c r="J52" t="s">
        <v>16</v>
      </c>
      <c r="K52" t="s">
        <v>12</v>
      </c>
      <c r="L52">
        <f>IF(M52&lt;&gt;"",YEAR(M52),"")</f>
        <v>2005</v>
      </c>
      <c r="M52" s="1" t="d">
        <v>2005-07-27</v>
      </c>
      <c r="N52" s="1"/>
    </row>
    <row r="53" spans="1:16" x14ac:dyDescent="0.2">
      <c r="A53" t="s">
        <v>11</v>
      </c>
      <c r="B53" s="2" t="d">
        <v>2011-12-31</v>
      </c>
      <c r="C53">
        <f>YEAR(B53)</f>
        <v>2011</v>
      </c>
      <c r="D53">
        <v>2011</v>
      </c>
      <c r="E53" t="s">
        <v>70</v>
      </c>
      <c r="F53" t="s">
        <v>17</v>
      </c>
      <c r="H53" t="s">
        <v>46</v>
      </c>
      <c r="I53" t="s">
        <v>42</v>
      </c>
      <c r="J53" t="s">
        <v>44</v>
      </c>
      <c r="K53" t="s">
        <v>12</v>
      </c>
      <c r="L53">
        <f>IF(M53&lt;&gt;"",YEAR(M53),"")</f>
        <v>2007</v>
      </c>
      <c r="M53" s="1" t="d">
        <v>2007-08-17</v>
      </c>
      <c r="N53" s="1"/>
    </row>
    <row r="54" spans="1:16" x14ac:dyDescent="0.2">
      <c r="A54" t="s">
        <v>11</v>
      </c>
      <c r="B54" s="2" t="d">
        <v>2011-04-30</v>
      </c>
      <c r="C54">
        <f>YEAR(B54)</f>
        <v>2011</v>
      </c>
      <c r="E54" t="s">
        <v>70</v>
      </c>
      <c r="F54" t="s">
        <v>17</v>
      </c>
      <c r="H54" t="s">
        <v>46</v>
      </c>
      <c r="I54" t="s">
        <v>42</v>
      </c>
      <c r="J54" t="s">
        <v>44</v>
      </c>
      <c r="K54" t="s">
        <v>12</v>
      </c>
      <c r="L54">
        <f>IF(M54&lt;&gt;"",YEAR(M54),"")</f>
        <v>2007</v>
      </c>
      <c r="M54" s="1" t="d">
        <v>2007-08-17</v>
      </c>
      <c r="N54" s="1"/>
    </row>
    <row r="55" spans="1:16" x14ac:dyDescent="0.2">
      <c r="A55" t="s">
        <v>11</v>
      </c>
      <c r="B55" s="2" t="d">
        <v>2010-04-30</v>
      </c>
      <c r="C55">
        <f>YEAR(B55)</f>
        <v>2010</v>
      </c>
      <c r="D55">
        <v>2010</v>
      </c>
      <c r="E55" t="s">
        <v>70</v>
      </c>
      <c r="F55" t="s">
        <v>17</v>
      </c>
      <c r="H55" t="s">
        <v>46</v>
      </c>
      <c r="I55" t="s">
        <v>42</v>
      </c>
      <c r="J55" t="s">
        <v>16</v>
      </c>
      <c r="K55" t="s">
        <v>12</v>
      </c>
      <c r="L55">
        <f>IF(M55&lt;&gt;"",YEAR(M55),"")</f>
        <v>2007</v>
      </c>
      <c r="M55" s="1" t="d">
        <v>2007-08-17</v>
      </c>
      <c r="N55" s="1"/>
    </row>
    <row r="56" spans="1:16" x14ac:dyDescent="0.2">
      <c r="A56" t="s">
        <v>11</v>
      </c>
      <c r="B56" s="2" t="d">
        <v>2009-04-30</v>
      </c>
      <c r="C56">
        <f>YEAR(B56)</f>
        <v>2009</v>
      </c>
      <c r="D56">
        <v>2009</v>
      </c>
      <c r="E56" t="s">
        <v>70</v>
      </c>
      <c r="F56" t="s">
        <v>17</v>
      </c>
      <c r="H56" t="s">
        <v>46</v>
      </c>
      <c r="I56" t="s">
        <v>42</v>
      </c>
      <c r="J56" t="s">
        <v>16</v>
      </c>
      <c r="K56" t="s">
        <v>12</v>
      </c>
      <c r="L56">
        <f>IF(M56&lt;&gt;"",YEAR(M56),"")</f>
        <v>2001</v>
      </c>
      <c r="M56" s="1" t="d">
        <v>2001-01-01</v>
      </c>
      <c r="N56" s="1"/>
    </row>
    <row r="57" spans="1:16" x14ac:dyDescent="0.2">
      <c r="A57" t="s">
        <v>11</v>
      </c>
      <c r="B57" s="2" t="d">
        <v>2008-04-30</v>
      </c>
      <c r="C57">
        <f>YEAR(B57)</f>
        <v>2008</v>
      </c>
      <c r="D57">
        <v>2008</v>
      </c>
      <c r="E57" t="s">
        <v>70</v>
      </c>
      <c r="F57" t="s">
        <v>17</v>
      </c>
      <c r="H57" t="s">
        <v>46</v>
      </c>
      <c r="I57" t="s">
        <v>42</v>
      </c>
      <c r="J57" t="s">
        <v>16</v>
      </c>
      <c r="K57" t="s">
        <v>29</v>
      </c>
      <c r="L57">
        <f t="shared" ref="L57:L64" si="0">IF(M57&lt;&gt;"",YEAR(M57),"")</f>
        <v>2001</v>
      </c>
      <c r="M57" s="1" t="d">
        <v>2001-01-01</v>
      </c>
    </row>
    <row r="58" spans="1:16" x14ac:dyDescent="0.2">
      <c r="A58" t="s">
        <v>11</v>
      </c>
      <c r="B58" s="2" t="d">
        <v>2008-04-30</v>
      </c>
      <c r="C58">
        <f t="shared" ref="C58:C88" si="1">YEAR(B58)</f>
        <v>2008</v>
      </c>
      <c r="D58">
        <v>2007</v>
      </c>
      <c r="E58" t="s">
        <v>70</v>
      </c>
      <c r="F58" t="s">
        <v>17</v>
      </c>
      <c r="H58" t="s">
        <v>46</v>
      </c>
      <c r="I58" t="s">
        <v>42</v>
      </c>
      <c r="J58" t="s">
        <v>16</v>
      </c>
      <c r="L58">
        <f t="shared" si="0"/>
        <v>2001</v>
      </c>
      <c r="M58" s="1" t="d">
        <v>2001-01-01</v>
      </c>
      <c r="P58" t="s">
        <v>93</v>
      </c>
    </row>
    <row r="59" spans="1:16" x14ac:dyDescent="0.2">
      <c r="A59" t="s">
        <v>11</v>
      </c>
      <c r="B59" s="2" t="d">
        <v>2008-04-30</v>
      </c>
      <c r="C59">
        <f t="shared" si="1"/>
        <v>2008</v>
      </c>
      <c r="D59">
        <v>2006</v>
      </c>
      <c r="E59" t="s">
        <v>70</v>
      </c>
      <c r="F59" t="s">
        <v>17</v>
      </c>
      <c r="H59" t="s">
        <v>46</v>
      </c>
      <c r="I59" t="s">
        <v>42</v>
      </c>
      <c r="J59" t="s">
        <v>16</v>
      </c>
      <c r="L59">
        <f t="shared" si="0"/>
        <v>2001</v>
      </c>
      <c r="M59" s="1" t="d">
        <v>2001-01-01</v>
      </c>
      <c r="P59" t="s">
        <v>93</v>
      </c>
    </row>
    <row r="60" spans="1:16" x14ac:dyDescent="0.2">
      <c r="A60" t="s">
        <v>11</v>
      </c>
      <c r="B60" s="2" t="d">
        <v>2008-04-30</v>
      </c>
      <c r="C60">
        <f t="shared" si="1"/>
        <v>2008</v>
      </c>
      <c r="D60">
        <v>2005</v>
      </c>
      <c r="E60" t="s">
        <v>70</v>
      </c>
      <c r="F60" t="s">
        <v>17</v>
      </c>
      <c r="H60" t="s">
        <v>46</v>
      </c>
      <c r="I60" t="s">
        <v>42</v>
      </c>
      <c r="J60" t="s">
        <v>16</v>
      </c>
      <c r="L60">
        <f t="shared" si="0"/>
        <v>2001</v>
      </c>
      <c r="M60" s="1" t="d">
        <v>2001-01-01</v>
      </c>
      <c r="P60" t="s">
        <v>93</v>
      </c>
    </row>
    <row r="61" spans="1:16" x14ac:dyDescent="0.2">
      <c r="A61" t="s">
        <v>11</v>
      </c>
      <c r="B61" s="2" t="d">
        <v>2008-04-30</v>
      </c>
      <c r="C61">
        <f t="shared" si="1"/>
        <v>2008</v>
      </c>
      <c r="D61">
        <v>2004</v>
      </c>
      <c r="E61" t="s">
        <v>70</v>
      </c>
      <c r="F61" t="s">
        <v>17</v>
      </c>
      <c r="H61" t="s">
        <v>46</v>
      </c>
      <c r="I61" t="s">
        <v>42</v>
      </c>
      <c r="J61" t="s">
        <v>16</v>
      </c>
      <c r="L61">
        <f t="shared" si="0"/>
        <v>2001</v>
      </c>
      <c r="M61" s="1" t="d">
        <v>2001-01-01</v>
      </c>
      <c r="P61" t="s">
        <v>93</v>
      </c>
    </row>
    <row r="62" spans="1:16" x14ac:dyDescent="0.2">
      <c r="A62" t="s">
        <v>11</v>
      </c>
      <c r="B62" s="2" t="d">
        <v>2008-04-30</v>
      </c>
      <c r="C62">
        <f t="shared" si="1"/>
        <v>2008</v>
      </c>
      <c r="D62">
        <v>2003</v>
      </c>
      <c r="E62" t="s">
        <v>70</v>
      </c>
      <c r="F62" t="s">
        <v>17</v>
      </c>
      <c r="H62" t="s">
        <v>46</v>
      </c>
      <c r="I62" t="s">
        <v>42</v>
      </c>
      <c r="J62" t="s">
        <v>16</v>
      </c>
      <c r="L62">
        <f t="shared" si="0"/>
        <v>2001</v>
      </c>
      <c r="M62" s="1" t="d">
        <v>2001-01-01</v>
      </c>
      <c r="P62" t="s">
        <v>93</v>
      </c>
    </row>
    <row r="63" spans="1:16" x14ac:dyDescent="0.2">
      <c r="A63" t="s">
        <v>11</v>
      </c>
      <c r="B63" s="2" t="d">
        <v>2008-04-30</v>
      </c>
      <c r="C63">
        <f t="shared" si="1"/>
        <v>2008</v>
      </c>
      <c r="D63">
        <v>2002</v>
      </c>
      <c r="E63" t="s">
        <v>70</v>
      </c>
      <c r="F63" t="s">
        <v>17</v>
      </c>
      <c r="H63" t="s">
        <v>46</v>
      </c>
      <c r="I63" t="s">
        <v>42</v>
      </c>
      <c r="J63" t="s">
        <v>16</v>
      </c>
      <c r="L63">
        <f t="shared" si="0"/>
        <v>2001</v>
      </c>
      <c r="M63" s="1" t="d">
        <v>2001-01-01</v>
      </c>
      <c r="P63" t="s">
        <v>93</v>
      </c>
    </row>
    <row r="64" spans="1:16" x14ac:dyDescent="0.2">
      <c r="A64" t="s">
        <v>11</v>
      </c>
      <c r="B64" s="2" t="d">
        <v>2008-04-30</v>
      </c>
      <c r="C64">
        <f t="shared" si="1"/>
        <v>2008</v>
      </c>
      <c r="D64">
        <v>2001</v>
      </c>
      <c r="E64" t="s">
        <v>70</v>
      </c>
      <c r="F64" t="s">
        <v>17</v>
      </c>
      <c r="H64" t="s">
        <v>46</v>
      </c>
      <c r="I64" t="s">
        <v>42</v>
      </c>
      <c r="J64" t="s">
        <v>16</v>
      </c>
      <c r="L64">
        <f t="shared" si="0"/>
        <v>2001</v>
      </c>
      <c r="M64" s="1" t="d">
        <v>2001-01-01</v>
      </c>
      <c r="P64" t="s">
        <v>93</v>
      </c>
    </row>
    <row r="65" spans="1:16" x14ac:dyDescent="0.2">
      <c r="A65" t="s">
        <v>11</v>
      </c>
      <c r="B65" s="2" t="d">
        <v>2008-04-30</v>
      </c>
      <c r="C65">
        <v>2008</v>
      </c>
      <c r="D65">
        <v>2008</v>
      </c>
      <c r="E65" t="s">
        <v>71</v>
      </c>
      <c r="F65" t="s">
        <v>49</v>
      </c>
      <c r="H65" t="s">
        <v>34</v>
      </c>
      <c r="J65" t="s">
        <v>16</v>
      </c>
      <c r="K65" t="s">
        <v>12</v>
      </c>
      <c r="L65">
        <v>2001</v>
      </c>
      <c r="M65" s="1" t="d">
        <v>2001-01-01</v>
      </c>
    </row>
    <row r="66" spans="1:16" x14ac:dyDescent="0.2">
      <c r="A66" t="s">
        <v>11</v>
      </c>
      <c r="B66" s="2" t="d">
        <v>2008-04-30</v>
      </c>
      <c r="C66">
        <v>2008</v>
      </c>
      <c r="D66">
        <v>2007</v>
      </c>
      <c r="E66" t="s">
        <v>71</v>
      </c>
      <c r="F66" t="s">
        <v>49</v>
      </c>
      <c r="H66" t="s">
        <v>34</v>
      </c>
      <c r="J66" t="s">
        <v>16</v>
      </c>
      <c r="M66" s="1"/>
      <c r="P66" t="s">
        <v>93</v>
      </c>
    </row>
    <row r="67" spans="1:16" x14ac:dyDescent="0.2">
      <c r="A67" t="s">
        <v>11</v>
      </c>
      <c r="B67" s="2" t="d">
        <v>2008-04-30</v>
      </c>
      <c r="C67">
        <v>2008</v>
      </c>
      <c r="D67">
        <v>2006</v>
      </c>
      <c r="E67" t="s">
        <v>71</v>
      </c>
      <c r="F67" t="s">
        <v>49</v>
      </c>
      <c r="H67" t="s">
        <v>34</v>
      </c>
      <c r="J67" t="s">
        <v>16</v>
      </c>
      <c r="M67" s="1"/>
      <c r="P67" t="s">
        <v>93</v>
      </c>
    </row>
    <row r="68" spans="1:16" x14ac:dyDescent="0.2">
      <c r="A68" t="s">
        <v>11</v>
      </c>
      <c r="B68" s="2" t="d">
        <v>2008-04-30</v>
      </c>
      <c r="C68">
        <v>2008</v>
      </c>
      <c r="D68">
        <v>2005</v>
      </c>
      <c r="E68" t="s">
        <v>71</v>
      </c>
      <c r="F68" t="s">
        <v>49</v>
      </c>
      <c r="H68" t="s">
        <v>34</v>
      </c>
      <c r="J68" t="s">
        <v>16</v>
      </c>
      <c r="M68" s="1"/>
      <c r="P68" t="s">
        <v>93</v>
      </c>
    </row>
    <row r="69" spans="1:16" x14ac:dyDescent="0.2">
      <c r="A69" t="s">
        <v>11</v>
      </c>
      <c r="B69" s="2" t="d">
        <v>2008-04-30</v>
      </c>
      <c r="C69">
        <v>2008</v>
      </c>
      <c r="D69">
        <v>2004</v>
      </c>
      <c r="E69" t="s">
        <v>71</v>
      </c>
      <c r="F69" t="s">
        <v>49</v>
      </c>
      <c r="H69" t="s">
        <v>34</v>
      </c>
      <c r="J69" t="s">
        <v>16</v>
      </c>
      <c r="M69" s="1"/>
      <c r="P69" t="s">
        <v>93</v>
      </c>
    </row>
    <row r="70" spans="1:16" x14ac:dyDescent="0.2">
      <c r="A70" t="s">
        <v>11</v>
      </c>
      <c r="B70" s="2" t="d">
        <v>2008-04-30</v>
      </c>
      <c r="C70">
        <v>2008</v>
      </c>
      <c r="D70">
        <v>2003</v>
      </c>
      <c r="E70" t="s">
        <v>71</v>
      </c>
      <c r="F70" t="s">
        <v>49</v>
      </c>
      <c r="H70" t="s">
        <v>34</v>
      </c>
      <c r="J70" t="s">
        <v>16</v>
      </c>
      <c r="M70" s="1"/>
      <c r="P70" t="s">
        <v>93</v>
      </c>
    </row>
    <row r="71" spans="1:16" x14ac:dyDescent="0.2">
      <c r="A71" t="s">
        <v>11</v>
      </c>
      <c r="B71" s="2" t="d">
        <v>2008-04-30</v>
      </c>
      <c r="C71">
        <v>2008</v>
      </c>
      <c r="D71">
        <v>2002</v>
      </c>
      <c r="E71" t="s">
        <v>71</v>
      </c>
      <c r="F71" t="s">
        <v>49</v>
      </c>
      <c r="H71" t="s">
        <v>34</v>
      </c>
      <c r="J71" t="s">
        <v>16</v>
      </c>
      <c r="M71" s="1"/>
      <c r="P71" t="s">
        <v>93</v>
      </c>
    </row>
    <row r="72" spans="1:16" x14ac:dyDescent="0.2">
      <c r="A72" t="s">
        <v>11</v>
      </c>
      <c r="B72" s="2" t="d">
        <v>2008-04-30</v>
      </c>
      <c r="C72">
        <v>2008</v>
      </c>
      <c r="D72">
        <v>2001</v>
      </c>
      <c r="E72" t="s">
        <v>71</v>
      </c>
      <c r="F72" t="s">
        <v>49</v>
      </c>
      <c r="H72" t="s">
        <v>34</v>
      </c>
      <c r="J72" t="s">
        <v>16</v>
      </c>
      <c r="M72" s="1"/>
      <c r="P72" t="s">
        <v>93</v>
      </c>
    </row>
    <row r="73" spans="1:16" x14ac:dyDescent="0.2">
      <c r="A73" t="s">
        <v>11</v>
      </c>
      <c r="B73" s="2" t="d">
        <v>2018-12-31</v>
      </c>
      <c r="C73">
        <f t="shared" si="1"/>
        <v>2018</v>
      </c>
      <c r="D73">
        <v>2018</v>
      </c>
      <c r="E73" t="s">
        <v>72</v>
      </c>
      <c r="F73" t="s">
        <v>31</v>
      </c>
      <c r="H73" t="s">
        <v>32</v>
      </c>
      <c r="J73" t="s">
        <v>16</v>
      </c>
      <c r="K73" t="s">
        <v>12</v>
      </c>
      <c r="L73">
        <f>IF(M73&lt;&gt;"",YEAR(M73),"")</f>
        <v>2014</v>
      </c>
      <c r="M73" s="1" t="d">
        <v>2014-01-01</v>
      </c>
      <c r="N73" s="1" t="d">
        <v>2016-12-12</v>
      </c>
      <c r="O73">
        <f>IF(N73&lt;&gt;"",YEAR(N73),"")</f>
        <v>2016</v>
      </c>
    </row>
    <row r="74" spans="1:16" x14ac:dyDescent="0.2">
      <c r="A74" t="s">
        <v>11</v>
      </c>
      <c r="B74" s="2" t="d">
        <v>2017-12-31</v>
      </c>
      <c r="C74">
        <f t="shared" si="1"/>
        <v>2017</v>
      </c>
      <c r="D74">
        <v>2017</v>
      </c>
      <c r="E74" t="s">
        <v>72</v>
      </c>
      <c r="F74" t="s">
        <v>31</v>
      </c>
      <c r="H74" t="s">
        <v>32</v>
      </c>
      <c r="J74" t="s">
        <v>16</v>
      </c>
      <c r="K74" t="s">
        <v>12</v>
      </c>
      <c r="L74">
        <f>IF(M74&lt;&gt;"",YEAR(M74),"")</f>
        <v>2014</v>
      </c>
      <c r="M74" s="1" t="d">
        <v>2014-01-01</v>
      </c>
      <c r="N74" s="1" t="d">
        <v>2016-12-12</v>
      </c>
      <c r="O74">
        <f>IF(N74&lt;&gt;"",YEAR(N74),"")</f>
        <v>2016</v>
      </c>
    </row>
    <row r="75" spans="1:16" x14ac:dyDescent="0.2">
      <c r="A75" t="s">
        <v>11</v>
      </c>
      <c r="B75" s="2" t="d">
        <v>2016-12-31</v>
      </c>
      <c r="C75">
        <f t="shared" si="1"/>
        <v>2016</v>
      </c>
      <c r="D75">
        <v>2016</v>
      </c>
      <c r="E75" t="s">
        <v>72</v>
      </c>
      <c r="F75" t="s">
        <v>31</v>
      </c>
      <c r="H75" t="s">
        <v>32</v>
      </c>
      <c r="J75" t="s">
        <v>16</v>
      </c>
      <c r="K75" t="s">
        <v>12</v>
      </c>
      <c r="L75">
        <f>IF(M75&lt;&gt;"",YEAR(M75),"")</f>
        <v>2014</v>
      </c>
      <c r="M75" s="1" t="d">
        <v>2014-01-01</v>
      </c>
      <c r="O75" t="str">
        <f>IF(N75&lt;&gt;"",YEAR(N75),"")</f>
        <v/>
      </c>
    </row>
    <row r="76" spans="1:16" x14ac:dyDescent="0.2">
      <c r="A76" t="s">
        <v>11</v>
      </c>
      <c r="B76" s="2" t="d">
        <v>2015-12-31</v>
      </c>
      <c r="C76">
        <f t="shared" si="1"/>
        <v>2015</v>
      </c>
      <c r="D76">
        <v>2015</v>
      </c>
      <c r="E76" t="s">
        <v>72</v>
      </c>
      <c r="F76" t="s">
        <v>31</v>
      </c>
      <c r="H76" t="s">
        <v>32</v>
      </c>
      <c r="J76" t="s">
        <v>16</v>
      </c>
      <c r="K76" t="s">
        <v>12</v>
      </c>
      <c r="L76">
        <f>IF(M76&lt;&gt;"",YEAR(M76),"")</f>
        <v>2014</v>
      </c>
      <c r="M76" s="1" t="d">
        <v>2014-01-01</v>
      </c>
      <c r="O76" t="str">
        <f>IF(N76&lt;&gt;"",YEAR(N76),"")</f>
        <v/>
      </c>
    </row>
    <row r="77" spans="1:16" x14ac:dyDescent="0.2">
      <c r="A77" t="s">
        <v>11</v>
      </c>
      <c r="B77" s="2" t="d">
        <v>2014-12-31</v>
      </c>
      <c r="C77">
        <f t="shared" si="1"/>
        <v>2014</v>
      </c>
      <c r="D77">
        <v>2014</v>
      </c>
      <c r="E77" t="s">
        <v>72</v>
      </c>
      <c r="F77" t="s">
        <v>31</v>
      </c>
      <c r="H77" t="s">
        <v>32</v>
      </c>
      <c r="J77" t="s">
        <v>16</v>
      </c>
      <c r="K77" t="s">
        <v>12</v>
      </c>
      <c r="L77">
        <f>IF(M77&lt;&gt;"",YEAR(M77),"")</f>
        <v>2014</v>
      </c>
      <c r="M77" s="1" t="d">
        <v>2014-01-01</v>
      </c>
      <c r="O77" t="str">
        <f>IF(N77&lt;&gt;"",YEAR(N77),"")</f>
        <v/>
      </c>
    </row>
    <row r="78" spans="1:16" x14ac:dyDescent="0.2">
      <c r="A78" t="s">
        <v>11</v>
      </c>
      <c r="B78" s="2" t="d">
        <v>2011-04-30</v>
      </c>
      <c r="C78">
        <f t="shared" si="1"/>
        <v>2011</v>
      </c>
      <c r="D78">
        <v>2011</v>
      </c>
      <c r="E78" t="s">
        <v>73</v>
      </c>
      <c r="F78" t="s">
        <v>64</v>
      </c>
      <c r="H78" t="s">
        <v>61</v>
      </c>
      <c r="J78" t="s">
        <v>16</v>
      </c>
      <c r="K78" t="s">
        <v>12</v>
      </c>
      <c r="L78">
        <f>IF(M78&lt;&gt;"",YEAR(M78),"")</f>
        <v>2001</v>
      </c>
      <c r="M78" s="1" t="d">
        <v>2001-01-01</v>
      </c>
      <c r="N78" s="1"/>
    </row>
    <row r="79" spans="1:16" x14ac:dyDescent="0.2">
      <c r="A79" t="s">
        <v>11</v>
      </c>
      <c r="B79" s="2" t="d">
        <v>2011-05-01</v>
      </c>
      <c r="C79">
        <f t="shared" si="1"/>
        <v>2011</v>
      </c>
      <c r="D79">
        <v>2010</v>
      </c>
      <c r="E79" t="s">
        <v>73</v>
      </c>
      <c r="F79" t="s">
        <v>64</v>
      </c>
      <c r="H79" t="s">
        <v>61</v>
      </c>
      <c r="L79">
        <f t="shared" ref="L79:L88" si="2">IF(M79&lt;&gt;"",YEAR(M79),"")</f>
        <v>2001</v>
      </c>
      <c r="M79" s="1" t="d">
        <v>2001-01-01</v>
      </c>
      <c r="N79" s="1"/>
      <c r="P79" t="s">
        <v>93</v>
      </c>
    </row>
    <row r="80" spans="1:16" x14ac:dyDescent="0.2">
      <c r="A80" t="s">
        <v>11</v>
      </c>
      <c r="B80" s="2" t="d">
        <v>2011-05-02</v>
      </c>
      <c r="C80">
        <f t="shared" si="1"/>
        <v>2011</v>
      </c>
      <c r="D80">
        <v>2009</v>
      </c>
      <c r="E80" t="s">
        <v>73</v>
      </c>
      <c r="F80" t="s">
        <v>64</v>
      </c>
      <c r="H80" t="s">
        <v>61</v>
      </c>
      <c r="L80">
        <f t="shared" si="2"/>
        <v>2001</v>
      </c>
      <c r="M80" s="1" t="d">
        <v>2001-01-01</v>
      </c>
      <c r="N80" s="1"/>
      <c r="P80" t="s">
        <v>93</v>
      </c>
    </row>
    <row r="81" spans="1:16" x14ac:dyDescent="0.2">
      <c r="A81" t="s">
        <v>11</v>
      </c>
      <c r="B81" s="2" t="d">
        <v>2011-05-03</v>
      </c>
      <c r="C81">
        <f t="shared" si="1"/>
        <v>2011</v>
      </c>
      <c r="D81">
        <v>2008</v>
      </c>
      <c r="E81" t="s">
        <v>73</v>
      </c>
      <c r="F81" t="s">
        <v>64</v>
      </c>
      <c r="H81" t="s">
        <v>61</v>
      </c>
      <c r="L81">
        <f t="shared" si="2"/>
        <v>2001</v>
      </c>
      <c r="M81" s="1" t="d">
        <v>2001-01-01</v>
      </c>
      <c r="N81" s="1"/>
      <c r="P81" t="s">
        <v>93</v>
      </c>
    </row>
    <row r="82" spans="1:16" x14ac:dyDescent="0.2">
      <c r="A82" t="s">
        <v>11</v>
      </c>
      <c r="B82" s="2" t="d">
        <v>2011-05-04</v>
      </c>
      <c r="C82">
        <f t="shared" si="1"/>
        <v>2011</v>
      </c>
      <c r="D82">
        <v>2007</v>
      </c>
      <c r="E82" t="s">
        <v>73</v>
      </c>
      <c r="F82" t="s">
        <v>64</v>
      </c>
      <c r="H82" t="s">
        <v>61</v>
      </c>
      <c r="L82">
        <f t="shared" si="2"/>
        <v>2001</v>
      </c>
      <c r="M82" s="1" t="d">
        <v>2001-01-01</v>
      </c>
      <c r="N82" s="1"/>
      <c r="P82" t="s">
        <v>93</v>
      </c>
    </row>
    <row r="83" spans="1:16" x14ac:dyDescent="0.2">
      <c r="A83" t="s">
        <v>11</v>
      </c>
      <c r="B83" s="2" t="d">
        <v>2011-05-05</v>
      </c>
      <c r="C83">
        <f t="shared" si="1"/>
        <v>2011</v>
      </c>
      <c r="D83">
        <v>2006</v>
      </c>
      <c r="E83" t="s">
        <v>73</v>
      </c>
      <c r="F83" t="s">
        <v>64</v>
      </c>
      <c r="H83" t="s">
        <v>61</v>
      </c>
      <c r="L83">
        <f t="shared" si="2"/>
        <v>2001</v>
      </c>
      <c r="M83" s="1" t="d">
        <v>2001-01-01</v>
      </c>
      <c r="N83" s="1"/>
      <c r="P83" t="s">
        <v>93</v>
      </c>
    </row>
    <row r="84" spans="1:16" x14ac:dyDescent="0.2">
      <c r="A84" t="s">
        <v>11</v>
      </c>
      <c r="B84" s="2" t="d">
        <v>2011-05-06</v>
      </c>
      <c r="C84">
        <f t="shared" si="1"/>
        <v>2011</v>
      </c>
      <c r="D84">
        <v>2005</v>
      </c>
      <c r="E84" t="s">
        <v>73</v>
      </c>
      <c r="F84" t="s">
        <v>64</v>
      </c>
      <c r="H84" t="s">
        <v>61</v>
      </c>
      <c r="L84">
        <f t="shared" si="2"/>
        <v>2001</v>
      </c>
      <c r="M84" s="1" t="d">
        <v>2001-01-01</v>
      </c>
      <c r="N84" s="1"/>
      <c r="P84" t="s">
        <v>93</v>
      </c>
    </row>
    <row r="85" spans="1:16" x14ac:dyDescent="0.2">
      <c r="A85" t="s">
        <v>11</v>
      </c>
      <c r="B85" s="2" t="d">
        <v>2011-05-07</v>
      </c>
      <c r="C85">
        <f t="shared" si="1"/>
        <v>2011</v>
      </c>
      <c r="D85">
        <v>2004</v>
      </c>
      <c r="E85" t="s">
        <v>73</v>
      </c>
      <c r="F85" t="s">
        <v>64</v>
      </c>
      <c r="H85" t="s">
        <v>61</v>
      </c>
      <c r="L85">
        <f t="shared" si="2"/>
        <v>2001</v>
      </c>
      <c r="M85" s="1" t="d">
        <v>2001-01-01</v>
      </c>
      <c r="N85" s="1"/>
      <c r="P85" t="s">
        <v>93</v>
      </c>
    </row>
    <row r="86" spans="1:16" x14ac:dyDescent="0.2">
      <c r="A86" t="s">
        <v>11</v>
      </c>
      <c r="B86" s="2" t="d">
        <v>2011-05-08</v>
      </c>
      <c r="C86">
        <f t="shared" si="1"/>
        <v>2011</v>
      </c>
      <c r="D86">
        <v>2003</v>
      </c>
      <c r="E86" t="s">
        <v>73</v>
      </c>
      <c r="F86" t="s">
        <v>64</v>
      </c>
      <c r="H86" t="s">
        <v>61</v>
      </c>
      <c r="L86">
        <f t="shared" si="2"/>
        <v>2001</v>
      </c>
      <c r="M86" s="1" t="d">
        <v>2001-01-01</v>
      </c>
      <c r="N86" s="1"/>
      <c r="P86" t="s">
        <v>93</v>
      </c>
    </row>
    <row r="87" spans="1:16" x14ac:dyDescent="0.2">
      <c r="A87" t="s">
        <v>11</v>
      </c>
      <c r="B87" s="2" t="d">
        <v>2011-05-09</v>
      </c>
      <c r="C87">
        <f t="shared" si="1"/>
        <v>2011</v>
      </c>
      <c r="D87">
        <v>2002</v>
      </c>
      <c r="E87" t="s">
        <v>73</v>
      </c>
      <c r="F87" t="s">
        <v>64</v>
      </c>
      <c r="H87" t="s">
        <v>61</v>
      </c>
      <c r="L87">
        <f t="shared" si="2"/>
        <v>2001</v>
      </c>
      <c r="M87" s="1" t="d">
        <v>2001-01-01</v>
      </c>
      <c r="N87" s="1"/>
      <c r="P87" t="s">
        <v>93</v>
      </c>
    </row>
    <row r="88" spans="1:16" x14ac:dyDescent="0.2">
      <c r="A88" t="s">
        <v>11</v>
      </c>
      <c r="B88" s="2" t="d">
        <v>2011-05-10</v>
      </c>
      <c r="C88">
        <f t="shared" si="1"/>
        <v>2011</v>
      </c>
      <c r="D88">
        <v>2001</v>
      </c>
      <c r="E88" t="s">
        <v>73</v>
      </c>
      <c r="F88" t="s">
        <v>64</v>
      </c>
      <c r="H88" t="s">
        <v>61</v>
      </c>
      <c r="L88">
        <f t="shared" si="2"/>
        <v>2001</v>
      </c>
      <c r="M88" s="1" t="d">
        <v>2001-01-01</v>
      </c>
      <c r="N88" s="1"/>
      <c r="P88" t="s">
        <v>93</v>
      </c>
    </row>
    <row r="89" spans="1:16" x14ac:dyDescent="0.2">
      <c r="A89" t="s">
        <v>11</v>
      </c>
      <c r="B89" s="2" t="d">
        <v>2019-12-31</v>
      </c>
      <c r="C89">
        <f>YEAR(B89)</f>
        <v>2019</v>
      </c>
      <c r="D89">
        <v>2019</v>
      </c>
      <c r="E89" t="s">
        <v>74</v>
      </c>
      <c r="F89" t="s">
        <v>13</v>
      </c>
      <c r="H89" t="s">
        <v>14</v>
      </c>
      <c r="I89" t="s">
        <v>15</v>
      </c>
      <c r="J89" t="s">
        <v>16</v>
      </c>
      <c r="K89" t="s">
        <v>12</v>
      </c>
      <c r="L89" t="str">
        <f>IF(M89&lt;&gt;"",YEAR(M89),"")</f>
        <v/>
      </c>
      <c r="N89" s="1" t="d">
        <v>2019-12-16</v>
      </c>
      <c r="O89">
        <f>IF(N89&lt;&gt;"",YEAR(N89),"")</f>
        <v>2019</v>
      </c>
    </row>
    <row r="90" spans="1:16" x14ac:dyDescent="0.2">
      <c r="A90" t="s">
        <v>11</v>
      </c>
      <c r="B90" s="2" t="d">
        <v>2018-12-31</v>
      </c>
      <c r="C90">
        <f>YEAR(B90)</f>
        <v>2018</v>
      </c>
      <c r="D90">
        <v>2018</v>
      </c>
      <c r="E90" t="s">
        <v>74</v>
      </c>
      <c r="F90" t="s">
        <v>13</v>
      </c>
      <c r="H90" t="s">
        <v>14</v>
      </c>
      <c r="I90" t="s">
        <v>15</v>
      </c>
      <c r="J90" t="s">
        <v>16</v>
      </c>
      <c r="K90" t="s">
        <v>12</v>
      </c>
      <c r="L90">
        <f>IF(M90&lt;&gt;"",YEAR(M90),"")</f>
        <v>2005</v>
      </c>
      <c r="M90" s="1" t="d">
        <v>2005-07-27</v>
      </c>
      <c r="O90" t="str">
        <f>IF(N90&lt;&gt;"",YEAR(N90),"")</f>
        <v/>
      </c>
    </row>
    <row r="91" spans="1:16" x14ac:dyDescent="0.2">
      <c r="A91" t="s">
        <v>11</v>
      </c>
      <c r="B91" s="2" t="d">
        <v>2017-12-31</v>
      </c>
      <c r="C91">
        <f>YEAR(B91)</f>
        <v>2017</v>
      </c>
      <c r="D91">
        <v>2017</v>
      </c>
      <c r="E91" t="s">
        <v>74</v>
      </c>
      <c r="F91" t="s">
        <v>13</v>
      </c>
      <c r="H91" t="s">
        <v>14</v>
      </c>
      <c r="I91" t="s">
        <v>15</v>
      </c>
      <c r="J91" t="s">
        <v>16</v>
      </c>
      <c r="K91" t="s">
        <v>12</v>
      </c>
      <c r="L91">
        <f>IF(M91&lt;&gt;"",YEAR(M91),"")</f>
        <v>2005</v>
      </c>
      <c r="M91" s="1" t="d">
        <v>2005-07-27</v>
      </c>
      <c r="O91" t="str">
        <f>IF(N91&lt;&gt;"",YEAR(N91),"")</f>
        <v/>
      </c>
    </row>
    <row r="92" spans="1:16" x14ac:dyDescent="0.2">
      <c r="A92" t="s">
        <v>11</v>
      </c>
      <c r="B92" s="2" t="d">
        <v>2016-12-31</v>
      </c>
      <c r="C92">
        <f>YEAR(B92)</f>
        <v>2016</v>
      </c>
      <c r="D92">
        <v>2016</v>
      </c>
      <c r="E92" t="s">
        <v>74</v>
      </c>
      <c r="F92" t="s">
        <v>13</v>
      </c>
      <c r="H92" t="s">
        <v>14</v>
      </c>
      <c r="I92" t="s">
        <v>15</v>
      </c>
      <c r="J92" t="s">
        <v>16</v>
      </c>
      <c r="K92" t="s">
        <v>12</v>
      </c>
      <c r="L92">
        <f>IF(M92&lt;&gt;"",YEAR(M92),"")</f>
        <v>2005</v>
      </c>
      <c r="M92" s="1" t="d">
        <v>2005-07-27</v>
      </c>
      <c r="O92" t="str">
        <f>IF(N92&lt;&gt;"",YEAR(N92),"")</f>
        <v/>
      </c>
    </row>
    <row r="93" spans="1:16" x14ac:dyDescent="0.2">
      <c r="A93" t="s">
        <v>11</v>
      </c>
      <c r="B93" s="2" t="d">
        <v>2015-12-31</v>
      </c>
      <c r="C93">
        <f>YEAR(B93)</f>
        <v>2015</v>
      </c>
      <c r="D93">
        <v>2015</v>
      </c>
      <c r="E93" t="s">
        <v>74</v>
      </c>
      <c r="F93" t="s">
        <v>13</v>
      </c>
      <c r="H93" t="s">
        <v>14</v>
      </c>
      <c r="I93" t="s">
        <v>15</v>
      </c>
      <c r="J93" t="s">
        <v>16</v>
      </c>
      <c r="K93" t="s">
        <v>12</v>
      </c>
      <c r="L93">
        <f>IF(M93&lt;&gt;"",YEAR(M93),"")</f>
        <v>2005</v>
      </c>
      <c r="M93" s="1" t="d">
        <v>2005-07-27</v>
      </c>
      <c r="O93" t="str">
        <f>IF(N93&lt;&gt;"",YEAR(N93),"")</f>
        <v/>
      </c>
    </row>
    <row r="94" spans="1:16" x14ac:dyDescent="0.2">
      <c r="A94" t="s">
        <v>11</v>
      </c>
      <c r="B94" s="2" t="d">
        <v>2014-12-31</v>
      </c>
      <c r="C94">
        <f>YEAR(B94)</f>
        <v>2014</v>
      </c>
      <c r="D94">
        <v>2014</v>
      </c>
      <c r="E94" t="s">
        <v>74</v>
      </c>
      <c r="F94" t="s">
        <v>13</v>
      </c>
      <c r="H94" t="s">
        <v>14</v>
      </c>
      <c r="I94" t="s">
        <v>15</v>
      </c>
      <c r="J94" t="s">
        <v>16</v>
      </c>
      <c r="K94" t="s">
        <v>12</v>
      </c>
      <c r="L94">
        <f>IF(M94&lt;&gt;"",YEAR(M94),"")</f>
        <v>2005</v>
      </c>
      <c r="M94" s="1" t="d">
        <v>2005-07-27</v>
      </c>
      <c r="O94" t="str">
        <f>IF(N94&lt;&gt;"",YEAR(N94),"")</f>
        <v/>
      </c>
    </row>
    <row r="95" spans="1:16" x14ac:dyDescent="0.2">
      <c r="A95" t="s">
        <v>11</v>
      </c>
      <c r="B95" s="2" t="d">
        <v>2013-12-31</v>
      </c>
      <c r="C95">
        <f>YEAR(B95)</f>
        <v>2013</v>
      </c>
      <c r="D95">
        <v>2013</v>
      </c>
      <c r="E95" t="s">
        <v>74</v>
      </c>
      <c r="F95" t="s">
        <v>13</v>
      </c>
      <c r="H95" t="s">
        <v>14</v>
      </c>
      <c r="I95" t="s">
        <v>15</v>
      </c>
      <c r="J95" t="s">
        <v>16</v>
      </c>
      <c r="K95" t="s">
        <v>12</v>
      </c>
      <c r="L95">
        <f>IF(M95&lt;&gt;"",YEAR(M95),"")</f>
        <v>2005</v>
      </c>
      <c r="M95" s="1" t="d">
        <v>2005-07-27</v>
      </c>
      <c r="O95" t="str">
        <f>IF(N95&lt;&gt;"",YEAR(N95),"")</f>
        <v/>
      </c>
    </row>
    <row r="96" spans="1:16" x14ac:dyDescent="0.2">
      <c r="A96" t="s">
        <v>11</v>
      </c>
      <c r="B96" s="2" t="d">
        <v>2012-12-31</v>
      </c>
      <c r="C96">
        <f>YEAR(B96)</f>
        <v>2012</v>
      </c>
      <c r="D96">
        <v>2012</v>
      </c>
      <c r="E96" t="s">
        <v>74</v>
      </c>
      <c r="F96" t="s">
        <v>13</v>
      </c>
      <c r="H96" t="s">
        <v>14</v>
      </c>
      <c r="I96" t="s">
        <v>15</v>
      </c>
      <c r="J96" t="s">
        <v>16</v>
      </c>
      <c r="K96" t="s">
        <v>12</v>
      </c>
      <c r="L96">
        <f>IF(M96&lt;&gt;"",YEAR(M96),"")</f>
        <v>2005</v>
      </c>
      <c r="M96" s="1" t="d">
        <v>2005-07-27</v>
      </c>
      <c r="N96" s="1"/>
    </row>
    <row r="97" spans="1:16" x14ac:dyDescent="0.2">
      <c r="A97" t="s">
        <v>11</v>
      </c>
      <c r="B97" s="2" t="d">
        <v>2011-12-31</v>
      </c>
      <c r="C97">
        <f t="shared" ref="C97:C114" si="3">YEAR(B97)</f>
        <v>2011</v>
      </c>
      <c r="D97">
        <v>2011</v>
      </c>
      <c r="E97" t="s">
        <v>74</v>
      </c>
      <c r="F97" t="s">
        <v>13</v>
      </c>
      <c r="H97" t="s">
        <v>14</v>
      </c>
      <c r="I97" t="s">
        <v>15</v>
      </c>
      <c r="J97" t="s">
        <v>16</v>
      </c>
      <c r="K97" t="s">
        <v>12</v>
      </c>
      <c r="L97">
        <f>IF(M97&lt;&gt;"",YEAR(M97),"")</f>
        <v>2007</v>
      </c>
      <c r="M97" s="1" t="d">
        <v>2007-08-17</v>
      </c>
      <c r="N97" s="1"/>
    </row>
    <row r="98" spans="1:16" x14ac:dyDescent="0.2">
      <c r="A98" t="s">
        <v>11</v>
      </c>
      <c r="B98" s="2" t="d">
        <v>2011-04-30</v>
      </c>
      <c r="C98">
        <f t="shared" si="3"/>
        <v>2011</v>
      </c>
      <c r="E98" t="s">
        <v>74</v>
      </c>
      <c r="F98" t="s">
        <v>13</v>
      </c>
      <c r="H98" t="s">
        <v>14</v>
      </c>
      <c r="I98" t="s">
        <v>15</v>
      </c>
      <c r="J98" t="s">
        <v>16</v>
      </c>
      <c r="K98" t="s">
        <v>12</v>
      </c>
      <c r="L98">
        <f>IF(M98&lt;&gt;"",YEAR(M98),"")</f>
        <v>2007</v>
      </c>
      <c r="M98" s="1" t="d">
        <v>2007-08-17</v>
      </c>
      <c r="N98" s="1"/>
    </row>
    <row r="99" spans="1:16" x14ac:dyDescent="0.2">
      <c r="A99" t="s">
        <v>11</v>
      </c>
      <c r="B99" s="2" t="d">
        <v>2010-04-30</v>
      </c>
      <c r="C99">
        <f t="shared" si="3"/>
        <v>2010</v>
      </c>
      <c r="D99">
        <v>2010</v>
      </c>
      <c r="E99" t="s">
        <v>74</v>
      </c>
      <c r="F99" t="s">
        <v>13</v>
      </c>
      <c r="H99" t="s">
        <v>14</v>
      </c>
      <c r="I99" t="s">
        <v>15</v>
      </c>
      <c r="J99" t="s">
        <v>16</v>
      </c>
      <c r="K99" t="s">
        <v>12</v>
      </c>
      <c r="L99">
        <f>IF(M99&lt;&gt;"",YEAR(M99),"")</f>
        <v>2007</v>
      </c>
      <c r="M99" s="1" t="d">
        <v>2007-08-17</v>
      </c>
      <c r="N99" s="1"/>
    </row>
    <row r="100" spans="1:16" x14ac:dyDescent="0.2">
      <c r="A100" t="s">
        <v>11</v>
      </c>
      <c r="B100" s="2" t="d">
        <v>2009-04-30</v>
      </c>
      <c r="C100">
        <f t="shared" si="3"/>
        <v>2009</v>
      </c>
      <c r="D100">
        <v>2009</v>
      </c>
      <c r="E100" t="s">
        <v>74</v>
      </c>
      <c r="F100" t="s">
        <v>13</v>
      </c>
      <c r="H100" t="s">
        <v>14</v>
      </c>
      <c r="I100" t="s">
        <v>15</v>
      </c>
      <c r="J100" t="s">
        <v>16</v>
      </c>
      <c r="K100" t="s">
        <v>12</v>
      </c>
      <c r="L100">
        <f>IF(M100&lt;&gt;"",YEAR(M100),"")</f>
        <v>2001</v>
      </c>
      <c r="M100" s="1" t="d">
        <v>2001-01-01</v>
      </c>
      <c r="N100" s="1"/>
    </row>
    <row r="101" spans="1:16" x14ac:dyDescent="0.2">
      <c r="A101" t="s">
        <v>11</v>
      </c>
      <c r="B101" s="2" t="d">
        <v>2008-04-30</v>
      </c>
      <c r="C101">
        <f t="shared" si="3"/>
        <v>2008</v>
      </c>
      <c r="D101">
        <v>2008</v>
      </c>
      <c r="E101" t="s">
        <v>74</v>
      </c>
      <c r="F101" t="s">
        <v>13</v>
      </c>
      <c r="H101" t="s">
        <v>14</v>
      </c>
      <c r="I101" t="s">
        <v>15</v>
      </c>
      <c r="J101" t="s">
        <v>16</v>
      </c>
      <c r="K101" t="s">
        <v>29</v>
      </c>
    </row>
    <row r="102" spans="1:16" x14ac:dyDescent="0.2">
      <c r="A102" t="s">
        <v>11</v>
      </c>
      <c r="B102" s="2" t="d">
        <v>2008-05-01</v>
      </c>
      <c r="C102">
        <f t="shared" si="3"/>
        <v>2008</v>
      </c>
      <c r="D102">
        <v>2007</v>
      </c>
      <c r="E102" t="s">
        <v>74</v>
      </c>
      <c r="F102" t="s">
        <v>13</v>
      </c>
      <c r="H102" t="s">
        <v>14</v>
      </c>
      <c r="I102" t="s">
        <v>15</v>
      </c>
      <c r="P102" t="s">
        <v>93</v>
      </c>
    </row>
    <row r="103" spans="1:16" x14ac:dyDescent="0.2">
      <c r="A103" t="s">
        <v>11</v>
      </c>
      <c r="B103" s="2" t="d">
        <v>2008-05-02</v>
      </c>
      <c r="C103">
        <f t="shared" si="3"/>
        <v>2008</v>
      </c>
      <c r="D103">
        <v>2006</v>
      </c>
      <c r="E103" t="s">
        <v>74</v>
      </c>
      <c r="F103" t="s">
        <v>13</v>
      </c>
      <c r="H103" t="s">
        <v>14</v>
      </c>
      <c r="I103" t="s">
        <v>15</v>
      </c>
      <c r="P103" t="s">
        <v>93</v>
      </c>
    </row>
    <row r="104" spans="1:16" x14ac:dyDescent="0.2">
      <c r="A104" t="s">
        <v>11</v>
      </c>
      <c r="B104" s="2" t="d">
        <v>2008-05-03</v>
      </c>
      <c r="C104">
        <f t="shared" si="3"/>
        <v>2008</v>
      </c>
      <c r="D104">
        <v>2005</v>
      </c>
      <c r="E104" t="s">
        <v>74</v>
      </c>
      <c r="F104" t="s">
        <v>13</v>
      </c>
      <c r="H104" t="s">
        <v>14</v>
      </c>
      <c r="I104" t="s">
        <v>15</v>
      </c>
      <c r="P104" t="s">
        <v>93</v>
      </c>
    </row>
    <row r="105" spans="1:16" x14ac:dyDescent="0.2">
      <c r="A105" t="s">
        <v>11</v>
      </c>
      <c r="B105" s="2" t="d">
        <v>2008-05-04</v>
      </c>
      <c r="C105">
        <f t="shared" si="3"/>
        <v>2008</v>
      </c>
      <c r="D105">
        <v>2004</v>
      </c>
      <c r="E105" t="s">
        <v>74</v>
      </c>
      <c r="F105" t="s">
        <v>13</v>
      </c>
      <c r="H105" t="s">
        <v>14</v>
      </c>
      <c r="I105" t="s">
        <v>15</v>
      </c>
      <c r="P105" t="s">
        <v>93</v>
      </c>
    </row>
    <row r="106" spans="1:16" x14ac:dyDescent="0.2">
      <c r="A106" t="s">
        <v>11</v>
      </c>
      <c r="B106" s="2" t="d">
        <v>2008-05-05</v>
      </c>
      <c r="C106">
        <f t="shared" si="3"/>
        <v>2008</v>
      </c>
      <c r="D106">
        <v>2003</v>
      </c>
      <c r="E106" t="s">
        <v>74</v>
      </c>
      <c r="F106" t="s">
        <v>13</v>
      </c>
      <c r="H106" t="s">
        <v>14</v>
      </c>
      <c r="I106" t="s">
        <v>15</v>
      </c>
      <c r="P106" t="s">
        <v>93</v>
      </c>
    </row>
    <row r="107" spans="1:16" x14ac:dyDescent="0.2">
      <c r="A107" t="s">
        <v>11</v>
      </c>
      <c r="B107" s="2" t="d">
        <v>2008-05-06</v>
      </c>
      <c r="C107">
        <f t="shared" si="3"/>
        <v>2008</v>
      </c>
      <c r="D107">
        <v>2002</v>
      </c>
      <c r="E107" t="s">
        <v>74</v>
      </c>
      <c r="F107" t="s">
        <v>13</v>
      </c>
      <c r="H107" t="s">
        <v>14</v>
      </c>
      <c r="I107" t="s">
        <v>15</v>
      </c>
      <c r="P107" t="s">
        <v>93</v>
      </c>
    </row>
    <row r="108" spans="1:16" x14ac:dyDescent="0.2">
      <c r="A108" t="s">
        <v>11</v>
      </c>
      <c r="B108" s="2" t="d">
        <v>2008-05-07</v>
      </c>
      <c r="C108">
        <f t="shared" si="3"/>
        <v>2008</v>
      </c>
      <c r="D108">
        <v>2001</v>
      </c>
      <c r="E108" t="s">
        <v>74</v>
      </c>
      <c r="F108" t="s">
        <v>13</v>
      </c>
      <c r="H108" t="s">
        <v>14</v>
      </c>
      <c r="I108" t="s">
        <v>15</v>
      </c>
      <c r="P108" t="s">
        <v>93</v>
      </c>
    </row>
    <row r="109" spans="1:16" x14ac:dyDescent="0.2">
      <c r="A109" t="s">
        <v>11</v>
      </c>
      <c r="B109" s="2" t="d">
        <v>2018-12-31</v>
      </c>
      <c r="C109">
        <f t="shared" si="3"/>
        <v>2018</v>
      </c>
      <c r="D109">
        <v>2016</v>
      </c>
      <c r="E109" t="s">
        <v>75</v>
      </c>
      <c r="F109" t="s">
        <v>27</v>
      </c>
      <c r="H109" t="s">
        <v>28</v>
      </c>
      <c r="J109" t="s">
        <v>16</v>
      </c>
      <c r="K109" t="s">
        <v>29</v>
      </c>
      <c r="L109">
        <f>IF(M109&lt;&gt;"",YEAR(M109),"")</f>
        <v>2014</v>
      </c>
      <c r="M109" s="1" t="d">
        <v>2014-01-01</v>
      </c>
      <c r="N109" s="1" t="d">
        <v>2016-06-30</v>
      </c>
      <c r="O109">
        <f>IF(N109&lt;&gt;"",YEAR(N109),"")</f>
        <v>2016</v>
      </c>
    </row>
    <row r="110" spans="1:16" x14ac:dyDescent="0.2">
      <c r="A110" t="s">
        <v>11</v>
      </c>
      <c r="B110" s="2" t="d">
        <v>2017-12-31</v>
      </c>
      <c r="C110">
        <f t="shared" si="3"/>
        <v>2017</v>
      </c>
      <c r="E110" t="s">
        <v>75</v>
      </c>
      <c r="F110" t="s">
        <v>27</v>
      </c>
      <c r="H110" t="s">
        <v>28</v>
      </c>
      <c r="J110" t="s">
        <v>16</v>
      </c>
      <c r="K110" t="s">
        <v>29</v>
      </c>
      <c r="L110">
        <f>IF(M110&lt;&gt;"",YEAR(M110),"")</f>
        <v>2014</v>
      </c>
      <c r="M110" s="1" t="d">
        <v>2014-01-01</v>
      </c>
      <c r="N110" s="1" t="d">
        <v>2016-06-30</v>
      </c>
      <c r="O110">
        <f>IF(N110&lt;&gt;"",YEAR(N110),"")</f>
        <v>2016</v>
      </c>
    </row>
    <row r="111" spans="1:16" x14ac:dyDescent="0.2">
      <c r="A111" t="s">
        <v>11</v>
      </c>
      <c r="B111" s="2" t="d">
        <v>2016-12-31</v>
      </c>
      <c r="C111">
        <f t="shared" si="3"/>
        <v>2016</v>
      </c>
      <c r="E111" t="s">
        <v>75</v>
      </c>
      <c r="F111" t="s">
        <v>27</v>
      </c>
      <c r="H111" t="s">
        <v>28</v>
      </c>
      <c r="J111" t="s">
        <v>16</v>
      </c>
      <c r="K111" t="s">
        <v>29</v>
      </c>
      <c r="L111">
        <f>IF(M111&lt;&gt;"",YEAR(M111),"")</f>
        <v>2014</v>
      </c>
      <c r="M111" s="1" t="d">
        <v>2014-01-01</v>
      </c>
      <c r="O111" t="str">
        <f>IF(N111&lt;&gt;"",YEAR(N111),"")</f>
        <v/>
      </c>
    </row>
    <row r="112" spans="1:16" x14ac:dyDescent="0.2">
      <c r="A112" t="s">
        <v>11</v>
      </c>
      <c r="B112" s="2" t="d">
        <v>2015-12-31</v>
      </c>
      <c r="C112">
        <f t="shared" si="3"/>
        <v>2015</v>
      </c>
      <c r="D112">
        <v>2015</v>
      </c>
      <c r="E112" t="s">
        <v>75</v>
      </c>
      <c r="F112" t="s">
        <v>27</v>
      </c>
      <c r="H112" t="s">
        <v>28</v>
      </c>
      <c r="J112" t="s">
        <v>16</v>
      </c>
      <c r="K112" t="s">
        <v>29</v>
      </c>
      <c r="L112">
        <f>IF(M112&lt;&gt;"",YEAR(M112),"")</f>
        <v>2014</v>
      </c>
      <c r="M112" s="1" t="d">
        <v>2014-01-01</v>
      </c>
      <c r="O112" t="str">
        <f>IF(N112&lt;&gt;"",YEAR(N112),"")</f>
        <v/>
      </c>
    </row>
    <row r="113" spans="1:16" x14ac:dyDescent="0.2">
      <c r="A113" t="s">
        <v>11</v>
      </c>
      <c r="B113" s="2" t="d">
        <v>2014-12-31</v>
      </c>
      <c r="C113">
        <f t="shared" si="3"/>
        <v>2014</v>
      </c>
      <c r="D113">
        <v>2014</v>
      </c>
      <c r="E113" t="s">
        <v>75</v>
      </c>
      <c r="F113" t="s">
        <v>27</v>
      </c>
      <c r="H113" t="s">
        <v>28</v>
      </c>
      <c r="J113" t="s">
        <v>16</v>
      </c>
      <c r="K113" t="s">
        <v>29</v>
      </c>
      <c r="L113">
        <f>IF(M113&lt;&gt;"",YEAR(M113),"")</f>
        <v>2014</v>
      </c>
      <c r="M113" s="1" t="d">
        <v>2014-01-01</v>
      </c>
      <c r="O113" t="str">
        <f>IF(N113&lt;&gt;"",YEAR(N113),"")</f>
        <v/>
      </c>
    </row>
    <row r="114" spans="1:16" x14ac:dyDescent="0.2">
      <c r="A114" t="s">
        <v>11</v>
      </c>
      <c r="B114" s="2" t="d">
        <v>2018-12-31</v>
      </c>
      <c r="C114">
        <f t="shared" si="3"/>
        <v>2018</v>
      </c>
      <c r="D114">
        <v>2016</v>
      </c>
      <c r="E114" t="s">
        <v>76</v>
      </c>
      <c r="F114" t="s">
        <v>60</v>
      </c>
      <c r="H114" t="s">
        <v>30</v>
      </c>
      <c r="J114" t="s">
        <v>16</v>
      </c>
      <c r="K114" t="s">
        <v>12</v>
      </c>
      <c r="L114">
        <f>IF(M114&lt;&gt;"",YEAR(M114),"")</f>
        <v>2014</v>
      </c>
      <c r="M114" s="1" t="d">
        <v>2014-01-01</v>
      </c>
      <c r="N114" s="1" t="d">
        <v>2016-02-01</v>
      </c>
      <c r="O114">
        <f>IF(N114&lt;&gt;"",YEAR(N114),"")</f>
        <v>2016</v>
      </c>
    </row>
    <row r="115" spans="1:16" x14ac:dyDescent="0.2">
      <c r="A115" t="s">
        <v>11</v>
      </c>
      <c r="B115" s="2" t="d">
        <v>2017-12-31</v>
      </c>
      <c r="C115">
        <f>YEAR(B115)</f>
        <v>2017</v>
      </c>
      <c r="E115" t="s">
        <v>76</v>
      </c>
      <c r="F115" t="s">
        <v>60</v>
      </c>
      <c r="H115" t="s">
        <v>30</v>
      </c>
      <c r="J115" t="s">
        <v>16</v>
      </c>
      <c r="K115" t="s">
        <v>12</v>
      </c>
      <c r="L115">
        <f>IF(M115&lt;&gt;"",YEAR(M115),"")</f>
        <v>2014</v>
      </c>
      <c r="M115" s="1" t="d">
        <v>2014-01-01</v>
      </c>
      <c r="N115" s="1" t="d">
        <v>2016-02-01</v>
      </c>
      <c r="O115">
        <f>IF(N115&lt;&gt;"",YEAR(N115),"")</f>
        <v>2016</v>
      </c>
    </row>
    <row r="116" spans="1:16" x14ac:dyDescent="0.2">
      <c r="A116" t="s">
        <v>11</v>
      </c>
      <c r="B116" s="2" t="d">
        <v>2016-12-31</v>
      </c>
      <c r="C116">
        <f>YEAR(B116)</f>
        <v>2016</v>
      </c>
      <c r="E116" t="s">
        <v>76</v>
      </c>
      <c r="F116" t="s">
        <v>60</v>
      </c>
      <c r="H116" t="s">
        <v>30</v>
      </c>
      <c r="J116" t="s">
        <v>16</v>
      </c>
      <c r="K116" t="s">
        <v>12</v>
      </c>
      <c r="L116">
        <f>IF(M116&lt;&gt;"",YEAR(M116),"")</f>
        <v>2014</v>
      </c>
      <c r="M116" s="1" t="d">
        <v>2014-01-01</v>
      </c>
      <c r="O116" t="str">
        <f>IF(N116&lt;&gt;"",YEAR(N116),"")</f>
        <v/>
      </c>
    </row>
    <row r="117" spans="1:16" x14ac:dyDescent="0.2">
      <c r="A117" t="s">
        <v>11</v>
      </c>
      <c r="B117" s="2" t="d">
        <v>2015-12-31</v>
      </c>
      <c r="C117">
        <f>YEAR(B117)</f>
        <v>2015</v>
      </c>
      <c r="D117">
        <v>2015</v>
      </c>
      <c r="E117" t="s">
        <v>76</v>
      </c>
      <c r="F117" t="s">
        <v>60</v>
      </c>
      <c r="H117" t="s">
        <v>30</v>
      </c>
      <c r="J117" t="s">
        <v>16</v>
      </c>
      <c r="K117" t="s">
        <v>12</v>
      </c>
      <c r="L117">
        <f>IF(M117&lt;&gt;"",YEAR(M117),"")</f>
        <v>2014</v>
      </c>
      <c r="M117" s="1" t="d">
        <v>2014-01-01</v>
      </c>
      <c r="O117" t="str">
        <f>IF(N117&lt;&gt;"",YEAR(N117),"")</f>
        <v/>
      </c>
    </row>
    <row r="118" spans="1:16" x14ac:dyDescent="0.2">
      <c r="A118" t="s">
        <v>11</v>
      </c>
      <c r="B118" s="2" t="d">
        <v>2014-12-31</v>
      </c>
      <c r="C118">
        <f>YEAR(B118)</f>
        <v>2014</v>
      </c>
      <c r="D118">
        <v>2014</v>
      </c>
      <c r="E118" t="s">
        <v>76</v>
      </c>
      <c r="F118" t="s">
        <v>60</v>
      </c>
      <c r="H118" t="s">
        <v>30</v>
      </c>
      <c r="J118" t="s">
        <v>16</v>
      </c>
      <c r="K118" t="s">
        <v>12</v>
      </c>
      <c r="L118">
        <f>IF(M118&lt;&gt;"",YEAR(M118),"")</f>
        <v>2014</v>
      </c>
      <c r="M118" s="1" t="d">
        <v>2014-01-01</v>
      </c>
      <c r="O118" t="str">
        <f>IF(N118&lt;&gt;"",YEAR(N118),"")</f>
        <v/>
      </c>
    </row>
    <row r="119" spans="1:16" x14ac:dyDescent="0.2">
      <c r="A119" t="s">
        <v>11</v>
      </c>
      <c r="B119" s="2" t="d">
        <v>2021-12-31</v>
      </c>
      <c r="C119">
        <f>YEAR(B119)</f>
        <v>2021</v>
      </c>
      <c r="D119">
        <v>2021</v>
      </c>
      <c r="E119" t="s">
        <v>77</v>
      </c>
      <c r="F119" t="s">
        <v>54</v>
      </c>
      <c r="H119" t="s">
        <v>53</v>
      </c>
      <c r="J119" t="s">
        <v>16</v>
      </c>
      <c r="L119">
        <f>IF(M119&lt;&gt;"",YEAR(M119),"")</f>
        <v>2019</v>
      </c>
      <c r="M119" s="2" t="d">
        <v>2019-12-16</v>
      </c>
      <c r="O119" t="str">
        <f>IF(N119&lt;&gt;"",YEAR(N119),"")</f>
        <v/>
      </c>
      <c r="P119" t="s">
        <v>93</v>
      </c>
    </row>
    <row r="120" spans="1:16" x14ac:dyDescent="0.2">
      <c r="A120" t="s">
        <v>11</v>
      </c>
      <c r="B120" s="2" t="d">
        <v>2020-12-31</v>
      </c>
      <c r="C120">
        <f>YEAR(B120)</f>
        <v>2020</v>
      </c>
      <c r="D120">
        <v>2020</v>
      </c>
      <c r="E120" t="s">
        <v>77</v>
      </c>
      <c r="F120" t="s">
        <v>54</v>
      </c>
      <c r="H120" t="s">
        <v>53</v>
      </c>
      <c r="J120" t="s">
        <v>16</v>
      </c>
      <c r="K120" t="s">
        <v>12</v>
      </c>
      <c r="L120">
        <f>IF(M120&lt;&gt;"",YEAR(M120),"")</f>
        <v>2019</v>
      </c>
      <c r="M120" s="1" t="d">
        <v>2019-12-16</v>
      </c>
      <c r="O120" t="str">
        <f>IF(N120&lt;&gt;"",YEAR(N120),"")</f>
        <v/>
      </c>
    </row>
    <row r="121" spans="1:16" x14ac:dyDescent="0.2">
      <c r="A121" t="s">
        <v>11</v>
      </c>
      <c r="B121" s="2" t="d">
        <v>2019-12-31</v>
      </c>
      <c r="C121">
        <f>YEAR(B121)</f>
        <v>2019</v>
      </c>
      <c r="D121">
        <v>2019</v>
      </c>
      <c r="E121" t="s">
        <v>77</v>
      </c>
      <c r="F121" t="s">
        <v>54</v>
      </c>
      <c r="H121" t="s">
        <v>53</v>
      </c>
      <c r="J121" t="s">
        <v>16</v>
      </c>
      <c r="K121" t="s">
        <v>12</v>
      </c>
      <c r="L121">
        <f>IF(M121&lt;&gt;"",YEAR(M121),"")</f>
        <v>2019</v>
      </c>
      <c r="M121" s="1" t="d">
        <v>2019-12-16</v>
      </c>
      <c r="O121" t="str">
        <f>IF(N121&lt;&gt;"",YEAR(N121),"")</f>
        <v/>
      </c>
    </row>
    <row r="122" spans="1:16" x14ac:dyDescent="0.2">
      <c r="A122" t="s">
        <v>11</v>
      </c>
      <c r="B122" s="2" t="d">
        <v>2008-04-30</v>
      </c>
      <c r="C122">
        <f>YEAR(B122)</f>
        <v>2008</v>
      </c>
      <c r="D122">
        <v>2008</v>
      </c>
      <c r="E122" t="s">
        <v>78</v>
      </c>
      <c r="F122" t="s">
        <v>50</v>
      </c>
      <c r="H122" t="s">
        <v>51</v>
      </c>
      <c r="J122" t="s">
        <v>16</v>
      </c>
      <c r="K122" t="s">
        <v>12</v>
      </c>
    </row>
    <row r="123" spans="1:16" x14ac:dyDescent="0.2">
      <c r="A123" t="s">
        <v>11</v>
      </c>
      <c r="B123" s="2" t="d">
        <v>2013-12-31</v>
      </c>
      <c r="C123">
        <f>YEAR(B123)</f>
        <v>2013</v>
      </c>
      <c r="D123">
        <v>2013</v>
      </c>
      <c r="E123" t="s">
        <v>79</v>
      </c>
      <c r="F123" t="s">
        <v>38</v>
      </c>
      <c r="H123" t="s">
        <v>39</v>
      </c>
      <c r="J123" t="s">
        <v>40</v>
      </c>
      <c r="K123" t="s">
        <v>12</v>
      </c>
      <c r="L123">
        <f>IF(M123&lt;&gt;"",YEAR(M123),"")</f>
        <v>2008</v>
      </c>
      <c r="M123" s="1" t="d">
        <v>2008-12-18</v>
      </c>
      <c r="O123" t="str">
        <f>IF(N123&lt;&gt;"",YEAR(N123),"")</f>
        <v/>
      </c>
    </row>
    <row r="124" spans="1:16" x14ac:dyDescent="0.2">
      <c r="A124" t="s">
        <v>11</v>
      </c>
      <c r="B124" s="2" t="d">
        <v>2012-12-31</v>
      </c>
      <c r="C124">
        <f>YEAR(B124)</f>
        <v>2012</v>
      </c>
      <c r="D124">
        <v>2012</v>
      </c>
      <c r="E124" t="s">
        <v>79</v>
      </c>
      <c r="F124" t="s">
        <v>38</v>
      </c>
      <c r="H124" t="s">
        <v>39</v>
      </c>
      <c r="J124" t="s">
        <v>41</v>
      </c>
      <c r="K124" t="s">
        <v>12</v>
      </c>
      <c r="L124">
        <f>IF(M124&lt;&gt;"",YEAR(M124),"")</f>
        <v>2008</v>
      </c>
      <c r="M124" s="1" t="d">
        <v>2008-12-18</v>
      </c>
      <c r="N124" s="1"/>
    </row>
    <row r="125" spans="1:16" x14ac:dyDescent="0.2">
      <c r="A125" t="s">
        <v>11</v>
      </c>
      <c r="B125" s="2" t="d">
        <v>2011-12-31</v>
      </c>
      <c r="C125">
        <f>YEAR(B125)</f>
        <v>2011</v>
      </c>
      <c r="D125">
        <v>2011</v>
      </c>
      <c r="E125" t="s">
        <v>79</v>
      </c>
      <c r="F125" t="s">
        <v>38</v>
      </c>
      <c r="H125" t="s">
        <v>39</v>
      </c>
      <c r="J125" t="s">
        <v>41</v>
      </c>
      <c r="K125" t="s">
        <v>12</v>
      </c>
      <c r="L125">
        <f>IF(M125&lt;&gt;"",YEAR(M125),"")</f>
        <v>2007</v>
      </c>
      <c r="M125" s="1" t="d">
        <v>2007-08-17</v>
      </c>
      <c r="N125" s="1"/>
    </row>
    <row r="126" spans="1:16" x14ac:dyDescent="0.2">
      <c r="A126" t="s">
        <v>11</v>
      </c>
      <c r="B126" s="2" t="d">
        <v>2011-04-30</v>
      </c>
      <c r="C126">
        <f>YEAR(B126)</f>
        <v>2011</v>
      </c>
      <c r="E126" t="s">
        <v>79</v>
      </c>
      <c r="F126" t="s">
        <v>38</v>
      </c>
      <c r="H126" t="s">
        <v>39</v>
      </c>
      <c r="J126" t="s">
        <v>16</v>
      </c>
      <c r="K126" t="s">
        <v>12</v>
      </c>
      <c r="L126">
        <f>IF(M126&lt;&gt;"",YEAR(M126),"")</f>
        <v>2007</v>
      </c>
      <c r="M126" s="1" t="d">
        <v>2007-08-17</v>
      </c>
      <c r="N126" s="1"/>
    </row>
    <row r="127" spans="1:16" x14ac:dyDescent="0.2">
      <c r="A127" t="s">
        <v>11</v>
      </c>
      <c r="B127" s="2" t="d">
        <v>2010-04-30</v>
      </c>
      <c r="C127">
        <f>YEAR(B127)</f>
        <v>2010</v>
      </c>
      <c r="D127">
        <v>2010</v>
      </c>
      <c r="E127" t="s">
        <v>79</v>
      </c>
      <c r="F127" t="s">
        <v>38</v>
      </c>
      <c r="H127" t="s">
        <v>39</v>
      </c>
      <c r="J127" t="s">
        <v>16</v>
      </c>
      <c r="K127" t="s">
        <v>12</v>
      </c>
      <c r="L127">
        <f>IF(M127&lt;&gt;"",YEAR(M127),"")</f>
        <v>2007</v>
      </c>
      <c r="M127" s="1" t="d">
        <v>2007-08-17</v>
      </c>
      <c r="N127" s="1"/>
    </row>
    <row r="128" spans="1:16" x14ac:dyDescent="0.2">
      <c r="A128" t="s">
        <v>11</v>
      </c>
      <c r="B128" s="2" t="d">
        <v>2018-12-31</v>
      </c>
      <c r="C128">
        <f>YEAR(B128)</f>
        <v>2018</v>
      </c>
      <c r="D128">
        <v>2018</v>
      </c>
      <c r="E128" t="s">
        <v>80</v>
      </c>
      <c r="F128" t="s">
        <v>22</v>
      </c>
      <c r="H128" t="s">
        <v>23</v>
      </c>
      <c r="J128" t="s">
        <v>16</v>
      </c>
      <c r="K128" t="s">
        <v>12</v>
      </c>
      <c r="L128">
        <f>IF(M128&lt;&gt;"",YEAR(M128),"")</f>
        <v>2011</v>
      </c>
      <c r="M128" s="1" t="d">
        <v>2011-12-05</v>
      </c>
      <c r="N128" s="1" t="d">
        <v>2016-07-30</v>
      </c>
      <c r="O128">
        <f>IF(N128&lt;&gt;"",YEAR(N128),"")</f>
        <v>2016</v>
      </c>
    </row>
    <row r="129" spans="1:16" x14ac:dyDescent="0.2">
      <c r="A129" t="s">
        <v>11</v>
      </c>
      <c r="B129" s="2" t="d">
        <v>2017-12-31</v>
      </c>
      <c r="C129">
        <f>YEAR(B129)</f>
        <v>2017</v>
      </c>
      <c r="D129">
        <v>2017</v>
      </c>
      <c r="E129" t="s">
        <v>80</v>
      </c>
      <c r="F129" t="s">
        <v>22</v>
      </c>
      <c r="H129" t="s">
        <v>23</v>
      </c>
      <c r="J129" t="s">
        <v>16</v>
      </c>
      <c r="K129" t="s">
        <v>12</v>
      </c>
      <c r="L129">
        <f>IF(M129&lt;&gt;"",YEAR(M129),"")</f>
        <v>2011</v>
      </c>
      <c r="M129" s="1" t="d">
        <v>2011-12-05</v>
      </c>
      <c r="N129" s="1" t="d">
        <v>2016-07-30</v>
      </c>
      <c r="O129">
        <f>IF(N129&lt;&gt;"",YEAR(N129),"")</f>
        <v>2016</v>
      </c>
    </row>
    <row r="130" spans="1:16" x14ac:dyDescent="0.2">
      <c r="A130" t="s">
        <v>11</v>
      </c>
      <c r="B130" s="2" t="d">
        <v>2016-12-31</v>
      </c>
      <c r="C130">
        <f>YEAR(B130)</f>
        <v>2016</v>
      </c>
      <c r="D130">
        <v>2016</v>
      </c>
      <c r="E130" t="s">
        <v>80</v>
      </c>
      <c r="F130" t="s">
        <v>22</v>
      </c>
      <c r="H130" t="s">
        <v>23</v>
      </c>
      <c r="J130" t="s">
        <v>16</v>
      </c>
      <c r="K130" t="s">
        <v>12</v>
      </c>
      <c r="L130">
        <f>IF(M130&lt;&gt;"",YEAR(M130),"")</f>
        <v>2011</v>
      </c>
      <c r="M130" s="1" t="d">
        <v>2011-12-05</v>
      </c>
      <c r="O130" t="str">
        <f>IF(N130&lt;&gt;"",YEAR(N130),"")</f>
        <v/>
      </c>
    </row>
    <row r="131" spans="1:16" x14ac:dyDescent="0.2">
      <c r="A131" t="s">
        <v>11</v>
      </c>
      <c r="B131" s="2" t="d">
        <v>2015-12-31</v>
      </c>
      <c r="C131">
        <f>YEAR(B131)</f>
        <v>2015</v>
      </c>
      <c r="D131">
        <v>2015</v>
      </c>
      <c r="E131" t="s">
        <v>80</v>
      </c>
      <c r="F131" t="s">
        <v>22</v>
      </c>
      <c r="H131" t="s">
        <v>23</v>
      </c>
      <c r="J131" t="s">
        <v>16</v>
      </c>
      <c r="K131" t="s">
        <v>12</v>
      </c>
      <c r="L131">
        <f>IF(M131&lt;&gt;"",YEAR(M131),"")</f>
        <v>2011</v>
      </c>
      <c r="M131" s="1" t="d">
        <v>2011-12-05</v>
      </c>
      <c r="O131" t="str">
        <f>IF(N131&lt;&gt;"",YEAR(N131),"")</f>
        <v/>
      </c>
    </row>
    <row r="132" spans="1:16" x14ac:dyDescent="0.2">
      <c r="A132" t="s">
        <v>11</v>
      </c>
      <c r="B132" s="2" t="d">
        <v>2014-12-31</v>
      </c>
      <c r="C132">
        <f>YEAR(B132)</f>
        <v>2014</v>
      </c>
      <c r="D132">
        <v>2014</v>
      </c>
      <c r="E132" t="s">
        <v>80</v>
      </c>
      <c r="F132" t="s">
        <v>22</v>
      </c>
      <c r="H132" t="s">
        <v>23</v>
      </c>
      <c r="J132" t="s">
        <v>16</v>
      </c>
      <c r="K132" t="s">
        <v>12</v>
      </c>
      <c r="L132">
        <f>IF(M132&lt;&gt;"",YEAR(M132),"")</f>
        <v>2011</v>
      </c>
      <c r="M132" s="1" t="d">
        <v>2011-12-05</v>
      </c>
      <c r="O132" t="str">
        <f>IF(N132&lt;&gt;"",YEAR(N132),"")</f>
        <v/>
      </c>
    </row>
    <row r="133" spans="1:16" x14ac:dyDescent="0.2">
      <c r="A133" t="s">
        <v>11</v>
      </c>
      <c r="B133" s="2" t="d">
        <v>2013-12-31</v>
      </c>
      <c r="C133">
        <f>YEAR(B133)</f>
        <v>2013</v>
      </c>
      <c r="D133">
        <v>2013</v>
      </c>
      <c r="E133" t="s">
        <v>80</v>
      </c>
      <c r="F133" t="s">
        <v>22</v>
      </c>
      <c r="H133" t="s">
        <v>23</v>
      </c>
      <c r="J133" t="s">
        <v>16</v>
      </c>
      <c r="K133" t="s">
        <v>12</v>
      </c>
      <c r="L133">
        <f>IF(M133&lt;&gt;"",YEAR(M133),"")</f>
        <v>2011</v>
      </c>
      <c r="M133" s="1" t="d">
        <v>2011-12-05</v>
      </c>
      <c r="O133" t="str">
        <f>IF(N133&lt;&gt;"",YEAR(N133),"")</f>
        <v/>
      </c>
    </row>
    <row r="134" spans="1:16" x14ac:dyDescent="0.2">
      <c r="A134" t="s">
        <v>11</v>
      </c>
      <c r="B134" s="2" t="d">
        <v>2012-12-31</v>
      </c>
      <c r="C134">
        <f>YEAR(B134)</f>
        <v>2012</v>
      </c>
      <c r="D134">
        <v>2012</v>
      </c>
      <c r="E134" t="s">
        <v>80</v>
      </c>
      <c r="F134" t="s">
        <v>22</v>
      </c>
      <c r="H134" t="s">
        <v>23</v>
      </c>
      <c r="J134" t="s">
        <v>16</v>
      </c>
      <c r="K134" t="s">
        <v>12</v>
      </c>
      <c r="L134">
        <f>IF(M134&lt;&gt;"",YEAR(M134),"")</f>
        <v>2011</v>
      </c>
      <c r="M134" s="1" t="d">
        <v>2011-12-05</v>
      </c>
      <c r="N134" s="1"/>
    </row>
    <row r="135" spans="1:16" x14ac:dyDescent="0.2">
      <c r="A135" t="s">
        <v>11</v>
      </c>
      <c r="B135" s="2" t="d">
        <v>2011-12-31</v>
      </c>
      <c r="C135">
        <f>YEAR(B135)</f>
        <v>2011</v>
      </c>
      <c r="D135">
        <v>2011</v>
      </c>
      <c r="E135" t="s">
        <v>80</v>
      </c>
      <c r="F135" t="s">
        <v>22</v>
      </c>
      <c r="H135" t="s">
        <v>23</v>
      </c>
      <c r="J135" t="s">
        <v>16</v>
      </c>
      <c r="K135" t="s">
        <v>12</v>
      </c>
      <c r="L135">
        <f>IF(M135&lt;&gt;"",YEAR(M135),"")</f>
        <v>2007</v>
      </c>
      <c r="M135" s="1" t="d">
        <v>2007-08-17</v>
      </c>
      <c r="N135" s="1"/>
    </row>
    <row r="136" spans="1:16" x14ac:dyDescent="0.2">
      <c r="A136" t="s">
        <v>11</v>
      </c>
      <c r="B136" s="2" t="d">
        <v>2011-12-31</v>
      </c>
      <c r="C136">
        <f t="shared" ref="C136:C139" si="4">YEAR(B136)</f>
        <v>2011</v>
      </c>
      <c r="D136">
        <v>2010</v>
      </c>
      <c r="E136" t="s">
        <v>80</v>
      </c>
      <c r="F136" t="s">
        <v>22</v>
      </c>
      <c r="H136" t="s">
        <v>23</v>
      </c>
      <c r="L136">
        <f t="shared" ref="L136:L139" si="5">IF(M136&lt;&gt;"",YEAR(M136),"")</f>
        <v>2007</v>
      </c>
      <c r="M136" s="1" t="d">
        <v>2007-08-17</v>
      </c>
      <c r="N136" s="1"/>
      <c r="P136" t="s">
        <v>93</v>
      </c>
    </row>
    <row r="137" spans="1:16" x14ac:dyDescent="0.2">
      <c r="A137" t="s">
        <v>11</v>
      </c>
      <c r="B137" s="2" t="d">
        <v>2011-12-31</v>
      </c>
      <c r="C137">
        <f t="shared" si="4"/>
        <v>2011</v>
      </c>
      <c r="D137">
        <v>2009</v>
      </c>
      <c r="E137" t="s">
        <v>80</v>
      </c>
      <c r="F137" t="s">
        <v>22</v>
      </c>
      <c r="H137" t="s">
        <v>23</v>
      </c>
      <c r="L137">
        <f t="shared" si="5"/>
        <v>2007</v>
      </c>
      <c r="M137" s="1" t="d">
        <v>2007-08-17</v>
      </c>
      <c r="N137" s="1"/>
      <c r="P137" t="s">
        <v>93</v>
      </c>
    </row>
    <row r="138" spans="1:16" x14ac:dyDescent="0.2">
      <c r="A138" t="s">
        <v>11</v>
      </c>
      <c r="B138" s="2" t="d">
        <v>2011-12-31</v>
      </c>
      <c r="C138">
        <f t="shared" si="4"/>
        <v>2011</v>
      </c>
      <c r="D138">
        <v>2008</v>
      </c>
      <c r="E138" t="s">
        <v>80</v>
      </c>
      <c r="F138" t="s">
        <v>22</v>
      </c>
      <c r="H138" t="s">
        <v>23</v>
      </c>
      <c r="L138">
        <f t="shared" si="5"/>
        <v>2007</v>
      </c>
      <c r="M138" s="1" t="d">
        <v>2007-08-17</v>
      </c>
      <c r="N138" s="1"/>
      <c r="P138" t="s">
        <v>93</v>
      </c>
    </row>
    <row r="139" spans="1:16" x14ac:dyDescent="0.2">
      <c r="A139" t="s">
        <v>11</v>
      </c>
      <c r="B139" s="2" t="d">
        <v>2011-12-31</v>
      </c>
      <c r="C139">
        <f t="shared" si="4"/>
        <v>2011</v>
      </c>
      <c r="D139">
        <v>2007</v>
      </c>
      <c r="E139" t="s">
        <v>80</v>
      </c>
      <c r="F139" t="s">
        <v>22</v>
      </c>
      <c r="H139" t="s">
        <v>23</v>
      </c>
      <c r="L139">
        <f t="shared" si="5"/>
        <v>2007</v>
      </c>
      <c r="M139" s="1" t="d">
        <v>2007-08-17</v>
      </c>
      <c r="N139" s="1"/>
      <c r="P139" t="s">
        <v>93</v>
      </c>
    </row>
    <row r="140" spans="1:16" x14ac:dyDescent="0.2">
      <c r="A140" t="s">
        <v>11</v>
      </c>
      <c r="B140" s="2" t="d">
        <v>2021-12-31</v>
      </c>
      <c r="C140">
        <f>YEAR(B140)</f>
        <v>2021</v>
      </c>
      <c r="D140">
        <v>2021</v>
      </c>
      <c r="E140" t="s">
        <v>82</v>
      </c>
      <c r="F140" t="s">
        <v>56</v>
      </c>
      <c r="H140" t="s">
        <v>55</v>
      </c>
      <c r="J140" t="s">
        <v>16</v>
      </c>
      <c r="L140">
        <f>IF(M140&lt;&gt;"",YEAR(M140),"")</f>
        <v>2019</v>
      </c>
      <c r="M140" s="2" t="d">
        <v>2019-12-16</v>
      </c>
      <c r="O140" t="str">
        <f>IF(N140&lt;&gt;"",YEAR(N140),"")</f>
        <v/>
      </c>
      <c r="P140" t="s">
        <v>93</v>
      </c>
    </row>
    <row r="141" spans="1:16" x14ac:dyDescent="0.2">
      <c r="A141" t="s">
        <v>11</v>
      </c>
      <c r="B141" s="2" t="d">
        <v>2010-04-30</v>
      </c>
      <c r="C141">
        <f>YEAR(B141)</f>
        <v>2010</v>
      </c>
      <c r="D141">
        <v>2010</v>
      </c>
      <c r="E141" t="s">
        <v>81</v>
      </c>
      <c r="F141" t="s">
        <v>47</v>
      </c>
      <c r="H141" t="s">
        <v>48</v>
      </c>
      <c r="I141" t="s">
        <v>45</v>
      </c>
      <c r="J141" t="s">
        <v>16</v>
      </c>
      <c r="K141" t="s">
        <v>12</v>
      </c>
      <c r="L141">
        <f>IF(M141&lt;&gt;"",YEAR(M141),"")</f>
        <v>2007</v>
      </c>
      <c r="M141" s="1" t="d">
        <v>2007-08-17</v>
      </c>
      <c r="N141" s="1"/>
    </row>
    <row r="142" spans="1:16" x14ac:dyDescent="0.2">
      <c r="A142" t="s">
        <v>11</v>
      </c>
      <c r="B142" s="2" t="d">
        <v>2009-04-30</v>
      </c>
      <c r="C142">
        <f>YEAR(B142)</f>
        <v>2009</v>
      </c>
      <c r="D142">
        <v>2009</v>
      </c>
      <c r="E142" t="s">
        <v>81</v>
      </c>
      <c r="F142" t="s">
        <v>47</v>
      </c>
      <c r="H142" t="s">
        <v>48</v>
      </c>
      <c r="I142" t="s">
        <v>45</v>
      </c>
      <c r="J142" t="s">
        <v>16</v>
      </c>
      <c r="K142" t="s">
        <v>12</v>
      </c>
      <c r="L142">
        <f>IF(M142&lt;&gt;"",YEAR(M142),"")</f>
        <v>2001</v>
      </c>
      <c r="M142" s="1" t="d">
        <v>2001-01-01</v>
      </c>
      <c r="N142" s="1"/>
    </row>
    <row r="143" spans="1:16" x14ac:dyDescent="0.2">
      <c r="A143" t="s">
        <v>11</v>
      </c>
      <c r="B143" s="2" t="d">
        <v>2008-04-30</v>
      </c>
      <c r="C143">
        <f>YEAR(B143)</f>
        <v>2008</v>
      </c>
      <c r="D143">
        <v>2008</v>
      </c>
      <c r="E143" t="s">
        <v>81</v>
      </c>
      <c r="F143" t="s">
        <v>47</v>
      </c>
      <c r="H143" t="s">
        <v>48</v>
      </c>
      <c r="I143" t="s">
        <v>45</v>
      </c>
      <c r="J143" t="s">
        <v>16</v>
      </c>
      <c r="K143" t="s">
        <v>12</v>
      </c>
    </row>
    <row r="144" spans="1:16" x14ac:dyDescent="0.2">
      <c r="A144" t="s">
        <v>11</v>
      </c>
      <c r="B144" s="2" t="d">
        <v>2008-04-30</v>
      </c>
      <c r="C144">
        <f t="shared" ref="C144:C150" si="6">YEAR(B144)</f>
        <v>2008</v>
      </c>
      <c r="D144">
        <v>2007</v>
      </c>
      <c r="E144" t="s">
        <v>81</v>
      </c>
      <c r="F144" t="s">
        <v>47</v>
      </c>
      <c r="H144" t="s">
        <v>48</v>
      </c>
      <c r="I144" t="s">
        <v>45</v>
      </c>
      <c r="J144" t="s">
        <v>16</v>
      </c>
      <c r="P144" t="s">
        <v>93</v>
      </c>
    </row>
    <row r="145" spans="1:16" x14ac:dyDescent="0.2">
      <c r="A145" t="s">
        <v>11</v>
      </c>
      <c r="B145" s="2" t="d">
        <v>2008-04-30</v>
      </c>
      <c r="C145">
        <f t="shared" si="6"/>
        <v>2008</v>
      </c>
      <c r="D145">
        <v>2006</v>
      </c>
      <c r="E145" t="s">
        <v>81</v>
      </c>
      <c r="F145" t="s">
        <v>47</v>
      </c>
      <c r="H145" t="s">
        <v>48</v>
      </c>
      <c r="I145" t="s">
        <v>45</v>
      </c>
      <c r="J145" t="s">
        <v>16</v>
      </c>
      <c r="P145" t="s">
        <v>93</v>
      </c>
    </row>
    <row r="146" spans="1:16" x14ac:dyDescent="0.2">
      <c r="A146" t="s">
        <v>11</v>
      </c>
      <c r="B146" s="2" t="d">
        <v>2008-04-30</v>
      </c>
      <c r="C146">
        <f t="shared" si="6"/>
        <v>2008</v>
      </c>
      <c r="D146">
        <v>2005</v>
      </c>
      <c r="E146" t="s">
        <v>81</v>
      </c>
      <c r="F146" t="s">
        <v>47</v>
      </c>
      <c r="H146" t="s">
        <v>48</v>
      </c>
      <c r="I146" t="s">
        <v>45</v>
      </c>
      <c r="J146" t="s">
        <v>16</v>
      </c>
      <c r="P146" t="s">
        <v>93</v>
      </c>
    </row>
    <row r="147" spans="1:16" x14ac:dyDescent="0.2">
      <c r="A147" t="s">
        <v>11</v>
      </c>
      <c r="B147" s="2" t="d">
        <v>2008-04-30</v>
      </c>
      <c r="C147">
        <f t="shared" si="6"/>
        <v>2008</v>
      </c>
      <c r="D147">
        <v>2004</v>
      </c>
      <c r="E147" t="s">
        <v>81</v>
      </c>
      <c r="F147" t="s">
        <v>47</v>
      </c>
      <c r="H147" t="s">
        <v>48</v>
      </c>
      <c r="I147" t="s">
        <v>45</v>
      </c>
      <c r="J147" t="s">
        <v>16</v>
      </c>
      <c r="P147" t="s">
        <v>93</v>
      </c>
    </row>
    <row r="148" spans="1:16" x14ac:dyDescent="0.2">
      <c r="A148" t="s">
        <v>11</v>
      </c>
      <c r="B148" s="2" t="d">
        <v>2008-04-30</v>
      </c>
      <c r="C148">
        <f t="shared" si="6"/>
        <v>2008</v>
      </c>
      <c r="D148">
        <v>2003</v>
      </c>
      <c r="E148" t="s">
        <v>81</v>
      </c>
      <c r="F148" t="s">
        <v>47</v>
      </c>
      <c r="H148" t="s">
        <v>48</v>
      </c>
      <c r="I148" t="s">
        <v>45</v>
      </c>
      <c r="J148" t="s">
        <v>16</v>
      </c>
      <c r="P148" t="s">
        <v>93</v>
      </c>
    </row>
    <row r="149" spans="1:16" x14ac:dyDescent="0.2">
      <c r="A149" t="s">
        <v>11</v>
      </c>
      <c r="B149" s="2" t="d">
        <v>2008-04-30</v>
      </c>
      <c r="C149">
        <f t="shared" si="6"/>
        <v>2008</v>
      </c>
      <c r="D149">
        <v>2002</v>
      </c>
      <c r="E149" t="s">
        <v>81</v>
      </c>
      <c r="F149" t="s">
        <v>47</v>
      </c>
      <c r="H149" t="s">
        <v>48</v>
      </c>
      <c r="I149" t="s">
        <v>45</v>
      </c>
      <c r="J149" t="s">
        <v>16</v>
      </c>
      <c r="P149" t="s">
        <v>93</v>
      </c>
    </row>
    <row r="150" spans="1:16" x14ac:dyDescent="0.2">
      <c r="A150" t="s">
        <v>11</v>
      </c>
      <c r="B150" s="2" t="d">
        <v>2008-04-30</v>
      </c>
      <c r="C150">
        <f t="shared" si="6"/>
        <v>2008</v>
      </c>
      <c r="D150">
        <v>2001</v>
      </c>
      <c r="E150" t="s">
        <v>81</v>
      </c>
      <c r="F150" t="s">
        <v>47</v>
      </c>
      <c r="H150" t="s">
        <v>48</v>
      </c>
      <c r="I150" t="s">
        <v>45</v>
      </c>
      <c r="J150" t="s">
        <v>16</v>
      </c>
      <c r="P150" t="s">
        <v>93</v>
      </c>
    </row>
    <row r="151" spans="1:16" x14ac:dyDescent="0.2">
      <c r="A151" t="s">
        <v>11</v>
      </c>
      <c r="B151" s="2" t="d">
        <v>2020-12-31</v>
      </c>
      <c r="C151">
        <f>YEAR(B151)</f>
        <v>2020</v>
      </c>
      <c r="D151">
        <v>2020</v>
      </c>
      <c r="E151" t="s">
        <v>82</v>
      </c>
      <c r="F151" t="s">
        <v>56</v>
      </c>
      <c r="H151" t="s">
        <v>55</v>
      </c>
      <c r="J151" t="s">
        <v>16</v>
      </c>
      <c r="K151" t="s">
        <v>12</v>
      </c>
      <c r="L151">
        <f>IF(M151&lt;&gt;"",YEAR(M151),"")</f>
        <v>2019</v>
      </c>
      <c r="M151" s="1" t="d">
        <v>2019-12-16</v>
      </c>
      <c r="O151" t="str">
        <f>IF(N151&lt;&gt;"",YEAR(N151),"")</f>
        <v/>
      </c>
    </row>
    <row r="152" spans="1:16" x14ac:dyDescent="0.2">
      <c r="A152" t="s">
        <v>11</v>
      </c>
      <c r="B152" s="2" t="d">
        <v>2019-12-31</v>
      </c>
      <c r="C152">
        <f>YEAR(B152)</f>
        <v>2019</v>
      </c>
      <c r="D152">
        <v>2019</v>
      </c>
      <c r="E152" t="s">
        <v>82</v>
      </c>
      <c r="F152" t="s">
        <v>56</v>
      </c>
      <c r="H152" t="s">
        <v>55</v>
      </c>
      <c r="J152" t="s">
        <v>16</v>
      </c>
      <c r="K152" t="s">
        <v>12</v>
      </c>
      <c r="L152">
        <f>IF(M152&lt;&gt;"",YEAR(M152),"")</f>
        <v>2019</v>
      </c>
      <c r="M152" s="1" t="d">
        <v>2019-12-16</v>
      </c>
      <c r="O152" t="str">
        <f>IF(N152&lt;&gt;"",YEAR(N152),"")</f>
        <v/>
      </c>
    </row>
    <row r="153" spans="1:16" x14ac:dyDescent="0.2">
      <c r="A153" t="s">
        <v>11</v>
      </c>
      <c r="B153" s="2" t="d">
        <v>2019-12-31</v>
      </c>
      <c r="C153">
        <f>YEAR(B153)</f>
        <v>2019</v>
      </c>
      <c r="D153">
        <v>2019</v>
      </c>
      <c r="E153" t="s">
        <v>83</v>
      </c>
      <c r="F153" t="s">
        <v>36</v>
      </c>
      <c r="H153" t="s">
        <v>37</v>
      </c>
      <c r="J153" t="s">
        <v>16</v>
      </c>
      <c r="K153" t="s">
        <v>12</v>
      </c>
      <c r="L153" t="str">
        <f>IF(M153&lt;&gt;"",YEAR(M153),"")</f>
        <v/>
      </c>
      <c r="N153" s="1" t="d">
        <v>2019-12-16</v>
      </c>
      <c r="O153">
        <f>IF(N153&lt;&gt;"",YEAR(N153),"")</f>
        <v>2019</v>
      </c>
    </row>
    <row r="154" spans="1:16" x14ac:dyDescent="0.2">
      <c r="A154" t="s">
        <v>11</v>
      </c>
      <c r="B154" s="2" t="d">
        <v>2018-12-31</v>
      </c>
      <c r="C154">
        <f>YEAR(B154)</f>
        <v>2018</v>
      </c>
      <c r="D154">
        <v>2018</v>
      </c>
      <c r="E154" t="s">
        <v>83</v>
      </c>
      <c r="F154" t="s">
        <v>36</v>
      </c>
      <c r="H154" t="s">
        <v>37</v>
      </c>
      <c r="J154" t="s">
        <v>16</v>
      </c>
      <c r="K154" t="s">
        <v>12</v>
      </c>
      <c r="L154">
        <f>IF(M154&lt;&gt;"",YEAR(M154),"")</f>
        <v>2016</v>
      </c>
      <c r="M154" s="1" t="d">
        <v>2016-06-30</v>
      </c>
      <c r="O154" t="str">
        <f>IF(N154&lt;&gt;"",YEAR(N154),"")</f>
        <v/>
      </c>
    </row>
    <row r="155" spans="1:16" x14ac:dyDescent="0.2">
      <c r="A155" t="s">
        <v>11</v>
      </c>
      <c r="B155" s="2" t="d">
        <v>2017-12-31</v>
      </c>
      <c r="C155">
        <f>YEAR(B155)</f>
        <v>2017</v>
      </c>
      <c r="D155">
        <v>2017</v>
      </c>
      <c r="E155" t="s">
        <v>83</v>
      </c>
      <c r="F155" t="s">
        <v>36</v>
      </c>
      <c r="H155" t="s">
        <v>37</v>
      </c>
      <c r="J155" t="s">
        <v>16</v>
      </c>
      <c r="K155" t="s">
        <v>12</v>
      </c>
      <c r="L155">
        <f>IF(M155&lt;&gt;"",YEAR(M155),"")</f>
        <v>2016</v>
      </c>
      <c r="M155" s="1" t="d">
        <v>2016-06-30</v>
      </c>
      <c r="O155" t="str">
        <f>IF(N155&lt;&gt;"",YEAR(N155),"")</f>
        <v/>
      </c>
    </row>
    <row r="156" spans="1:16" x14ac:dyDescent="0.2">
      <c r="A156" t="s">
        <v>11</v>
      </c>
      <c r="B156" s="2" t="d">
        <v>2017-12-31</v>
      </c>
      <c r="C156">
        <f>YEAR(B156)</f>
        <v>2017</v>
      </c>
      <c r="D156">
        <v>2016</v>
      </c>
      <c r="E156" t="s">
        <v>83</v>
      </c>
      <c r="F156" t="s">
        <v>36</v>
      </c>
      <c r="H156" t="s">
        <v>37</v>
      </c>
      <c r="J156" t="s">
        <v>16</v>
      </c>
      <c r="K156" t="s">
        <v>12</v>
      </c>
      <c r="L156">
        <f>IF(M156&lt;&gt;"",YEAR(M156),"")</f>
        <v>2016</v>
      </c>
      <c r="M156" s="1" t="d">
        <v>2016-06-30</v>
      </c>
      <c r="P156" t="s">
        <v>93</v>
      </c>
    </row>
  </sheetData>
  <autoFilter ref="A1:P156">
    <sortState xmlns:xlrd2="http://schemas.microsoft.com/office/spreadsheetml/2017/richdata2" ref="A2:P155">
      <sortCondition ref="F1:F155"/>
    </sortState>
  </autoFilter>
  <sortState xmlns:xlrd2="http://schemas.microsoft.com/office/spreadsheetml/2017/richdata2" ref="A2:P155">
    <sortCondition ref="F2:F155"/>
    <sortCondition descending="1" ref="B2:B155"/>
  </sortState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20"/>
  <sheetViews>
    <sheetView workbookViewId="0">
      <selection activeCell="B61" sqref="B61"/>
    </sheetView>
  </sheetViews>
  <sheetFormatPr baseColWidth="10" defaultRowHeight="16" x14ac:dyDescent="0.2"/>
  <cols>
    <col min="1" max="1" width="28" customWidth="1"/>
    <col min="2" max="2" width="48.6640625" bestFit="1" customWidth="1"/>
    <col min="3" max="3" width="56.5" bestFit="1" customWidth="1"/>
  </cols>
  <sheetData>
    <row r="1" spans="1:2" x14ac:dyDescent="0.2">
      <c r="A1" s="3" t="s">
        <v>6</v>
      </c>
      <c r="B1" s="3" t="s">
        <v>88</v>
      </c>
    </row>
    <row r="2" spans="1:2" x14ac:dyDescent="0.2">
      <c r="A2" t="s">
        <v>75</v>
      </c>
    </row>
    <row r="3" spans="1:2" x14ac:dyDescent="0.2">
      <c r="A3" t="s">
        <v>79</v>
      </c>
    </row>
    <row r="4" spans="1:2" x14ac:dyDescent="0.2">
      <c r="A4" t="s">
        <v>70</v>
      </c>
    </row>
    <row r="5" spans="1:2" x14ac:dyDescent="0.2">
      <c r="A5" t="s">
        <v>78</v>
      </c>
    </row>
    <row r="6" spans="1:2" x14ac:dyDescent="0.2">
      <c r="A6" t="s">
        <v>77</v>
      </c>
      <c r="B6" s="8" t="s">
        <v>89</v>
      </c>
    </row>
    <row r="7" spans="1:2" x14ac:dyDescent="0.2">
      <c r="A7" t="s">
        <v>67</v>
      </c>
    </row>
    <row r="8" spans="1:2" x14ac:dyDescent="0.2">
      <c r="A8" t="s">
        <v>69</v>
      </c>
    </row>
    <row r="9" spans="1:2" x14ac:dyDescent="0.2">
      <c r="A9" t="s">
        <v>68</v>
      </c>
    </row>
    <row r="10" spans="1:2" x14ac:dyDescent="0.2">
      <c r="A10" t="s">
        <v>76</v>
      </c>
    </row>
    <row r="11" spans="1:2" x14ac:dyDescent="0.2">
      <c r="A11" t="s">
        <v>66</v>
      </c>
      <c r="B11" s="8" t="s">
        <v>90</v>
      </c>
    </row>
    <row r="12" spans="1:2" x14ac:dyDescent="0.2">
      <c r="A12" t="s">
        <v>71</v>
      </c>
    </row>
    <row r="13" spans="1:2" x14ac:dyDescent="0.2">
      <c r="A13" t="s">
        <v>72</v>
      </c>
    </row>
    <row r="14" spans="1:2" x14ac:dyDescent="0.2">
      <c r="A14" t="s">
        <v>80</v>
      </c>
    </row>
    <row r="15" spans="1:2" x14ac:dyDescent="0.2">
      <c r="A15" t="s">
        <v>83</v>
      </c>
    </row>
    <row r="16" spans="1:2" x14ac:dyDescent="0.2">
      <c r="A16" t="s">
        <v>82</v>
      </c>
    </row>
    <row r="17" spans="1:1" x14ac:dyDescent="0.2">
      <c r="A17" t="s">
        <v>74</v>
      </c>
    </row>
    <row r="18" spans="1:1" x14ac:dyDescent="0.2">
      <c r="A18" t="s">
        <v>81</v>
      </c>
    </row>
    <row r="19" spans="1:1" x14ac:dyDescent="0.2">
      <c r="A19" t="s">
        <v>65</v>
      </c>
    </row>
    <row r="20" spans="1:1" x14ac:dyDescent="0.2">
      <c r="A20" t="s">
        <v>73</v>
      </c>
    </row>
  </sheetData>
  <sortState xmlns:xlrd2="http://schemas.microsoft.com/office/spreadsheetml/2017/richdata2" ref="A2:A155">
    <sortCondition ref="A1:A155"/>
  </sortState>
  <hyperlinks>
    <hyperlink ref="B6" r:id="rId1"/>
    <hyperlink ref="B11" r:id="rId2"/>
  </hyperlink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2023-02-23T17:54:29Z</dcterms:created>
  <dcterms:modified xsi:type="dcterms:W3CDTF">2023-02-24T21:22:47Z</dcterms:modified>
</cp:coreProperties>
</file>