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michaelfisher/Library/CloudStorage/GoogleDrive-michael@desmogblog.com/My Drive/On File/On File by Profile/Climate Disinformation Database/Orgs/B-C/Beacon Hill Institute/"/>
    </mc:Choice>
  </mc:AlternateContent>
  <xr:revisionPtr revIDLastSave="0" documentId="8_{21555601-D668-1941-8C50-3337E9C7E28F}" xr6:coauthVersionLast="47" xr6:coauthVersionMax="47" xr10:uidLastSave="{00000000-0000-0000-0000-000000000000}"/>
  <bookViews>
    <workbookView xWindow="0" yWindow="500" windowWidth="51200" windowHeight="28300" xr2:uid="{00000000-000D-0000-FFFF-FFFF00000000}"/>
  </bookViews>
  <sheets>
    <sheet name="Summary" sheetId="1" r:id="rId1"/>
    <sheet name="Data" sheetId="2" r:id="rId2"/>
    <sheet name="Resources" sheetId="3" r:id="rId3"/>
  </sheets>
  <calcPr calcId="191029"/>
  <pivotCaches>
    <pivotCache cacheId="1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IMJhipWpTGHfLEvUsmeKWtuhGb4RwaJmhdty/foQUII="/>
    </ext>
  </extLst>
</workbook>
</file>

<file path=xl/calcChain.xml><?xml version="1.0" encoding="utf-8"?>
<calcChain xmlns="http://schemas.openxmlformats.org/spreadsheetml/2006/main">
  <c r="AC8" i="1" l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7" i="1"/>
  <c r="AA52" i="1"/>
  <c r="AA53" i="1"/>
</calcChain>
</file>

<file path=xl/sharedStrings.xml><?xml version="1.0" encoding="utf-8"?>
<sst xmlns="http://schemas.openxmlformats.org/spreadsheetml/2006/main" count="1636" uniqueCount="215">
  <si>
    <t>Date</t>
  </si>
  <si>
    <t>Category</t>
  </si>
  <si>
    <t>Name</t>
  </si>
  <si>
    <t>Description</t>
  </si>
  <si>
    <t>URL</t>
  </si>
  <si>
    <t>Board of Trustees</t>
  </si>
  <si>
    <t>Beth Lindstrom</t>
  </si>
  <si>
    <t>David G. Tuerck</t>
  </si>
  <si>
    <t>Michael Malamut</t>
  </si>
  <si>
    <t>Michael Williams</t>
  </si>
  <si>
    <t>Prema Popat</t>
  </si>
  <si>
    <t>Robert Allison</t>
  </si>
  <si>
    <t>Staff</t>
  </si>
  <si>
    <t>Alfonso Sanchez-Penalver</t>
  </si>
  <si>
    <t>Ben Boyajian</t>
  </si>
  <si>
    <t>Benjamin Powell</t>
  </si>
  <si>
    <t>Cagdas Sirin</t>
  </si>
  <si>
    <t>Ceren Altincekic</t>
  </si>
  <si>
    <t>Charles E. Rounds Jr.</t>
  </si>
  <si>
    <t>Christopher Boyd</t>
  </si>
  <si>
    <t>Corina Murg</t>
  </si>
  <si>
    <t>Darlene C. Chisholm</t>
  </si>
  <si>
    <t>Dorothea Vitrac</t>
  </si>
  <si>
    <t>Doug Giuffre</t>
  </si>
  <si>
    <t>Ellen F. Foley</t>
  </si>
  <si>
    <t>Frank A. Conte</t>
  </si>
  <si>
    <t>In-Mee Baek</t>
  </si>
  <si>
    <t>James Connolly</t>
  </si>
  <si>
    <t>James P. Angelini</t>
  </si>
  <si>
    <t>Jennifer Curry</t>
  </si>
  <si>
    <t>Joe Barnett</t>
  </si>
  <si>
    <t>John Barrett</t>
  </si>
  <si>
    <t>Jonathan Haughton</t>
  </si>
  <si>
    <t>Keshab Bhattarai</t>
  </si>
  <si>
    <t>Marianne F. Johnson</t>
  </si>
  <si>
    <t>Michael Head</t>
  </si>
  <si>
    <t>Nicholas Sammarco</t>
  </si>
  <si>
    <t>Paul Bachman</t>
  </si>
  <si>
    <t>Phuong Viet Ngo</t>
  </si>
  <si>
    <t>Rebecca Moryl</t>
  </si>
  <si>
    <t>Sam Scott</t>
  </si>
  <si>
    <t>Sarah Glassman</t>
  </si>
  <si>
    <t>Scott Fontaine</t>
  </si>
  <si>
    <t>Shuyi Jiang</t>
  </si>
  <si>
    <t>Sorin Codreanu</t>
  </si>
  <si>
    <t>Tija Kurian</t>
  </si>
  <si>
    <t>Vanessa Robinson</t>
  </si>
  <si>
    <t>Vidisha Vachharajani</t>
  </si>
  <si>
    <t>William Burke</t>
  </si>
  <si>
    <t>William T. Rule II</t>
  </si>
  <si>
    <t>Xhulia Kanani</t>
  </si>
  <si>
    <t>Source</t>
  </si>
  <si>
    <t>First</t>
  </si>
  <si>
    <t>Middle</t>
  </si>
  <si>
    <t>Last</t>
  </si>
  <si>
    <t>Suffix</t>
  </si>
  <si>
    <t>Nickname</t>
  </si>
  <si>
    <t>Trustee</t>
  </si>
  <si>
    <t>2021 990</t>
  </si>
  <si>
    <t>Robert</t>
  </si>
  <si>
    <t>Allison</t>
  </si>
  <si>
    <t>2020 990</t>
  </si>
  <si>
    <t>2019 990</t>
  </si>
  <si>
    <t>2018 990</t>
  </si>
  <si>
    <t>2017 990</t>
  </si>
  <si>
    <t>Research Assistant</t>
  </si>
  <si>
    <t>https://web.archive.org/web/20060522023023/http://www.beaconhill.org/staff.html</t>
  </si>
  <si>
    <t>Ceren</t>
  </si>
  <si>
    <t>Altincekic</t>
  </si>
  <si>
    <t>https://web.archive.org/web/20050227123728/http://www.beaconhill.org/staff.html</t>
  </si>
  <si>
    <t>Resident Scholar</t>
  </si>
  <si>
    <t>https://web.archive.org/web/20070202154603/http://www.beaconhill.org/staff.html</t>
  </si>
  <si>
    <t>James</t>
  </si>
  <si>
    <t>P.</t>
  </si>
  <si>
    <t>Angelini</t>
  </si>
  <si>
    <t>https://web.archive.org/web/20040304130548/http://www.beaconhill.org/staff.html</t>
  </si>
  <si>
    <t>https://web.archive.org/web/20030407134035/http://www.beaconhill.org/staff.html</t>
  </si>
  <si>
    <t>https://web.archive.org/web/20020127223921/http://www.beaconhill.org/staff.html</t>
  </si>
  <si>
    <t>https://web.archive.org/web/20010427054142/http://www.beaconhill.org/staff.html</t>
  </si>
  <si>
    <t>https://web.archive.org/web/20000823161240/http://www.beaconhill.org/staff.html</t>
  </si>
  <si>
    <t>https://web.archive.org/web/19990221165234/http://www.beaconhill.org/staff.html</t>
  </si>
  <si>
    <t>Director of Research</t>
  </si>
  <si>
    <t>https://web.archive.org/web/20190502164212/http://beaconhill.org/staff/</t>
  </si>
  <si>
    <t>Paul</t>
  </si>
  <si>
    <t>Bachman</t>
  </si>
  <si>
    <t>https://web.archive.org/web/20181011102147/http://beaconhill.org/staff/</t>
  </si>
  <si>
    <t>https://web.archive.org/web/20170914203921/http://www.beaconhill.org/staff.html</t>
  </si>
  <si>
    <t>https://web.archive.org/web/20160821102733/http://www.beaconhill.org/staff.html</t>
  </si>
  <si>
    <t>https://web.archive.org/web/20150629033454/http://www.beaconhill.org/staff.html</t>
  </si>
  <si>
    <t>https://web.archive.org/web/20141025090926/http://www.beaconhill.org/staff.html</t>
  </si>
  <si>
    <t>https://web.archive.org/web/20130517220813/http://www.beaconhill.org/staff.html</t>
  </si>
  <si>
    <t>https://web.archive.org/web/20120722135856/http://www.beaconhill.org/staff.html</t>
  </si>
  <si>
    <t>https://web.archive.org/web/20110725054443/http://www.beaconhill.org/staff.html</t>
  </si>
  <si>
    <t>https://web.archive.org/web/20090908232210/http://www.beaconhill.org/staff.html</t>
  </si>
  <si>
    <t>https://web.archive.org/web/20080615125539/http://www.beaconhill.org/staff.html</t>
  </si>
  <si>
    <t>Senior Economist</t>
  </si>
  <si>
    <t>In-Mee</t>
  </si>
  <si>
    <t>Baek</t>
  </si>
  <si>
    <t>Program Development Consultant</t>
  </si>
  <si>
    <t>Joe</t>
  </si>
  <si>
    <t>Barnett</t>
  </si>
  <si>
    <t>John</t>
  </si>
  <si>
    <t>Barrett</t>
  </si>
  <si>
    <t>Research Economist</t>
  </si>
  <si>
    <t>Adjunct Scholar</t>
  </si>
  <si>
    <t>https://web.archive.org/web/20230521221854/https://beaconhill.org/staff/</t>
  </si>
  <si>
    <t>Keshab</t>
  </si>
  <si>
    <t>Bhattarai</t>
  </si>
  <si>
    <t>https://web.archive.org/web/20220309170958/https://beaconhill.org/staff/</t>
  </si>
  <si>
    <t>https://web.archive.org/web/20200729002502/http://beaconhill.org/staff/</t>
  </si>
  <si>
    <t>Ben</t>
  </si>
  <si>
    <t>Boyajian</t>
  </si>
  <si>
    <t>Operations Coordinator</t>
  </si>
  <si>
    <t>Christopher</t>
  </si>
  <si>
    <t>Boyd</t>
  </si>
  <si>
    <t>Staff Assistant</t>
  </si>
  <si>
    <t>William</t>
  </si>
  <si>
    <t>Burke</t>
  </si>
  <si>
    <t>Darlene</t>
  </si>
  <si>
    <t>C.</t>
  </si>
  <si>
    <t>Chisholm</t>
  </si>
  <si>
    <t>Economist</t>
  </si>
  <si>
    <t>Sorin</t>
  </si>
  <si>
    <t>Codreanu</t>
  </si>
  <si>
    <t>https://web.archive.org/web/20030310064057/https://www.beaconhill.org/BHIStudies/TexasSTAMP299/texas_summary.html</t>
  </si>
  <si>
    <t>Connolly</t>
  </si>
  <si>
    <t>Director of External Relations</t>
  </si>
  <si>
    <t>Frank</t>
  </si>
  <si>
    <t>A.</t>
  </si>
  <si>
    <t>Conte</t>
  </si>
  <si>
    <t>Director, Communications and Information Services</t>
  </si>
  <si>
    <t>Manager, Publications and Information Systems</t>
  </si>
  <si>
    <t>Publications Editor</t>
  </si>
  <si>
    <t>Jennifer</t>
  </si>
  <si>
    <t>Curry</t>
  </si>
  <si>
    <t>Director of Communications</t>
  </si>
  <si>
    <t>Ellen</t>
  </si>
  <si>
    <t>F.</t>
  </si>
  <si>
    <t>Foley</t>
  </si>
  <si>
    <t>Scott</t>
  </si>
  <si>
    <t>Fontaine</t>
  </si>
  <si>
    <t>Doug</t>
  </si>
  <si>
    <t>Giuffre</t>
  </si>
  <si>
    <t>Director of Operations</t>
  </si>
  <si>
    <t>Sarah</t>
  </si>
  <si>
    <t>Glassman</t>
  </si>
  <si>
    <t>Jonathan</t>
  </si>
  <si>
    <t>Haughton</t>
  </si>
  <si>
    <t>Michael</t>
  </si>
  <si>
    <t>Head</t>
  </si>
  <si>
    <t>Shuyi</t>
  </si>
  <si>
    <t>Jiang</t>
  </si>
  <si>
    <t>Marianne</t>
  </si>
  <si>
    <t>Johnson</t>
  </si>
  <si>
    <t>Xhulia</t>
  </si>
  <si>
    <t>Kanani</t>
  </si>
  <si>
    <t>Tija</t>
  </si>
  <si>
    <t>Kurian</t>
  </si>
  <si>
    <t>Beth</t>
  </si>
  <si>
    <t>Lindstrom</t>
  </si>
  <si>
    <t>Malamut</t>
  </si>
  <si>
    <t>2016 990</t>
  </si>
  <si>
    <t>Rebecca</t>
  </si>
  <si>
    <t>Moryl</t>
  </si>
  <si>
    <t>Fundraising Coordinator</t>
  </si>
  <si>
    <t>Corina</t>
  </si>
  <si>
    <t>Murg</t>
  </si>
  <si>
    <t>Phuong</t>
  </si>
  <si>
    <t>Viet</t>
  </si>
  <si>
    <t>Ngo</t>
  </si>
  <si>
    <t>Prema</t>
  </si>
  <si>
    <t>Popat</t>
  </si>
  <si>
    <t>Benjamin</t>
  </si>
  <si>
    <t>Powell</t>
  </si>
  <si>
    <t>Vanessa</t>
  </si>
  <si>
    <t>Robinson</t>
  </si>
  <si>
    <t>Charles</t>
  </si>
  <si>
    <t>E.</t>
  </si>
  <si>
    <t>Rounds</t>
  </si>
  <si>
    <t>Jr.</t>
  </si>
  <si>
    <t>T.</t>
  </si>
  <si>
    <t>Rule</t>
  </si>
  <si>
    <t>II</t>
  </si>
  <si>
    <t>Nicholas</t>
  </si>
  <si>
    <t>Sammarco</t>
  </si>
  <si>
    <t>Alfonso</t>
  </si>
  <si>
    <t>Sanchez-Penalver</t>
  </si>
  <si>
    <t>https://web.archive.org/web/20020920123552/http://www.beaconhill.org/staff.html</t>
  </si>
  <si>
    <t>Sam</t>
  </si>
  <si>
    <t>Cagdas</t>
  </si>
  <si>
    <t>Sirin</t>
  </si>
  <si>
    <t>President</t>
  </si>
  <si>
    <t>David</t>
  </si>
  <si>
    <t>G.</t>
  </si>
  <si>
    <t>Tuerck</t>
  </si>
  <si>
    <t>Managing Trustee</t>
  </si>
  <si>
    <t>Executive Director</t>
  </si>
  <si>
    <t>https://web.archive.org/web/20040203210600/http://www.beaconhill.org/Aboutbhi.html</t>
  </si>
  <si>
    <t>https://web.archive.org/web/20030223171731/http://www.beaconhill.org/Aboutbhi.html</t>
  </si>
  <si>
    <t>https://web.archive.org/web/20020226124834/http://www.beaconhill.org/aboutbhi.html</t>
  </si>
  <si>
    <t>https://web.archive.org/web/20010227211631/http://www.beaconhill.org/Aboutbhi.html</t>
  </si>
  <si>
    <t>https://web.archive.org/web/20000816181600/http://www.beaconhill.org/aboutbhi.html</t>
  </si>
  <si>
    <t>https://web.archive.org/web/19990221041231/http://www.beaconhill.org/aboutbhi.html</t>
  </si>
  <si>
    <t>https://web.archive.org/web/19981212023126/http://www.beaconhill.org/</t>
  </si>
  <si>
    <t>Vidisha</t>
  </si>
  <si>
    <t>Vachharajani</t>
  </si>
  <si>
    <t>Director of Development</t>
  </si>
  <si>
    <t>Dorothea</t>
  </si>
  <si>
    <t>Vitrac</t>
  </si>
  <si>
    <t>Williams</t>
  </si>
  <si>
    <t>Resource URL</t>
  </si>
  <si>
    <t>https://www.desmog.com/david-tuerck/</t>
  </si>
  <si>
    <t>Count of Name</t>
  </si>
  <si>
    <t>https://www.desmog.com/beacon-hill-institute/</t>
  </si>
  <si>
    <t>Beacon Hill Institute for Public Policy Research Key People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</si>
</sst>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</font>
    <font>
      <sz val="12"/>
      <color theme="1"/>
      <name val="Calibri"/>
      <scheme val="minor"/>
    </font>
    <font>
      <sz val="12"/>
      <color theme="1"/>
      <name val="Calibri"/>
    </font>
    <font>
      <b/>
      <sz val="12"/>
      <color theme="1"/>
      <name val="Calibri"/>
    </font>
    <font>
      <b/>
      <sz val="12"/>
      <color theme="1"/>
      <name val="Calibri"/>
    </font>
    <font>
      <sz val="12"/>
      <color rgb="FF000000"/>
      <name val="Calibri"/>
    </font>
    <font>
      <sz val="12"/>
      <color rgb="FF1155CC"/>
      <name val="Calibri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sz val="2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8" fillId="0" borderId="0" xfId="0" applyFont="1"/>
    <xf numFmtId="0" fontId="0" fillId="0" borderId="0" xfId="0" applyNumberFormat="1"/>
    <xf numFmtId="0" fontId="0" fillId="0" borderId="0" xfId="0" pivotButton="1"/>
    <xf numFmtId="0" fontId="9" fillId="2" borderId="1" xfId="0" applyFont="1" applyFill="1" applyBorder="1"/>
    <xf numFmtId="0" fontId="1" fillId="0" borderId="0" xfId="0" applyFont="1"/>
    <xf numFmtId="0" fontId="11" fillId="0" borderId="0" xfId="1" applyFont="1"/>
    <xf numFmtId="0" fontId="1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pivotCacheDefinition" Target="pivotCache/pivotCacheDefinition1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114.478135300924" createdVersion="8" refreshedVersion="8" minRefreshableVersion="3" recordCount="231" xr:uid="{11346043-2E78-0444-BE4B-6A8EF4D29A00}">
  <cacheSource type="worksheet">
    <worksheetSource ref="A1:J1048576" sheet="Data"/>
  </cacheSource>
  <cacheFields count="10">
    <cacheField name="Source" numFmtId="0">
      <sharedItems containsBlank="1"/>
    </cacheField>
    <cacheField name="Category" numFmtId="0">
      <sharedItems containsBlank="1" count="3">
        <s v="Board of Trustees"/>
        <s v="Staff"/>
        <m/>
      </sharedItems>
    </cacheField>
    <cacheField name="Name" numFmtId="0">
      <sharedItems containsBlank="1" count="45">
        <s v="Beth Lindstrom"/>
        <s v="David G. Tuerck"/>
        <s v="Michael Williams"/>
        <s v="Prema Popat"/>
        <s v="Robert Allison"/>
        <s v="Michael Malamut"/>
        <s v="Jonathan Haughton"/>
        <s v="Keshab Bhattarai"/>
        <s v="Frank A. Conte"/>
        <s v="Nicholas Sammarco"/>
        <s v="William Burke"/>
        <s v="Ben Boyajian"/>
        <s v="Vanessa Robinson"/>
        <s v="Joe Barnett"/>
        <s v="Paul Bachman"/>
        <s v="Xhulia Kanani"/>
        <s v="Charles E. Rounds Jr."/>
        <s v="Michael Head"/>
        <s v="Benjamin Powell"/>
        <s v="Alfonso Sanchez-Penalver"/>
        <s v="Sarah Glassman"/>
        <s v="Shuyi Jiang"/>
        <s v="Cagdas Sirin"/>
        <s v="Darlene C. Chisholm"/>
        <s v="In-Mee Baek"/>
        <s v="James P. Angelini"/>
        <s v="Phuong Viet Ngo"/>
        <s v="Ceren Altincekic"/>
        <s v="Christopher Boyd"/>
        <s v="Doug Giuffre"/>
        <s v="John Barrett"/>
        <s v="Rebecca Moryl"/>
        <s v="Sorin Codreanu"/>
        <s v="Vidisha Vachharajani"/>
        <s v="Corina Murg"/>
        <s v="Tija Kurian"/>
        <s v="Jennifer Curry"/>
        <s v="Sam Scott"/>
        <s v="Ellen F. Foley"/>
        <s v="Marianne F. Johnson"/>
        <s v="William T. Rule II"/>
        <s v="Dorothea Vitrac"/>
        <s v="James Connolly"/>
        <s v="Scott Fontaine"/>
        <m/>
      </sharedItems>
    </cacheField>
    <cacheField name="Description" numFmtId="0">
      <sharedItems containsBlank="1"/>
    </cacheField>
    <cacheField name="Date" numFmtId="0">
      <sharedItems containsString="0" containsBlank="1" containsNumber="1" containsInteger="1" minValue="1998" maxValue="2023" count="26">
        <n v="2021"/>
        <n v="2020"/>
        <n v="2019"/>
        <n v="2018"/>
        <n v="2017"/>
        <n v="2016"/>
        <n v="2023"/>
        <n v="2022"/>
        <n v="2015"/>
        <n v="2014"/>
        <n v="2013"/>
        <n v="2012"/>
        <n v="2011"/>
        <n v="2009"/>
        <n v="2008"/>
        <n v="2007"/>
        <n v="2006"/>
        <n v="2005"/>
        <n v="2004"/>
        <n v="2003"/>
        <n v="2002"/>
        <n v="2001"/>
        <n v="2000"/>
        <n v="1999"/>
        <n v="1998"/>
        <m/>
      </sharedItems>
    </cacheField>
    <cacheField name="First" numFmtId="0">
      <sharedItems containsBlank="1"/>
    </cacheField>
    <cacheField name="Middle" numFmtId="0">
      <sharedItems containsBlank="1"/>
    </cacheField>
    <cacheField name="Last" numFmtId="0">
      <sharedItems containsBlank="1"/>
    </cacheField>
    <cacheField name="Suffix" numFmtId="0">
      <sharedItems containsBlank="1"/>
    </cacheField>
    <cacheField name="Nickname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1">
  <r>
    <s v="2021 990"/>
    <x v="0"/>
    <x v="0"/>
    <s v="Trustee"/>
    <x v="0"/>
    <s v="Beth"/>
    <m/>
    <s v="Lindstrom"/>
    <m/>
    <m/>
  </r>
  <r>
    <s v="2021 990"/>
    <x v="0"/>
    <x v="1"/>
    <s v="Managing Trustee"/>
    <x v="0"/>
    <s v="David"/>
    <s v="G."/>
    <s v="Tuerck"/>
    <m/>
    <m/>
  </r>
  <r>
    <s v="2021 990"/>
    <x v="0"/>
    <x v="2"/>
    <s v="Trustee"/>
    <x v="0"/>
    <s v="Michael"/>
    <m/>
    <s v="Williams"/>
    <m/>
    <m/>
  </r>
  <r>
    <s v="2021 990"/>
    <x v="0"/>
    <x v="3"/>
    <s v="Trustee"/>
    <x v="0"/>
    <s v="Prema"/>
    <m/>
    <s v="Popat"/>
    <m/>
    <m/>
  </r>
  <r>
    <s v="2021 990"/>
    <x v="0"/>
    <x v="4"/>
    <s v="Trustee"/>
    <x v="0"/>
    <s v="Robert"/>
    <m/>
    <s v="Allison"/>
    <m/>
    <m/>
  </r>
  <r>
    <s v="2020 990"/>
    <x v="0"/>
    <x v="0"/>
    <s v="Trustee"/>
    <x v="1"/>
    <s v="Beth"/>
    <m/>
    <s v="Lindstrom"/>
    <m/>
    <m/>
  </r>
  <r>
    <s v="2020 990"/>
    <x v="0"/>
    <x v="1"/>
    <s v="Managing Trustee"/>
    <x v="1"/>
    <s v="David"/>
    <s v="G."/>
    <s v="Tuerck"/>
    <m/>
    <m/>
  </r>
  <r>
    <s v="2020 990"/>
    <x v="0"/>
    <x v="2"/>
    <s v="Trustee"/>
    <x v="1"/>
    <s v="Michael"/>
    <m/>
    <s v="Williams"/>
    <m/>
    <m/>
  </r>
  <r>
    <s v="2020 990"/>
    <x v="0"/>
    <x v="3"/>
    <s v="Trustee"/>
    <x v="1"/>
    <s v="Prema"/>
    <m/>
    <s v="Popat"/>
    <m/>
    <m/>
  </r>
  <r>
    <s v="2020 990"/>
    <x v="0"/>
    <x v="4"/>
    <s v="Trustee"/>
    <x v="1"/>
    <s v="Robert"/>
    <m/>
    <s v="Allison"/>
    <m/>
    <m/>
  </r>
  <r>
    <s v="2019 990"/>
    <x v="0"/>
    <x v="0"/>
    <s v="Trustee"/>
    <x v="2"/>
    <s v="Beth"/>
    <m/>
    <s v="Lindstrom"/>
    <m/>
    <m/>
  </r>
  <r>
    <s v="2019 990"/>
    <x v="0"/>
    <x v="1"/>
    <s v="Managing Trustee"/>
    <x v="2"/>
    <s v="David"/>
    <s v="G."/>
    <s v="Tuerck"/>
    <m/>
    <m/>
  </r>
  <r>
    <s v="2019 990"/>
    <x v="0"/>
    <x v="2"/>
    <s v="Trustee"/>
    <x v="2"/>
    <s v="Michael"/>
    <m/>
    <s v="Williams"/>
    <m/>
    <m/>
  </r>
  <r>
    <s v="2019 990"/>
    <x v="0"/>
    <x v="3"/>
    <s v="Trustee"/>
    <x v="2"/>
    <s v="Prema"/>
    <m/>
    <s v="Popat"/>
    <m/>
    <m/>
  </r>
  <r>
    <s v="2019 990"/>
    <x v="0"/>
    <x v="4"/>
    <s v="Trustee"/>
    <x v="2"/>
    <s v="Robert"/>
    <m/>
    <s v="Allison"/>
    <m/>
    <m/>
  </r>
  <r>
    <s v="2018 990"/>
    <x v="0"/>
    <x v="1"/>
    <s v="Managing Trustee"/>
    <x v="3"/>
    <s v="David"/>
    <s v="G."/>
    <s v="Tuerck"/>
    <m/>
    <m/>
  </r>
  <r>
    <s v="2018 990"/>
    <x v="0"/>
    <x v="2"/>
    <s v="Trustee"/>
    <x v="3"/>
    <s v="Michael"/>
    <m/>
    <s v="Williams"/>
    <m/>
    <m/>
  </r>
  <r>
    <s v="2018 990"/>
    <x v="0"/>
    <x v="3"/>
    <s v="Trustee"/>
    <x v="3"/>
    <s v="Prema"/>
    <m/>
    <s v="Popat"/>
    <m/>
    <m/>
  </r>
  <r>
    <s v="2018 990"/>
    <x v="0"/>
    <x v="4"/>
    <s v="Trustee"/>
    <x v="3"/>
    <s v="Robert"/>
    <m/>
    <s v="Allison"/>
    <m/>
    <m/>
  </r>
  <r>
    <s v="2017 990"/>
    <x v="0"/>
    <x v="1"/>
    <s v="Managing Trustee"/>
    <x v="4"/>
    <s v="David"/>
    <s v="G."/>
    <s v="Tuerck"/>
    <m/>
    <m/>
  </r>
  <r>
    <s v="2017 990"/>
    <x v="0"/>
    <x v="5"/>
    <s v="Trustee"/>
    <x v="4"/>
    <s v="Michael"/>
    <m/>
    <s v="Malamut"/>
    <m/>
    <m/>
  </r>
  <r>
    <s v="2017 990"/>
    <x v="0"/>
    <x v="2"/>
    <s v="Trustee"/>
    <x v="4"/>
    <s v="Michael"/>
    <m/>
    <s v="Williams"/>
    <m/>
    <m/>
  </r>
  <r>
    <s v="2017 990"/>
    <x v="0"/>
    <x v="3"/>
    <s v="Trustee"/>
    <x v="4"/>
    <s v="Prema"/>
    <m/>
    <s v="Popat"/>
    <m/>
    <m/>
  </r>
  <r>
    <s v="2017 990"/>
    <x v="0"/>
    <x v="4"/>
    <s v="Trustee"/>
    <x v="4"/>
    <s v="Robert"/>
    <m/>
    <s v="Allison"/>
    <m/>
    <m/>
  </r>
  <r>
    <s v="2016 990"/>
    <x v="0"/>
    <x v="1"/>
    <s v="Managing Trustee"/>
    <x v="5"/>
    <s v="David"/>
    <s v="G."/>
    <s v="Tuerck"/>
    <m/>
    <m/>
  </r>
  <r>
    <s v="2016 990"/>
    <x v="0"/>
    <x v="5"/>
    <s v="Trustee"/>
    <x v="5"/>
    <s v="Michael"/>
    <m/>
    <s v="Malamut"/>
    <m/>
    <m/>
  </r>
  <r>
    <s v="2016 990"/>
    <x v="0"/>
    <x v="2"/>
    <s v="Trustee"/>
    <x v="5"/>
    <s v="Michael"/>
    <m/>
    <s v="Williams"/>
    <m/>
    <m/>
  </r>
  <r>
    <s v="2016 990"/>
    <x v="0"/>
    <x v="3"/>
    <s v="Trustee"/>
    <x v="5"/>
    <s v="Prema"/>
    <m/>
    <s v="Popat"/>
    <m/>
    <m/>
  </r>
  <r>
    <s v="https://web.archive.org/web/20230521221854/https://beaconhill.org/staff/"/>
    <x v="1"/>
    <x v="1"/>
    <s v="President"/>
    <x v="6"/>
    <s v="David"/>
    <s v="G."/>
    <s v="Tuerck"/>
    <m/>
    <m/>
  </r>
  <r>
    <s v="https://web.archive.org/web/20230521221854/https://beaconhill.org/staff/"/>
    <x v="1"/>
    <x v="6"/>
    <s v="Adjunct Scholar"/>
    <x v="6"/>
    <s v="Jonathan"/>
    <m/>
    <s v="Haughton"/>
    <m/>
    <m/>
  </r>
  <r>
    <s v="https://web.archive.org/web/20230521221854/https://beaconhill.org/staff/"/>
    <x v="1"/>
    <x v="7"/>
    <s v="Adjunct Scholar"/>
    <x v="6"/>
    <s v="Keshab"/>
    <m/>
    <s v="Bhattarai"/>
    <m/>
    <m/>
  </r>
  <r>
    <s v="https://web.archive.org/web/20220309170958/https://beaconhill.org/staff/"/>
    <x v="1"/>
    <x v="1"/>
    <s v="President"/>
    <x v="7"/>
    <s v="David"/>
    <s v="G."/>
    <s v="Tuerck"/>
    <m/>
    <m/>
  </r>
  <r>
    <s v="https://web.archive.org/web/20220309170958/https://beaconhill.org/staff/"/>
    <x v="1"/>
    <x v="8"/>
    <s v="Director of External Relations"/>
    <x v="7"/>
    <s v="Frank"/>
    <s v="A."/>
    <s v="Conte"/>
    <m/>
    <m/>
  </r>
  <r>
    <s v="https://web.archive.org/web/20220309170958/https://beaconhill.org/staff/"/>
    <x v="1"/>
    <x v="6"/>
    <s v="Adjunct Scholar"/>
    <x v="7"/>
    <s v="Jonathan"/>
    <m/>
    <s v="Haughton"/>
    <m/>
    <m/>
  </r>
  <r>
    <s v="https://web.archive.org/web/20220309170958/https://beaconhill.org/staff/"/>
    <x v="1"/>
    <x v="7"/>
    <s v="Adjunct Scholar"/>
    <x v="7"/>
    <s v="Keshab"/>
    <m/>
    <s v="Bhattarai"/>
    <m/>
    <m/>
  </r>
  <r>
    <s v="https://web.archive.org/web/20220309170958/https://beaconhill.org/staff/"/>
    <x v="1"/>
    <x v="9"/>
    <s v="Research Assistant"/>
    <x v="7"/>
    <s v="Nicholas"/>
    <m/>
    <s v="Sammarco"/>
    <m/>
    <m/>
  </r>
  <r>
    <s v="https://web.archive.org/web/20220309170958/https://beaconhill.org/staff/"/>
    <x v="1"/>
    <x v="10"/>
    <s v="Director of Research"/>
    <x v="7"/>
    <s v="William"/>
    <m/>
    <s v="Burke"/>
    <m/>
    <m/>
  </r>
  <r>
    <s v="https://web.archive.org/web/20200729002502/http://beaconhill.org/staff/"/>
    <x v="1"/>
    <x v="11"/>
    <s v="Research Assistant"/>
    <x v="1"/>
    <s v="Ben"/>
    <m/>
    <s v="Boyajian"/>
    <m/>
    <m/>
  </r>
  <r>
    <s v="https://web.archive.org/web/20200729002502/http://beaconhill.org/staff/"/>
    <x v="1"/>
    <x v="1"/>
    <s v="President"/>
    <x v="1"/>
    <s v="David"/>
    <s v="G."/>
    <s v="Tuerck"/>
    <m/>
    <m/>
  </r>
  <r>
    <s v="https://web.archive.org/web/20200729002502/http://beaconhill.org/staff/"/>
    <x v="1"/>
    <x v="8"/>
    <s v="Director of External Relations"/>
    <x v="1"/>
    <s v="Frank"/>
    <s v="A."/>
    <s v="Conte"/>
    <m/>
    <m/>
  </r>
  <r>
    <s v="https://web.archive.org/web/20200729002502/http://beaconhill.org/staff/"/>
    <x v="1"/>
    <x v="6"/>
    <s v="Adjunct Scholar"/>
    <x v="1"/>
    <s v="Jonathan"/>
    <m/>
    <s v="Haughton"/>
    <m/>
    <m/>
  </r>
  <r>
    <s v="https://web.archive.org/web/20200729002502/http://beaconhill.org/staff/"/>
    <x v="1"/>
    <x v="7"/>
    <s v="Adjunct Scholar"/>
    <x v="1"/>
    <s v="Keshab"/>
    <m/>
    <s v="Bhattarai"/>
    <m/>
    <m/>
  </r>
  <r>
    <s v="https://web.archive.org/web/20200729002502/http://beaconhill.org/staff/"/>
    <x v="1"/>
    <x v="9"/>
    <s v="Research Assistant"/>
    <x v="1"/>
    <s v="Nicholas"/>
    <m/>
    <s v="Sammarco"/>
    <m/>
    <m/>
  </r>
  <r>
    <s v="https://web.archive.org/web/20200729002502/http://beaconhill.org/staff/"/>
    <x v="1"/>
    <x v="12"/>
    <s v="Research Assistant"/>
    <x v="1"/>
    <s v="Vanessa"/>
    <m/>
    <s v="Robinson"/>
    <m/>
    <m/>
  </r>
  <r>
    <s v="https://web.archive.org/web/20200729002502/http://beaconhill.org/staff/"/>
    <x v="1"/>
    <x v="10"/>
    <s v="Director of Research"/>
    <x v="1"/>
    <s v="William"/>
    <m/>
    <s v="Burke"/>
    <m/>
    <m/>
  </r>
  <r>
    <s v="https://web.archive.org/web/20190502164212/http://beaconhill.org/staff/"/>
    <x v="1"/>
    <x v="1"/>
    <s v="President"/>
    <x v="2"/>
    <s v="David"/>
    <s v="G."/>
    <s v="Tuerck"/>
    <m/>
    <m/>
  </r>
  <r>
    <s v="https://web.archive.org/web/20190502164212/http://beaconhill.org/staff/"/>
    <x v="1"/>
    <x v="13"/>
    <s v="Program Development Consultant"/>
    <x v="2"/>
    <s v="Joe"/>
    <m/>
    <s v="Barnett"/>
    <m/>
    <m/>
  </r>
  <r>
    <s v="https://web.archive.org/web/20190502164212/http://beaconhill.org/staff/"/>
    <x v="1"/>
    <x v="6"/>
    <s v="Adjunct Scholar"/>
    <x v="2"/>
    <s v="Jonathan"/>
    <m/>
    <s v="Haughton"/>
    <m/>
    <m/>
  </r>
  <r>
    <s v="https://web.archive.org/web/20190502164212/http://beaconhill.org/staff/"/>
    <x v="1"/>
    <x v="7"/>
    <s v="Adjunct Scholar"/>
    <x v="2"/>
    <s v="Keshab"/>
    <m/>
    <s v="Bhattarai"/>
    <m/>
    <m/>
  </r>
  <r>
    <s v="https://web.archive.org/web/20190502164212/http://beaconhill.org/staff/"/>
    <x v="1"/>
    <x v="14"/>
    <s v="Director of Research"/>
    <x v="2"/>
    <s v="Paul"/>
    <m/>
    <s v="Bachman"/>
    <m/>
    <m/>
  </r>
  <r>
    <s v="https://web.archive.org/web/20190502164212/http://beaconhill.org/staff/"/>
    <x v="1"/>
    <x v="10"/>
    <s v="Research Assistant"/>
    <x v="2"/>
    <s v="William"/>
    <m/>
    <s v="Burke"/>
    <m/>
    <m/>
  </r>
  <r>
    <s v="https://web.archive.org/web/20181011102147/http://beaconhill.org/staff/"/>
    <x v="1"/>
    <x v="1"/>
    <s v="President"/>
    <x v="3"/>
    <s v="David"/>
    <s v="G."/>
    <s v="Tuerck"/>
    <m/>
    <m/>
  </r>
  <r>
    <s v="https://web.archive.org/web/20181011102147/http://beaconhill.org/staff/"/>
    <x v="1"/>
    <x v="13"/>
    <s v="Program Development Consultant"/>
    <x v="3"/>
    <s v="Joe"/>
    <m/>
    <s v="Barnett"/>
    <m/>
    <m/>
  </r>
  <r>
    <s v="https://web.archive.org/web/20181011102147/http://beaconhill.org/staff/"/>
    <x v="1"/>
    <x v="6"/>
    <s v="Adjunct Scholar"/>
    <x v="3"/>
    <s v="Jonathan"/>
    <m/>
    <s v="Haughton"/>
    <m/>
    <m/>
  </r>
  <r>
    <s v="https://web.archive.org/web/20181011102147/http://beaconhill.org/staff/"/>
    <x v="1"/>
    <x v="7"/>
    <s v="Adjunct Scholar"/>
    <x v="3"/>
    <s v="Keshab"/>
    <m/>
    <s v="Bhattarai"/>
    <m/>
    <m/>
  </r>
  <r>
    <s v="https://web.archive.org/web/20181011102147/http://beaconhill.org/staff/"/>
    <x v="1"/>
    <x v="14"/>
    <s v="Director of Research"/>
    <x v="3"/>
    <s v="Paul"/>
    <m/>
    <s v="Bachman"/>
    <m/>
    <m/>
  </r>
  <r>
    <s v="https://web.archive.org/web/20181011102147/http://beaconhill.org/staff/"/>
    <x v="1"/>
    <x v="10"/>
    <s v="Research Assistant"/>
    <x v="3"/>
    <s v="William"/>
    <m/>
    <s v="Burke"/>
    <m/>
    <m/>
  </r>
  <r>
    <s v="https://web.archive.org/web/20170914203921/http://www.beaconhill.org/staff.html"/>
    <x v="1"/>
    <x v="1"/>
    <s v="President"/>
    <x v="4"/>
    <s v="David"/>
    <s v="G."/>
    <s v="Tuerck"/>
    <m/>
    <m/>
  </r>
  <r>
    <s v="https://web.archive.org/web/20170914203921/http://www.beaconhill.org/staff.html"/>
    <x v="1"/>
    <x v="13"/>
    <s v="Program Development Consultant"/>
    <x v="4"/>
    <s v="Joe"/>
    <m/>
    <s v="Barnett"/>
    <m/>
    <m/>
  </r>
  <r>
    <s v="https://web.archive.org/web/20170914203921/http://www.beaconhill.org/staff.html"/>
    <x v="1"/>
    <x v="6"/>
    <s v="Adjunct Scholar"/>
    <x v="4"/>
    <s v="Jonathan"/>
    <m/>
    <s v="Haughton"/>
    <m/>
    <m/>
  </r>
  <r>
    <s v="https://web.archive.org/web/20170914203921/http://www.beaconhill.org/staff.html"/>
    <x v="1"/>
    <x v="7"/>
    <s v="Adjunct Scholar"/>
    <x v="4"/>
    <s v="Keshab"/>
    <m/>
    <s v="Bhattarai"/>
    <m/>
    <m/>
  </r>
  <r>
    <s v="https://web.archive.org/web/20170914203921/http://www.beaconhill.org/staff.html"/>
    <x v="1"/>
    <x v="14"/>
    <s v="Director of Research"/>
    <x v="4"/>
    <s v="Paul"/>
    <m/>
    <s v="Bachman"/>
    <m/>
    <m/>
  </r>
  <r>
    <s v="https://web.archive.org/web/20170914203921/http://www.beaconhill.org/staff.html"/>
    <x v="1"/>
    <x v="15"/>
    <s v="Research Assistant"/>
    <x v="4"/>
    <s v="Xhulia"/>
    <m/>
    <s v="Kanani"/>
    <m/>
    <m/>
  </r>
  <r>
    <s v="https://web.archive.org/web/20160821102733/http://www.beaconhill.org/staff.html"/>
    <x v="1"/>
    <x v="16"/>
    <s v="Resident Scholar"/>
    <x v="5"/>
    <s v="Charles"/>
    <s v="E."/>
    <s v="Rounds"/>
    <s v="Jr."/>
    <m/>
  </r>
  <r>
    <s v="https://web.archive.org/web/20160821102733/http://www.beaconhill.org/staff.html"/>
    <x v="1"/>
    <x v="1"/>
    <s v="Executive Director"/>
    <x v="5"/>
    <s v="David"/>
    <s v="G."/>
    <s v="Tuerck"/>
    <m/>
    <m/>
  </r>
  <r>
    <s v="https://web.archive.org/web/20160821102733/http://www.beaconhill.org/staff.html"/>
    <x v="1"/>
    <x v="8"/>
    <s v="Director, Communications and Information Services"/>
    <x v="5"/>
    <s v="Frank"/>
    <s v="A."/>
    <s v="Conte"/>
    <m/>
    <m/>
  </r>
  <r>
    <s v="https://web.archive.org/web/20160821102733/http://www.beaconhill.org/staff.html"/>
    <x v="1"/>
    <x v="6"/>
    <s v="Senior Economist"/>
    <x v="5"/>
    <s v="Jonathan"/>
    <m/>
    <s v="Haughton"/>
    <m/>
    <m/>
  </r>
  <r>
    <s v="https://web.archive.org/web/20160821102733/http://www.beaconhill.org/staff.html"/>
    <x v="1"/>
    <x v="14"/>
    <s v="Director of Research"/>
    <x v="5"/>
    <s v="Paul"/>
    <m/>
    <s v="Bachman"/>
    <m/>
    <m/>
  </r>
  <r>
    <s v="https://web.archive.org/web/20150629033454/http://www.beaconhill.org/staff.html"/>
    <x v="1"/>
    <x v="16"/>
    <s v="Resident Scholar"/>
    <x v="8"/>
    <s v="Charles"/>
    <s v="E."/>
    <s v="Rounds"/>
    <s v="Jr."/>
    <m/>
  </r>
  <r>
    <s v="https://web.archive.org/web/20150629033454/http://www.beaconhill.org/staff.html"/>
    <x v="1"/>
    <x v="1"/>
    <s v="Executive Director"/>
    <x v="8"/>
    <s v="David"/>
    <s v="G."/>
    <s v="Tuerck"/>
    <m/>
    <m/>
  </r>
  <r>
    <s v="https://web.archive.org/web/20150629033454/http://www.beaconhill.org/staff.html"/>
    <x v="1"/>
    <x v="8"/>
    <s v="Director, Communications and Information Services"/>
    <x v="8"/>
    <s v="Frank"/>
    <s v="A."/>
    <s v="Conte"/>
    <m/>
    <m/>
  </r>
  <r>
    <s v="https://web.archive.org/web/20150629033454/http://www.beaconhill.org/staff.html"/>
    <x v="1"/>
    <x v="6"/>
    <s v="Senior Economist"/>
    <x v="8"/>
    <s v="Jonathan"/>
    <m/>
    <s v="Haughton"/>
    <m/>
    <m/>
  </r>
  <r>
    <s v="https://web.archive.org/web/20150629033454/http://www.beaconhill.org/staff.html"/>
    <x v="1"/>
    <x v="17"/>
    <s v="Research Economist"/>
    <x v="8"/>
    <s v="Michael"/>
    <m/>
    <s v="Head"/>
    <m/>
    <m/>
  </r>
  <r>
    <s v="https://web.archive.org/web/20150629033454/http://www.beaconhill.org/staff.html"/>
    <x v="1"/>
    <x v="14"/>
    <s v="Director of Research"/>
    <x v="8"/>
    <s v="Paul"/>
    <m/>
    <s v="Bachman"/>
    <m/>
    <m/>
  </r>
  <r>
    <s v="https://web.archive.org/web/20141025090926/http://www.beaconhill.org/staff.html"/>
    <x v="1"/>
    <x v="16"/>
    <s v="Resident Scholar"/>
    <x v="9"/>
    <s v="Charles"/>
    <s v="E."/>
    <s v="Rounds"/>
    <s v="Jr."/>
    <m/>
  </r>
  <r>
    <s v="https://web.archive.org/web/20141025090926/http://www.beaconhill.org/staff.html"/>
    <x v="1"/>
    <x v="1"/>
    <s v="Executive Director"/>
    <x v="9"/>
    <s v="David"/>
    <s v="G."/>
    <s v="Tuerck"/>
    <m/>
    <m/>
  </r>
  <r>
    <s v="https://web.archive.org/web/20141025090926/http://www.beaconhill.org/staff.html"/>
    <x v="1"/>
    <x v="8"/>
    <s v="Director, Communications and Information Services"/>
    <x v="9"/>
    <s v="Frank"/>
    <s v="A."/>
    <s v="Conte"/>
    <m/>
    <m/>
  </r>
  <r>
    <s v="https://web.archive.org/web/20141025090926/http://www.beaconhill.org/staff.html"/>
    <x v="1"/>
    <x v="6"/>
    <s v="Senior Economist"/>
    <x v="9"/>
    <s v="Jonathan"/>
    <m/>
    <s v="Haughton"/>
    <m/>
    <m/>
  </r>
  <r>
    <s v="https://web.archive.org/web/20141025090926/http://www.beaconhill.org/staff.html"/>
    <x v="1"/>
    <x v="17"/>
    <s v="Research Economist"/>
    <x v="9"/>
    <s v="Michael"/>
    <m/>
    <s v="Head"/>
    <m/>
    <m/>
  </r>
  <r>
    <s v="https://web.archive.org/web/20141025090926/http://www.beaconhill.org/staff.html"/>
    <x v="1"/>
    <x v="14"/>
    <s v="Director of Research"/>
    <x v="9"/>
    <s v="Paul"/>
    <m/>
    <s v="Bachman"/>
    <m/>
    <m/>
  </r>
  <r>
    <s v="https://web.archive.org/web/20130517220813/http://www.beaconhill.org/staff.html"/>
    <x v="1"/>
    <x v="16"/>
    <s v="Resident Scholar"/>
    <x v="10"/>
    <s v="Charles"/>
    <s v="E."/>
    <s v="Rounds"/>
    <s v="Jr."/>
    <m/>
  </r>
  <r>
    <s v="https://web.archive.org/web/20130517220813/http://www.beaconhill.org/staff.html"/>
    <x v="1"/>
    <x v="1"/>
    <s v="Executive Director"/>
    <x v="10"/>
    <s v="David"/>
    <s v="G."/>
    <s v="Tuerck"/>
    <m/>
    <m/>
  </r>
  <r>
    <s v="https://web.archive.org/web/20130517220813/http://www.beaconhill.org/staff.html"/>
    <x v="1"/>
    <x v="8"/>
    <s v="Director, Communications and Information Services"/>
    <x v="10"/>
    <s v="Frank"/>
    <s v="A."/>
    <s v="Conte"/>
    <m/>
    <m/>
  </r>
  <r>
    <s v="https://web.archive.org/web/20130517220813/http://www.beaconhill.org/staff.html"/>
    <x v="1"/>
    <x v="6"/>
    <s v="Senior Economist"/>
    <x v="10"/>
    <s v="Jonathan"/>
    <m/>
    <s v="Haughton"/>
    <m/>
    <m/>
  </r>
  <r>
    <s v="https://web.archive.org/web/20130517220813/http://www.beaconhill.org/staff.html"/>
    <x v="1"/>
    <x v="17"/>
    <s v="Research Economist"/>
    <x v="10"/>
    <s v="Michael"/>
    <m/>
    <s v="Head"/>
    <m/>
    <m/>
  </r>
  <r>
    <s v="https://web.archive.org/web/20130517220813/http://www.beaconhill.org/staff.html"/>
    <x v="1"/>
    <x v="14"/>
    <s v="Director of Research"/>
    <x v="10"/>
    <s v="Paul"/>
    <m/>
    <s v="Bachman"/>
    <m/>
    <m/>
  </r>
  <r>
    <s v="https://web.archive.org/web/20120722135856/http://www.beaconhill.org/staff.html"/>
    <x v="1"/>
    <x v="18"/>
    <s v="Senior Economist"/>
    <x v="11"/>
    <s v="Benjamin"/>
    <m/>
    <s v="Powell"/>
    <m/>
    <m/>
  </r>
  <r>
    <s v="https://web.archive.org/web/20120722135856/http://www.beaconhill.org/staff.html"/>
    <x v="1"/>
    <x v="16"/>
    <s v="Resident Scholar"/>
    <x v="11"/>
    <s v="Charles"/>
    <s v="E."/>
    <s v="Rounds"/>
    <s v="Jr."/>
    <m/>
  </r>
  <r>
    <s v="https://web.archive.org/web/20120722135856/http://www.beaconhill.org/staff.html"/>
    <x v="1"/>
    <x v="1"/>
    <s v="Executive Director"/>
    <x v="11"/>
    <s v="David"/>
    <s v="G."/>
    <s v="Tuerck"/>
    <m/>
    <m/>
  </r>
  <r>
    <s v="https://web.archive.org/web/20120722135856/http://www.beaconhill.org/staff.html"/>
    <x v="1"/>
    <x v="8"/>
    <s v="Director, Communications and Information Services"/>
    <x v="11"/>
    <s v="Frank"/>
    <s v="A."/>
    <s v="Conte"/>
    <m/>
    <m/>
  </r>
  <r>
    <s v="https://web.archive.org/web/20120722135856/http://www.beaconhill.org/staff.html"/>
    <x v="1"/>
    <x v="6"/>
    <s v="Senior Economist"/>
    <x v="11"/>
    <s v="Jonathan"/>
    <m/>
    <s v="Haughton"/>
    <m/>
    <m/>
  </r>
  <r>
    <s v="https://web.archive.org/web/20120722135856/http://www.beaconhill.org/staff.html"/>
    <x v="1"/>
    <x v="17"/>
    <s v="Research Economist"/>
    <x v="11"/>
    <s v="Michael"/>
    <m/>
    <s v="Head"/>
    <m/>
    <m/>
  </r>
  <r>
    <s v="https://web.archive.org/web/20120722135856/http://www.beaconhill.org/staff.html"/>
    <x v="1"/>
    <x v="14"/>
    <s v="Director of Research"/>
    <x v="11"/>
    <s v="Paul"/>
    <m/>
    <s v="Bachman"/>
    <m/>
    <m/>
  </r>
  <r>
    <s v="https://web.archive.org/web/20110725054443/http://www.beaconhill.org/staff.html"/>
    <x v="1"/>
    <x v="18"/>
    <s v="Senior Economist"/>
    <x v="12"/>
    <s v="Benjamin"/>
    <m/>
    <s v="Powell"/>
    <m/>
    <m/>
  </r>
  <r>
    <s v="https://web.archive.org/web/20110725054443/http://www.beaconhill.org/staff.html"/>
    <x v="1"/>
    <x v="16"/>
    <s v="Resident Scholar"/>
    <x v="12"/>
    <s v="Charles"/>
    <s v="E."/>
    <s v="Rounds"/>
    <s v="Jr."/>
    <m/>
  </r>
  <r>
    <s v="https://web.archive.org/web/20110725054443/http://www.beaconhill.org/staff.html"/>
    <x v="1"/>
    <x v="1"/>
    <s v="Executive Director"/>
    <x v="12"/>
    <s v="David"/>
    <s v="G."/>
    <s v="Tuerck"/>
    <m/>
    <m/>
  </r>
  <r>
    <s v="https://web.archive.org/web/20110725054443/http://www.beaconhill.org/staff.html"/>
    <x v="1"/>
    <x v="8"/>
    <s v="Director, Communications and Information Services"/>
    <x v="12"/>
    <s v="Frank"/>
    <s v="A."/>
    <s v="Conte"/>
    <m/>
    <m/>
  </r>
  <r>
    <s v="https://web.archive.org/web/20110725054443/http://www.beaconhill.org/staff.html"/>
    <x v="1"/>
    <x v="6"/>
    <s v="Senior Economist"/>
    <x v="12"/>
    <s v="Jonathan"/>
    <m/>
    <s v="Haughton"/>
    <m/>
    <m/>
  </r>
  <r>
    <s v="https://web.archive.org/web/20110725054443/http://www.beaconhill.org/staff.html"/>
    <x v="1"/>
    <x v="17"/>
    <s v="Research Economist"/>
    <x v="12"/>
    <s v="Michael"/>
    <m/>
    <s v="Head"/>
    <m/>
    <m/>
  </r>
  <r>
    <s v="https://web.archive.org/web/20110725054443/http://www.beaconhill.org/staff.html"/>
    <x v="1"/>
    <x v="14"/>
    <s v="Director of Research"/>
    <x v="12"/>
    <s v="Paul"/>
    <m/>
    <s v="Bachman"/>
    <m/>
    <m/>
  </r>
  <r>
    <s v="https://web.archive.org/web/20090908232210/http://www.beaconhill.org/staff.html"/>
    <x v="1"/>
    <x v="19"/>
    <s v="Economist"/>
    <x v="13"/>
    <s v="Alfonso"/>
    <m/>
    <s v="Sanchez-Penalver"/>
    <m/>
    <m/>
  </r>
  <r>
    <s v="https://web.archive.org/web/20090908232210/http://www.beaconhill.org/staff.html"/>
    <x v="1"/>
    <x v="18"/>
    <s v="Senior Economist"/>
    <x v="13"/>
    <s v="Benjamin"/>
    <m/>
    <s v="Powell"/>
    <m/>
    <m/>
  </r>
  <r>
    <s v="https://web.archive.org/web/20090908232210/http://www.beaconhill.org/staff.html"/>
    <x v="1"/>
    <x v="16"/>
    <s v="Resident Scholar"/>
    <x v="13"/>
    <s v="Charles"/>
    <s v="E."/>
    <s v="Rounds"/>
    <s v="Jr."/>
    <m/>
  </r>
  <r>
    <s v="https://web.archive.org/web/20090908232210/http://www.beaconhill.org/staff.html"/>
    <x v="1"/>
    <x v="1"/>
    <s v="Executive Director"/>
    <x v="13"/>
    <s v="David"/>
    <s v="G."/>
    <s v="Tuerck"/>
    <m/>
    <m/>
  </r>
  <r>
    <s v="https://web.archive.org/web/20090908232210/http://www.beaconhill.org/staff.html"/>
    <x v="1"/>
    <x v="8"/>
    <s v="Director, Communications and Information Services"/>
    <x v="13"/>
    <s v="Frank"/>
    <s v="A."/>
    <s v="Conte"/>
    <m/>
    <m/>
  </r>
  <r>
    <s v="https://web.archive.org/web/20090908232210/http://www.beaconhill.org/staff.html"/>
    <x v="1"/>
    <x v="6"/>
    <s v="Senior Economist"/>
    <x v="13"/>
    <s v="Jonathan"/>
    <m/>
    <s v="Haughton"/>
    <m/>
    <m/>
  </r>
  <r>
    <s v="https://web.archive.org/web/20090908232210/http://www.beaconhill.org/staff.html"/>
    <x v="1"/>
    <x v="17"/>
    <s v="Research Economist"/>
    <x v="13"/>
    <s v="Michael"/>
    <m/>
    <s v="Head"/>
    <m/>
    <m/>
  </r>
  <r>
    <s v="https://web.archive.org/web/20090908232210/http://www.beaconhill.org/staff.html"/>
    <x v="1"/>
    <x v="14"/>
    <s v="Director of Research"/>
    <x v="13"/>
    <s v="Paul"/>
    <m/>
    <s v="Bachman"/>
    <m/>
    <m/>
  </r>
  <r>
    <s v="https://web.archive.org/web/20090908232210/http://www.beaconhill.org/staff.html"/>
    <x v="1"/>
    <x v="20"/>
    <s v="Director of Operations"/>
    <x v="13"/>
    <s v="Sarah"/>
    <m/>
    <s v="Glassman"/>
    <m/>
    <m/>
  </r>
  <r>
    <s v="https://web.archive.org/web/20090908232210/http://www.beaconhill.org/staff.html"/>
    <x v="1"/>
    <x v="21"/>
    <s v="Research Assistant"/>
    <x v="13"/>
    <s v="Shuyi"/>
    <m/>
    <s v="Jiang"/>
    <m/>
    <m/>
  </r>
  <r>
    <s v="https://web.archive.org/web/20080615125539/http://www.beaconhill.org/staff.html"/>
    <x v="1"/>
    <x v="19"/>
    <s v="Economist"/>
    <x v="14"/>
    <s v="Alfonso"/>
    <m/>
    <s v="Sanchez-Penalver"/>
    <m/>
    <m/>
  </r>
  <r>
    <s v="https://web.archive.org/web/20080615125539/http://www.beaconhill.org/staff.html"/>
    <x v="1"/>
    <x v="18"/>
    <s v="Senior Economist"/>
    <x v="14"/>
    <s v="Benjamin"/>
    <m/>
    <s v="Powell"/>
    <m/>
    <m/>
  </r>
  <r>
    <s v="https://web.archive.org/web/20080615125539/http://www.beaconhill.org/staff.html"/>
    <x v="1"/>
    <x v="16"/>
    <s v="Resident Scholar"/>
    <x v="14"/>
    <s v="Charles"/>
    <s v="E."/>
    <s v="Rounds"/>
    <s v="Jr."/>
    <m/>
  </r>
  <r>
    <s v="https://web.archive.org/web/20080615125539/http://www.beaconhill.org/staff.html"/>
    <x v="1"/>
    <x v="1"/>
    <s v="Executive Director"/>
    <x v="14"/>
    <s v="David"/>
    <s v="G."/>
    <s v="Tuerck"/>
    <m/>
    <m/>
  </r>
  <r>
    <s v="https://web.archive.org/web/20080615125539/http://www.beaconhill.org/staff.html"/>
    <x v="1"/>
    <x v="8"/>
    <s v="Director, Communications and Information Services"/>
    <x v="14"/>
    <s v="Frank"/>
    <s v="A."/>
    <s v="Conte"/>
    <m/>
    <m/>
  </r>
  <r>
    <s v="https://web.archive.org/web/20080615125539/http://www.beaconhill.org/staff.html"/>
    <x v="1"/>
    <x v="6"/>
    <s v="Senior Economist"/>
    <x v="14"/>
    <s v="Jonathan"/>
    <m/>
    <s v="Haughton"/>
    <m/>
    <m/>
  </r>
  <r>
    <s v="https://web.archive.org/web/20080615125539/http://www.beaconhill.org/staff.html"/>
    <x v="1"/>
    <x v="14"/>
    <s v="Director of Research"/>
    <x v="14"/>
    <s v="Paul"/>
    <m/>
    <s v="Bachman"/>
    <m/>
    <m/>
  </r>
  <r>
    <s v="https://web.archive.org/web/20080615125539/http://www.beaconhill.org/staff.html"/>
    <x v="1"/>
    <x v="20"/>
    <s v="Director of Operations"/>
    <x v="14"/>
    <s v="Sarah"/>
    <m/>
    <s v="Glassman"/>
    <m/>
    <m/>
  </r>
  <r>
    <s v="https://web.archive.org/web/20080615125539/http://www.beaconhill.org/staff.html"/>
    <x v="1"/>
    <x v="21"/>
    <s v="Research Assistant"/>
    <x v="14"/>
    <s v="Shuyi"/>
    <m/>
    <s v="Jiang"/>
    <m/>
    <m/>
  </r>
  <r>
    <s v="https://web.archive.org/web/20070202154603/http://www.beaconhill.org/staff.html"/>
    <x v="1"/>
    <x v="19"/>
    <s v="Economist"/>
    <x v="15"/>
    <s v="Alfonso"/>
    <m/>
    <s v="Sanchez-Penalver"/>
    <m/>
    <m/>
  </r>
  <r>
    <s v="https://web.archive.org/web/20070202154603/http://www.beaconhill.org/staff.html"/>
    <x v="1"/>
    <x v="22"/>
    <s v="Research Assistant"/>
    <x v="15"/>
    <s v="Cagdas"/>
    <m/>
    <s v="Sirin"/>
    <m/>
    <m/>
  </r>
  <r>
    <s v="https://web.archive.org/web/20070202154603/http://www.beaconhill.org/staff.html"/>
    <x v="1"/>
    <x v="16"/>
    <s v="Resident Scholar"/>
    <x v="15"/>
    <s v="Charles"/>
    <s v="E."/>
    <s v="Rounds"/>
    <s v="Jr."/>
    <m/>
  </r>
  <r>
    <s v="https://web.archive.org/web/20070202154603/http://www.beaconhill.org/staff.html"/>
    <x v="1"/>
    <x v="23"/>
    <s v="Senior Economist"/>
    <x v="15"/>
    <s v="Darlene"/>
    <s v="C."/>
    <s v="Chisholm"/>
    <m/>
    <m/>
  </r>
  <r>
    <s v="https://web.archive.org/web/20070202154603/http://www.beaconhill.org/staff.html"/>
    <x v="1"/>
    <x v="1"/>
    <s v="Executive Director"/>
    <x v="15"/>
    <s v="David"/>
    <s v="G."/>
    <s v="Tuerck"/>
    <m/>
    <m/>
  </r>
  <r>
    <s v="https://web.archive.org/web/20070202154603/http://www.beaconhill.org/staff.html"/>
    <x v="1"/>
    <x v="8"/>
    <s v="Director, Communications and Information Services"/>
    <x v="15"/>
    <s v="Frank"/>
    <s v="A."/>
    <s v="Conte"/>
    <m/>
    <m/>
  </r>
  <r>
    <s v="https://web.archive.org/web/20070202154603/http://www.beaconhill.org/staff.html"/>
    <x v="1"/>
    <x v="24"/>
    <s v="Senior Economist"/>
    <x v="15"/>
    <s v="In-Mee"/>
    <m/>
    <s v="Baek"/>
    <m/>
    <m/>
  </r>
  <r>
    <s v="https://web.archive.org/web/20070202154603/http://www.beaconhill.org/staff.html"/>
    <x v="1"/>
    <x v="25"/>
    <s v="Resident Scholar"/>
    <x v="15"/>
    <s v="James"/>
    <s v="P."/>
    <s v="Angelini"/>
    <m/>
    <m/>
  </r>
  <r>
    <s v="https://web.archive.org/web/20070202154603/http://www.beaconhill.org/staff.html"/>
    <x v="1"/>
    <x v="6"/>
    <s v="Senior Economist"/>
    <x v="15"/>
    <s v="Jonathan"/>
    <m/>
    <s v="Haughton"/>
    <m/>
    <m/>
  </r>
  <r>
    <s v="https://web.archive.org/web/20070202154603/http://www.beaconhill.org/staff.html"/>
    <x v="1"/>
    <x v="14"/>
    <s v="Director of Research"/>
    <x v="15"/>
    <s v="Paul"/>
    <m/>
    <s v="Bachman"/>
    <m/>
    <m/>
  </r>
  <r>
    <s v="https://web.archive.org/web/20070202154603/http://www.beaconhill.org/staff.html"/>
    <x v="1"/>
    <x v="26"/>
    <s v="Research Assistant"/>
    <x v="15"/>
    <s v="Phuong"/>
    <s v="Viet"/>
    <s v="Ngo"/>
    <m/>
    <m/>
  </r>
  <r>
    <s v="https://web.archive.org/web/20070202154603/http://www.beaconhill.org/staff.html"/>
    <x v="1"/>
    <x v="20"/>
    <s v="Director of Operations"/>
    <x v="15"/>
    <s v="Sarah"/>
    <m/>
    <s v="Glassman"/>
    <m/>
    <m/>
  </r>
  <r>
    <s v="https://web.archive.org/web/20070202154603/http://www.beaconhill.org/staff.html"/>
    <x v="1"/>
    <x v="21"/>
    <s v="Research Assistant"/>
    <x v="15"/>
    <s v="Shuyi"/>
    <m/>
    <s v="Jiang"/>
    <m/>
    <m/>
  </r>
  <r>
    <s v="https://web.archive.org/web/20060522023023/http://www.beaconhill.org/staff.html"/>
    <x v="1"/>
    <x v="19"/>
    <s v="Economist"/>
    <x v="16"/>
    <s v="Alfonso"/>
    <m/>
    <s v="Sanchez-Penalver"/>
    <m/>
    <m/>
  </r>
  <r>
    <s v="https://web.archive.org/web/20060522023023/http://www.beaconhill.org/staff.html"/>
    <x v="1"/>
    <x v="22"/>
    <s v="Research Assistant"/>
    <x v="16"/>
    <s v="Cagdas"/>
    <m/>
    <s v="Sirin"/>
    <m/>
    <m/>
  </r>
  <r>
    <s v="https://web.archive.org/web/20060522023023/http://www.beaconhill.org/staff.html"/>
    <x v="1"/>
    <x v="27"/>
    <s v="Research Assistant"/>
    <x v="16"/>
    <s v="Ceren"/>
    <m/>
    <s v="Altincekic"/>
    <m/>
    <m/>
  </r>
  <r>
    <s v="https://web.archive.org/web/20060522023023/http://www.beaconhill.org/staff.html"/>
    <x v="1"/>
    <x v="16"/>
    <s v="Resident Scholar"/>
    <x v="16"/>
    <s v="Charles"/>
    <s v="E."/>
    <s v="Rounds"/>
    <s v="Jr."/>
    <m/>
  </r>
  <r>
    <s v="https://web.archive.org/web/20060522023023/http://www.beaconhill.org/staff.html"/>
    <x v="1"/>
    <x v="23"/>
    <s v="Senior Economist"/>
    <x v="16"/>
    <s v="Darlene"/>
    <s v="C."/>
    <s v="Chisholm"/>
    <m/>
    <m/>
  </r>
  <r>
    <s v="https://web.archive.org/web/20060522023023/http://www.beaconhill.org/staff.html"/>
    <x v="1"/>
    <x v="1"/>
    <s v="Executive Director"/>
    <x v="16"/>
    <s v="David"/>
    <s v="G."/>
    <s v="Tuerck"/>
    <m/>
    <m/>
  </r>
  <r>
    <s v="https://web.archive.org/web/20060522023023/http://www.beaconhill.org/staff.html"/>
    <x v="1"/>
    <x v="8"/>
    <s v="Director, Communications and Information Services"/>
    <x v="16"/>
    <s v="Frank"/>
    <s v="A."/>
    <s v="Conte"/>
    <m/>
    <m/>
  </r>
  <r>
    <s v="https://web.archive.org/web/20060522023023/http://www.beaconhill.org/staff.html"/>
    <x v="1"/>
    <x v="24"/>
    <s v="Senior Economist"/>
    <x v="16"/>
    <s v="In-Mee"/>
    <m/>
    <s v="Baek"/>
    <m/>
    <m/>
  </r>
  <r>
    <s v="https://web.archive.org/web/20060522023023/http://www.beaconhill.org/staff.html"/>
    <x v="1"/>
    <x v="25"/>
    <s v="Resident Scholar"/>
    <x v="16"/>
    <s v="James"/>
    <s v="P."/>
    <s v="Angelini"/>
    <m/>
    <m/>
  </r>
  <r>
    <s v="https://web.archive.org/web/20060522023023/http://www.beaconhill.org/staff.html"/>
    <x v="1"/>
    <x v="6"/>
    <s v="Senior Economist"/>
    <x v="16"/>
    <s v="Jonathan"/>
    <m/>
    <s v="Haughton"/>
    <m/>
    <m/>
  </r>
  <r>
    <s v="https://web.archive.org/web/20060522023023/http://www.beaconhill.org/staff.html"/>
    <x v="1"/>
    <x v="14"/>
    <s v="Director of Research"/>
    <x v="16"/>
    <s v="Paul"/>
    <m/>
    <s v="Bachman"/>
    <m/>
    <m/>
  </r>
  <r>
    <s v="https://web.archive.org/web/20060522023023/http://www.beaconhill.org/staff.html"/>
    <x v="1"/>
    <x v="26"/>
    <s v="Research Assistant"/>
    <x v="16"/>
    <s v="Phuong"/>
    <s v="Viet"/>
    <s v="Ngo"/>
    <m/>
    <m/>
  </r>
  <r>
    <s v="https://web.archive.org/web/20060522023023/http://www.beaconhill.org/staff.html"/>
    <x v="1"/>
    <x v="21"/>
    <s v="Research Assistant"/>
    <x v="16"/>
    <s v="Shuyi"/>
    <m/>
    <s v="Jiang"/>
    <m/>
    <m/>
  </r>
  <r>
    <s v="https://web.archive.org/web/20050227123728/http://www.beaconhill.org/staff.html"/>
    <x v="1"/>
    <x v="22"/>
    <s v="Research Assistant"/>
    <x v="17"/>
    <s v="Cagdas"/>
    <m/>
    <s v="Sirin"/>
    <m/>
    <m/>
  </r>
  <r>
    <s v="https://web.archive.org/web/20050227123728/http://www.beaconhill.org/staff.html"/>
    <x v="1"/>
    <x v="27"/>
    <s v="Research Assistant"/>
    <x v="17"/>
    <s v="Ceren"/>
    <m/>
    <s v="Altincekic"/>
    <m/>
    <m/>
  </r>
  <r>
    <s v="https://web.archive.org/web/20050227123728/http://www.beaconhill.org/staff.html"/>
    <x v="1"/>
    <x v="16"/>
    <s v="Resident Scholar"/>
    <x v="17"/>
    <s v="Charles"/>
    <s v="E."/>
    <s v="Rounds"/>
    <s v="Jr."/>
    <m/>
  </r>
  <r>
    <s v="https://web.archive.org/web/20050227123728/http://www.beaconhill.org/staff.html"/>
    <x v="1"/>
    <x v="28"/>
    <s v="Operations Coordinator"/>
    <x v="17"/>
    <s v="Christopher"/>
    <m/>
    <s v="Boyd"/>
    <m/>
    <m/>
  </r>
  <r>
    <s v="https://web.archive.org/web/20050227123728/http://www.beaconhill.org/staff.html"/>
    <x v="1"/>
    <x v="23"/>
    <s v="Senior Economist"/>
    <x v="17"/>
    <s v="Darlene"/>
    <s v="C."/>
    <s v="Chisholm"/>
    <m/>
    <m/>
  </r>
  <r>
    <s v="https://web.archive.org/web/20050227123728/http://www.beaconhill.org/staff.html"/>
    <x v="1"/>
    <x v="1"/>
    <s v="Executive Director"/>
    <x v="17"/>
    <s v="David"/>
    <s v="G."/>
    <s v="Tuerck"/>
    <m/>
    <m/>
  </r>
  <r>
    <s v="https://web.archive.org/web/20050227123728/http://www.beaconhill.org/staff.html"/>
    <x v="1"/>
    <x v="29"/>
    <s v="Economist"/>
    <x v="17"/>
    <s v="Doug"/>
    <m/>
    <s v="Giuffre"/>
    <m/>
    <m/>
  </r>
  <r>
    <s v="https://web.archive.org/web/20050227123728/http://www.beaconhill.org/staff.html"/>
    <x v="1"/>
    <x v="8"/>
    <s v="Director, Communications and Information Services"/>
    <x v="17"/>
    <s v="Frank"/>
    <s v="A."/>
    <s v="Conte"/>
    <m/>
    <m/>
  </r>
  <r>
    <s v="https://web.archive.org/web/20050227123728/http://www.beaconhill.org/staff.html"/>
    <x v="1"/>
    <x v="24"/>
    <s v="Senior Economist"/>
    <x v="17"/>
    <s v="In-Mee"/>
    <m/>
    <s v="Baek"/>
    <m/>
    <m/>
  </r>
  <r>
    <s v="https://web.archive.org/web/20050227123728/http://www.beaconhill.org/staff.html"/>
    <x v="1"/>
    <x v="25"/>
    <s v="Resident Scholar"/>
    <x v="17"/>
    <s v="James"/>
    <s v="P."/>
    <s v="Angelini"/>
    <m/>
    <m/>
  </r>
  <r>
    <s v="https://web.archive.org/web/20050227123728/http://www.beaconhill.org/staff.html"/>
    <x v="1"/>
    <x v="30"/>
    <s v="Director of Research"/>
    <x v="17"/>
    <s v="John"/>
    <m/>
    <s v="Barrett"/>
    <m/>
    <m/>
  </r>
  <r>
    <s v="https://web.archive.org/web/20050227123728/http://www.beaconhill.org/staff.html"/>
    <x v="1"/>
    <x v="6"/>
    <s v="Senior Economist"/>
    <x v="17"/>
    <s v="Jonathan"/>
    <m/>
    <s v="Haughton"/>
    <m/>
    <m/>
  </r>
  <r>
    <s v="https://web.archive.org/web/20050227123728/http://www.beaconhill.org/staff.html"/>
    <x v="1"/>
    <x v="14"/>
    <s v="Research Assistant"/>
    <x v="17"/>
    <s v="Paul"/>
    <m/>
    <s v="Bachman"/>
    <m/>
    <m/>
  </r>
  <r>
    <s v="https://web.archive.org/web/20050227123728/http://www.beaconhill.org/staff.html"/>
    <x v="1"/>
    <x v="31"/>
    <s v="Director of Operations"/>
    <x v="17"/>
    <s v="Rebecca"/>
    <m/>
    <s v="Moryl"/>
    <m/>
    <m/>
  </r>
  <r>
    <s v="https://web.archive.org/web/20050227123728/http://www.beaconhill.org/staff.html"/>
    <x v="1"/>
    <x v="21"/>
    <s v="Research Assistant"/>
    <x v="17"/>
    <s v="Shuyi"/>
    <m/>
    <s v="Jiang"/>
    <m/>
    <m/>
  </r>
  <r>
    <s v="https://web.archive.org/web/20050227123728/http://www.beaconhill.org/staff.html"/>
    <x v="1"/>
    <x v="32"/>
    <s v="Economist"/>
    <x v="17"/>
    <s v="Sorin"/>
    <m/>
    <s v="Codreanu"/>
    <m/>
    <m/>
  </r>
  <r>
    <s v="https://web.archive.org/web/20050227123728/http://www.beaconhill.org/staff.html"/>
    <x v="1"/>
    <x v="33"/>
    <s v="Research Assistant"/>
    <x v="17"/>
    <s v="Vidisha"/>
    <m/>
    <s v="Vachharajani"/>
    <m/>
    <m/>
  </r>
  <r>
    <s v="https://web.archive.org/web/20040304130548/http://www.beaconhill.org/staff.html"/>
    <x v="1"/>
    <x v="22"/>
    <s v="Research Assistant"/>
    <x v="18"/>
    <s v="Cagdas"/>
    <m/>
    <s v="Sirin"/>
    <m/>
    <m/>
  </r>
  <r>
    <s v="https://web.archive.org/web/20040304130548/http://www.beaconhill.org/staff.html"/>
    <x v="1"/>
    <x v="16"/>
    <s v="Resident Scholar"/>
    <x v="18"/>
    <s v="Charles"/>
    <s v="E."/>
    <s v="Rounds"/>
    <s v="Jr."/>
    <m/>
  </r>
  <r>
    <s v="https://web.archive.org/web/20040304130548/http://www.beaconhill.org/staff.html"/>
    <x v="1"/>
    <x v="28"/>
    <s v="Staff Assistant"/>
    <x v="18"/>
    <s v="Christopher"/>
    <m/>
    <s v="Boyd"/>
    <m/>
    <m/>
  </r>
  <r>
    <s v="https://web.archive.org/web/20040304130548/http://www.beaconhill.org/staff.html"/>
    <x v="1"/>
    <x v="23"/>
    <s v="Senior Economist"/>
    <x v="18"/>
    <s v="Darlene"/>
    <s v="C."/>
    <s v="Chisholm"/>
    <m/>
    <m/>
  </r>
  <r>
    <s v="https://web.archive.org/web/20040203210600/http://www.beaconhill.org/Aboutbhi.html"/>
    <x v="1"/>
    <x v="1"/>
    <s v="Executive Director"/>
    <x v="18"/>
    <s v="David"/>
    <s v="G."/>
    <s v="Tuerck"/>
    <m/>
    <m/>
  </r>
  <r>
    <s v="https://web.archive.org/web/20040304130548/http://www.beaconhill.org/staff.html"/>
    <x v="1"/>
    <x v="29"/>
    <s v="Economist"/>
    <x v="18"/>
    <s v="Doug"/>
    <m/>
    <s v="Giuffre"/>
    <m/>
    <m/>
  </r>
  <r>
    <s v="https://web.archive.org/web/20040304130548/http://www.beaconhill.org/staff.html"/>
    <x v="1"/>
    <x v="8"/>
    <s v="Director, Communications and Information Services"/>
    <x v="18"/>
    <s v="Frank"/>
    <s v="A."/>
    <s v="Conte"/>
    <m/>
    <m/>
  </r>
  <r>
    <s v="https://web.archive.org/web/20040304130548/http://www.beaconhill.org/staff.html"/>
    <x v="1"/>
    <x v="24"/>
    <s v="Senior Economist"/>
    <x v="18"/>
    <s v="In-Mee"/>
    <m/>
    <s v="Baek"/>
    <m/>
    <m/>
  </r>
  <r>
    <s v="https://web.archive.org/web/20040304130548/http://www.beaconhill.org/staff.html"/>
    <x v="1"/>
    <x v="25"/>
    <s v="Resident Scholar"/>
    <x v="18"/>
    <s v="James"/>
    <s v="P."/>
    <s v="Angelini"/>
    <m/>
    <m/>
  </r>
  <r>
    <s v="https://web.archive.org/web/20040304130548/http://www.beaconhill.org/staff.html"/>
    <x v="1"/>
    <x v="30"/>
    <s v="Director of Research"/>
    <x v="18"/>
    <s v="John"/>
    <m/>
    <s v="Barrett"/>
    <m/>
    <m/>
  </r>
  <r>
    <s v="https://web.archive.org/web/20040304130548/http://www.beaconhill.org/staff.html"/>
    <x v="1"/>
    <x v="6"/>
    <s v="Senior Economist"/>
    <x v="18"/>
    <s v="Jonathan"/>
    <m/>
    <s v="Haughton"/>
    <m/>
    <m/>
  </r>
  <r>
    <s v="https://web.archive.org/web/20040304130548/http://www.beaconhill.org/staff.html"/>
    <x v="1"/>
    <x v="14"/>
    <s v="Research Assistant"/>
    <x v="18"/>
    <s v="Paul"/>
    <m/>
    <s v="Bachman"/>
    <m/>
    <m/>
  </r>
  <r>
    <s v="https://web.archive.org/web/20040304130548/http://www.beaconhill.org/staff.html"/>
    <x v="1"/>
    <x v="31"/>
    <s v="Director of Operations"/>
    <x v="18"/>
    <s v="Rebecca"/>
    <m/>
    <s v="Moryl"/>
    <m/>
    <m/>
  </r>
  <r>
    <s v="https://web.archive.org/web/20040304130548/http://www.beaconhill.org/staff.html"/>
    <x v="1"/>
    <x v="32"/>
    <s v="Economist"/>
    <x v="18"/>
    <s v="Sorin"/>
    <m/>
    <s v="Codreanu"/>
    <m/>
    <m/>
  </r>
  <r>
    <s v="https://web.archive.org/web/20040304130548/http://www.beaconhill.org/staff.html"/>
    <x v="1"/>
    <x v="33"/>
    <s v="Research Assistant"/>
    <x v="18"/>
    <s v="Vidisha"/>
    <m/>
    <s v="Vachharajani"/>
    <m/>
    <m/>
  </r>
  <r>
    <s v="https://web.archive.org/web/20030407134035/http://www.beaconhill.org/staff.html"/>
    <x v="1"/>
    <x v="16"/>
    <s v="Resident Scholar"/>
    <x v="19"/>
    <s v="Charles"/>
    <s v="E."/>
    <s v="Rounds"/>
    <s v="Jr."/>
    <m/>
  </r>
  <r>
    <s v="https://web.archive.org/web/20030407134035/http://www.beaconhill.org/staff.html"/>
    <x v="1"/>
    <x v="28"/>
    <s v="Staff Assistant"/>
    <x v="19"/>
    <s v="Christopher"/>
    <m/>
    <s v="Boyd"/>
    <m/>
    <m/>
  </r>
  <r>
    <s v="https://web.archive.org/web/20030407134035/http://www.beaconhill.org/staff.html"/>
    <x v="1"/>
    <x v="34"/>
    <s v="Economist"/>
    <x v="19"/>
    <s v="Corina"/>
    <m/>
    <s v="Murg"/>
    <m/>
    <m/>
  </r>
  <r>
    <s v="https://web.archive.org/web/20030223171731/http://www.beaconhill.org/Aboutbhi.html"/>
    <x v="1"/>
    <x v="1"/>
    <s v="Executive Director"/>
    <x v="19"/>
    <s v="David"/>
    <s v="G."/>
    <s v="Tuerck"/>
    <m/>
    <m/>
  </r>
  <r>
    <s v="https://web.archive.org/web/20030407134035/http://www.beaconhill.org/staff.html"/>
    <x v="1"/>
    <x v="8"/>
    <s v="Director, Communications and Information Services"/>
    <x v="19"/>
    <s v="Frank"/>
    <s v="A."/>
    <s v="Conte"/>
    <m/>
    <m/>
  </r>
  <r>
    <s v="https://web.archive.org/web/20030407134035/http://www.beaconhill.org/staff.html"/>
    <x v="1"/>
    <x v="24"/>
    <s v="Senior Economist"/>
    <x v="19"/>
    <s v="In-Mee"/>
    <m/>
    <s v="Baek"/>
    <m/>
    <m/>
  </r>
  <r>
    <s v="https://web.archive.org/web/20030407134035/http://www.beaconhill.org/staff.html"/>
    <x v="1"/>
    <x v="25"/>
    <s v="Resident Scholar"/>
    <x v="19"/>
    <s v="James"/>
    <s v="P."/>
    <s v="Angelini"/>
    <m/>
    <m/>
  </r>
  <r>
    <s v="https://web.archive.org/web/20030407134035/http://www.beaconhill.org/staff.html"/>
    <x v="1"/>
    <x v="30"/>
    <s v="Research Economist"/>
    <x v="19"/>
    <s v="John"/>
    <m/>
    <s v="Barrett"/>
    <m/>
    <m/>
  </r>
  <r>
    <s v="https://web.archive.org/web/20030407134035/http://www.beaconhill.org/staff.html"/>
    <x v="1"/>
    <x v="6"/>
    <s v="Senior Economist"/>
    <x v="19"/>
    <s v="Jonathan"/>
    <m/>
    <s v="Haughton"/>
    <m/>
    <m/>
  </r>
  <r>
    <s v="https://web.archive.org/web/20030407134035/http://www.beaconhill.org/staff.html"/>
    <x v="1"/>
    <x v="31"/>
    <s v="Director of Operations"/>
    <x v="19"/>
    <s v="Rebecca"/>
    <m/>
    <s v="Moryl"/>
    <m/>
    <m/>
  </r>
  <r>
    <s v="https://web.archive.org/web/20030407134035/http://www.beaconhill.org/staff.html"/>
    <x v="1"/>
    <x v="32"/>
    <s v="Economist"/>
    <x v="19"/>
    <s v="Sorin"/>
    <m/>
    <s v="Codreanu"/>
    <m/>
    <m/>
  </r>
  <r>
    <s v="https://web.archive.org/web/20030407134035/http://www.beaconhill.org/staff.html"/>
    <x v="1"/>
    <x v="35"/>
    <s v="Economist"/>
    <x v="19"/>
    <s v="Tija"/>
    <m/>
    <s v="Kurian"/>
    <m/>
    <m/>
  </r>
  <r>
    <s v="https://web.archive.org/web/20020127223921/http://www.beaconhill.org/staff.html"/>
    <x v="1"/>
    <x v="16"/>
    <s v="Resident Scholar"/>
    <x v="20"/>
    <s v="Charles"/>
    <s v="E."/>
    <s v="Rounds"/>
    <s v="Jr."/>
    <m/>
  </r>
  <r>
    <s v="https://web.archive.org/web/20020226124834/http://www.beaconhill.org/aboutbhi.html"/>
    <x v="1"/>
    <x v="1"/>
    <s v="Executive Director"/>
    <x v="20"/>
    <s v="David"/>
    <s v="G."/>
    <s v="Tuerck"/>
    <m/>
    <m/>
  </r>
  <r>
    <s v="https://web.archive.org/web/20020127223921/http://www.beaconhill.org/staff.html"/>
    <x v="1"/>
    <x v="8"/>
    <s v="Director, Communications and Information Services"/>
    <x v="20"/>
    <s v="Frank"/>
    <s v="A."/>
    <s v="Conte"/>
    <m/>
    <m/>
  </r>
  <r>
    <s v="https://web.archive.org/web/20020127223921/http://www.beaconhill.org/staff.html"/>
    <x v="1"/>
    <x v="24"/>
    <s v="Senior Economist"/>
    <x v="20"/>
    <s v="In-Mee"/>
    <m/>
    <s v="Baek"/>
    <m/>
    <m/>
  </r>
  <r>
    <s v="https://web.archive.org/web/20020127223921/http://www.beaconhill.org/staff.html"/>
    <x v="1"/>
    <x v="25"/>
    <s v="Resident Scholar"/>
    <x v="20"/>
    <s v="James"/>
    <s v="P."/>
    <s v="Angelini"/>
    <m/>
    <m/>
  </r>
  <r>
    <s v="https://web.archive.org/web/20020127223921/http://www.beaconhill.org/staff.html"/>
    <x v="1"/>
    <x v="36"/>
    <s v="Staff Assistant"/>
    <x v="20"/>
    <s v="Jennifer"/>
    <m/>
    <s v="Curry"/>
    <m/>
    <m/>
  </r>
  <r>
    <s v="https://web.archive.org/web/20020127223921/http://www.beaconhill.org/staff.html"/>
    <x v="1"/>
    <x v="30"/>
    <s v="Research Economist"/>
    <x v="20"/>
    <s v="John"/>
    <m/>
    <s v="Barrett"/>
    <m/>
    <m/>
  </r>
  <r>
    <s v="https://web.archive.org/web/20020127223921/http://www.beaconhill.org/staff.html"/>
    <x v="1"/>
    <x v="6"/>
    <s v="Senior Economist"/>
    <x v="20"/>
    <s v="Jonathan"/>
    <m/>
    <s v="Haughton"/>
    <m/>
    <m/>
  </r>
  <r>
    <s v="https://web.archive.org/web/20020127223921/http://www.beaconhill.org/staff.html"/>
    <x v="1"/>
    <x v="31"/>
    <s v="Director of Operations"/>
    <x v="20"/>
    <s v="Rebecca"/>
    <m/>
    <s v="Moryl"/>
    <m/>
    <m/>
  </r>
  <r>
    <s v="https://web.archive.org/web/20020920123552/http://www.beaconhill.org/staff.html"/>
    <x v="1"/>
    <x v="37"/>
    <s v="Staff Assistant"/>
    <x v="20"/>
    <s v="Sam"/>
    <m/>
    <s v="Scott"/>
    <m/>
    <m/>
  </r>
  <r>
    <s v="https://web.archive.org/web/20010427054142/http://www.beaconhill.org/staff.html"/>
    <x v="1"/>
    <x v="16"/>
    <s v="Resident Scholar"/>
    <x v="21"/>
    <s v="Charles"/>
    <s v="E."/>
    <s v="Rounds"/>
    <s v="Jr."/>
    <m/>
  </r>
  <r>
    <s v="https://web.archive.org/web/20010227211631/http://www.beaconhill.org/Aboutbhi.html"/>
    <x v="1"/>
    <x v="1"/>
    <s v="Executive Director"/>
    <x v="21"/>
    <s v="David"/>
    <s v="G."/>
    <s v="Tuerck"/>
    <m/>
    <m/>
  </r>
  <r>
    <s v="https://web.archive.org/web/20010427054142/http://www.beaconhill.org/staff.html"/>
    <x v="1"/>
    <x v="38"/>
    <s v="Director of Communications"/>
    <x v="21"/>
    <s v="Ellen"/>
    <s v="F."/>
    <s v="Foley"/>
    <m/>
    <m/>
  </r>
  <r>
    <s v="https://web.archive.org/web/20010427054142/http://www.beaconhill.org/staff.html"/>
    <x v="1"/>
    <x v="8"/>
    <s v="Manager, Publications and Information Systems"/>
    <x v="21"/>
    <s v="Frank"/>
    <s v="A."/>
    <s v="Conte"/>
    <m/>
    <m/>
  </r>
  <r>
    <s v="https://web.archive.org/web/20010427054142/http://www.beaconhill.org/staff.html"/>
    <x v="1"/>
    <x v="24"/>
    <s v="Senior Economist"/>
    <x v="21"/>
    <s v="In-Mee"/>
    <m/>
    <s v="Baek"/>
    <m/>
    <m/>
  </r>
  <r>
    <s v="https://web.archive.org/web/20010427054142/http://www.beaconhill.org/staff.html"/>
    <x v="1"/>
    <x v="25"/>
    <s v="Resident Scholar"/>
    <x v="21"/>
    <s v="James"/>
    <s v="P."/>
    <s v="Angelini"/>
    <m/>
    <m/>
  </r>
  <r>
    <s v="https://web.archive.org/web/20010427054142/http://www.beaconhill.org/staff.html"/>
    <x v="1"/>
    <x v="6"/>
    <s v="Senior Economist"/>
    <x v="21"/>
    <s v="Jonathan"/>
    <m/>
    <s v="Haughton"/>
    <m/>
    <m/>
  </r>
  <r>
    <s v="https://web.archive.org/web/20010427054142/http://www.beaconhill.org/staff.html"/>
    <x v="1"/>
    <x v="39"/>
    <s v="Senior Economist"/>
    <x v="21"/>
    <s v="Marianne"/>
    <s v="F."/>
    <s v="Johnson"/>
    <m/>
    <m/>
  </r>
  <r>
    <s v="https://web.archive.org/web/20010427054142/http://www.beaconhill.org/staff.html"/>
    <x v="1"/>
    <x v="31"/>
    <s v="Fundraising Coordinator"/>
    <x v="21"/>
    <s v="Rebecca"/>
    <m/>
    <s v="Moryl"/>
    <m/>
    <m/>
  </r>
  <r>
    <s v="https://web.archive.org/web/20000823161240/http://www.beaconhill.org/staff.html"/>
    <x v="1"/>
    <x v="16"/>
    <s v="Resident Scholar"/>
    <x v="22"/>
    <s v="Charles"/>
    <s v="E."/>
    <s v="Rounds"/>
    <s v="Jr."/>
    <m/>
  </r>
  <r>
    <s v="https://web.archive.org/web/20000816181600/http://www.beaconhill.org/aboutbhi.html"/>
    <x v="1"/>
    <x v="1"/>
    <s v="Executive Director"/>
    <x v="22"/>
    <s v="David"/>
    <s v="G."/>
    <s v="Tuerck"/>
    <m/>
    <m/>
  </r>
  <r>
    <s v="https://web.archive.org/web/20000823161240/http://www.beaconhill.org/staff.html"/>
    <x v="1"/>
    <x v="38"/>
    <s v="Director of Communications"/>
    <x v="22"/>
    <s v="Ellen"/>
    <s v="F."/>
    <s v="Foley"/>
    <m/>
    <m/>
  </r>
  <r>
    <s v="https://web.archive.org/web/20000823161240/http://www.beaconhill.org/staff.html"/>
    <x v="1"/>
    <x v="8"/>
    <s v="Manager, Publications and Information Systems"/>
    <x v="22"/>
    <s v="Frank"/>
    <s v="A."/>
    <s v="Conte"/>
    <m/>
    <m/>
  </r>
  <r>
    <s v="https://web.archive.org/web/20000823161240/http://www.beaconhill.org/staff.html"/>
    <x v="1"/>
    <x v="24"/>
    <s v="Senior Economist"/>
    <x v="22"/>
    <s v="In-Mee"/>
    <m/>
    <s v="Baek"/>
    <m/>
    <m/>
  </r>
  <r>
    <s v="https://web.archive.org/web/20000823161240/http://www.beaconhill.org/staff.html"/>
    <x v="1"/>
    <x v="25"/>
    <s v="Resident Scholar"/>
    <x v="22"/>
    <s v="James"/>
    <s v="P."/>
    <s v="Angelini"/>
    <m/>
    <m/>
  </r>
  <r>
    <s v="https://web.archive.org/web/20000823161240/http://www.beaconhill.org/staff.html"/>
    <x v="1"/>
    <x v="6"/>
    <s v="Senior Economist"/>
    <x v="22"/>
    <s v="Jonathan"/>
    <m/>
    <s v="Haughton"/>
    <m/>
    <m/>
  </r>
  <r>
    <s v="https://web.archive.org/web/20000823161240/http://www.beaconhill.org/staff.html"/>
    <x v="1"/>
    <x v="39"/>
    <s v="Senior Economist"/>
    <x v="22"/>
    <s v="Marianne"/>
    <s v="F."/>
    <s v="Johnson"/>
    <m/>
    <m/>
  </r>
  <r>
    <s v="https://web.archive.org/web/20000823161240/http://www.beaconhill.org/staff.html"/>
    <x v="1"/>
    <x v="40"/>
    <s v="Adjunct Scholar"/>
    <x v="22"/>
    <s v="William"/>
    <s v="T."/>
    <s v="Rule"/>
    <s v="II"/>
    <m/>
  </r>
  <r>
    <s v="https://web.archive.org/web/19990221165234/http://www.beaconhill.org/staff.html"/>
    <x v="1"/>
    <x v="16"/>
    <s v="Resident Scholar"/>
    <x v="23"/>
    <s v="Charles"/>
    <s v="E."/>
    <s v="Rounds"/>
    <s v="Jr."/>
    <m/>
  </r>
  <r>
    <s v="https://web.archive.org/web/19990221041231/http://www.beaconhill.org/aboutbhi.html"/>
    <x v="1"/>
    <x v="1"/>
    <s v="Executive Director"/>
    <x v="23"/>
    <s v="David"/>
    <s v="G."/>
    <s v="Tuerck"/>
    <m/>
    <m/>
  </r>
  <r>
    <s v="https://web.archive.org/web/19990221165234/http://www.beaconhill.org/staff.html"/>
    <x v="1"/>
    <x v="41"/>
    <s v="Director of Development"/>
    <x v="23"/>
    <s v="Dorothea"/>
    <m/>
    <s v="Vitrac"/>
    <m/>
    <m/>
  </r>
  <r>
    <s v="https://web.archive.org/web/19990221165234/http://www.beaconhill.org/staff.html"/>
    <x v="1"/>
    <x v="38"/>
    <s v="Director of Communications"/>
    <x v="23"/>
    <s v="Ellen"/>
    <s v="F."/>
    <s v="Foley"/>
    <m/>
    <m/>
  </r>
  <r>
    <s v="https://web.archive.org/web/19990221165234/http://www.beaconhill.org/staff.html"/>
    <x v="1"/>
    <x v="8"/>
    <s v="Publications Editor"/>
    <x v="23"/>
    <s v="Frank"/>
    <s v="A."/>
    <s v="Conte"/>
    <m/>
    <m/>
  </r>
  <r>
    <s v="https://web.archive.org/web/19990221165234/http://www.beaconhill.org/staff.html"/>
    <x v="1"/>
    <x v="24"/>
    <s v="Resident Scholar"/>
    <x v="23"/>
    <s v="In-Mee"/>
    <m/>
    <s v="Baek"/>
    <m/>
    <m/>
  </r>
  <r>
    <s v="https://web.archive.org/web/20030310064057/https://www.beaconhill.org/BHIStudies/TexasSTAMP299/texas_summary.html"/>
    <x v="1"/>
    <x v="42"/>
    <s v="Research Assistant"/>
    <x v="23"/>
    <s v="James"/>
    <m/>
    <s v="Connolly"/>
    <m/>
    <m/>
  </r>
  <r>
    <s v="https://web.archive.org/web/19990221165234/http://www.beaconhill.org/staff.html"/>
    <x v="1"/>
    <x v="25"/>
    <s v="Resident Scholar"/>
    <x v="23"/>
    <s v="James"/>
    <s v="P."/>
    <s v="Angelini"/>
    <m/>
    <m/>
  </r>
  <r>
    <s v="https://web.archive.org/web/19990221165234/http://www.beaconhill.org/staff.html"/>
    <x v="1"/>
    <x v="6"/>
    <s v="Resident Scholar"/>
    <x v="23"/>
    <s v="Jonathan"/>
    <m/>
    <s v="Haughton"/>
    <m/>
    <m/>
  </r>
  <r>
    <s v="https://web.archive.org/web/20030310064057/https://www.beaconhill.org/BHIStudies/TexasSTAMP299/texas_summary.html"/>
    <x v="1"/>
    <x v="43"/>
    <s v="Research Assistant"/>
    <x v="23"/>
    <s v="Scott"/>
    <m/>
    <s v="Fontaine"/>
    <m/>
    <m/>
  </r>
  <r>
    <s v="https://web.archive.org/web/19990221165234/http://www.beaconhill.org/staff.html"/>
    <x v="1"/>
    <x v="40"/>
    <s v="Adjunct Scholar"/>
    <x v="23"/>
    <s v="William"/>
    <s v="T."/>
    <s v="Rule"/>
    <s v="II"/>
    <m/>
  </r>
  <r>
    <s v="https://web.archive.org/web/19981212023126/http://www.beaconhill.org/"/>
    <x v="1"/>
    <x v="1"/>
    <s v="Executive Director"/>
    <x v="24"/>
    <s v="David"/>
    <s v="G."/>
    <s v="Tuerck"/>
    <m/>
    <m/>
  </r>
  <r>
    <m/>
    <x v="2"/>
    <x v="44"/>
    <m/>
    <x v="25"/>
    <m/>
    <m/>
    <m/>
    <m/>
    <m/>
  </r>
  <r>
    <m/>
    <x v="2"/>
    <x v="44"/>
    <m/>
    <x v="2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853C26-6C2B-A24A-BD4F-364A95C6C7CA}" name="PivotTable1" cacheId="1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 rowHeaderCaption="Category &amp; Name" colHeaderCaption="Year">
  <location ref="A5:AA51" firstHeaderRow="1" firstDataRow="2" firstDataCol="2"/>
  <pivotFields count="10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45">
        <item x="19"/>
        <item x="11"/>
        <item x="18"/>
        <item x="0"/>
        <item x="22"/>
        <item x="27"/>
        <item x="16"/>
        <item x="28"/>
        <item x="34"/>
        <item x="23"/>
        <item x="1"/>
        <item x="41"/>
        <item x="29"/>
        <item x="38"/>
        <item x="8"/>
        <item x="24"/>
        <item x="42"/>
        <item x="25"/>
        <item x="36"/>
        <item x="13"/>
        <item x="30"/>
        <item x="6"/>
        <item x="7"/>
        <item x="39"/>
        <item x="17"/>
        <item x="5"/>
        <item x="2"/>
        <item x="9"/>
        <item x="14"/>
        <item x="26"/>
        <item x="3"/>
        <item x="31"/>
        <item x="4"/>
        <item x="37"/>
        <item x="20"/>
        <item x="43"/>
        <item x="21"/>
        <item x="32"/>
        <item x="35"/>
        <item x="12"/>
        <item x="33"/>
        <item x="10"/>
        <item x="40"/>
        <item x="15"/>
        <item x="4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26"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5"/>
        <item x="4"/>
        <item x="3"/>
        <item x="2"/>
        <item x="1"/>
        <item x="0"/>
        <item x="7"/>
        <item x="6"/>
        <item h="1" x="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45">
    <i>
      <x/>
      <x v="3"/>
    </i>
    <i r="1">
      <x v="10"/>
    </i>
    <i r="1">
      <x v="25"/>
    </i>
    <i r="1">
      <x v="26"/>
    </i>
    <i r="1">
      <x v="30"/>
    </i>
    <i r="1">
      <x v="32"/>
    </i>
    <i>
      <x v="1"/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7"/>
    </i>
    <i r="1">
      <x v="28"/>
    </i>
    <i r="1">
      <x v="29"/>
    </i>
    <i r="1">
      <x v="31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</rowItems>
  <colFields count="1">
    <field x="4"/>
  </colFields>
  <col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</colItems>
  <dataFields count="1">
    <dataField name="Count of Name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.com/beacon-hill-institute/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3"/>
  <sheetViews>
    <sheetView tabSelected="1" workbookViewId="0">
      <selection activeCell="B2" sqref="B2"/>
    </sheetView>
  </sheetViews>
  <sheetFormatPr baseColWidth="10" defaultColWidth="11.1640625" defaultRowHeight="15" customHeight="1" x14ac:dyDescent="0.2"/>
  <cols>
    <col min="1" max="1" width="72.1640625" customWidth="1"/>
    <col min="2" max="2" width="22.5" bestFit="1" customWidth="1"/>
    <col min="3" max="3" width="7.6640625" bestFit="1" customWidth="1"/>
    <col min="4" max="27" width="5.1640625" bestFit="1" customWidth="1"/>
    <col min="28" max="28" width="29.1640625" bestFit="1" customWidth="1"/>
    <col min="29" max="29" width="18.6640625" customWidth="1"/>
    <col min="30" max="30" width="26.1640625" customWidth="1"/>
    <col min="31" max="31" width="10.5" customWidth="1"/>
    <col min="32" max="32" width="15.6640625" bestFit="1" customWidth="1"/>
    <col min="33" max="33" width="62.1640625" bestFit="1" customWidth="1"/>
    <col min="34" max="34" width="62.1640625" customWidth="1"/>
    <col min="35" max="59" width="5.1640625" bestFit="1" customWidth="1"/>
    <col min="60" max="60" width="12.33203125" customWidth="1"/>
    <col min="61" max="61" width="35.33203125" bestFit="1" customWidth="1"/>
  </cols>
  <sheetData>
    <row r="1" spans="1:33" ht="31" x14ac:dyDescent="0.35">
      <c r="A1" s="14" t="s">
        <v>214</v>
      </c>
      <c r="AB1" s="1"/>
      <c r="AC1" s="2"/>
    </row>
    <row r="2" spans="1:33" ht="25.5" customHeight="1" x14ac:dyDescent="0.3">
      <c r="A2" s="13" t="s">
        <v>213</v>
      </c>
      <c r="AB2" s="1"/>
      <c r="AC2" s="2"/>
    </row>
    <row r="5" spans="1:33" ht="15" customHeight="1" x14ac:dyDescent="0.2">
      <c r="A5" s="10" t="s">
        <v>212</v>
      </c>
      <c r="C5" s="10" t="s">
        <v>0</v>
      </c>
    </row>
    <row r="6" spans="1:33" ht="15" customHeight="1" x14ac:dyDescent="0.2">
      <c r="A6" s="10" t="s">
        <v>1</v>
      </c>
      <c r="B6" s="10" t="s">
        <v>2</v>
      </c>
      <c r="C6">
        <v>1998</v>
      </c>
      <c r="D6">
        <v>1999</v>
      </c>
      <c r="E6">
        <v>2000</v>
      </c>
      <c r="F6">
        <v>2001</v>
      </c>
      <c r="G6">
        <v>2002</v>
      </c>
      <c r="H6">
        <v>2003</v>
      </c>
      <c r="I6">
        <v>2004</v>
      </c>
      <c r="J6">
        <v>2005</v>
      </c>
      <c r="K6">
        <v>2006</v>
      </c>
      <c r="L6">
        <v>2007</v>
      </c>
      <c r="M6">
        <v>2008</v>
      </c>
      <c r="N6">
        <v>2009</v>
      </c>
      <c r="O6">
        <v>2011</v>
      </c>
      <c r="P6">
        <v>2012</v>
      </c>
      <c r="Q6">
        <v>2013</v>
      </c>
      <c r="R6">
        <v>2014</v>
      </c>
      <c r="S6">
        <v>2015</v>
      </c>
      <c r="T6">
        <v>2016</v>
      </c>
      <c r="U6">
        <v>2017</v>
      </c>
      <c r="V6">
        <v>2018</v>
      </c>
      <c r="W6">
        <v>2019</v>
      </c>
      <c r="X6">
        <v>2020</v>
      </c>
      <c r="Y6">
        <v>2021</v>
      </c>
      <c r="Z6">
        <v>2022</v>
      </c>
      <c r="AA6">
        <v>2023</v>
      </c>
      <c r="AB6" s="11" t="s">
        <v>3</v>
      </c>
      <c r="AC6" s="11" t="s">
        <v>4</v>
      </c>
    </row>
    <row r="7" spans="1:33" ht="15" customHeight="1" x14ac:dyDescent="0.2">
      <c r="A7" t="s">
        <v>5</v>
      </c>
      <c r="B7" t="s">
        <v>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>
        <v>1</v>
      </c>
      <c r="X7" s="9">
        <v>1</v>
      </c>
      <c r="Y7" s="9">
        <v>1</v>
      </c>
      <c r="Z7" s="9"/>
      <c r="AA7" s="9"/>
      <c r="AB7" t="str">
        <f>VLOOKUP(B7,Data!C:E,2,FALSE)</f>
        <v>Trustee</v>
      </c>
      <c r="AC7" t="str">
        <f>IF(VLOOKUP(B7,Resources!A:B,2,FALSE)=0,"",VLOOKUP(B7,Resources!A:B,2,FALSE))</f>
        <v/>
      </c>
    </row>
    <row r="8" spans="1:33" ht="15" customHeight="1" x14ac:dyDescent="0.2">
      <c r="A8" t="s">
        <v>5</v>
      </c>
      <c r="B8" t="s">
        <v>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/>
      <c r="AA8" s="9"/>
      <c r="AB8" t="str">
        <f>VLOOKUP(B8,Data!C:E,2,FALSE)</f>
        <v>Managing Trustee</v>
      </c>
      <c r="AC8" t="str">
        <f>IF(VLOOKUP(B8,Resources!A:B,2,FALSE)=0,"",VLOOKUP(B8,Resources!A:B,2,FALSE))</f>
        <v>https://www.desmog.com/david-tuerck/</v>
      </c>
      <c r="AG8" s="12"/>
    </row>
    <row r="9" spans="1:33" ht="15" customHeight="1" x14ac:dyDescent="0.2">
      <c r="A9" t="s">
        <v>5</v>
      </c>
      <c r="B9" t="s">
        <v>8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>
        <v>1</v>
      </c>
      <c r="U9" s="9">
        <v>1</v>
      </c>
      <c r="V9" s="9"/>
      <c r="W9" s="9"/>
      <c r="X9" s="9"/>
      <c r="Y9" s="9"/>
      <c r="Z9" s="9"/>
      <c r="AA9" s="9"/>
      <c r="AB9" t="str">
        <f>VLOOKUP(B9,Data!C:E,2,FALSE)</f>
        <v>Trustee</v>
      </c>
      <c r="AC9" t="str">
        <f>IF(VLOOKUP(B9,Resources!A:B,2,FALSE)=0,"",VLOOKUP(B9,Resources!A:B,2,FALSE))</f>
        <v/>
      </c>
    </row>
    <row r="10" spans="1:33" ht="15" customHeight="1" x14ac:dyDescent="0.2">
      <c r="A10" t="s">
        <v>5</v>
      </c>
      <c r="B10" t="s">
        <v>9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>
        <v>1</v>
      </c>
      <c r="U10" s="9">
        <v>1</v>
      </c>
      <c r="V10" s="9">
        <v>1</v>
      </c>
      <c r="W10" s="9">
        <v>1</v>
      </c>
      <c r="X10" s="9">
        <v>1</v>
      </c>
      <c r="Y10" s="9">
        <v>1</v>
      </c>
      <c r="Z10" s="9"/>
      <c r="AA10" s="9"/>
      <c r="AB10" t="str">
        <f>VLOOKUP(B10,Data!C:E,2,FALSE)</f>
        <v>Trustee</v>
      </c>
      <c r="AC10" t="str">
        <f>IF(VLOOKUP(B10,Resources!A:B,2,FALSE)=0,"",VLOOKUP(B10,Resources!A:B,2,FALSE))</f>
        <v/>
      </c>
    </row>
    <row r="11" spans="1:33" ht="15" customHeight="1" x14ac:dyDescent="0.2">
      <c r="A11" t="s">
        <v>5</v>
      </c>
      <c r="B11" t="s">
        <v>10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>
        <v>1</v>
      </c>
      <c r="U11" s="9">
        <v>1</v>
      </c>
      <c r="V11" s="9">
        <v>1</v>
      </c>
      <c r="W11" s="9">
        <v>1</v>
      </c>
      <c r="X11" s="9">
        <v>1</v>
      </c>
      <c r="Y11" s="9">
        <v>1</v>
      </c>
      <c r="Z11" s="9"/>
      <c r="AA11" s="9"/>
      <c r="AB11" t="str">
        <f>VLOOKUP(B11,Data!C:E,2,FALSE)</f>
        <v>Trustee</v>
      </c>
      <c r="AC11" t="str">
        <f>IF(VLOOKUP(B11,Resources!A:B,2,FALSE)=0,"",VLOOKUP(B11,Resources!A:B,2,FALSE))</f>
        <v/>
      </c>
    </row>
    <row r="12" spans="1:33" ht="15" customHeight="1" x14ac:dyDescent="0.2">
      <c r="A12" t="s">
        <v>5</v>
      </c>
      <c r="B12" t="s">
        <v>11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>
        <v>1</v>
      </c>
      <c r="V12" s="9">
        <v>1</v>
      </c>
      <c r="W12" s="9">
        <v>1</v>
      </c>
      <c r="X12" s="9">
        <v>1</v>
      </c>
      <c r="Y12" s="9">
        <v>1</v>
      </c>
      <c r="Z12" s="9"/>
      <c r="AA12" s="9"/>
      <c r="AB12" t="str">
        <f>VLOOKUP(B12,Data!C:E,2,FALSE)</f>
        <v>Trustee</v>
      </c>
      <c r="AC12" t="str">
        <f>IF(VLOOKUP(B12,Resources!A:B,2,FALSE)=0,"",VLOOKUP(B12,Resources!A:B,2,FALSE))</f>
        <v/>
      </c>
    </row>
    <row r="13" spans="1:33" ht="15" customHeight="1" x14ac:dyDescent="0.2">
      <c r="A13" t="s">
        <v>12</v>
      </c>
      <c r="B13" t="s">
        <v>13</v>
      </c>
      <c r="C13" s="9"/>
      <c r="D13" s="9"/>
      <c r="E13" s="9"/>
      <c r="F13" s="9"/>
      <c r="G13" s="9"/>
      <c r="H13" s="9"/>
      <c r="I13" s="9"/>
      <c r="J13" s="9"/>
      <c r="K13" s="9">
        <v>1</v>
      </c>
      <c r="L13" s="9">
        <v>1</v>
      </c>
      <c r="M13" s="9">
        <v>1</v>
      </c>
      <c r="N13" s="9">
        <v>1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t="str">
        <f>VLOOKUP(B13,Data!C:E,2,FALSE)</f>
        <v>Economist</v>
      </c>
      <c r="AC13" t="str">
        <f>IF(VLOOKUP(B13,Resources!A:B,2,FALSE)=0,"",VLOOKUP(B13,Resources!A:B,2,FALSE))</f>
        <v/>
      </c>
    </row>
    <row r="14" spans="1:33" ht="15" customHeight="1" x14ac:dyDescent="0.2">
      <c r="A14" t="s">
        <v>12</v>
      </c>
      <c r="B14" t="s">
        <v>14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>
        <v>1</v>
      </c>
      <c r="Y14" s="9"/>
      <c r="Z14" s="9"/>
      <c r="AA14" s="9"/>
      <c r="AB14" t="str">
        <f>VLOOKUP(B14,Data!C:E,2,FALSE)</f>
        <v>Research Assistant</v>
      </c>
      <c r="AC14" t="str">
        <f>IF(VLOOKUP(B14,Resources!A:B,2,FALSE)=0,"",VLOOKUP(B14,Resources!A:B,2,FALSE))</f>
        <v/>
      </c>
    </row>
    <row r="15" spans="1:33" ht="15" customHeight="1" x14ac:dyDescent="0.2">
      <c r="A15" t="s">
        <v>12</v>
      </c>
      <c r="B15" t="s">
        <v>15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>
        <v>1</v>
      </c>
      <c r="N15" s="9">
        <v>1</v>
      </c>
      <c r="O15" s="9">
        <v>1</v>
      </c>
      <c r="P15" s="9">
        <v>1</v>
      </c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t="str">
        <f>VLOOKUP(B15,Data!C:E,2,FALSE)</f>
        <v>Senior Economist</v>
      </c>
      <c r="AC15" t="str">
        <f>IF(VLOOKUP(B15,Resources!A:B,2,FALSE)=0,"",VLOOKUP(B15,Resources!A:B,2,FALSE))</f>
        <v/>
      </c>
    </row>
    <row r="16" spans="1:33" ht="15" customHeight="1" x14ac:dyDescent="0.2">
      <c r="A16" t="s">
        <v>12</v>
      </c>
      <c r="B16" t="s">
        <v>16</v>
      </c>
      <c r="C16" s="9"/>
      <c r="D16" s="9"/>
      <c r="E16" s="9"/>
      <c r="F16" s="9"/>
      <c r="G16" s="9"/>
      <c r="H16" s="9"/>
      <c r="I16" s="9">
        <v>1</v>
      </c>
      <c r="J16" s="9">
        <v>1</v>
      </c>
      <c r="K16" s="9">
        <v>1</v>
      </c>
      <c r="L16" s="9">
        <v>1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t="str">
        <f>VLOOKUP(B16,Data!C:E,2,FALSE)</f>
        <v>Research Assistant</v>
      </c>
      <c r="AC16" t="str">
        <f>IF(VLOOKUP(B16,Resources!A:B,2,FALSE)=0,"",VLOOKUP(B16,Resources!A:B,2,FALSE))</f>
        <v/>
      </c>
    </row>
    <row r="17" spans="1:33" ht="15" customHeight="1" x14ac:dyDescent="0.2">
      <c r="A17" t="s">
        <v>12</v>
      </c>
      <c r="B17" t="s">
        <v>17</v>
      </c>
      <c r="C17" s="9"/>
      <c r="D17" s="9"/>
      <c r="E17" s="9"/>
      <c r="F17" s="9"/>
      <c r="G17" s="9"/>
      <c r="H17" s="9"/>
      <c r="I17" s="9"/>
      <c r="J17" s="9">
        <v>1</v>
      </c>
      <c r="K17" s="9">
        <v>1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t="str">
        <f>VLOOKUP(B17,Data!C:E,2,FALSE)</f>
        <v>Research Assistant</v>
      </c>
      <c r="AC17" t="str">
        <f>IF(VLOOKUP(B17,Resources!A:B,2,FALSE)=0,"",VLOOKUP(B17,Resources!A:B,2,FALSE))</f>
        <v/>
      </c>
    </row>
    <row r="18" spans="1:33" ht="15" customHeight="1" x14ac:dyDescent="0.2">
      <c r="A18" t="s">
        <v>12</v>
      </c>
      <c r="B18" t="s">
        <v>18</v>
      </c>
      <c r="C18" s="9"/>
      <c r="D18" s="9">
        <v>1</v>
      </c>
      <c r="E18" s="9">
        <v>1</v>
      </c>
      <c r="F18" s="9">
        <v>1</v>
      </c>
      <c r="G18" s="9">
        <v>1</v>
      </c>
      <c r="H18" s="9">
        <v>1</v>
      </c>
      <c r="I18" s="9">
        <v>1</v>
      </c>
      <c r="J18" s="9">
        <v>1</v>
      </c>
      <c r="K18" s="9">
        <v>1</v>
      </c>
      <c r="L18" s="9">
        <v>1</v>
      </c>
      <c r="M18" s="9">
        <v>1</v>
      </c>
      <c r="N18" s="9">
        <v>1</v>
      </c>
      <c r="O18" s="9">
        <v>1</v>
      </c>
      <c r="P18" s="9">
        <v>1</v>
      </c>
      <c r="Q18" s="9">
        <v>1</v>
      </c>
      <c r="R18" s="9">
        <v>1</v>
      </c>
      <c r="S18" s="9">
        <v>1</v>
      </c>
      <c r="T18" s="9">
        <v>1</v>
      </c>
      <c r="U18" s="9"/>
      <c r="V18" s="9"/>
      <c r="W18" s="9"/>
      <c r="X18" s="9"/>
      <c r="Y18" s="9"/>
      <c r="Z18" s="9"/>
      <c r="AA18" s="9"/>
      <c r="AB18" t="str">
        <f>VLOOKUP(B18,Data!C:E,2,FALSE)</f>
        <v>Resident Scholar</v>
      </c>
      <c r="AC18" t="str">
        <f>IF(VLOOKUP(B18,Resources!A:B,2,FALSE)=0,"",VLOOKUP(B18,Resources!A:B,2,FALSE))</f>
        <v/>
      </c>
    </row>
    <row r="19" spans="1:33" ht="15" customHeight="1" x14ac:dyDescent="0.2">
      <c r="A19" t="s">
        <v>12</v>
      </c>
      <c r="B19" t="s">
        <v>19</v>
      </c>
      <c r="C19" s="9"/>
      <c r="D19" s="9"/>
      <c r="E19" s="9"/>
      <c r="F19" s="9"/>
      <c r="G19" s="9"/>
      <c r="H19" s="9">
        <v>1</v>
      </c>
      <c r="I19" s="9">
        <v>1</v>
      </c>
      <c r="J19" s="9">
        <v>1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t="str">
        <f>VLOOKUP(B19,Data!C:E,2,FALSE)</f>
        <v>Operations Coordinator</v>
      </c>
      <c r="AC19" t="str">
        <f>IF(VLOOKUP(B19,Resources!A:B,2,FALSE)=0,"",VLOOKUP(B19,Resources!A:B,2,FALSE))</f>
        <v/>
      </c>
    </row>
    <row r="20" spans="1:33" ht="15" customHeight="1" x14ac:dyDescent="0.2">
      <c r="A20" t="s">
        <v>12</v>
      </c>
      <c r="B20" t="s">
        <v>20</v>
      </c>
      <c r="C20" s="9"/>
      <c r="D20" s="9"/>
      <c r="E20" s="9"/>
      <c r="F20" s="9"/>
      <c r="G20" s="9"/>
      <c r="H20" s="9">
        <v>1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t="str">
        <f>VLOOKUP(B20,Data!C:E,2,FALSE)</f>
        <v>Economist</v>
      </c>
      <c r="AC20" t="str">
        <f>IF(VLOOKUP(B20,Resources!A:B,2,FALSE)=0,"",VLOOKUP(B20,Resources!A:B,2,FALSE))</f>
        <v/>
      </c>
    </row>
    <row r="21" spans="1:33" ht="15" customHeight="1" x14ac:dyDescent="0.2">
      <c r="A21" t="s">
        <v>12</v>
      </c>
      <c r="B21" t="s">
        <v>21</v>
      </c>
      <c r="C21" s="9"/>
      <c r="D21" s="9"/>
      <c r="E21" s="9"/>
      <c r="F21" s="9"/>
      <c r="G21" s="9"/>
      <c r="H21" s="9"/>
      <c r="I21" s="9">
        <v>1</v>
      </c>
      <c r="J21" s="9">
        <v>1</v>
      </c>
      <c r="K21" s="9">
        <v>1</v>
      </c>
      <c r="L21" s="9">
        <v>1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t="str">
        <f>VLOOKUP(B21,Data!C:E,2,FALSE)</f>
        <v>Senior Economist</v>
      </c>
      <c r="AC21" t="str">
        <f>IF(VLOOKUP(B21,Resources!A:B,2,FALSE)=0,"",VLOOKUP(B21,Resources!A:B,2,FALSE))</f>
        <v/>
      </c>
    </row>
    <row r="22" spans="1:33" ht="15" customHeight="1" x14ac:dyDescent="0.2">
      <c r="A22" t="s">
        <v>12</v>
      </c>
      <c r="B22" t="s">
        <v>7</v>
      </c>
      <c r="C22" s="9">
        <v>1</v>
      </c>
      <c r="D22" s="9">
        <v>1</v>
      </c>
      <c r="E22" s="9">
        <v>1</v>
      </c>
      <c r="F22" s="9">
        <v>1</v>
      </c>
      <c r="G22" s="9">
        <v>1</v>
      </c>
      <c r="H22" s="9">
        <v>1</v>
      </c>
      <c r="I22" s="9">
        <v>1</v>
      </c>
      <c r="J22" s="9">
        <v>1</v>
      </c>
      <c r="K22" s="9">
        <v>1</v>
      </c>
      <c r="L22" s="9">
        <v>1</v>
      </c>
      <c r="M22" s="9">
        <v>1</v>
      </c>
      <c r="N22" s="9">
        <v>1</v>
      </c>
      <c r="O22" s="9">
        <v>1</v>
      </c>
      <c r="P22" s="9">
        <v>1</v>
      </c>
      <c r="Q22" s="9">
        <v>1</v>
      </c>
      <c r="R22" s="9">
        <v>1</v>
      </c>
      <c r="S22" s="9">
        <v>1</v>
      </c>
      <c r="T22" s="9">
        <v>1</v>
      </c>
      <c r="U22" s="9">
        <v>1</v>
      </c>
      <c r="V22" s="9">
        <v>1</v>
      </c>
      <c r="W22" s="9">
        <v>1</v>
      </c>
      <c r="X22" s="9">
        <v>1</v>
      </c>
      <c r="Y22" s="9"/>
      <c r="Z22" s="9">
        <v>1</v>
      </c>
      <c r="AA22" s="9">
        <v>1</v>
      </c>
      <c r="AB22" t="str">
        <f>VLOOKUP(B22,Data!C:E,2,FALSE)</f>
        <v>Managing Trustee</v>
      </c>
      <c r="AC22" t="str">
        <f>IF(VLOOKUP(B22,Resources!A:B,2,FALSE)=0,"",VLOOKUP(B22,Resources!A:B,2,FALSE))</f>
        <v>https://www.desmog.com/david-tuerck/</v>
      </c>
      <c r="AG22" s="12"/>
    </row>
    <row r="23" spans="1:33" ht="15" customHeight="1" x14ac:dyDescent="0.2">
      <c r="A23" t="s">
        <v>12</v>
      </c>
      <c r="B23" t="s">
        <v>22</v>
      </c>
      <c r="C23" s="9"/>
      <c r="D23" s="9">
        <v>1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t="str">
        <f>VLOOKUP(B23,Data!C:E,2,FALSE)</f>
        <v>Director of Development</v>
      </c>
      <c r="AC23" t="str">
        <f>IF(VLOOKUP(B23,Resources!A:B,2,FALSE)=0,"",VLOOKUP(B23,Resources!A:B,2,FALSE))</f>
        <v/>
      </c>
    </row>
    <row r="24" spans="1:33" ht="15" customHeight="1" x14ac:dyDescent="0.2">
      <c r="A24" t="s">
        <v>12</v>
      </c>
      <c r="B24" t="s">
        <v>23</v>
      </c>
      <c r="C24" s="9"/>
      <c r="D24" s="9"/>
      <c r="E24" s="9"/>
      <c r="F24" s="9"/>
      <c r="G24" s="9"/>
      <c r="H24" s="9"/>
      <c r="I24" s="9">
        <v>1</v>
      </c>
      <c r="J24" s="9">
        <v>1</v>
      </c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t="str">
        <f>VLOOKUP(B24,Data!C:E,2,FALSE)</f>
        <v>Economist</v>
      </c>
      <c r="AC24" t="str">
        <f>IF(VLOOKUP(B24,Resources!A:B,2,FALSE)=0,"",VLOOKUP(B24,Resources!A:B,2,FALSE))</f>
        <v/>
      </c>
    </row>
    <row r="25" spans="1:33" ht="15" customHeight="1" x14ac:dyDescent="0.2">
      <c r="A25" t="s">
        <v>12</v>
      </c>
      <c r="B25" t="s">
        <v>24</v>
      </c>
      <c r="C25" s="9"/>
      <c r="D25" s="9">
        <v>1</v>
      </c>
      <c r="E25" s="9">
        <v>1</v>
      </c>
      <c r="F25" s="9">
        <v>1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t="str">
        <f>VLOOKUP(B25,Data!C:E,2,FALSE)</f>
        <v>Director of Communications</v>
      </c>
      <c r="AC25" t="str">
        <f>IF(VLOOKUP(B25,Resources!A:B,2,FALSE)=0,"",VLOOKUP(B25,Resources!A:B,2,FALSE))</f>
        <v/>
      </c>
    </row>
    <row r="26" spans="1:33" ht="15" customHeight="1" x14ac:dyDescent="0.2">
      <c r="A26" t="s">
        <v>12</v>
      </c>
      <c r="B26" t="s">
        <v>25</v>
      </c>
      <c r="C26" s="9"/>
      <c r="D26" s="9">
        <v>1</v>
      </c>
      <c r="E26" s="9">
        <v>1</v>
      </c>
      <c r="F26" s="9">
        <v>1</v>
      </c>
      <c r="G26" s="9">
        <v>1</v>
      </c>
      <c r="H26" s="9">
        <v>1</v>
      </c>
      <c r="I26" s="9">
        <v>1</v>
      </c>
      <c r="J26" s="9">
        <v>1</v>
      </c>
      <c r="K26" s="9">
        <v>1</v>
      </c>
      <c r="L26" s="9">
        <v>1</v>
      </c>
      <c r="M26" s="9">
        <v>1</v>
      </c>
      <c r="N26" s="9">
        <v>1</v>
      </c>
      <c r="O26" s="9">
        <v>1</v>
      </c>
      <c r="P26" s="9">
        <v>1</v>
      </c>
      <c r="Q26" s="9">
        <v>1</v>
      </c>
      <c r="R26" s="9">
        <v>1</v>
      </c>
      <c r="S26" s="9">
        <v>1</v>
      </c>
      <c r="T26" s="9">
        <v>1</v>
      </c>
      <c r="U26" s="9"/>
      <c r="V26" s="9"/>
      <c r="W26" s="9"/>
      <c r="X26" s="9">
        <v>1</v>
      </c>
      <c r="Y26" s="9"/>
      <c r="Z26" s="9">
        <v>1</v>
      </c>
      <c r="AA26" s="9"/>
      <c r="AB26" t="str">
        <f>VLOOKUP(B26,Data!C:E,2,FALSE)</f>
        <v>Director of External Relations</v>
      </c>
      <c r="AC26" t="str">
        <f>IF(VLOOKUP(B26,Resources!A:B,2,FALSE)=0,"",VLOOKUP(B26,Resources!A:B,2,FALSE))</f>
        <v/>
      </c>
    </row>
    <row r="27" spans="1:33" ht="15" customHeight="1" x14ac:dyDescent="0.2">
      <c r="A27" t="s">
        <v>12</v>
      </c>
      <c r="B27" t="s">
        <v>26</v>
      </c>
      <c r="C27" s="9"/>
      <c r="D27" s="9">
        <v>1</v>
      </c>
      <c r="E27" s="9">
        <v>1</v>
      </c>
      <c r="F27" s="9">
        <v>1</v>
      </c>
      <c r="G27" s="9">
        <v>1</v>
      </c>
      <c r="H27" s="9">
        <v>1</v>
      </c>
      <c r="I27" s="9">
        <v>1</v>
      </c>
      <c r="J27" s="9">
        <v>1</v>
      </c>
      <c r="K27" s="9">
        <v>1</v>
      </c>
      <c r="L27" s="9">
        <v>1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t="str">
        <f>VLOOKUP(B27,Data!C:E,2,FALSE)</f>
        <v>Senior Economist</v>
      </c>
      <c r="AC27" t="str">
        <f>IF(VLOOKUP(B27,Resources!A:B,2,FALSE)=0,"",VLOOKUP(B27,Resources!A:B,2,FALSE))</f>
        <v/>
      </c>
    </row>
    <row r="28" spans="1:33" ht="15" customHeight="1" x14ac:dyDescent="0.2">
      <c r="A28" t="s">
        <v>12</v>
      </c>
      <c r="B28" t="s">
        <v>27</v>
      </c>
      <c r="C28" s="9"/>
      <c r="D28" s="9">
        <v>1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t="str">
        <f>VLOOKUP(B28,Data!C:E,2,FALSE)</f>
        <v>Research Assistant</v>
      </c>
      <c r="AC28" t="str">
        <f>IF(VLOOKUP(B28,Resources!A:B,2,FALSE)=0,"",VLOOKUP(B28,Resources!A:B,2,FALSE))</f>
        <v/>
      </c>
    </row>
    <row r="29" spans="1:33" ht="15" customHeight="1" x14ac:dyDescent="0.2">
      <c r="A29" t="s">
        <v>12</v>
      </c>
      <c r="B29" t="s">
        <v>28</v>
      </c>
      <c r="C29" s="9"/>
      <c r="D29" s="9">
        <v>1</v>
      </c>
      <c r="E29" s="9">
        <v>1</v>
      </c>
      <c r="F29" s="9">
        <v>1</v>
      </c>
      <c r="G29" s="9">
        <v>1</v>
      </c>
      <c r="H29" s="9">
        <v>1</v>
      </c>
      <c r="I29" s="9">
        <v>1</v>
      </c>
      <c r="J29" s="9">
        <v>1</v>
      </c>
      <c r="K29" s="9">
        <v>1</v>
      </c>
      <c r="L29" s="9">
        <v>1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t="str">
        <f>VLOOKUP(B29,Data!C:E,2,FALSE)</f>
        <v>Resident Scholar</v>
      </c>
      <c r="AC29" t="str">
        <f>IF(VLOOKUP(B29,Resources!A:B,2,FALSE)=0,"",VLOOKUP(B29,Resources!A:B,2,FALSE))</f>
        <v/>
      </c>
    </row>
    <row r="30" spans="1:33" ht="15" customHeight="1" x14ac:dyDescent="0.2">
      <c r="A30" t="s">
        <v>12</v>
      </c>
      <c r="B30" t="s">
        <v>29</v>
      </c>
      <c r="C30" s="9"/>
      <c r="D30" s="9"/>
      <c r="E30" s="9"/>
      <c r="F30" s="9"/>
      <c r="G30" s="9">
        <v>1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t="str">
        <f>VLOOKUP(B30,Data!C:E,2,FALSE)</f>
        <v>Staff Assistant</v>
      </c>
      <c r="AC30" t="str">
        <f>IF(VLOOKUP(B30,Resources!A:B,2,FALSE)=0,"",VLOOKUP(B30,Resources!A:B,2,FALSE))</f>
        <v/>
      </c>
    </row>
    <row r="31" spans="1:33" ht="15" customHeight="1" x14ac:dyDescent="0.2">
      <c r="A31" t="s">
        <v>12</v>
      </c>
      <c r="B31" t="s">
        <v>30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>
        <v>1</v>
      </c>
      <c r="V31" s="9">
        <v>1</v>
      </c>
      <c r="W31" s="9">
        <v>1</v>
      </c>
      <c r="X31" s="9"/>
      <c r="Y31" s="9"/>
      <c r="Z31" s="9"/>
      <c r="AA31" s="9"/>
      <c r="AB31" t="str">
        <f>VLOOKUP(B31,Data!C:E,2,FALSE)</f>
        <v>Program Development Consultant</v>
      </c>
      <c r="AC31" t="str">
        <f>IF(VLOOKUP(B31,Resources!A:B,2,FALSE)=0,"",VLOOKUP(B31,Resources!A:B,2,FALSE))</f>
        <v/>
      </c>
    </row>
    <row r="32" spans="1:33" ht="15" customHeight="1" x14ac:dyDescent="0.2">
      <c r="A32" t="s">
        <v>12</v>
      </c>
      <c r="B32" t="s">
        <v>31</v>
      </c>
      <c r="C32" s="9"/>
      <c r="D32" s="9"/>
      <c r="E32" s="9"/>
      <c r="F32" s="9"/>
      <c r="G32" s="9">
        <v>1</v>
      </c>
      <c r="H32" s="9">
        <v>1</v>
      </c>
      <c r="I32" s="9">
        <v>1</v>
      </c>
      <c r="J32" s="9">
        <v>1</v>
      </c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t="str">
        <f>VLOOKUP(B32,Data!C:E,2,FALSE)</f>
        <v>Director of Research</v>
      </c>
      <c r="AC32" t="str">
        <f>IF(VLOOKUP(B32,Resources!A:B,2,FALSE)=0,"",VLOOKUP(B32,Resources!A:B,2,FALSE))</f>
        <v/>
      </c>
    </row>
    <row r="33" spans="1:29" ht="15" customHeight="1" x14ac:dyDescent="0.2">
      <c r="A33" t="s">
        <v>12</v>
      </c>
      <c r="B33" t="s">
        <v>32</v>
      </c>
      <c r="C33" s="9"/>
      <c r="D33" s="9">
        <v>1</v>
      </c>
      <c r="E33" s="9">
        <v>1</v>
      </c>
      <c r="F33" s="9">
        <v>1</v>
      </c>
      <c r="G33" s="9">
        <v>1</v>
      </c>
      <c r="H33" s="9">
        <v>1</v>
      </c>
      <c r="I33" s="9">
        <v>1</v>
      </c>
      <c r="J33" s="9">
        <v>1</v>
      </c>
      <c r="K33" s="9">
        <v>1</v>
      </c>
      <c r="L33" s="9">
        <v>1</v>
      </c>
      <c r="M33" s="9">
        <v>1</v>
      </c>
      <c r="N33" s="9">
        <v>1</v>
      </c>
      <c r="O33" s="9">
        <v>1</v>
      </c>
      <c r="P33" s="9">
        <v>1</v>
      </c>
      <c r="Q33" s="9">
        <v>1</v>
      </c>
      <c r="R33" s="9">
        <v>1</v>
      </c>
      <c r="S33" s="9">
        <v>1</v>
      </c>
      <c r="T33" s="9">
        <v>1</v>
      </c>
      <c r="U33" s="9">
        <v>1</v>
      </c>
      <c r="V33" s="9">
        <v>1</v>
      </c>
      <c r="W33" s="9">
        <v>1</v>
      </c>
      <c r="X33" s="9">
        <v>1</v>
      </c>
      <c r="Y33" s="9"/>
      <c r="Z33" s="9">
        <v>1</v>
      </c>
      <c r="AA33" s="9">
        <v>1</v>
      </c>
      <c r="AB33" t="str">
        <f>VLOOKUP(B33,Data!C:E,2,FALSE)</f>
        <v>Adjunct Scholar</v>
      </c>
      <c r="AC33" t="str">
        <f>IF(VLOOKUP(B33,Resources!A:B,2,FALSE)=0,"",VLOOKUP(B33,Resources!A:B,2,FALSE))</f>
        <v/>
      </c>
    </row>
    <row r="34" spans="1:29" ht="15" customHeight="1" x14ac:dyDescent="0.2">
      <c r="A34" t="s">
        <v>12</v>
      </c>
      <c r="B34" t="s">
        <v>33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>
        <v>1</v>
      </c>
      <c r="V34" s="9">
        <v>1</v>
      </c>
      <c r="W34" s="9">
        <v>1</v>
      </c>
      <c r="X34" s="9">
        <v>1</v>
      </c>
      <c r="Y34" s="9"/>
      <c r="Z34" s="9">
        <v>1</v>
      </c>
      <c r="AA34" s="9">
        <v>1</v>
      </c>
      <c r="AB34" t="str">
        <f>VLOOKUP(B34,Data!C:E,2,FALSE)</f>
        <v>Adjunct Scholar</v>
      </c>
      <c r="AC34" t="str">
        <f>IF(VLOOKUP(B34,Resources!A:B,2,FALSE)=0,"",VLOOKUP(B34,Resources!A:B,2,FALSE))</f>
        <v/>
      </c>
    </row>
    <row r="35" spans="1:29" ht="15" customHeight="1" x14ac:dyDescent="0.2">
      <c r="A35" t="s">
        <v>12</v>
      </c>
      <c r="B35" t="s">
        <v>34</v>
      </c>
      <c r="C35" s="9"/>
      <c r="D35" s="9"/>
      <c r="E35" s="9">
        <v>1</v>
      </c>
      <c r="F35" s="9">
        <v>1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t="str">
        <f>VLOOKUP(B35,Data!C:E,2,FALSE)</f>
        <v>Senior Economist</v>
      </c>
      <c r="AC35" t="str">
        <f>IF(VLOOKUP(B35,Resources!A:B,2,FALSE)=0,"",VLOOKUP(B35,Resources!A:B,2,FALSE))</f>
        <v/>
      </c>
    </row>
    <row r="36" spans="1:29" ht="15" customHeight="1" x14ac:dyDescent="0.2">
      <c r="A36" t="s">
        <v>12</v>
      </c>
      <c r="B36" t="s">
        <v>35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>
        <v>1</v>
      </c>
      <c r="O36" s="9">
        <v>1</v>
      </c>
      <c r="P36" s="9">
        <v>1</v>
      </c>
      <c r="Q36" s="9">
        <v>1</v>
      </c>
      <c r="R36" s="9">
        <v>1</v>
      </c>
      <c r="S36" s="9">
        <v>1</v>
      </c>
      <c r="T36" s="9"/>
      <c r="U36" s="9"/>
      <c r="V36" s="9"/>
      <c r="W36" s="9"/>
      <c r="X36" s="9"/>
      <c r="Y36" s="9"/>
      <c r="Z36" s="9"/>
      <c r="AA36" s="9"/>
      <c r="AB36" t="str">
        <f>VLOOKUP(B36,Data!C:E,2,FALSE)</f>
        <v>Research Economist</v>
      </c>
      <c r="AC36" t="str">
        <f>IF(VLOOKUP(B36,Resources!A:B,2,FALSE)=0,"",VLOOKUP(B36,Resources!A:B,2,FALSE))</f>
        <v/>
      </c>
    </row>
    <row r="37" spans="1:29" ht="15" customHeight="1" x14ac:dyDescent="0.2">
      <c r="A37" t="s">
        <v>12</v>
      </c>
      <c r="B37" t="s">
        <v>36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>
        <v>1</v>
      </c>
      <c r="Y37" s="9"/>
      <c r="Z37" s="9">
        <v>1</v>
      </c>
      <c r="AA37" s="9"/>
      <c r="AB37" t="str">
        <f>VLOOKUP(B37,Data!C:E,2,FALSE)</f>
        <v>Research Assistant</v>
      </c>
      <c r="AC37" t="str">
        <f>IF(VLOOKUP(B37,Resources!A:B,2,FALSE)=0,"",VLOOKUP(B37,Resources!A:B,2,FALSE))</f>
        <v/>
      </c>
    </row>
    <row r="38" spans="1:29" ht="15" customHeight="1" x14ac:dyDescent="0.2">
      <c r="A38" t="s">
        <v>12</v>
      </c>
      <c r="B38" t="s">
        <v>37</v>
      </c>
      <c r="C38" s="9"/>
      <c r="D38" s="9"/>
      <c r="E38" s="9"/>
      <c r="F38" s="9"/>
      <c r="G38" s="9"/>
      <c r="H38" s="9"/>
      <c r="I38" s="9">
        <v>1</v>
      </c>
      <c r="J38" s="9">
        <v>1</v>
      </c>
      <c r="K38" s="9">
        <v>1</v>
      </c>
      <c r="L38" s="9">
        <v>1</v>
      </c>
      <c r="M38" s="9">
        <v>1</v>
      </c>
      <c r="N38" s="9">
        <v>1</v>
      </c>
      <c r="O38" s="9">
        <v>1</v>
      </c>
      <c r="P38" s="9">
        <v>1</v>
      </c>
      <c r="Q38" s="9">
        <v>1</v>
      </c>
      <c r="R38" s="9">
        <v>1</v>
      </c>
      <c r="S38" s="9">
        <v>1</v>
      </c>
      <c r="T38" s="9">
        <v>1</v>
      </c>
      <c r="U38" s="9">
        <v>1</v>
      </c>
      <c r="V38" s="9">
        <v>1</v>
      </c>
      <c r="W38" s="9">
        <v>1</v>
      </c>
      <c r="X38" s="9"/>
      <c r="Y38" s="9"/>
      <c r="Z38" s="9"/>
      <c r="AA38" s="9"/>
      <c r="AB38" t="str">
        <f>VLOOKUP(B38,Data!C:E,2,FALSE)</f>
        <v>Director of Research</v>
      </c>
      <c r="AC38" t="str">
        <f>IF(VLOOKUP(B38,Resources!A:B,2,FALSE)=0,"",VLOOKUP(B38,Resources!A:B,2,FALSE))</f>
        <v/>
      </c>
    </row>
    <row r="39" spans="1:29" ht="15" customHeight="1" x14ac:dyDescent="0.2">
      <c r="A39" t="s">
        <v>12</v>
      </c>
      <c r="B39" t="s">
        <v>38</v>
      </c>
      <c r="C39" s="9"/>
      <c r="D39" s="9"/>
      <c r="E39" s="9"/>
      <c r="F39" s="9"/>
      <c r="G39" s="9"/>
      <c r="H39" s="9"/>
      <c r="I39" s="9"/>
      <c r="J39" s="9"/>
      <c r="K39" s="9">
        <v>1</v>
      </c>
      <c r="L39" s="9">
        <v>1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t="str">
        <f>VLOOKUP(B39,Data!C:E,2,FALSE)</f>
        <v>Research Assistant</v>
      </c>
      <c r="AC39" t="str">
        <f>IF(VLOOKUP(B39,Resources!A:B,2,FALSE)=0,"",VLOOKUP(B39,Resources!A:B,2,FALSE))</f>
        <v/>
      </c>
    </row>
    <row r="40" spans="1:29" ht="15" customHeight="1" x14ac:dyDescent="0.2">
      <c r="A40" t="s">
        <v>12</v>
      </c>
      <c r="B40" t="s">
        <v>39</v>
      </c>
      <c r="C40" s="9"/>
      <c r="D40" s="9"/>
      <c r="E40" s="9"/>
      <c r="F40" s="9">
        <v>1</v>
      </c>
      <c r="G40" s="9">
        <v>1</v>
      </c>
      <c r="H40" s="9">
        <v>1</v>
      </c>
      <c r="I40" s="9">
        <v>1</v>
      </c>
      <c r="J40" s="9">
        <v>1</v>
      </c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t="str">
        <f>VLOOKUP(B40,Data!C:E,2,FALSE)</f>
        <v>Director of Operations</v>
      </c>
      <c r="AC40" t="str">
        <f>IF(VLOOKUP(B40,Resources!A:B,2,FALSE)=0,"",VLOOKUP(B40,Resources!A:B,2,FALSE))</f>
        <v/>
      </c>
    </row>
    <row r="41" spans="1:29" ht="15" customHeight="1" x14ac:dyDescent="0.2">
      <c r="A41" t="s">
        <v>12</v>
      </c>
      <c r="B41" t="s">
        <v>40</v>
      </c>
      <c r="C41" s="9"/>
      <c r="D41" s="9"/>
      <c r="E41" s="9"/>
      <c r="F41" s="9"/>
      <c r="G41" s="9">
        <v>1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t="str">
        <f>VLOOKUP(B41,Data!C:E,2,FALSE)</f>
        <v>Staff Assistant</v>
      </c>
      <c r="AC41" t="str">
        <f>IF(VLOOKUP(B41,Resources!A:B,2,FALSE)=0,"",VLOOKUP(B41,Resources!A:B,2,FALSE))</f>
        <v/>
      </c>
    </row>
    <row r="42" spans="1:29" ht="15" customHeight="1" x14ac:dyDescent="0.2">
      <c r="A42" t="s">
        <v>12</v>
      </c>
      <c r="B42" t="s">
        <v>41</v>
      </c>
      <c r="C42" s="9"/>
      <c r="D42" s="9"/>
      <c r="E42" s="9"/>
      <c r="F42" s="9"/>
      <c r="G42" s="9"/>
      <c r="H42" s="9"/>
      <c r="I42" s="9"/>
      <c r="J42" s="9"/>
      <c r="K42" s="9"/>
      <c r="L42" s="9">
        <v>1</v>
      </c>
      <c r="M42" s="9">
        <v>1</v>
      </c>
      <c r="N42" s="9">
        <v>1</v>
      </c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t="str">
        <f>VLOOKUP(B42,Data!C:E,2,FALSE)</f>
        <v>Director of Operations</v>
      </c>
      <c r="AC42" t="str">
        <f>IF(VLOOKUP(B42,Resources!A:B,2,FALSE)=0,"",VLOOKUP(B42,Resources!A:B,2,FALSE))</f>
        <v/>
      </c>
    </row>
    <row r="43" spans="1:29" ht="15" customHeight="1" x14ac:dyDescent="0.2">
      <c r="A43" t="s">
        <v>12</v>
      </c>
      <c r="B43" t="s">
        <v>42</v>
      </c>
      <c r="C43" s="9"/>
      <c r="D43" s="9">
        <v>1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t="str">
        <f>VLOOKUP(B43,Data!C:E,2,FALSE)</f>
        <v>Research Assistant</v>
      </c>
      <c r="AC43" t="str">
        <f>IF(VLOOKUP(B43,Resources!A:B,2,FALSE)=0,"",VLOOKUP(B43,Resources!A:B,2,FALSE))</f>
        <v/>
      </c>
    </row>
    <row r="44" spans="1:29" ht="15" customHeight="1" x14ac:dyDescent="0.2">
      <c r="A44" t="s">
        <v>12</v>
      </c>
      <c r="B44" t="s">
        <v>43</v>
      </c>
      <c r="C44" s="9"/>
      <c r="D44" s="9"/>
      <c r="E44" s="9"/>
      <c r="F44" s="9"/>
      <c r="G44" s="9"/>
      <c r="H44" s="9"/>
      <c r="I44" s="9"/>
      <c r="J44" s="9">
        <v>1</v>
      </c>
      <c r="K44" s="9">
        <v>1</v>
      </c>
      <c r="L44" s="9">
        <v>1</v>
      </c>
      <c r="M44" s="9">
        <v>1</v>
      </c>
      <c r="N44" s="9">
        <v>1</v>
      </c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t="str">
        <f>VLOOKUP(B44,Data!C:E,2,FALSE)</f>
        <v>Research Assistant</v>
      </c>
      <c r="AC44" t="str">
        <f>IF(VLOOKUP(B44,Resources!A:B,2,FALSE)=0,"",VLOOKUP(B44,Resources!A:B,2,FALSE))</f>
        <v/>
      </c>
    </row>
    <row r="45" spans="1:29" ht="15" customHeight="1" x14ac:dyDescent="0.2">
      <c r="A45" t="s">
        <v>12</v>
      </c>
      <c r="B45" t="s">
        <v>44</v>
      </c>
      <c r="C45" s="9"/>
      <c r="D45" s="9"/>
      <c r="E45" s="9"/>
      <c r="F45" s="9"/>
      <c r="G45" s="9"/>
      <c r="H45" s="9">
        <v>1</v>
      </c>
      <c r="I45" s="9">
        <v>1</v>
      </c>
      <c r="J45" s="9">
        <v>1</v>
      </c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t="str">
        <f>VLOOKUP(B45,Data!C:E,2,FALSE)</f>
        <v>Economist</v>
      </c>
      <c r="AC45" t="str">
        <f>IF(VLOOKUP(B45,Resources!A:B,2,FALSE)=0,"",VLOOKUP(B45,Resources!A:B,2,FALSE))</f>
        <v/>
      </c>
    </row>
    <row r="46" spans="1:29" ht="15" customHeight="1" x14ac:dyDescent="0.2">
      <c r="A46" t="s">
        <v>12</v>
      </c>
      <c r="B46" t="s">
        <v>45</v>
      </c>
      <c r="C46" s="9"/>
      <c r="D46" s="9"/>
      <c r="E46" s="9"/>
      <c r="F46" s="9"/>
      <c r="G46" s="9"/>
      <c r="H46" s="9">
        <v>1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t="str">
        <f>VLOOKUP(B46,Data!C:E,2,FALSE)</f>
        <v>Economist</v>
      </c>
      <c r="AC46" t="str">
        <f>IF(VLOOKUP(B46,Resources!A:B,2,FALSE)=0,"",VLOOKUP(B46,Resources!A:B,2,FALSE))</f>
        <v/>
      </c>
    </row>
    <row r="47" spans="1:29" ht="15" customHeight="1" x14ac:dyDescent="0.2">
      <c r="A47" t="s">
        <v>12</v>
      </c>
      <c r="B47" t="s">
        <v>46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>
        <v>1</v>
      </c>
      <c r="Y47" s="9"/>
      <c r="Z47" s="9"/>
      <c r="AA47" s="9"/>
      <c r="AB47" t="str">
        <f>VLOOKUP(B47,Data!C:E,2,FALSE)</f>
        <v>Research Assistant</v>
      </c>
      <c r="AC47" t="str">
        <f>IF(VLOOKUP(B47,Resources!A:B,2,FALSE)=0,"",VLOOKUP(B47,Resources!A:B,2,FALSE))</f>
        <v/>
      </c>
    </row>
    <row r="48" spans="1:29" ht="15" customHeight="1" x14ac:dyDescent="0.2">
      <c r="A48" t="s">
        <v>12</v>
      </c>
      <c r="B48" t="s">
        <v>47</v>
      </c>
      <c r="C48" s="9"/>
      <c r="D48" s="9"/>
      <c r="E48" s="9"/>
      <c r="F48" s="9"/>
      <c r="G48" s="9"/>
      <c r="H48" s="9"/>
      <c r="I48" s="9">
        <v>1</v>
      </c>
      <c r="J48" s="9">
        <v>1</v>
      </c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t="str">
        <f>VLOOKUP(B48,Data!C:E,2,FALSE)</f>
        <v>Research Assistant</v>
      </c>
      <c r="AC48" t="str">
        <f>IF(VLOOKUP(B48,Resources!A:B,2,FALSE)=0,"",VLOOKUP(B48,Resources!A:B,2,FALSE))</f>
        <v/>
      </c>
    </row>
    <row r="49" spans="1:29" ht="15" customHeight="1" x14ac:dyDescent="0.2">
      <c r="A49" t="s">
        <v>12</v>
      </c>
      <c r="B49" t="s">
        <v>48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>
        <v>1</v>
      </c>
      <c r="W49" s="9">
        <v>1</v>
      </c>
      <c r="X49" s="9">
        <v>1</v>
      </c>
      <c r="Y49" s="9"/>
      <c r="Z49" s="9">
        <v>1</v>
      </c>
      <c r="AA49" s="9"/>
      <c r="AB49" t="str">
        <f>VLOOKUP(B49,Data!C:E,2,FALSE)</f>
        <v>Director of Research</v>
      </c>
      <c r="AC49" t="str">
        <f>IF(VLOOKUP(B49,Resources!A:B,2,FALSE)=0,"",VLOOKUP(B49,Resources!A:B,2,FALSE))</f>
        <v/>
      </c>
    </row>
    <row r="50" spans="1:29" ht="15" customHeight="1" x14ac:dyDescent="0.2">
      <c r="A50" t="s">
        <v>12</v>
      </c>
      <c r="B50" t="s">
        <v>49</v>
      </c>
      <c r="C50" s="9"/>
      <c r="D50" s="9">
        <v>1</v>
      </c>
      <c r="E50" s="9">
        <v>1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t="str">
        <f>VLOOKUP(B50,Data!C:E,2,FALSE)</f>
        <v>Adjunct Scholar</v>
      </c>
      <c r="AC50" t="str">
        <f>IF(VLOOKUP(B50,Resources!A:B,2,FALSE)=0,"",VLOOKUP(B50,Resources!A:B,2,FALSE))</f>
        <v/>
      </c>
    </row>
    <row r="51" spans="1:29" ht="15" customHeight="1" x14ac:dyDescent="0.2">
      <c r="A51" t="s">
        <v>12</v>
      </c>
      <c r="B51" t="s">
        <v>50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>
        <v>1</v>
      </c>
      <c r="V51" s="9"/>
      <c r="W51" s="9"/>
      <c r="X51" s="9"/>
      <c r="Y51" s="9"/>
      <c r="Z51" s="9"/>
      <c r="AA51" s="9"/>
      <c r="AB51" t="str">
        <f>VLOOKUP(B51,Data!C:E,2,FALSE)</f>
        <v>Research Assistant</v>
      </c>
      <c r="AC51" t="str">
        <f>IF(VLOOKUP(B51,Resources!A:B,2,FALSE)=0,"",VLOOKUP(B51,Resources!A:B,2,FALSE))</f>
        <v/>
      </c>
    </row>
    <row r="52" spans="1:29" ht="15" customHeight="1" x14ac:dyDescent="0.2">
      <c r="AA52" t="str">
        <f>IFERROR(VLOOKUP(A52,Data!C:E,2,FALSE),"")</f>
        <v/>
      </c>
    </row>
    <row r="53" spans="1:29" ht="15" customHeight="1" x14ac:dyDescent="0.2">
      <c r="AA53" t="str">
        <f>IFERROR(VLOOKUP(A53,Data!C:E,2,FALSE),"")</f>
        <v/>
      </c>
    </row>
  </sheetData>
  <hyperlinks>
    <hyperlink ref="A2" r:id="rId2" xr:uid="{75ACCB86-7187-784A-91AF-DC88966BDDF1}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0"/>
  <sheetViews>
    <sheetView workbookViewId="0">
      <pane ySplit="1" topLeftCell="A2" activePane="bottomLeft" state="frozen"/>
      <selection pane="bottomLeft" activeCell="A38" sqref="A38"/>
    </sheetView>
  </sheetViews>
  <sheetFormatPr baseColWidth="10" defaultColWidth="11.1640625" defaultRowHeight="15" customHeight="1" x14ac:dyDescent="0.2"/>
  <cols>
    <col min="1" max="1" width="90.5" customWidth="1"/>
    <col min="2" max="2" width="14.1640625" customWidth="1"/>
    <col min="3" max="3" width="22.1640625" customWidth="1"/>
    <col min="4" max="4" width="32.5" customWidth="1"/>
    <col min="5" max="5" width="15.5" customWidth="1"/>
    <col min="6" max="6" width="9.1640625" customWidth="1"/>
    <col min="7" max="7" width="6.1640625" customWidth="1"/>
    <col min="8" max="8" width="9.5" customWidth="1"/>
    <col min="9" max="9" width="4.33203125" customWidth="1"/>
    <col min="10" max="10" width="8.5" customWidth="1"/>
    <col min="11" max="26" width="10.5" customWidth="1"/>
  </cols>
  <sheetData>
    <row r="1" spans="1:10" ht="15.75" customHeight="1" x14ac:dyDescent="0.2">
      <c r="A1" s="4" t="s">
        <v>51</v>
      </c>
      <c r="B1" s="4" t="s">
        <v>1</v>
      </c>
      <c r="C1" s="5" t="s">
        <v>2</v>
      </c>
      <c r="D1" s="5" t="s">
        <v>3</v>
      </c>
      <c r="E1" s="4" t="s">
        <v>0</v>
      </c>
      <c r="F1" s="5" t="s">
        <v>52</v>
      </c>
      <c r="G1" s="5" t="s">
        <v>53</v>
      </c>
      <c r="H1" s="5" t="s">
        <v>54</v>
      </c>
      <c r="I1" s="5" t="s">
        <v>55</v>
      </c>
      <c r="J1" s="5" t="s">
        <v>56</v>
      </c>
    </row>
    <row r="2" spans="1:10" ht="15.75" customHeight="1" x14ac:dyDescent="0.2">
      <c r="A2" s="1" t="s">
        <v>58</v>
      </c>
      <c r="B2" s="1" t="s">
        <v>5</v>
      </c>
      <c r="C2" s="1" t="s">
        <v>6</v>
      </c>
      <c r="D2" s="1" t="s">
        <v>57</v>
      </c>
      <c r="E2" s="1">
        <v>2021</v>
      </c>
      <c r="F2" s="1" t="s">
        <v>158</v>
      </c>
      <c r="H2" s="1" t="s">
        <v>159</v>
      </c>
      <c r="I2" s="1"/>
      <c r="J2" s="1"/>
    </row>
    <row r="3" spans="1:10" ht="15.75" customHeight="1" x14ac:dyDescent="0.2">
      <c r="A3" s="1" t="s">
        <v>58</v>
      </c>
      <c r="B3" s="1" t="s">
        <v>5</v>
      </c>
      <c r="C3" s="1" t="s">
        <v>7</v>
      </c>
      <c r="D3" s="1" t="s">
        <v>195</v>
      </c>
      <c r="E3" s="1">
        <v>2021</v>
      </c>
      <c r="F3" s="1" t="s">
        <v>192</v>
      </c>
      <c r="G3" s="1" t="s">
        <v>193</v>
      </c>
      <c r="H3" s="1" t="s">
        <v>194</v>
      </c>
      <c r="I3" s="1"/>
      <c r="J3" s="1"/>
    </row>
    <row r="4" spans="1:10" ht="15.75" customHeight="1" x14ac:dyDescent="0.2">
      <c r="A4" s="1" t="s">
        <v>58</v>
      </c>
      <c r="B4" s="1" t="s">
        <v>5</v>
      </c>
      <c r="C4" s="1" t="s">
        <v>9</v>
      </c>
      <c r="D4" s="1" t="s">
        <v>57</v>
      </c>
      <c r="E4" s="1">
        <v>2021</v>
      </c>
      <c r="F4" s="1" t="s">
        <v>148</v>
      </c>
      <c r="H4" s="1" t="s">
        <v>209</v>
      </c>
      <c r="I4" s="1"/>
      <c r="J4" s="1"/>
    </row>
    <row r="5" spans="1:10" ht="15.75" customHeight="1" x14ac:dyDescent="0.2">
      <c r="A5" s="1" t="s">
        <v>58</v>
      </c>
      <c r="B5" s="1" t="s">
        <v>5</v>
      </c>
      <c r="C5" s="1" t="s">
        <v>10</v>
      </c>
      <c r="D5" s="1" t="s">
        <v>57</v>
      </c>
      <c r="E5" s="1">
        <v>2021</v>
      </c>
      <c r="F5" s="1" t="s">
        <v>170</v>
      </c>
      <c r="H5" s="1" t="s">
        <v>171</v>
      </c>
      <c r="I5" s="1"/>
      <c r="J5" s="1"/>
    </row>
    <row r="6" spans="1:10" ht="15.75" customHeight="1" x14ac:dyDescent="0.2">
      <c r="A6" s="1" t="s">
        <v>58</v>
      </c>
      <c r="B6" s="1" t="s">
        <v>5</v>
      </c>
      <c r="C6" s="1" t="s">
        <v>11</v>
      </c>
      <c r="D6" s="1" t="s">
        <v>57</v>
      </c>
      <c r="E6" s="1">
        <v>2021</v>
      </c>
      <c r="F6" s="1" t="s">
        <v>59</v>
      </c>
      <c r="H6" s="1" t="s">
        <v>60</v>
      </c>
      <c r="I6" s="1"/>
      <c r="J6" s="1"/>
    </row>
    <row r="7" spans="1:10" ht="15.75" customHeight="1" x14ac:dyDescent="0.2">
      <c r="A7" s="6" t="s">
        <v>61</v>
      </c>
      <c r="B7" s="1" t="s">
        <v>5</v>
      </c>
      <c r="C7" s="1" t="s">
        <v>6</v>
      </c>
      <c r="D7" s="1" t="s">
        <v>57</v>
      </c>
      <c r="E7" s="1">
        <v>2020</v>
      </c>
      <c r="F7" s="1" t="s">
        <v>158</v>
      </c>
      <c r="H7" s="1" t="s">
        <v>159</v>
      </c>
      <c r="I7" s="1"/>
      <c r="J7" s="1"/>
    </row>
    <row r="8" spans="1:10" ht="15.75" customHeight="1" x14ac:dyDescent="0.2">
      <c r="A8" s="6" t="s">
        <v>61</v>
      </c>
      <c r="B8" s="1" t="s">
        <v>5</v>
      </c>
      <c r="C8" s="1" t="s">
        <v>7</v>
      </c>
      <c r="D8" s="1" t="s">
        <v>195</v>
      </c>
      <c r="E8" s="1">
        <v>2020</v>
      </c>
      <c r="F8" s="1" t="s">
        <v>192</v>
      </c>
      <c r="G8" s="1" t="s">
        <v>193</v>
      </c>
      <c r="H8" s="1" t="s">
        <v>194</v>
      </c>
      <c r="I8" s="1"/>
      <c r="J8" s="1"/>
    </row>
    <row r="9" spans="1:10" ht="15.75" customHeight="1" x14ac:dyDescent="0.2">
      <c r="A9" s="6" t="s">
        <v>61</v>
      </c>
      <c r="B9" s="1" t="s">
        <v>5</v>
      </c>
      <c r="C9" s="1" t="s">
        <v>9</v>
      </c>
      <c r="D9" s="1" t="s">
        <v>57</v>
      </c>
      <c r="E9" s="1">
        <v>2020</v>
      </c>
      <c r="F9" s="1" t="s">
        <v>148</v>
      </c>
      <c r="H9" s="1" t="s">
        <v>209</v>
      </c>
      <c r="I9" s="1"/>
      <c r="J9" s="1"/>
    </row>
    <row r="10" spans="1:10" ht="15.75" customHeight="1" x14ac:dyDescent="0.2">
      <c r="A10" s="6" t="s">
        <v>61</v>
      </c>
      <c r="B10" s="1" t="s">
        <v>5</v>
      </c>
      <c r="C10" s="1" t="s">
        <v>10</v>
      </c>
      <c r="D10" s="1" t="s">
        <v>57</v>
      </c>
      <c r="E10" s="1">
        <v>2020</v>
      </c>
      <c r="F10" s="1" t="s">
        <v>170</v>
      </c>
      <c r="H10" s="1" t="s">
        <v>171</v>
      </c>
      <c r="I10" s="1"/>
      <c r="J10" s="1"/>
    </row>
    <row r="11" spans="1:10" ht="15.75" customHeight="1" x14ac:dyDescent="0.2">
      <c r="A11" s="6" t="s">
        <v>61</v>
      </c>
      <c r="B11" s="1" t="s">
        <v>5</v>
      </c>
      <c r="C11" s="1" t="s">
        <v>11</v>
      </c>
      <c r="D11" s="1" t="s">
        <v>57</v>
      </c>
      <c r="E11" s="1">
        <v>2020</v>
      </c>
      <c r="F11" s="1" t="s">
        <v>59</v>
      </c>
      <c r="H11" s="1" t="s">
        <v>60</v>
      </c>
      <c r="I11" s="1"/>
      <c r="J11" s="1"/>
    </row>
    <row r="12" spans="1:10" ht="15.75" customHeight="1" x14ac:dyDescent="0.2">
      <c r="A12" s="3" t="s">
        <v>62</v>
      </c>
      <c r="B12" s="1" t="s">
        <v>5</v>
      </c>
      <c r="C12" s="1" t="s">
        <v>6</v>
      </c>
      <c r="D12" s="1" t="s">
        <v>57</v>
      </c>
      <c r="E12" s="7">
        <v>2019</v>
      </c>
      <c r="F12" s="1" t="s">
        <v>158</v>
      </c>
      <c r="H12" s="1" t="s">
        <v>159</v>
      </c>
      <c r="I12" s="1"/>
      <c r="J12" s="1"/>
    </row>
    <row r="13" spans="1:10" ht="15.75" customHeight="1" x14ac:dyDescent="0.2">
      <c r="A13" s="3" t="s">
        <v>62</v>
      </c>
      <c r="B13" s="1" t="s">
        <v>5</v>
      </c>
      <c r="C13" s="1" t="s">
        <v>7</v>
      </c>
      <c r="D13" s="1" t="s">
        <v>195</v>
      </c>
      <c r="E13" s="7">
        <v>2019</v>
      </c>
      <c r="F13" s="1" t="s">
        <v>192</v>
      </c>
      <c r="G13" s="1" t="s">
        <v>193</v>
      </c>
      <c r="H13" s="1" t="s">
        <v>194</v>
      </c>
      <c r="I13" s="1"/>
      <c r="J13" s="1"/>
    </row>
    <row r="14" spans="1:10" ht="15.75" customHeight="1" x14ac:dyDescent="0.2">
      <c r="A14" s="3" t="s">
        <v>62</v>
      </c>
      <c r="B14" s="1" t="s">
        <v>5</v>
      </c>
      <c r="C14" s="1" t="s">
        <v>9</v>
      </c>
      <c r="D14" s="1" t="s">
        <v>57</v>
      </c>
      <c r="E14" s="7">
        <v>2019</v>
      </c>
      <c r="F14" s="1" t="s">
        <v>148</v>
      </c>
      <c r="H14" s="1" t="s">
        <v>209</v>
      </c>
      <c r="I14" s="1"/>
      <c r="J14" s="1"/>
    </row>
    <row r="15" spans="1:10" ht="15.75" customHeight="1" x14ac:dyDescent="0.2">
      <c r="A15" s="3" t="s">
        <v>62</v>
      </c>
      <c r="B15" s="1" t="s">
        <v>5</v>
      </c>
      <c r="C15" s="1" t="s">
        <v>10</v>
      </c>
      <c r="D15" s="1" t="s">
        <v>57</v>
      </c>
      <c r="E15" s="7">
        <v>2019</v>
      </c>
      <c r="F15" s="1" t="s">
        <v>170</v>
      </c>
      <c r="H15" s="1" t="s">
        <v>171</v>
      </c>
      <c r="I15" s="1"/>
      <c r="J15" s="1"/>
    </row>
    <row r="16" spans="1:10" ht="15.75" customHeight="1" x14ac:dyDescent="0.2">
      <c r="A16" s="3" t="s">
        <v>62</v>
      </c>
      <c r="B16" s="1" t="s">
        <v>5</v>
      </c>
      <c r="C16" s="1" t="s">
        <v>11</v>
      </c>
      <c r="D16" s="1" t="s">
        <v>57</v>
      </c>
      <c r="E16" s="7">
        <v>2019</v>
      </c>
      <c r="F16" s="1" t="s">
        <v>59</v>
      </c>
      <c r="H16" s="1" t="s">
        <v>60</v>
      </c>
      <c r="I16" s="1"/>
      <c r="J16" s="1"/>
    </row>
    <row r="17" spans="1:10" ht="15.75" customHeight="1" x14ac:dyDescent="0.2">
      <c r="A17" s="1" t="s">
        <v>63</v>
      </c>
      <c r="B17" s="1" t="s">
        <v>5</v>
      </c>
      <c r="C17" s="1" t="s">
        <v>7</v>
      </c>
      <c r="D17" s="1" t="s">
        <v>195</v>
      </c>
      <c r="E17" s="1">
        <v>2018</v>
      </c>
      <c r="F17" s="1" t="s">
        <v>192</v>
      </c>
      <c r="G17" s="1" t="s">
        <v>193</v>
      </c>
      <c r="H17" s="1" t="s">
        <v>194</v>
      </c>
      <c r="I17" s="1"/>
      <c r="J17" s="1"/>
    </row>
    <row r="18" spans="1:10" ht="15.75" customHeight="1" x14ac:dyDescent="0.2">
      <c r="A18" s="1" t="s">
        <v>63</v>
      </c>
      <c r="B18" s="1" t="s">
        <v>5</v>
      </c>
      <c r="C18" s="1" t="s">
        <v>9</v>
      </c>
      <c r="D18" s="1" t="s">
        <v>57</v>
      </c>
      <c r="E18" s="1">
        <v>2018</v>
      </c>
      <c r="F18" s="1" t="s">
        <v>148</v>
      </c>
      <c r="H18" s="1" t="s">
        <v>209</v>
      </c>
      <c r="I18" s="1"/>
      <c r="J18" s="1"/>
    </row>
    <row r="19" spans="1:10" ht="15.75" customHeight="1" x14ac:dyDescent="0.2">
      <c r="A19" s="1" t="s">
        <v>63</v>
      </c>
      <c r="B19" s="1" t="s">
        <v>5</v>
      </c>
      <c r="C19" s="1" t="s">
        <v>10</v>
      </c>
      <c r="D19" s="1" t="s">
        <v>57</v>
      </c>
      <c r="E19" s="1">
        <v>2018</v>
      </c>
      <c r="F19" s="1" t="s">
        <v>170</v>
      </c>
      <c r="H19" s="1" t="s">
        <v>171</v>
      </c>
      <c r="I19" s="1"/>
      <c r="J19" s="1"/>
    </row>
    <row r="20" spans="1:10" ht="15.75" customHeight="1" x14ac:dyDescent="0.2">
      <c r="A20" s="1" t="s">
        <v>63</v>
      </c>
      <c r="B20" s="1" t="s">
        <v>5</v>
      </c>
      <c r="C20" s="1" t="s">
        <v>11</v>
      </c>
      <c r="D20" s="1" t="s">
        <v>57</v>
      </c>
      <c r="E20" s="1">
        <v>2018</v>
      </c>
      <c r="F20" s="1" t="s">
        <v>59</v>
      </c>
      <c r="H20" s="1" t="s">
        <v>60</v>
      </c>
      <c r="I20" s="1"/>
      <c r="J20" s="1"/>
    </row>
    <row r="21" spans="1:10" ht="15.75" customHeight="1" x14ac:dyDescent="0.2">
      <c r="A21" s="1" t="s">
        <v>64</v>
      </c>
      <c r="B21" s="1" t="s">
        <v>5</v>
      </c>
      <c r="C21" s="1" t="s">
        <v>7</v>
      </c>
      <c r="D21" s="1" t="s">
        <v>195</v>
      </c>
      <c r="E21" s="1">
        <v>2017</v>
      </c>
      <c r="F21" s="1" t="s">
        <v>192</v>
      </c>
      <c r="G21" s="1" t="s">
        <v>193</v>
      </c>
      <c r="H21" s="1" t="s">
        <v>194</v>
      </c>
      <c r="I21" s="1"/>
      <c r="J21" s="1"/>
    </row>
    <row r="22" spans="1:10" ht="15.75" customHeight="1" x14ac:dyDescent="0.2">
      <c r="A22" s="1" t="s">
        <v>64</v>
      </c>
      <c r="B22" s="1" t="s">
        <v>5</v>
      </c>
      <c r="C22" s="1" t="s">
        <v>8</v>
      </c>
      <c r="D22" s="1" t="s">
        <v>57</v>
      </c>
      <c r="E22" s="1">
        <v>2017</v>
      </c>
      <c r="F22" s="1" t="s">
        <v>148</v>
      </c>
      <c r="H22" s="1" t="s">
        <v>160</v>
      </c>
      <c r="I22" s="1"/>
      <c r="J22" s="1"/>
    </row>
    <row r="23" spans="1:10" ht="15.75" customHeight="1" x14ac:dyDescent="0.2">
      <c r="A23" s="1" t="s">
        <v>64</v>
      </c>
      <c r="B23" s="1" t="s">
        <v>5</v>
      </c>
      <c r="C23" s="1" t="s">
        <v>9</v>
      </c>
      <c r="D23" s="1" t="s">
        <v>57</v>
      </c>
      <c r="E23" s="1">
        <v>2017</v>
      </c>
      <c r="F23" s="1" t="s">
        <v>148</v>
      </c>
      <c r="H23" s="1" t="s">
        <v>209</v>
      </c>
      <c r="I23" s="1"/>
      <c r="J23" s="1"/>
    </row>
    <row r="24" spans="1:10" ht="15.75" customHeight="1" x14ac:dyDescent="0.2">
      <c r="A24" s="1" t="s">
        <v>64</v>
      </c>
      <c r="B24" s="1" t="s">
        <v>5</v>
      </c>
      <c r="C24" s="1" t="s">
        <v>10</v>
      </c>
      <c r="D24" s="1" t="s">
        <v>57</v>
      </c>
      <c r="E24" s="1">
        <v>2017</v>
      </c>
      <c r="F24" s="1" t="s">
        <v>170</v>
      </c>
      <c r="H24" s="1" t="s">
        <v>171</v>
      </c>
      <c r="I24" s="1"/>
      <c r="J24" s="1"/>
    </row>
    <row r="25" spans="1:10" ht="15.75" customHeight="1" x14ac:dyDescent="0.2">
      <c r="A25" s="1" t="s">
        <v>64</v>
      </c>
      <c r="B25" s="1" t="s">
        <v>5</v>
      </c>
      <c r="C25" s="1" t="s">
        <v>11</v>
      </c>
      <c r="D25" s="1" t="s">
        <v>57</v>
      </c>
      <c r="E25" s="1">
        <v>2017</v>
      </c>
      <c r="F25" s="1" t="s">
        <v>59</v>
      </c>
      <c r="H25" s="1" t="s">
        <v>60</v>
      </c>
      <c r="I25" s="1"/>
      <c r="J25" s="1"/>
    </row>
    <row r="26" spans="1:10" ht="15.75" customHeight="1" x14ac:dyDescent="0.2">
      <c r="A26" s="6" t="s">
        <v>161</v>
      </c>
      <c r="B26" s="1" t="s">
        <v>5</v>
      </c>
      <c r="C26" s="1" t="s">
        <v>7</v>
      </c>
      <c r="D26" s="1" t="s">
        <v>195</v>
      </c>
      <c r="E26" s="1">
        <v>2016</v>
      </c>
      <c r="F26" s="1" t="s">
        <v>192</v>
      </c>
      <c r="G26" s="1" t="s">
        <v>193</v>
      </c>
      <c r="H26" s="1" t="s">
        <v>194</v>
      </c>
      <c r="I26" s="1"/>
      <c r="J26" s="1"/>
    </row>
    <row r="27" spans="1:10" ht="15.75" customHeight="1" x14ac:dyDescent="0.2">
      <c r="A27" s="6" t="s">
        <v>161</v>
      </c>
      <c r="B27" s="1" t="s">
        <v>5</v>
      </c>
      <c r="C27" s="1" t="s">
        <v>8</v>
      </c>
      <c r="D27" s="1" t="s">
        <v>57</v>
      </c>
      <c r="E27" s="1">
        <v>2016</v>
      </c>
      <c r="F27" s="1" t="s">
        <v>148</v>
      </c>
      <c r="H27" s="1" t="s">
        <v>160</v>
      </c>
      <c r="I27" s="1"/>
      <c r="J27" s="1"/>
    </row>
    <row r="28" spans="1:10" ht="15.75" customHeight="1" x14ac:dyDescent="0.2">
      <c r="A28" s="6" t="s">
        <v>161</v>
      </c>
      <c r="B28" s="1" t="s">
        <v>5</v>
      </c>
      <c r="C28" s="1" t="s">
        <v>9</v>
      </c>
      <c r="D28" s="1" t="s">
        <v>57</v>
      </c>
      <c r="E28" s="1">
        <v>2016</v>
      </c>
      <c r="F28" s="1" t="s">
        <v>148</v>
      </c>
      <c r="H28" s="1" t="s">
        <v>209</v>
      </c>
      <c r="I28" s="1"/>
      <c r="J28" s="1"/>
    </row>
    <row r="29" spans="1:10" ht="15.75" customHeight="1" x14ac:dyDescent="0.2">
      <c r="A29" s="6" t="s">
        <v>161</v>
      </c>
      <c r="B29" s="1" t="s">
        <v>5</v>
      </c>
      <c r="C29" s="1" t="s">
        <v>10</v>
      </c>
      <c r="D29" s="1" t="s">
        <v>57</v>
      </c>
      <c r="E29" s="1">
        <v>2016</v>
      </c>
      <c r="F29" s="1" t="s">
        <v>170</v>
      </c>
      <c r="H29" s="1" t="s">
        <v>171</v>
      </c>
      <c r="I29" s="1"/>
      <c r="J29" s="1"/>
    </row>
    <row r="30" spans="1:10" ht="15.75" customHeight="1" x14ac:dyDescent="0.2">
      <c r="A30" s="6" t="s">
        <v>105</v>
      </c>
      <c r="B30" s="1" t="s">
        <v>12</v>
      </c>
      <c r="C30" s="1" t="s">
        <v>7</v>
      </c>
      <c r="D30" s="1" t="s">
        <v>191</v>
      </c>
      <c r="E30" s="1">
        <v>2023</v>
      </c>
      <c r="F30" s="1" t="s">
        <v>192</v>
      </c>
      <c r="G30" s="1" t="s">
        <v>193</v>
      </c>
      <c r="H30" s="1" t="s">
        <v>194</v>
      </c>
      <c r="I30" s="1"/>
      <c r="J30" s="1"/>
    </row>
    <row r="31" spans="1:10" ht="15.75" customHeight="1" x14ac:dyDescent="0.2">
      <c r="A31" s="6" t="s">
        <v>105</v>
      </c>
      <c r="B31" s="1" t="s">
        <v>12</v>
      </c>
      <c r="C31" s="1" t="s">
        <v>32</v>
      </c>
      <c r="D31" s="1" t="s">
        <v>104</v>
      </c>
      <c r="E31" s="1">
        <v>2023</v>
      </c>
      <c r="F31" s="1" t="s">
        <v>146</v>
      </c>
      <c r="H31" s="1" t="s">
        <v>147</v>
      </c>
      <c r="I31" s="1"/>
      <c r="J31" s="1"/>
    </row>
    <row r="32" spans="1:10" ht="15.75" customHeight="1" x14ac:dyDescent="0.2">
      <c r="A32" s="6" t="s">
        <v>105</v>
      </c>
      <c r="B32" s="1" t="s">
        <v>12</v>
      </c>
      <c r="C32" s="2" t="s">
        <v>33</v>
      </c>
      <c r="D32" s="1" t="s">
        <v>104</v>
      </c>
      <c r="E32" s="1">
        <v>2023</v>
      </c>
      <c r="F32" s="1" t="s">
        <v>106</v>
      </c>
      <c r="H32" s="1" t="s">
        <v>107</v>
      </c>
      <c r="I32" s="1"/>
      <c r="J32" s="1"/>
    </row>
    <row r="33" spans="1:10" ht="15.75" customHeight="1" x14ac:dyDescent="0.2">
      <c r="A33" s="3" t="s">
        <v>108</v>
      </c>
      <c r="B33" s="1" t="s">
        <v>12</v>
      </c>
      <c r="C33" s="1" t="s">
        <v>7</v>
      </c>
      <c r="D33" s="1" t="s">
        <v>191</v>
      </c>
      <c r="E33" s="7">
        <v>2022</v>
      </c>
      <c r="F33" s="1" t="s">
        <v>192</v>
      </c>
      <c r="G33" s="1" t="s">
        <v>193</v>
      </c>
      <c r="H33" s="1" t="s">
        <v>194</v>
      </c>
      <c r="I33" s="1"/>
      <c r="J33" s="1"/>
    </row>
    <row r="34" spans="1:10" ht="15.75" customHeight="1" x14ac:dyDescent="0.2">
      <c r="A34" s="3" t="s">
        <v>108</v>
      </c>
      <c r="B34" s="1" t="s">
        <v>12</v>
      </c>
      <c r="C34" s="1" t="s">
        <v>25</v>
      </c>
      <c r="D34" s="1" t="s">
        <v>126</v>
      </c>
      <c r="E34" s="7">
        <v>2022</v>
      </c>
      <c r="F34" s="1" t="s">
        <v>127</v>
      </c>
      <c r="G34" s="1" t="s">
        <v>128</v>
      </c>
      <c r="H34" s="1" t="s">
        <v>129</v>
      </c>
      <c r="I34" s="1"/>
      <c r="J34" s="1"/>
    </row>
    <row r="35" spans="1:10" ht="15.75" customHeight="1" x14ac:dyDescent="0.2">
      <c r="A35" s="3" t="s">
        <v>108</v>
      </c>
      <c r="B35" s="1" t="s">
        <v>12</v>
      </c>
      <c r="C35" s="1" t="s">
        <v>32</v>
      </c>
      <c r="D35" s="1" t="s">
        <v>104</v>
      </c>
      <c r="E35" s="7">
        <v>2022</v>
      </c>
      <c r="F35" s="1" t="s">
        <v>146</v>
      </c>
      <c r="H35" s="1" t="s">
        <v>147</v>
      </c>
      <c r="I35" s="1"/>
      <c r="J35" s="1"/>
    </row>
    <row r="36" spans="1:10" ht="15.75" customHeight="1" x14ac:dyDescent="0.2">
      <c r="A36" s="3" t="s">
        <v>108</v>
      </c>
      <c r="B36" s="1" t="s">
        <v>12</v>
      </c>
      <c r="C36" s="2" t="s">
        <v>33</v>
      </c>
      <c r="D36" s="1" t="s">
        <v>104</v>
      </c>
      <c r="E36" s="7">
        <v>2022</v>
      </c>
      <c r="F36" s="1" t="s">
        <v>106</v>
      </c>
      <c r="H36" s="1" t="s">
        <v>107</v>
      </c>
      <c r="I36" s="1"/>
      <c r="J36" s="1"/>
    </row>
    <row r="37" spans="1:10" ht="15.75" customHeight="1" x14ac:dyDescent="0.2">
      <c r="A37" s="3" t="s">
        <v>108</v>
      </c>
      <c r="B37" s="1" t="s">
        <v>12</v>
      </c>
      <c r="C37" s="1" t="s">
        <v>36</v>
      </c>
      <c r="D37" s="1" t="s">
        <v>65</v>
      </c>
      <c r="E37" s="7">
        <v>2022</v>
      </c>
      <c r="F37" s="1" t="s">
        <v>183</v>
      </c>
      <c r="H37" s="1" t="s">
        <v>184</v>
      </c>
      <c r="I37" s="1"/>
      <c r="J37" s="1"/>
    </row>
    <row r="38" spans="1:10" ht="15.75" customHeight="1" x14ac:dyDescent="0.2">
      <c r="A38" s="3" t="s">
        <v>108</v>
      </c>
      <c r="B38" s="1" t="s">
        <v>12</v>
      </c>
      <c r="C38" s="1" t="s">
        <v>48</v>
      </c>
      <c r="D38" s="1" t="s">
        <v>81</v>
      </c>
      <c r="E38" s="7">
        <v>2022</v>
      </c>
      <c r="F38" s="1" t="s">
        <v>116</v>
      </c>
      <c r="H38" s="1" t="s">
        <v>117</v>
      </c>
      <c r="I38" s="1"/>
      <c r="J38" s="1"/>
    </row>
    <row r="39" spans="1:10" ht="15.75" customHeight="1" x14ac:dyDescent="0.2">
      <c r="A39" s="1" t="s">
        <v>109</v>
      </c>
      <c r="B39" s="1" t="s">
        <v>12</v>
      </c>
      <c r="C39" s="1" t="s">
        <v>14</v>
      </c>
      <c r="D39" s="1" t="s">
        <v>65</v>
      </c>
      <c r="E39" s="1">
        <v>2020</v>
      </c>
      <c r="F39" s="1" t="s">
        <v>110</v>
      </c>
      <c r="H39" s="1" t="s">
        <v>111</v>
      </c>
      <c r="I39" s="1"/>
      <c r="J39" s="1"/>
    </row>
    <row r="40" spans="1:10" ht="15.75" customHeight="1" x14ac:dyDescent="0.2">
      <c r="A40" s="1" t="s">
        <v>109</v>
      </c>
      <c r="B40" s="1" t="s">
        <v>12</v>
      </c>
      <c r="C40" s="1" t="s">
        <v>7</v>
      </c>
      <c r="D40" s="1" t="s">
        <v>191</v>
      </c>
      <c r="E40" s="1">
        <v>2020</v>
      </c>
      <c r="F40" s="1" t="s">
        <v>192</v>
      </c>
      <c r="G40" s="1" t="s">
        <v>193</v>
      </c>
      <c r="H40" s="1" t="s">
        <v>194</v>
      </c>
      <c r="I40" s="1"/>
      <c r="J40" s="1"/>
    </row>
    <row r="41" spans="1:10" ht="15.75" customHeight="1" x14ac:dyDescent="0.2">
      <c r="A41" s="1" t="s">
        <v>109</v>
      </c>
      <c r="B41" s="1" t="s">
        <v>12</v>
      </c>
      <c r="C41" s="1" t="s">
        <v>25</v>
      </c>
      <c r="D41" s="1" t="s">
        <v>126</v>
      </c>
      <c r="E41" s="1">
        <v>2020</v>
      </c>
      <c r="F41" s="1" t="s">
        <v>127</v>
      </c>
      <c r="G41" s="1" t="s">
        <v>128</v>
      </c>
      <c r="H41" s="1" t="s">
        <v>129</v>
      </c>
      <c r="I41" s="1"/>
      <c r="J41" s="1"/>
    </row>
    <row r="42" spans="1:10" ht="15.75" customHeight="1" x14ac:dyDescent="0.2">
      <c r="A42" s="1" t="s">
        <v>109</v>
      </c>
      <c r="B42" s="1" t="s">
        <v>12</v>
      </c>
      <c r="C42" s="1" t="s">
        <v>32</v>
      </c>
      <c r="D42" s="1" t="s">
        <v>104</v>
      </c>
      <c r="E42" s="1">
        <v>2020</v>
      </c>
      <c r="F42" s="1" t="s">
        <v>146</v>
      </c>
      <c r="H42" s="1" t="s">
        <v>147</v>
      </c>
      <c r="I42" s="1"/>
      <c r="J42" s="1"/>
    </row>
    <row r="43" spans="1:10" ht="15.75" customHeight="1" x14ac:dyDescent="0.2">
      <c r="A43" s="1" t="s">
        <v>109</v>
      </c>
      <c r="B43" s="1" t="s">
        <v>12</v>
      </c>
      <c r="C43" s="2" t="s">
        <v>33</v>
      </c>
      <c r="D43" s="1" t="s">
        <v>104</v>
      </c>
      <c r="E43" s="1">
        <v>2020</v>
      </c>
      <c r="F43" s="1" t="s">
        <v>106</v>
      </c>
      <c r="H43" s="1" t="s">
        <v>107</v>
      </c>
      <c r="I43" s="1"/>
      <c r="J43" s="1"/>
    </row>
    <row r="44" spans="1:10" ht="15.75" customHeight="1" x14ac:dyDescent="0.2">
      <c r="A44" s="1" t="s">
        <v>109</v>
      </c>
      <c r="B44" s="1" t="s">
        <v>12</v>
      </c>
      <c r="C44" s="1" t="s">
        <v>36</v>
      </c>
      <c r="D44" s="1" t="s">
        <v>65</v>
      </c>
      <c r="E44" s="1">
        <v>2020</v>
      </c>
      <c r="F44" s="1" t="s">
        <v>183</v>
      </c>
      <c r="H44" s="1" t="s">
        <v>184</v>
      </c>
      <c r="I44" s="1"/>
      <c r="J44" s="1"/>
    </row>
    <row r="45" spans="1:10" ht="15.75" customHeight="1" x14ac:dyDescent="0.2">
      <c r="A45" s="1" t="s">
        <v>109</v>
      </c>
      <c r="B45" s="1" t="s">
        <v>12</v>
      </c>
      <c r="C45" s="1" t="s">
        <v>46</v>
      </c>
      <c r="D45" s="1" t="s">
        <v>65</v>
      </c>
      <c r="E45" s="1">
        <v>2020</v>
      </c>
      <c r="F45" s="1" t="s">
        <v>174</v>
      </c>
      <c r="H45" s="1" t="s">
        <v>175</v>
      </c>
      <c r="I45" s="1"/>
      <c r="J45" s="1"/>
    </row>
    <row r="46" spans="1:10" ht="15.75" customHeight="1" x14ac:dyDescent="0.2">
      <c r="A46" s="1" t="s">
        <v>109</v>
      </c>
      <c r="B46" s="1" t="s">
        <v>12</v>
      </c>
      <c r="C46" s="1" t="s">
        <v>48</v>
      </c>
      <c r="D46" s="1" t="s">
        <v>81</v>
      </c>
      <c r="E46" s="1">
        <v>2020</v>
      </c>
      <c r="F46" s="1" t="s">
        <v>116</v>
      </c>
      <c r="H46" s="1" t="s">
        <v>117</v>
      </c>
      <c r="I46" s="1"/>
      <c r="J46" s="1"/>
    </row>
    <row r="47" spans="1:10" ht="15.75" customHeight="1" x14ac:dyDescent="0.2">
      <c r="A47" s="1" t="s">
        <v>82</v>
      </c>
      <c r="B47" s="1" t="s">
        <v>12</v>
      </c>
      <c r="C47" s="1" t="s">
        <v>7</v>
      </c>
      <c r="D47" s="1" t="s">
        <v>191</v>
      </c>
      <c r="E47" s="1">
        <v>2019</v>
      </c>
      <c r="F47" s="1" t="s">
        <v>192</v>
      </c>
      <c r="G47" s="1" t="s">
        <v>193</v>
      </c>
      <c r="H47" s="1" t="s">
        <v>194</v>
      </c>
      <c r="I47" s="1"/>
      <c r="J47" s="1"/>
    </row>
    <row r="48" spans="1:10" ht="15.75" customHeight="1" x14ac:dyDescent="0.2">
      <c r="A48" s="1" t="s">
        <v>82</v>
      </c>
      <c r="B48" s="1" t="s">
        <v>12</v>
      </c>
      <c r="C48" s="1" t="s">
        <v>30</v>
      </c>
      <c r="D48" s="1" t="s">
        <v>98</v>
      </c>
      <c r="E48" s="1">
        <v>2019</v>
      </c>
      <c r="F48" s="1" t="s">
        <v>99</v>
      </c>
      <c r="H48" s="1" t="s">
        <v>100</v>
      </c>
      <c r="I48" s="1"/>
      <c r="J48" s="1"/>
    </row>
    <row r="49" spans="1:10" ht="15.75" customHeight="1" x14ac:dyDescent="0.2">
      <c r="A49" s="1" t="s">
        <v>82</v>
      </c>
      <c r="B49" s="1" t="s">
        <v>12</v>
      </c>
      <c r="C49" s="1" t="s">
        <v>32</v>
      </c>
      <c r="D49" s="1" t="s">
        <v>104</v>
      </c>
      <c r="E49" s="1">
        <v>2019</v>
      </c>
      <c r="F49" s="1" t="s">
        <v>146</v>
      </c>
      <c r="H49" s="1" t="s">
        <v>147</v>
      </c>
      <c r="I49" s="1"/>
      <c r="J49" s="1"/>
    </row>
    <row r="50" spans="1:10" ht="15.75" customHeight="1" x14ac:dyDescent="0.2">
      <c r="A50" s="1" t="s">
        <v>82</v>
      </c>
      <c r="B50" s="1" t="s">
        <v>12</v>
      </c>
      <c r="C50" s="2" t="s">
        <v>33</v>
      </c>
      <c r="D50" s="1" t="s">
        <v>104</v>
      </c>
      <c r="E50" s="1">
        <v>2019</v>
      </c>
      <c r="F50" s="1" t="s">
        <v>106</v>
      </c>
      <c r="H50" s="1" t="s">
        <v>107</v>
      </c>
      <c r="I50" s="1"/>
      <c r="J50" s="1"/>
    </row>
    <row r="51" spans="1:10" ht="15.75" customHeight="1" x14ac:dyDescent="0.2">
      <c r="A51" s="1" t="s">
        <v>82</v>
      </c>
      <c r="B51" s="1" t="s">
        <v>12</v>
      </c>
      <c r="C51" s="1" t="s">
        <v>37</v>
      </c>
      <c r="D51" s="1" t="s">
        <v>81</v>
      </c>
      <c r="E51" s="1">
        <v>2019</v>
      </c>
      <c r="F51" s="1" t="s">
        <v>83</v>
      </c>
      <c r="H51" s="1" t="s">
        <v>84</v>
      </c>
      <c r="I51" s="1"/>
      <c r="J51" s="1"/>
    </row>
    <row r="52" spans="1:10" ht="15.75" customHeight="1" x14ac:dyDescent="0.2">
      <c r="A52" s="1" t="s">
        <v>82</v>
      </c>
      <c r="B52" s="1" t="s">
        <v>12</v>
      </c>
      <c r="C52" s="1" t="s">
        <v>48</v>
      </c>
      <c r="D52" s="1" t="s">
        <v>65</v>
      </c>
      <c r="E52" s="1">
        <v>2019</v>
      </c>
      <c r="F52" s="1" t="s">
        <v>116</v>
      </c>
      <c r="H52" s="1" t="s">
        <v>117</v>
      </c>
      <c r="I52" s="1"/>
      <c r="J52" s="1"/>
    </row>
    <row r="53" spans="1:10" ht="15.75" customHeight="1" x14ac:dyDescent="0.2">
      <c r="A53" s="1" t="s">
        <v>85</v>
      </c>
      <c r="B53" s="1" t="s">
        <v>12</v>
      </c>
      <c r="C53" s="1" t="s">
        <v>7</v>
      </c>
      <c r="D53" s="1" t="s">
        <v>191</v>
      </c>
      <c r="E53" s="1">
        <v>2018</v>
      </c>
      <c r="F53" s="1" t="s">
        <v>192</v>
      </c>
      <c r="G53" s="1" t="s">
        <v>193</v>
      </c>
      <c r="H53" s="1" t="s">
        <v>194</v>
      </c>
      <c r="I53" s="1"/>
      <c r="J53" s="1"/>
    </row>
    <row r="54" spans="1:10" ht="15.75" customHeight="1" x14ac:dyDescent="0.2">
      <c r="A54" s="1" t="s">
        <v>85</v>
      </c>
      <c r="B54" s="1" t="s">
        <v>12</v>
      </c>
      <c r="C54" s="1" t="s">
        <v>30</v>
      </c>
      <c r="D54" s="1" t="s">
        <v>98</v>
      </c>
      <c r="E54" s="1">
        <v>2018</v>
      </c>
      <c r="F54" s="1" t="s">
        <v>99</v>
      </c>
      <c r="H54" s="1" t="s">
        <v>100</v>
      </c>
      <c r="I54" s="1"/>
      <c r="J54" s="1"/>
    </row>
    <row r="55" spans="1:10" ht="15.75" customHeight="1" x14ac:dyDescent="0.2">
      <c r="A55" s="1" t="s">
        <v>85</v>
      </c>
      <c r="B55" s="1" t="s">
        <v>12</v>
      </c>
      <c r="C55" s="1" t="s">
        <v>32</v>
      </c>
      <c r="D55" s="1" t="s">
        <v>104</v>
      </c>
      <c r="E55" s="1">
        <v>2018</v>
      </c>
      <c r="F55" s="1" t="s">
        <v>146</v>
      </c>
      <c r="H55" s="1" t="s">
        <v>147</v>
      </c>
      <c r="I55" s="1"/>
      <c r="J55" s="1"/>
    </row>
    <row r="56" spans="1:10" ht="15.75" customHeight="1" x14ac:dyDescent="0.2">
      <c r="A56" s="1" t="s">
        <v>85</v>
      </c>
      <c r="B56" s="1" t="s">
        <v>12</v>
      </c>
      <c r="C56" s="2" t="s">
        <v>33</v>
      </c>
      <c r="D56" s="1" t="s">
        <v>104</v>
      </c>
      <c r="E56" s="1">
        <v>2018</v>
      </c>
      <c r="F56" s="1" t="s">
        <v>106</v>
      </c>
      <c r="H56" s="1" t="s">
        <v>107</v>
      </c>
      <c r="I56" s="1"/>
      <c r="J56" s="1"/>
    </row>
    <row r="57" spans="1:10" ht="15.75" customHeight="1" x14ac:dyDescent="0.2">
      <c r="A57" s="1" t="s">
        <v>85</v>
      </c>
      <c r="B57" s="1" t="s">
        <v>12</v>
      </c>
      <c r="C57" s="1" t="s">
        <v>37</v>
      </c>
      <c r="D57" s="1" t="s">
        <v>81</v>
      </c>
      <c r="E57" s="1">
        <v>2018</v>
      </c>
      <c r="F57" s="1" t="s">
        <v>83</v>
      </c>
      <c r="H57" s="1" t="s">
        <v>84</v>
      </c>
      <c r="I57" s="1"/>
      <c r="J57" s="1"/>
    </row>
    <row r="58" spans="1:10" ht="15.75" customHeight="1" x14ac:dyDescent="0.2">
      <c r="A58" s="1" t="s">
        <v>85</v>
      </c>
      <c r="B58" s="1" t="s">
        <v>12</v>
      </c>
      <c r="C58" s="1" t="s">
        <v>48</v>
      </c>
      <c r="D58" s="1" t="s">
        <v>65</v>
      </c>
      <c r="E58" s="1">
        <v>2018</v>
      </c>
      <c r="F58" s="1" t="s">
        <v>116</v>
      </c>
      <c r="H58" s="1" t="s">
        <v>117</v>
      </c>
      <c r="I58" s="1"/>
      <c r="J58" s="1"/>
    </row>
    <row r="59" spans="1:10" ht="15.75" customHeight="1" x14ac:dyDescent="0.2">
      <c r="A59" s="1" t="s">
        <v>86</v>
      </c>
      <c r="B59" s="1" t="s">
        <v>12</v>
      </c>
      <c r="C59" s="1" t="s">
        <v>7</v>
      </c>
      <c r="D59" s="1" t="s">
        <v>191</v>
      </c>
      <c r="E59" s="1">
        <v>2017</v>
      </c>
      <c r="F59" s="1" t="s">
        <v>192</v>
      </c>
      <c r="G59" s="1" t="s">
        <v>193</v>
      </c>
      <c r="H59" s="1" t="s">
        <v>194</v>
      </c>
      <c r="I59" s="1"/>
      <c r="J59" s="1"/>
    </row>
    <row r="60" spans="1:10" ht="15.75" customHeight="1" x14ac:dyDescent="0.2">
      <c r="A60" s="1" t="s">
        <v>86</v>
      </c>
      <c r="B60" s="1" t="s">
        <v>12</v>
      </c>
      <c r="C60" s="1" t="s">
        <v>30</v>
      </c>
      <c r="D60" s="1" t="s">
        <v>98</v>
      </c>
      <c r="E60" s="1">
        <v>2017</v>
      </c>
      <c r="F60" s="1" t="s">
        <v>99</v>
      </c>
      <c r="H60" s="1" t="s">
        <v>100</v>
      </c>
      <c r="I60" s="1"/>
      <c r="J60" s="1"/>
    </row>
    <row r="61" spans="1:10" ht="15.75" customHeight="1" x14ac:dyDescent="0.2">
      <c r="A61" s="1" t="s">
        <v>86</v>
      </c>
      <c r="B61" s="1" t="s">
        <v>12</v>
      </c>
      <c r="C61" s="1" t="s">
        <v>32</v>
      </c>
      <c r="D61" s="1" t="s">
        <v>104</v>
      </c>
      <c r="E61" s="1">
        <v>2017</v>
      </c>
      <c r="F61" s="1" t="s">
        <v>146</v>
      </c>
      <c r="H61" s="1" t="s">
        <v>147</v>
      </c>
      <c r="I61" s="1"/>
      <c r="J61" s="1"/>
    </row>
    <row r="62" spans="1:10" ht="15.75" customHeight="1" x14ac:dyDescent="0.2">
      <c r="A62" s="1" t="s">
        <v>86</v>
      </c>
      <c r="B62" s="1" t="s">
        <v>12</v>
      </c>
      <c r="C62" s="2" t="s">
        <v>33</v>
      </c>
      <c r="D62" s="1" t="s">
        <v>104</v>
      </c>
      <c r="E62" s="1">
        <v>2017</v>
      </c>
      <c r="F62" s="1" t="s">
        <v>106</v>
      </c>
      <c r="H62" s="1" t="s">
        <v>107</v>
      </c>
      <c r="I62" s="1"/>
      <c r="J62" s="1"/>
    </row>
    <row r="63" spans="1:10" ht="15.75" customHeight="1" x14ac:dyDescent="0.2">
      <c r="A63" s="1" t="s">
        <v>86</v>
      </c>
      <c r="B63" s="1" t="s">
        <v>12</v>
      </c>
      <c r="C63" s="1" t="s">
        <v>37</v>
      </c>
      <c r="D63" s="1" t="s">
        <v>81</v>
      </c>
      <c r="E63" s="1">
        <v>2017</v>
      </c>
      <c r="F63" s="1" t="s">
        <v>83</v>
      </c>
      <c r="H63" s="1" t="s">
        <v>84</v>
      </c>
      <c r="I63" s="1"/>
      <c r="J63" s="1"/>
    </row>
    <row r="64" spans="1:10" ht="15.75" customHeight="1" x14ac:dyDescent="0.2">
      <c r="A64" s="1" t="s">
        <v>86</v>
      </c>
      <c r="B64" s="1" t="s">
        <v>12</v>
      </c>
      <c r="C64" s="1" t="s">
        <v>50</v>
      </c>
      <c r="D64" s="1" t="s">
        <v>65</v>
      </c>
      <c r="E64" s="1">
        <v>2017</v>
      </c>
      <c r="F64" s="1" t="s">
        <v>154</v>
      </c>
      <c r="H64" s="1" t="s">
        <v>155</v>
      </c>
      <c r="I64" s="1"/>
      <c r="J64" s="1"/>
    </row>
    <row r="65" spans="1:10" ht="15.75" customHeight="1" x14ac:dyDescent="0.2">
      <c r="A65" s="1" t="s">
        <v>87</v>
      </c>
      <c r="B65" s="1" t="s">
        <v>12</v>
      </c>
      <c r="C65" s="1" t="s">
        <v>18</v>
      </c>
      <c r="D65" s="1" t="s">
        <v>70</v>
      </c>
      <c r="E65" s="1">
        <v>2016</v>
      </c>
      <c r="F65" s="1" t="s">
        <v>176</v>
      </c>
      <c r="G65" s="1" t="s">
        <v>177</v>
      </c>
      <c r="H65" s="1" t="s">
        <v>178</v>
      </c>
      <c r="I65" s="1" t="s">
        <v>179</v>
      </c>
      <c r="J65" s="1"/>
    </row>
    <row r="66" spans="1:10" ht="15.75" customHeight="1" x14ac:dyDescent="0.2">
      <c r="A66" s="1" t="s">
        <v>87</v>
      </c>
      <c r="B66" s="1" t="s">
        <v>12</v>
      </c>
      <c r="C66" s="1" t="s">
        <v>7</v>
      </c>
      <c r="D66" s="1" t="s">
        <v>196</v>
      </c>
      <c r="E66" s="1">
        <v>2016</v>
      </c>
      <c r="F66" s="1" t="s">
        <v>192</v>
      </c>
      <c r="G66" s="1" t="s">
        <v>193</v>
      </c>
      <c r="H66" s="1" t="s">
        <v>194</v>
      </c>
      <c r="I66" s="1"/>
      <c r="J66" s="1"/>
    </row>
    <row r="67" spans="1:10" ht="15.75" customHeight="1" x14ac:dyDescent="0.2">
      <c r="A67" s="1" t="s">
        <v>87</v>
      </c>
      <c r="B67" s="1" t="s">
        <v>12</v>
      </c>
      <c r="C67" s="1" t="s">
        <v>25</v>
      </c>
      <c r="D67" s="1" t="s">
        <v>130</v>
      </c>
      <c r="E67" s="1">
        <v>2016</v>
      </c>
      <c r="F67" s="1" t="s">
        <v>127</v>
      </c>
      <c r="G67" s="1" t="s">
        <v>128</v>
      </c>
      <c r="H67" s="1" t="s">
        <v>129</v>
      </c>
      <c r="I67" s="1"/>
      <c r="J67" s="1"/>
    </row>
    <row r="68" spans="1:10" ht="15.75" customHeight="1" x14ac:dyDescent="0.2">
      <c r="A68" s="1" t="s">
        <v>87</v>
      </c>
      <c r="B68" s="1" t="s">
        <v>12</v>
      </c>
      <c r="C68" s="1" t="s">
        <v>32</v>
      </c>
      <c r="D68" s="1" t="s">
        <v>95</v>
      </c>
      <c r="E68" s="1">
        <v>2016</v>
      </c>
      <c r="F68" s="1" t="s">
        <v>146</v>
      </c>
      <c r="H68" s="1" t="s">
        <v>147</v>
      </c>
      <c r="I68" s="1"/>
      <c r="J68" s="1"/>
    </row>
    <row r="69" spans="1:10" ht="15.75" customHeight="1" x14ac:dyDescent="0.2">
      <c r="A69" s="1" t="s">
        <v>87</v>
      </c>
      <c r="B69" s="1" t="s">
        <v>12</v>
      </c>
      <c r="C69" s="1" t="s">
        <v>37</v>
      </c>
      <c r="D69" s="1" t="s">
        <v>81</v>
      </c>
      <c r="E69" s="1">
        <v>2016</v>
      </c>
      <c r="F69" s="1" t="s">
        <v>83</v>
      </c>
      <c r="H69" s="1" t="s">
        <v>84</v>
      </c>
      <c r="I69" s="1"/>
      <c r="J69" s="1"/>
    </row>
    <row r="70" spans="1:10" ht="15.75" customHeight="1" x14ac:dyDescent="0.2">
      <c r="A70" s="1" t="s">
        <v>88</v>
      </c>
      <c r="B70" s="1" t="s">
        <v>12</v>
      </c>
      <c r="C70" s="1" t="s">
        <v>18</v>
      </c>
      <c r="D70" s="1" t="s">
        <v>70</v>
      </c>
      <c r="E70" s="1">
        <v>2015</v>
      </c>
      <c r="F70" s="1" t="s">
        <v>176</v>
      </c>
      <c r="G70" s="1" t="s">
        <v>177</v>
      </c>
      <c r="H70" s="1" t="s">
        <v>178</v>
      </c>
      <c r="I70" s="1" t="s">
        <v>179</v>
      </c>
      <c r="J70" s="1"/>
    </row>
    <row r="71" spans="1:10" ht="15.75" customHeight="1" x14ac:dyDescent="0.2">
      <c r="A71" s="1" t="s">
        <v>88</v>
      </c>
      <c r="B71" s="1" t="s">
        <v>12</v>
      </c>
      <c r="C71" s="1" t="s">
        <v>7</v>
      </c>
      <c r="D71" s="1" t="s">
        <v>196</v>
      </c>
      <c r="E71" s="1">
        <v>2015</v>
      </c>
      <c r="F71" s="1" t="s">
        <v>192</v>
      </c>
      <c r="G71" s="1" t="s">
        <v>193</v>
      </c>
      <c r="H71" s="1" t="s">
        <v>194</v>
      </c>
      <c r="I71" s="1"/>
      <c r="J71" s="1"/>
    </row>
    <row r="72" spans="1:10" ht="15.75" customHeight="1" x14ac:dyDescent="0.2">
      <c r="A72" s="1" t="s">
        <v>88</v>
      </c>
      <c r="B72" s="1" t="s">
        <v>12</v>
      </c>
      <c r="C72" s="1" t="s">
        <v>25</v>
      </c>
      <c r="D72" s="1" t="s">
        <v>130</v>
      </c>
      <c r="E72" s="1">
        <v>2015</v>
      </c>
      <c r="F72" s="1" t="s">
        <v>127</v>
      </c>
      <c r="G72" s="1" t="s">
        <v>128</v>
      </c>
      <c r="H72" s="1" t="s">
        <v>129</v>
      </c>
      <c r="I72" s="1"/>
      <c r="J72" s="1"/>
    </row>
    <row r="73" spans="1:10" ht="15.75" customHeight="1" x14ac:dyDescent="0.2">
      <c r="A73" s="1" t="s">
        <v>88</v>
      </c>
      <c r="B73" s="1" t="s">
        <v>12</v>
      </c>
      <c r="C73" s="1" t="s">
        <v>32</v>
      </c>
      <c r="D73" s="1" t="s">
        <v>95</v>
      </c>
      <c r="E73" s="1">
        <v>2015</v>
      </c>
      <c r="F73" s="1" t="s">
        <v>146</v>
      </c>
      <c r="H73" s="1" t="s">
        <v>147</v>
      </c>
      <c r="I73" s="1"/>
      <c r="J73" s="1"/>
    </row>
    <row r="74" spans="1:10" ht="15.75" customHeight="1" x14ac:dyDescent="0.2">
      <c r="A74" s="1" t="s">
        <v>88</v>
      </c>
      <c r="B74" s="1" t="s">
        <v>12</v>
      </c>
      <c r="C74" s="1" t="s">
        <v>35</v>
      </c>
      <c r="D74" s="1" t="s">
        <v>103</v>
      </c>
      <c r="E74" s="1">
        <v>2015</v>
      </c>
      <c r="F74" s="1" t="s">
        <v>148</v>
      </c>
      <c r="H74" s="1" t="s">
        <v>149</v>
      </c>
      <c r="I74" s="1"/>
      <c r="J74" s="1"/>
    </row>
    <row r="75" spans="1:10" ht="15.75" customHeight="1" x14ac:dyDescent="0.2">
      <c r="A75" s="1" t="s">
        <v>88</v>
      </c>
      <c r="B75" s="1" t="s">
        <v>12</v>
      </c>
      <c r="C75" s="1" t="s">
        <v>37</v>
      </c>
      <c r="D75" s="1" t="s">
        <v>81</v>
      </c>
      <c r="E75" s="1">
        <v>2015</v>
      </c>
      <c r="F75" s="1" t="s">
        <v>83</v>
      </c>
      <c r="H75" s="1" t="s">
        <v>84</v>
      </c>
      <c r="I75" s="1"/>
      <c r="J75" s="1"/>
    </row>
    <row r="76" spans="1:10" ht="15.75" customHeight="1" x14ac:dyDescent="0.2">
      <c r="A76" s="1" t="s">
        <v>89</v>
      </c>
      <c r="B76" s="1" t="s">
        <v>12</v>
      </c>
      <c r="C76" s="1" t="s">
        <v>18</v>
      </c>
      <c r="D76" s="1" t="s">
        <v>70</v>
      </c>
      <c r="E76" s="1">
        <v>2014</v>
      </c>
      <c r="F76" s="1" t="s">
        <v>176</v>
      </c>
      <c r="G76" s="1" t="s">
        <v>177</v>
      </c>
      <c r="H76" s="1" t="s">
        <v>178</v>
      </c>
      <c r="I76" s="1" t="s">
        <v>179</v>
      </c>
      <c r="J76" s="1"/>
    </row>
    <row r="77" spans="1:10" ht="15.75" customHeight="1" x14ac:dyDescent="0.2">
      <c r="A77" s="1" t="s">
        <v>89</v>
      </c>
      <c r="B77" s="1" t="s">
        <v>12</v>
      </c>
      <c r="C77" s="1" t="s">
        <v>7</v>
      </c>
      <c r="D77" s="1" t="s">
        <v>196</v>
      </c>
      <c r="E77" s="1">
        <v>2014</v>
      </c>
      <c r="F77" s="1" t="s">
        <v>192</v>
      </c>
      <c r="G77" s="1" t="s">
        <v>193</v>
      </c>
      <c r="H77" s="1" t="s">
        <v>194</v>
      </c>
      <c r="I77" s="1"/>
      <c r="J77" s="1"/>
    </row>
    <row r="78" spans="1:10" ht="15.75" customHeight="1" x14ac:dyDescent="0.2">
      <c r="A78" s="1" t="s">
        <v>89</v>
      </c>
      <c r="B78" s="1" t="s">
        <v>12</v>
      </c>
      <c r="C78" s="1" t="s">
        <v>25</v>
      </c>
      <c r="D78" s="1" t="s">
        <v>130</v>
      </c>
      <c r="E78" s="1">
        <v>2014</v>
      </c>
      <c r="F78" s="1" t="s">
        <v>127</v>
      </c>
      <c r="G78" s="1" t="s">
        <v>128</v>
      </c>
      <c r="H78" s="1" t="s">
        <v>129</v>
      </c>
      <c r="I78" s="1"/>
      <c r="J78" s="1"/>
    </row>
    <row r="79" spans="1:10" ht="15.75" customHeight="1" x14ac:dyDescent="0.2">
      <c r="A79" s="1" t="s">
        <v>89</v>
      </c>
      <c r="B79" s="1" t="s">
        <v>12</v>
      </c>
      <c r="C79" s="1" t="s">
        <v>32</v>
      </c>
      <c r="D79" s="1" t="s">
        <v>95</v>
      </c>
      <c r="E79" s="1">
        <v>2014</v>
      </c>
      <c r="F79" s="1" t="s">
        <v>146</v>
      </c>
      <c r="H79" s="1" t="s">
        <v>147</v>
      </c>
      <c r="I79" s="1"/>
      <c r="J79" s="1"/>
    </row>
    <row r="80" spans="1:10" ht="15.75" customHeight="1" x14ac:dyDescent="0.2">
      <c r="A80" s="1" t="s">
        <v>89</v>
      </c>
      <c r="B80" s="1" t="s">
        <v>12</v>
      </c>
      <c r="C80" s="1" t="s">
        <v>35</v>
      </c>
      <c r="D80" s="1" t="s">
        <v>103</v>
      </c>
      <c r="E80" s="1">
        <v>2014</v>
      </c>
      <c r="F80" s="1" t="s">
        <v>148</v>
      </c>
      <c r="H80" s="1" t="s">
        <v>149</v>
      </c>
      <c r="I80" s="1"/>
      <c r="J80" s="1"/>
    </row>
    <row r="81" spans="1:10" ht="15.75" customHeight="1" x14ac:dyDescent="0.2">
      <c r="A81" s="1" t="s">
        <v>89</v>
      </c>
      <c r="B81" s="1" t="s">
        <v>12</v>
      </c>
      <c r="C81" s="1" t="s">
        <v>37</v>
      </c>
      <c r="D81" s="1" t="s">
        <v>81</v>
      </c>
      <c r="E81" s="1">
        <v>2014</v>
      </c>
      <c r="F81" s="1" t="s">
        <v>83</v>
      </c>
      <c r="H81" s="1" t="s">
        <v>84</v>
      </c>
      <c r="I81" s="1"/>
      <c r="J81" s="1"/>
    </row>
    <row r="82" spans="1:10" ht="15.75" customHeight="1" x14ac:dyDescent="0.2">
      <c r="A82" s="1" t="s">
        <v>90</v>
      </c>
      <c r="B82" s="1" t="s">
        <v>12</v>
      </c>
      <c r="C82" s="1" t="s">
        <v>18</v>
      </c>
      <c r="D82" s="1" t="s">
        <v>70</v>
      </c>
      <c r="E82" s="1">
        <v>2013</v>
      </c>
      <c r="F82" s="1" t="s">
        <v>176</v>
      </c>
      <c r="G82" s="1" t="s">
        <v>177</v>
      </c>
      <c r="H82" s="1" t="s">
        <v>178</v>
      </c>
      <c r="I82" s="1" t="s">
        <v>179</v>
      </c>
      <c r="J82" s="1"/>
    </row>
    <row r="83" spans="1:10" ht="15.75" customHeight="1" x14ac:dyDescent="0.2">
      <c r="A83" s="1" t="s">
        <v>90</v>
      </c>
      <c r="B83" s="1" t="s">
        <v>12</v>
      </c>
      <c r="C83" s="1" t="s">
        <v>7</v>
      </c>
      <c r="D83" s="1" t="s">
        <v>196</v>
      </c>
      <c r="E83" s="1">
        <v>2013</v>
      </c>
      <c r="F83" s="1" t="s">
        <v>192</v>
      </c>
      <c r="G83" s="1" t="s">
        <v>193</v>
      </c>
      <c r="H83" s="1" t="s">
        <v>194</v>
      </c>
      <c r="I83" s="1"/>
      <c r="J83" s="1"/>
    </row>
    <row r="84" spans="1:10" ht="15.75" customHeight="1" x14ac:dyDescent="0.2">
      <c r="A84" s="1" t="s">
        <v>90</v>
      </c>
      <c r="B84" s="1" t="s">
        <v>12</v>
      </c>
      <c r="C84" s="1" t="s">
        <v>25</v>
      </c>
      <c r="D84" s="1" t="s">
        <v>130</v>
      </c>
      <c r="E84" s="1">
        <v>2013</v>
      </c>
      <c r="F84" s="1" t="s">
        <v>127</v>
      </c>
      <c r="G84" s="1" t="s">
        <v>128</v>
      </c>
      <c r="H84" s="1" t="s">
        <v>129</v>
      </c>
      <c r="I84" s="1"/>
      <c r="J84" s="1"/>
    </row>
    <row r="85" spans="1:10" ht="15.75" customHeight="1" x14ac:dyDescent="0.2">
      <c r="A85" s="1" t="s">
        <v>90</v>
      </c>
      <c r="B85" s="1" t="s">
        <v>12</v>
      </c>
      <c r="C85" s="1" t="s">
        <v>32</v>
      </c>
      <c r="D85" s="1" t="s">
        <v>95</v>
      </c>
      <c r="E85" s="1">
        <v>2013</v>
      </c>
      <c r="F85" s="1" t="s">
        <v>146</v>
      </c>
      <c r="H85" s="1" t="s">
        <v>147</v>
      </c>
      <c r="I85" s="1"/>
      <c r="J85" s="1"/>
    </row>
    <row r="86" spans="1:10" ht="15.75" customHeight="1" x14ac:dyDescent="0.2">
      <c r="A86" s="1" t="s">
        <v>90</v>
      </c>
      <c r="B86" s="1" t="s">
        <v>12</v>
      </c>
      <c r="C86" s="1" t="s">
        <v>35</v>
      </c>
      <c r="D86" s="1" t="s">
        <v>103</v>
      </c>
      <c r="E86" s="1">
        <v>2013</v>
      </c>
      <c r="F86" s="1" t="s">
        <v>148</v>
      </c>
      <c r="H86" s="1" t="s">
        <v>149</v>
      </c>
      <c r="I86" s="1"/>
      <c r="J86" s="1"/>
    </row>
    <row r="87" spans="1:10" ht="15.75" customHeight="1" x14ac:dyDescent="0.2">
      <c r="A87" s="1" t="s">
        <v>90</v>
      </c>
      <c r="B87" s="1" t="s">
        <v>12</v>
      </c>
      <c r="C87" s="1" t="s">
        <v>37</v>
      </c>
      <c r="D87" s="1" t="s">
        <v>81</v>
      </c>
      <c r="E87" s="1">
        <v>2013</v>
      </c>
      <c r="F87" s="1" t="s">
        <v>83</v>
      </c>
      <c r="H87" s="1" t="s">
        <v>84</v>
      </c>
      <c r="I87" s="1"/>
      <c r="J87" s="1"/>
    </row>
    <row r="88" spans="1:10" ht="15.75" customHeight="1" x14ac:dyDescent="0.2">
      <c r="A88" s="1" t="s">
        <v>91</v>
      </c>
      <c r="B88" s="1" t="s">
        <v>12</v>
      </c>
      <c r="C88" s="1" t="s">
        <v>15</v>
      </c>
      <c r="D88" s="1" t="s">
        <v>95</v>
      </c>
      <c r="E88" s="1">
        <v>2012</v>
      </c>
      <c r="F88" s="1" t="s">
        <v>172</v>
      </c>
      <c r="H88" s="1" t="s">
        <v>173</v>
      </c>
      <c r="I88" s="1"/>
      <c r="J88" s="1"/>
    </row>
    <row r="89" spans="1:10" ht="15.75" customHeight="1" x14ac:dyDescent="0.2">
      <c r="A89" s="1" t="s">
        <v>91</v>
      </c>
      <c r="B89" s="1" t="s">
        <v>12</v>
      </c>
      <c r="C89" s="1" t="s">
        <v>18</v>
      </c>
      <c r="D89" s="1" t="s">
        <v>70</v>
      </c>
      <c r="E89" s="1">
        <v>2012</v>
      </c>
      <c r="F89" s="1" t="s">
        <v>176</v>
      </c>
      <c r="G89" s="1" t="s">
        <v>177</v>
      </c>
      <c r="H89" s="1" t="s">
        <v>178</v>
      </c>
      <c r="I89" s="1" t="s">
        <v>179</v>
      </c>
      <c r="J89" s="1"/>
    </row>
    <row r="90" spans="1:10" ht="15.75" customHeight="1" x14ac:dyDescent="0.2">
      <c r="A90" s="1" t="s">
        <v>91</v>
      </c>
      <c r="B90" s="1" t="s">
        <v>12</v>
      </c>
      <c r="C90" s="1" t="s">
        <v>7</v>
      </c>
      <c r="D90" s="1" t="s">
        <v>196</v>
      </c>
      <c r="E90" s="1">
        <v>2012</v>
      </c>
      <c r="F90" s="1" t="s">
        <v>192</v>
      </c>
      <c r="G90" s="1" t="s">
        <v>193</v>
      </c>
      <c r="H90" s="1" t="s">
        <v>194</v>
      </c>
      <c r="I90" s="1"/>
      <c r="J90" s="1"/>
    </row>
    <row r="91" spans="1:10" ht="15.75" customHeight="1" x14ac:dyDescent="0.2">
      <c r="A91" s="1" t="s">
        <v>91</v>
      </c>
      <c r="B91" s="1" t="s">
        <v>12</v>
      </c>
      <c r="C91" s="1" t="s">
        <v>25</v>
      </c>
      <c r="D91" s="1" t="s">
        <v>130</v>
      </c>
      <c r="E91" s="1">
        <v>2012</v>
      </c>
      <c r="F91" s="1" t="s">
        <v>127</v>
      </c>
      <c r="G91" s="1" t="s">
        <v>128</v>
      </c>
      <c r="H91" s="1" t="s">
        <v>129</v>
      </c>
      <c r="I91" s="1"/>
      <c r="J91" s="1"/>
    </row>
    <row r="92" spans="1:10" ht="15.75" customHeight="1" x14ac:dyDescent="0.2">
      <c r="A92" s="1" t="s">
        <v>91</v>
      </c>
      <c r="B92" s="1" t="s">
        <v>12</v>
      </c>
      <c r="C92" s="1" t="s">
        <v>32</v>
      </c>
      <c r="D92" s="1" t="s">
        <v>95</v>
      </c>
      <c r="E92" s="1">
        <v>2012</v>
      </c>
      <c r="F92" s="1" t="s">
        <v>146</v>
      </c>
      <c r="H92" s="1" t="s">
        <v>147</v>
      </c>
      <c r="I92" s="1"/>
      <c r="J92" s="1"/>
    </row>
    <row r="93" spans="1:10" ht="15.75" customHeight="1" x14ac:dyDescent="0.2">
      <c r="A93" s="1" t="s">
        <v>91</v>
      </c>
      <c r="B93" s="1" t="s">
        <v>12</v>
      </c>
      <c r="C93" s="1" t="s">
        <v>35</v>
      </c>
      <c r="D93" s="1" t="s">
        <v>103</v>
      </c>
      <c r="E93" s="1">
        <v>2012</v>
      </c>
      <c r="F93" s="1" t="s">
        <v>148</v>
      </c>
      <c r="H93" s="1" t="s">
        <v>149</v>
      </c>
      <c r="I93" s="1"/>
      <c r="J93" s="1"/>
    </row>
    <row r="94" spans="1:10" ht="15.75" customHeight="1" x14ac:dyDescent="0.2">
      <c r="A94" s="1" t="s">
        <v>91</v>
      </c>
      <c r="B94" s="1" t="s">
        <v>12</v>
      </c>
      <c r="C94" s="1" t="s">
        <v>37</v>
      </c>
      <c r="D94" s="1" t="s">
        <v>81</v>
      </c>
      <c r="E94" s="1">
        <v>2012</v>
      </c>
      <c r="F94" s="1" t="s">
        <v>83</v>
      </c>
      <c r="H94" s="1" t="s">
        <v>84</v>
      </c>
      <c r="I94" s="1"/>
      <c r="J94" s="1"/>
    </row>
    <row r="95" spans="1:10" ht="15.75" customHeight="1" x14ac:dyDescent="0.2">
      <c r="A95" s="1" t="s">
        <v>92</v>
      </c>
      <c r="B95" s="3" t="s">
        <v>12</v>
      </c>
      <c r="C95" s="3" t="s">
        <v>15</v>
      </c>
      <c r="D95" s="3" t="s">
        <v>95</v>
      </c>
      <c r="E95" s="1">
        <v>2011</v>
      </c>
      <c r="F95" s="1" t="s">
        <v>172</v>
      </c>
      <c r="H95" s="1" t="s">
        <v>173</v>
      </c>
      <c r="I95" s="1"/>
      <c r="J95" s="1"/>
    </row>
    <row r="96" spans="1:10" ht="15.75" customHeight="1" x14ac:dyDescent="0.2">
      <c r="A96" s="1" t="s">
        <v>92</v>
      </c>
      <c r="B96" s="3" t="s">
        <v>12</v>
      </c>
      <c r="C96" s="3" t="s">
        <v>18</v>
      </c>
      <c r="D96" s="3" t="s">
        <v>70</v>
      </c>
      <c r="E96" s="1">
        <v>2011</v>
      </c>
      <c r="F96" s="1" t="s">
        <v>176</v>
      </c>
      <c r="G96" s="1" t="s">
        <v>177</v>
      </c>
      <c r="H96" s="1" t="s">
        <v>178</v>
      </c>
      <c r="I96" s="1" t="s">
        <v>179</v>
      </c>
      <c r="J96" s="1"/>
    </row>
    <row r="97" spans="1:10" ht="15.75" customHeight="1" x14ac:dyDescent="0.2">
      <c r="A97" s="1" t="s">
        <v>92</v>
      </c>
      <c r="B97" s="3" t="s">
        <v>12</v>
      </c>
      <c r="C97" s="3" t="s">
        <v>7</v>
      </c>
      <c r="D97" s="3" t="s">
        <v>196</v>
      </c>
      <c r="E97" s="1">
        <v>2011</v>
      </c>
      <c r="F97" s="1" t="s">
        <v>192</v>
      </c>
      <c r="G97" s="1" t="s">
        <v>193</v>
      </c>
      <c r="H97" s="1" t="s">
        <v>194</v>
      </c>
      <c r="I97" s="1"/>
      <c r="J97" s="1"/>
    </row>
    <row r="98" spans="1:10" ht="15.75" customHeight="1" x14ac:dyDescent="0.2">
      <c r="A98" s="1" t="s">
        <v>92</v>
      </c>
      <c r="B98" s="3" t="s">
        <v>12</v>
      </c>
      <c r="C98" s="3" t="s">
        <v>25</v>
      </c>
      <c r="D98" s="3" t="s">
        <v>130</v>
      </c>
      <c r="E98" s="1">
        <v>2011</v>
      </c>
      <c r="F98" s="1" t="s">
        <v>127</v>
      </c>
      <c r="G98" s="1" t="s">
        <v>128</v>
      </c>
      <c r="H98" s="1" t="s">
        <v>129</v>
      </c>
      <c r="I98" s="1"/>
      <c r="J98" s="1"/>
    </row>
    <row r="99" spans="1:10" ht="15.75" customHeight="1" x14ac:dyDescent="0.2">
      <c r="A99" s="1" t="s">
        <v>92</v>
      </c>
      <c r="B99" s="3" t="s">
        <v>12</v>
      </c>
      <c r="C99" s="3" t="s">
        <v>32</v>
      </c>
      <c r="D99" s="3" t="s">
        <v>95</v>
      </c>
      <c r="E99" s="1">
        <v>2011</v>
      </c>
      <c r="F99" s="1" t="s">
        <v>146</v>
      </c>
      <c r="H99" s="1" t="s">
        <v>147</v>
      </c>
      <c r="I99" s="1"/>
      <c r="J99" s="1"/>
    </row>
    <row r="100" spans="1:10" ht="15.75" customHeight="1" x14ac:dyDescent="0.2">
      <c r="A100" s="1" t="s">
        <v>92</v>
      </c>
      <c r="B100" s="3" t="s">
        <v>12</v>
      </c>
      <c r="C100" s="3" t="s">
        <v>35</v>
      </c>
      <c r="D100" s="3" t="s">
        <v>103</v>
      </c>
      <c r="E100" s="1">
        <v>2011</v>
      </c>
      <c r="F100" s="1" t="s">
        <v>148</v>
      </c>
      <c r="H100" s="1" t="s">
        <v>149</v>
      </c>
      <c r="I100" s="1"/>
      <c r="J100" s="1"/>
    </row>
    <row r="101" spans="1:10" ht="15.75" customHeight="1" x14ac:dyDescent="0.2">
      <c r="A101" s="1" t="s">
        <v>92</v>
      </c>
      <c r="B101" s="3" t="s">
        <v>12</v>
      </c>
      <c r="C101" s="3" t="s">
        <v>37</v>
      </c>
      <c r="D101" s="3" t="s">
        <v>81</v>
      </c>
      <c r="E101" s="1">
        <v>2011</v>
      </c>
      <c r="F101" s="1" t="s">
        <v>83</v>
      </c>
      <c r="H101" s="1" t="s">
        <v>84</v>
      </c>
      <c r="I101" s="1"/>
      <c r="J101" s="1"/>
    </row>
    <row r="102" spans="1:10" ht="15.75" customHeight="1" x14ac:dyDescent="0.2">
      <c r="A102" s="1" t="s">
        <v>93</v>
      </c>
      <c r="B102" s="3" t="s">
        <v>12</v>
      </c>
      <c r="C102" s="1" t="s">
        <v>13</v>
      </c>
      <c r="D102" s="1" t="s">
        <v>121</v>
      </c>
      <c r="E102" s="1">
        <v>2009</v>
      </c>
      <c r="F102" s="1" t="s">
        <v>185</v>
      </c>
      <c r="H102" s="1" t="s">
        <v>186</v>
      </c>
      <c r="I102" s="1"/>
      <c r="J102" s="1"/>
    </row>
    <row r="103" spans="1:10" ht="15.75" customHeight="1" x14ac:dyDescent="0.2">
      <c r="A103" s="1" t="s">
        <v>93</v>
      </c>
      <c r="B103" s="3" t="s">
        <v>12</v>
      </c>
      <c r="C103" s="3" t="s">
        <v>15</v>
      </c>
      <c r="D103" s="3" t="s">
        <v>95</v>
      </c>
      <c r="E103" s="1">
        <v>2009</v>
      </c>
      <c r="F103" s="1" t="s">
        <v>172</v>
      </c>
      <c r="H103" s="1" t="s">
        <v>173</v>
      </c>
      <c r="I103" s="1"/>
      <c r="J103" s="1"/>
    </row>
    <row r="104" spans="1:10" ht="15.75" customHeight="1" x14ac:dyDescent="0.2">
      <c r="A104" s="1" t="s">
        <v>93</v>
      </c>
      <c r="B104" s="3" t="s">
        <v>12</v>
      </c>
      <c r="C104" s="3" t="s">
        <v>18</v>
      </c>
      <c r="D104" s="3" t="s">
        <v>70</v>
      </c>
      <c r="E104" s="1">
        <v>2009</v>
      </c>
      <c r="F104" s="1" t="s">
        <v>176</v>
      </c>
      <c r="G104" s="1" t="s">
        <v>177</v>
      </c>
      <c r="H104" s="1" t="s">
        <v>178</v>
      </c>
      <c r="I104" s="1" t="s">
        <v>179</v>
      </c>
      <c r="J104" s="1"/>
    </row>
    <row r="105" spans="1:10" ht="15.75" customHeight="1" x14ac:dyDescent="0.2">
      <c r="A105" s="1" t="s">
        <v>93</v>
      </c>
      <c r="B105" s="3" t="s">
        <v>12</v>
      </c>
      <c r="C105" s="3" t="s">
        <v>7</v>
      </c>
      <c r="D105" s="3" t="s">
        <v>196</v>
      </c>
      <c r="E105" s="1">
        <v>2009</v>
      </c>
      <c r="F105" s="1" t="s">
        <v>192</v>
      </c>
      <c r="G105" s="1" t="s">
        <v>193</v>
      </c>
      <c r="H105" s="1" t="s">
        <v>194</v>
      </c>
      <c r="I105" s="1"/>
      <c r="J105" s="1"/>
    </row>
    <row r="106" spans="1:10" ht="15.75" customHeight="1" x14ac:dyDescent="0.2">
      <c r="A106" s="1" t="s">
        <v>93</v>
      </c>
      <c r="B106" s="3" t="s">
        <v>12</v>
      </c>
      <c r="C106" s="3" t="s">
        <v>25</v>
      </c>
      <c r="D106" s="3" t="s">
        <v>130</v>
      </c>
      <c r="E106" s="1">
        <v>2009</v>
      </c>
      <c r="F106" s="1" t="s">
        <v>127</v>
      </c>
      <c r="G106" s="1" t="s">
        <v>128</v>
      </c>
      <c r="H106" s="1" t="s">
        <v>129</v>
      </c>
      <c r="I106" s="1"/>
      <c r="J106" s="1"/>
    </row>
    <row r="107" spans="1:10" ht="15.75" customHeight="1" x14ac:dyDescent="0.2">
      <c r="A107" s="1" t="s">
        <v>93</v>
      </c>
      <c r="B107" s="3" t="s">
        <v>12</v>
      </c>
      <c r="C107" s="3" t="s">
        <v>32</v>
      </c>
      <c r="D107" s="3" t="s">
        <v>95</v>
      </c>
      <c r="E107" s="1">
        <v>2009</v>
      </c>
      <c r="F107" s="1" t="s">
        <v>146</v>
      </c>
      <c r="H107" s="1" t="s">
        <v>147</v>
      </c>
      <c r="I107" s="1"/>
      <c r="J107" s="1"/>
    </row>
    <row r="108" spans="1:10" ht="15.75" customHeight="1" x14ac:dyDescent="0.2">
      <c r="A108" s="1" t="s">
        <v>93</v>
      </c>
      <c r="B108" s="3" t="s">
        <v>12</v>
      </c>
      <c r="C108" s="3" t="s">
        <v>35</v>
      </c>
      <c r="D108" s="3" t="s">
        <v>103</v>
      </c>
      <c r="E108" s="1">
        <v>2009</v>
      </c>
      <c r="F108" s="1" t="s">
        <v>148</v>
      </c>
      <c r="H108" s="1" t="s">
        <v>149</v>
      </c>
      <c r="I108" s="1"/>
      <c r="J108" s="1"/>
    </row>
    <row r="109" spans="1:10" ht="15.75" customHeight="1" x14ac:dyDescent="0.2">
      <c r="A109" s="1" t="s">
        <v>93</v>
      </c>
      <c r="B109" s="3" t="s">
        <v>12</v>
      </c>
      <c r="C109" s="3" t="s">
        <v>37</v>
      </c>
      <c r="D109" s="3" t="s">
        <v>81</v>
      </c>
      <c r="E109" s="1">
        <v>2009</v>
      </c>
      <c r="F109" s="1" t="s">
        <v>83</v>
      </c>
      <c r="H109" s="1" t="s">
        <v>84</v>
      </c>
      <c r="I109" s="1"/>
      <c r="J109" s="1"/>
    </row>
    <row r="110" spans="1:10" ht="15.75" customHeight="1" x14ac:dyDescent="0.2">
      <c r="A110" s="1" t="s">
        <v>93</v>
      </c>
      <c r="B110" s="3" t="s">
        <v>12</v>
      </c>
      <c r="C110" s="1" t="s">
        <v>41</v>
      </c>
      <c r="D110" s="3" t="s">
        <v>143</v>
      </c>
      <c r="E110" s="1">
        <v>2009</v>
      </c>
      <c r="F110" s="1" t="s">
        <v>144</v>
      </c>
      <c r="H110" s="1" t="s">
        <v>145</v>
      </c>
      <c r="I110" s="1"/>
      <c r="J110" s="1"/>
    </row>
    <row r="111" spans="1:10" ht="15.75" customHeight="1" x14ac:dyDescent="0.2">
      <c r="A111" s="1" t="s">
        <v>93</v>
      </c>
      <c r="B111" s="3" t="s">
        <v>12</v>
      </c>
      <c r="C111" s="1" t="s">
        <v>43</v>
      </c>
      <c r="D111" s="3" t="s">
        <v>65</v>
      </c>
      <c r="E111" s="1">
        <v>2009</v>
      </c>
      <c r="F111" s="1" t="s">
        <v>150</v>
      </c>
      <c r="H111" s="1" t="s">
        <v>151</v>
      </c>
      <c r="I111" s="1"/>
      <c r="J111" s="1"/>
    </row>
    <row r="112" spans="1:10" ht="15.75" customHeight="1" x14ac:dyDescent="0.2">
      <c r="A112" s="1" t="s">
        <v>94</v>
      </c>
      <c r="B112" s="3" t="s">
        <v>12</v>
      </c>
      <c r="C112" s="3" t="s">
        <v>13</v>
      </c>
      <c r="D112" s="3" t="s">
        <v>121</v>
      </c>
      <c r="E112" s="1">
        <v>2008</v>
      </c>
      <c r="F112" s="1" t="s">
        <v>185</v>
      </c>
      <c r="H112" s="1" t="s">
        <v>186</v>
      </c>
      <c r="I112" s="1"/>
      <c r="J112" s="1"/>
    </row>
    <row r="113" spans="1:10" ht="15.75" customHeight="1" x14ac:dyDescent="0.2">
      <c r="A113" s="1" t="s">
        <v>94</v>
      </c>
      <c r="B113" s="3" t="s">
        <v>12</v>
      </c>
      <c r="C113" s="3" t="s">
        <v>15</v>
      </c>
      <c r="D113" s="3" t="s">
        <v>95</v>
      </c>
      <c r="E113" s="1">
        <v>2008</v>
      </c>
      <c r="F113" s="1" t="s">
        <v>172</v>
      </c>
      <c r="H113" s="1" t="s">
        <v>173</v>
      </c>
      <c r="I113" s="1"/>
      <c r="J113" s="1"/>
    </row>
    <row r="114" spans="1:10" ht="15.75" customHeight="1" x14ac:dyDescent="0.2">
      <c r="A114" s="1" t="s">
        <v>94</v>
      </c>
      <c r="B114" s="3" t="s">
        <v>12</v>
      </c>
      <c r="C114" s="3" t="s">
        <v>18</v>
      </c>
      <c r="D114" s="3" t="s">
        <v>70</v>
      </c>
      <c r="E114" s="1">
        <v>2008</v>
      </c>
      <c r="F114" s="1" t="s">
        <v>176</v>
      </c>
      <c r="G114" s="1" t="s">
        <v>177</v>
      </c>
      <c r="H114" s="1" t="s">
        <v>178</v>
      </c>
      <c r="I114" s="1" t="s">
        <v>179</v>
      </c>
      <c r="J114" s="1"/>
    </row>
    <row r="115" spans="1:10" ht="15.75" customHeight="1" x14ac:dyDescent="0.2">
      <c r="A115" s="1" t="s">
        <v>94</v>
      </c>
      <c r="B115" s="3" t="s">
        <v>12</v>
      </c>
      <c r="C115" s="3" t="s">
        <v>7</v>
      </c>
      <c r="D115" s="3" t="s">
        <v>196</v>
      </c>
      <c r="E115" s="1">
        <v>2008</v>
      </c>
      <c r="F115" s="1" t="s">
        <v>192</v>
      </c>
      <c r="G115" s="1" t="s">
        <v>193</v>
      </c>
      <c r="H115" s="1" t="s">
        <v>194</v>
      </c>
      <c r="I115" s="1"/>
      <c r="J115" s="1"/>
    </row>
    <row r="116" spans="1:10" ht="15.75" customHeight="1" x14ac:dyDescent="0.2">
      <c r="A116" s="1" t="s">
        <v>94</v>
      </c>
      <c r="B116" s="3" t="s">
        <v>12</v>
      </c>
      <c r="C116" s="3" t="s">
        <v>25</v>
      </c>
      <c r="D116" s="3" t="s">
        <v>130</v>
      </c>
      <c r="E116" s="1">
        <v>2008</v>
      </c>
      <c r="F116" s="1" t="s">
        <v>127</v>
      </c>
      <c r="G116" s="1" t="s">
        <v>128</v>
      </c>
      <c r="H116" s="1" t="s">
        <v>129</v>
      </c>
      <c r="I116" s="1"/>
      <c r="J116" s="1"/>
    </row>
    <row r="117" spans="1:10" ht="15.75" customHeight="1" x14ac:dyDescent="0.2">
      <c r="A117" s="1" t="s">
        <v>94</v>
      </c>
      <c r="B117" s="3" t="s">
        <v>12</v>
      </c>
      <c r="C117" s="3" t="s">
        <v>32</v>
      </c>
      <c r="D117" s="3" t="s">
        <v>95</v>
      </c>
      <c r="E117" s="1">
        <v>2008</v>
      </c>
      <c r="F117" s="1" t="s">
        <v>146</v>
      </c>
      <c r="H117" s="1" t="s">
        <v>147</v>
      </c>
      <c r="I117" s="1"/>
      <c r="J117" s="1"/>
    </row>
    <row r="118" spans="1:10" ht="15.75" customHeight="1" x14ac:dyDescent="0.2">
      <c r="A118" s="1" t="s">
        <v>94</v>
      </c>
      <c r="B118" s="3" t="s">
        <v>12</v>
      </c>
      <c r="C118" s="3" t="s">
        <v>37</v>
      </c>
      <c r="D118" s="3" t="s">
        <v>81</v>
      </c>
      <c r="E118" s="1">
        <v>2008</v>
      </c>
      <c r="F118" s="1" t="s">
        <v>83</v>
      </c>
      <c r="H118" s="1" t="s">
        <v>84</v>
      </c>
      <c r="I118" s="1"/>
      <c r="J118" s="1"/>
    </row>
    <row r="119" spans="1:10" ht="15.75" customHeight="1" x14ac:dyDescent="0.2">
      <c r="A119" s="1" t="s">
        <v>94</v>
      </c>
      <c r="B119" s="3" t="s">
        <v>12</v>
      </c>
      <c r="C119" s="1" t="s">
        <v>41</v>
      </c>
      <c r="D119" s="3" t="s">
        <v>143</v>
      </c>
      <c r="E119" s="1">
        <v>2008</v>
      </c>
      <c r="F119" s="1" t="s">
        <v>144</v>
      </c>
      <c r="H119" s="1" t="s">
        <v>145</v>
      </c>
      <c r="I119" s="1"/>
      <c r="J119" s="1"/>
    </row>
    <row r="120" spans="1:10" ht="15.75" customHeight="1" x14ac:dyDescent="0.2">
      <c r="A120" s="1" t="s">
        <v>94</v>
      </c>
      <c r="B120" s="3" t="s">
        <v>12</v>
      </c>
      <c r="C120" s="3" t="s">
        <v>43</v>
      </c>
      <c r="D120" s="3" t="s">
        <v>65</v>
      </c>
      <c r="E120" s="1">
        <v>2008</v>
      </c>
      <c r="F120" s="1" t="s">
        <v>150</v>
      </c>
      <c r="H120" s="1" t="s">
        <v>151</v>
      </c>
      <c r="I120" s="1"/>
      <c r="J120" s="1"/>
    </row>
    <row r="121" spans="1:10" ht="15.75" customHeight="1" x14ac:dyDescent="0.2">
      <c r="A121" s="1" t="s">
        <v>71</v>
      </c>
      <c r="B121" s="3" t="s">
        <v>12</v>
      </c>
      <c r="C121" s="3" t="s">
        <v>13</v>
      </c>
      <c r="D121" s="3" t="s">
        <v>121</v>
      </c>
      <c r="E121" s="1">
        <v>2007</v>
      </c>
      <c r="F121" s="1" t="s">
        <v>185</v>
      </c>
      <c r="H121" s="1" t="s">
        <v>186</v>
      </c>
      <c r="I121" s="1"/>
      <c r="J121" s="1"/>
    </row>
    <row r="122" spans="1:10" ht="15.75" customHeight="1" x14ac:dyDescent="0.2">
      <c r="A122" s="1" t="s">
        <v>71</v>
      </c>
      <c r="B122" s="3" t="s">
        <v>12</v>
      </c>
      <c r="C122" s="1" t="s">
        <v>16</v>
      </c>
      <c r="D122" s="1" t="s">
        <v>65</v>
      </c>
      <c r="E122" s="1">
        <v>2007</v>
      </c>
      <c r="F122" s="1" t="s">
        <v>189</v>
      </c>
      <c r="H122" s="1" t="s">
        <v>190</v>
      </c>
      <c r="I122" s="1"/>
      <c r="J122" s="1"/>
    </row>
    <row r="123" spans="1:10" ht="15.75" customHeight="1" x14ac:dyDescent="0.2">
      <c r="A123" s="1" t="s">
        <v>71</v>
      </c>
      <c r="B123" s="3" t="s">
        <v>12</v>
      </c>
      <c r="C123" s="3" t="s">
        <v>18</v>
      </c>
      <c r="D123" s="3" t="s">
        <v>70</v>
      </c>
      <c r="E123" s="1">
        <v>2007</v>
      </c>
      <c r="F123" s="1" t="s">
        <v>176</v>
      </c>
      <c r="G123" s="1" t="s">
        <v>177</v>
      </c>
      <c r="H123" s="1" t="s">
        <v>178</v>
      </c>
      <c r="I123" s="1" t="s">
        <v>179</v>
      </c>
      <c r="J123" s="1"/>
    </row>
    <row r="124" spans="1:10" ht="15.75" customHeight="1" x14ac:dyDescent="0.2">
      <c r="A124" s="1" t="s">
        <v>71</v>
      </c>
      <c r="B124" s="3" t="s">
        <v>12</v>
      </c>
      <c r="C124" s="3" t="s">
        <v>21</v>
      </c>
      <c r="D124" s="3" t="s">
        <v>95</v>
      </c>
      <c r="E124" s="1">
        <v>2007</v>
      </c>
      <c r="F124" s="1" t="s">
        <v>118</v>
      </c>
      <c r="G124" s="1" t="s">
        <v>119</v>
      </c>
      <c r="H124" s="1" t="s">
        <v>120</v>
      </c>
      <c r="I124" s="1"/>
      <c r="J124" s="1"/>
    </row>
    <row r="125" spans="1:10" ht="15.75" customHeight="1" x14ac:dyDescent="0.2">
      <c r="A125" s="1" t="s">
        <v>71</v>
      </c>
      <c r="B125" s="3" t="s">
        <v>12</v>
      </c>
      <c r="C125" s="3" t="s">
        <v>7</v>
      </c>
      <c r="D125" s="3" t="s">
        <v>196</v>
      </c>
      <c r="E125" s="1">
        <v>2007</v>
      </c>
      <c r="F125" s="1" t="s">
        <v>192</v>
      </c>
      <c r="G125" s="1" t="s">
        <v>193</v>
      </c>
      <c r="H125" s="1" t="s">
        <v>194</v>
      </c>
      <c r="I125" s="1"/>
      <c r="J125" s="1"/>
    </row>
    <row r="126" spans="1:10" ht="15.75" customHeight="1" x14ac:dyDescent="0.2">
      <c r="A126" s="1" t="s">
        <v>71</v>
      </c>
      <c r="B126" s="3" t="s">
        <v>12</v>
      </c>
      <c r="C126" s="3" t="s">
        <v>25</v>
      </c>
      <c r="D126" s="3" t="s">
        <v>130</v>
      </c>
      <c r="E126" s="1">
        <v>2007</v>
      </c>
      <c r="F126" s="1" t="s">
        <v>127</v>
      </c>
      <c r="G126" s="1" t="s">
        <v>128</v>
      </c>
      <c r="H126" s="1" t="s">
        <v>129</v>
      </c>
      <c r="I126" s="1"/>
      <c r="J126" s="1"/>
    </row>
    <row r="127" spans="1:10" ht="15.75" customHeight="1" x14ac:dyDescent="0.2">
      <c r="A127" s="1" t="s">
        <v>71</v>
      </c>
      <c r="B127" s="3" t="s">
        <v>12</v>
      </c>
      <c r="C127" s="3" t="s">
        <v>26</v>
      </c>
      <c r="D127" s="3" t="s">
        <v>95</v>
      </c>
      <c r="E127" s="1">
        <v>2007</v>
      </c>
      <c r="F127" s="1" t="s">
        <v>96</v>
      </c>
      <c r="H127" s="1" t="s">
        <v>97</v>
      </c>
      <c r="I127" s="1"/>
      <c r="J127" s="1"/>
    </row>
    <row r="128" spans="1:10" ht="15.75" customHeight="1" x14ac:dyDescent="0.2">
      <c r="A128" s="1" t="s">
        <v>71</v>
      </c>
      <c r="B128" s="3" t="s">
        <v>12</v>
      </c>
      <c r="C128" s="3" t="s">
        <v>28</v>
      </c>
      <c r="D128" s="3" t="s">
        <v>70</v>
      </c>
      <c r="E128" s="1">
        <v>2007</v>
      </c>
      <c r="F128" s="1" t="s">
        <v>72</v>
      </c>
      <c r="G128" s="1" t="s">
        <v>73</v>
      </c>
      <c r="H128" s="1" t="s">
        <v>74</v>
      </c>
      <c r="I128" s="1"/>
      <c r="J128" s="1"/>
    </row>
    <row r="129" spans="1:10" ht="15.75" customHeight="1" x14ac:dyDescent="0.2">
      <c r="A129" s="1" t="s">
        <v>71</v>
      </c>
      <c r="B129" s="3" t="s">
        <v>12</v>
      </c>
      <c r="C129" s="3" t="s">
        <v>32</v>
      </c>
      <c r="D129" s="3" t="s">
        <v>95</v>
      </c>
      <c r="E129" s="1">
        <v>2007</v>
      </c>
      <c r="F129" s="1" t="s">
        <v>146</v>
      </c>
      <c r="H129" s="1" t="s">
        <v>147</v>
      </c>
      <c r="I129" s="1"/>
      <c r="J129" s="1"/>
    </row>
    <row r="130" spans="1:10" ht="15.75" customHeight="1" x14ac:dyDescent="0.2">
      <c r="A130" s="1" t="s">
        <v>71</v>
      </c>
      <c r="B130" s="3" t="s">
        <v>12</v>
      </c>
      <c r="C130" s="3" t="s">
        <v>37</v>
      </c>
      <c r="D130" s="3" t="s">
        <v>81</v>
      </c>
      <c r="E130" s="1">
        <v>2007</v>
      </c>
      <c r="F130" s="1" t="s">
        <v>83</v>
      </c>
      <c r="H130" s="1" t="s">
        <v>84</v>
      </c>
      <c r="I130" s="1"/>
      <c r="J130" s="1"/>
    </row>
    <row r="131" spans="1:10" ht="15.75" customHeight="1" x14ac:dyDescent="0.2">
      <c r="A131" s="1" t="s">
        <v>71</v>
      </c>
      <c r="B131" s="3" t="s">
        <v>12</v>
      </c>
      <c r="C131" s="1" t="s">
        <v>38</v>
      </c>
      <c r="D131" s="1" t="s">
        <v>65</v>
      </c>
      <c r="E131" s="1">
        <v>2007</v>
      </c>
      <c r="F131" s="1" t="s">
        <v>167</v>
      </c>
      <c r="G131" s="1" t="s">
        <v>168</v>
      </c>
      <c r="H131" s="1" t="s">
        <v>169</v>
      </c>
      <c r="I131" s="1"/>
      <c r="J131" s="1"/>
    </row>
    <row r="132" spans="1:10" ht="15.75" customHeight="1" x14ac:dyDescent="0.2">
      <c r="A132" s="1" t="s">
        <v>71</v>
      </c>
      <c r="B132" s="3" t="s">
        <v>12</v>
      </c>
      <c r="C132" s="3" t="s">
        <v>41</v>
      </c>
      <c r="D132" s="3" t="s">
        <v>143</v>
      </c>
      <c r="E132" s="1">
        <v>2007</v>
      </c>
      <c r="F132" s="1" t="s">
        <v>144</v>
      </c>
      <c r="H132" s="1" t="s">
        <v>145</v>
      </c>
      <c r="I132" s="1"/>
      <c r="J132" s="1"/>
    </row>
    <row r="133" spans="1:10" ht="15.75" customHeight="1" x14ac:dyDescent="0.2">
      <c r="A133" s="1" t="s">
        <v>71</v>
      </c>
      <c r="B133" s="3" t="s">
        <v>12</v>
      </c>
      <c r="C133" s="3" t="s">
        <v>43</v>
      </c>
      <c r="D133" s="3" t="s">
        <v>65</v>
      </c>
      <c r="E133" s="1">
        <v>2007</v>
      </c>
      <c r="F133" s="1" t="s">
        <v>150</v>
      </c>
      <c r="H133" s="1" t="s">
        <v>151</v>
      </c>
      <c r="I133" s="1"/>
      <c r="J133" s="1"/>
    </row>
    <row r="134" spans="1:10" ht="15.75" customHeight="1" x14ac:dyDescent="0.2">
      <c r="A134" s="1" t="s">
        <v>66</v>
      </c>
      <c r="B134" s="3" t="s">
        <v>12</v>
      </c>
      <c r="C134" s="3" t="s">
        <v>13</v>
      </c>
      <c r="D134" s="3" t="s">
        <v>121</v>
      </c>
      <c r="E134" s="1">
        <v>2006</v>
      </c>
      <c r="F134" s="1" t="s">
        <v>185</v>
      </c>
      <c r="H134" s="1" t="s">
        <v>186</v>
      </c>
      <c r="I134" s="1"/>
      <c r="J134" s="1"/>
    </row>
    <row r="135" spans="1:10" ht="15.75" customHeight="1" x14ac:dyDescent="0.2">
      <c r="A135" s="1" t="s">
        <v>66</v>
      </c>
      <c r="B135" s="3" t="s">
        <v>12</v>
      </c>
      <c r="C135" s="3" t="s">
        <v>16</v>
      </c>
      <c r="D135" s="3" t="s">
        <v>65</v>
      </c>
      <c r="E135" s="1">
        <v>2006</v>
      </c>
      <c r="F135" s="1" t="s">
        <v>189</v>
      </c>
      <c r="H135" s="1" t="s">
        <v>190</v>
      </c>
      <c r="I135" s="1"/>
      <c r="J135" s="1"/>
    </row>
    <row r="136" spans="1:10" ht="15.75" customHeight="1" x14ac:dyDescent="0.2">
      <c r="A136" s="1" t="s">
        <v>66</v>
      </c>
      <c r="B136" s="3" t="s">
        <v>12</v>
      </c>
      <c r="C136" s="1" t="s">
        <v>17</v>
      </c>
      <c r="D136" s="1" t="s">
        <v>65</v>
      </c>
      <c r="E136" s="1">
        <v>2006</v>
      </c>
      <c r="F136" s="1" t="s">
        <v>67</v>
      </c>
      <c r="H136" s="1" t="s">
        <v>68</v>
      </c>
      <c r="I136" s="1"/>
      <c r="J136" s="1"/>
    </row>
    <row r="137" spans="1:10" ht="15.75" customHeight="1" x14ac:dyDescent="0.2">
      <c r="A137" s="1" t="s">
        <v>66</v>
      </c>
      <c r="B137" s="3" t="s">
        <v>12</v>
      </c>
      <c r="C137" s="3" t="s">
        <v>18</v>
      </c>
      <c r="D137" s="3" t="s">
        <v>70</v>
      </c>
      <c r="E137" s="1">
        <v>2006</v>
      </c>
      <c r="F137" s="1" t="s">
        <v>176</v>
      </c>
      <c r="G137" s="1" t="s">
        <v>177</v>
      </c>
      <c r="H137" s="1" t="s">
        <v>178</v>
      </c>
      <c r="I137" s="1" t="s">
        <v>179</v>
      </c>
      <c r="J137" s="1"/>
    </row>
    <row r="138" spans="1:10" ht="15.75" customHeight="1" x14ac:dyDescent="0.2">
      <c r="A138" s="1" t="s">
        <v>66</v>
      </c>
      <c r="B138" s="3" t="s">
        <v>12</v>
      </c>
      <c r="C138" s="3" t="s">
        <v>21</v>
      </c>
      <c r="D138" s="3" t="s">
        <v>95</v>
      </c>
      <c r="E138" s="1">
        <v>2006</v>
      </c>
      <c r="F138" s="1" t="s">
        <v>118</v>
      </c>
      <c r="G138" s="1" t="s">
        <v>119</v>
      </c>
      <c r="H138" s="1" t="s">
        <v>120</v>
      </c>
      <c r="I138" s="1"/>
      <c r="J138" s="1"/>
    </row>
    <row r="139" spans="1:10" ht="15.75" customHeight="1" x14ac:dyDescent="0.2">
      <c r="A139" s="1" t="s">
        <v>66</v>
      </c>
      <c r="B139" s="3" t="s">
        <v>12</v>
      </c>
      <c r="C139" s="3" t="s">
        <v>7</v>
      </c>
      <c r="D139" s="3" t="s">
        <v>196</v>
      </c>
      <c r="E139" s="1">
        <v>2006</v>
      </c>
      <c r="F139" s="1" t="s">
        <v>192</v>
      </c>
      <c r="G139" s="1" t="s">
        <v>193</v>
      </c>
      <c r="H139" s="1" t="s">
        <v>194</v>
      </c>
      <c r="I139" s="1"/>
      <c r="J139" s="1"/>
    </row>
    <row r="140" spans="1:10" ht="15.75" customHeight="1" x14ac:dyDescent="0.2">
      <c r="A140" s="1" t="s">
        <v>66</v>
      </c>
      <c r="B140" s="3" t="s">
        <v>12</v>
      </c>
      <c r="C140" s="3" t="s">
        <v>25</v>
      </c>
      <c r="D140" s="3" t="s">
        <v>130</v>
      </c>
      <c r="E140" s="1">
        <v>2006</v>
      </c>
      <c r="F140" s="1" t="s">
        <v>127</v>
      </c>
      <c r="G140" s="1" t="s">
        <v>128</v>
      </c>
      <c r="H140" s="1" t="s">
        <v>129</v>
      </c>
      <c r="I140" s="1"/>
      <c r="J140" s="1"/>
    </row>
    <row r="141" spans="1:10" ht="15.75" customHeight="1" x14ac:dyDescent="0.2">
      <c r="A141" s="1" t="s">
        <v>66</v>
      </c>
      <c r="B141" s="3" t="s">
        <v>12</v>
      </c>
      <c r="C141" s="3" t="s">
        <v>26</v>
      </c>
      <c r="D141" s="3" t="s">
        <v>95</v>
      </c>
      <c r="E141" s="1">
        <v>2006</v>
      </c>
      <c r="F141" s="1" t="s">
        <v>96</v>
      </c>
      <c r="H141" s="1" t="s">
        <v>97</v>
      </c>
      <c r="I141" s="1"/>
      <c r="J141" s="1"/>
    </row>
    <row r="142" spans="1:10" ht="15.75" customHeight="1" x14ac:dyDescent="0.2">
      <c r="A142" s="1" t="s">
        <v>66</v>
      </c>
      <c r="B142" s="3" t="s">
        <v>12</v>
      </c>
      <c r="C142" s="3" t="s">
        <v>28</v>
      </c>
      <c r="D142" s="3" t="s">
        <v>70</v>
      </c>
      <c r="E142" s="1">
        <v>2006</v>
      </c>
      <c r="F142" s="1" t="s">
        <v>72</v>
      </c>
      <c r="G142" s="1" t="s">
        <v>73</v>
      </c>
      <c r="H142" s="1" t="s">
        <v>74</v>
      </c>
      <c r="I142" s="1"/>
      <c r="J142" s="1"/>
    </row>
    <row r="143" spans="1:10" ht="15.75" customHeight="1" x14ac:dyDescent="0.2">
      <c r="A143" s="1" t="s">
        <v>66</v>
      </c>
      <c r="B143" s="3" t="s">
        <v>12</v>
      </c>
      <c r="C143" s="3" t="s">
        <v>32</v>
      </c>
      <c r="D143" s="3" t="s">
        <v>95</v>
      </c>
      <c r="E143" s="1">
        <v>2006</v>
      </c>
      <c r="F143" s="1" t="s">
        <v>146</v>
      </c>
      <c r="H143" s="1" t="s">
        <v>147</v>
      </c>
      <c r="I143" s="1"/>
      <c r="J143" s="1"/>
    </row>
    <row r="144" spans="1:10" ht="15.75" customHeight="1" x14ac:dyDescent="0.2">
      <c r="A144" s="1" t="s">
        <v>66</v>
      </c>
      <c r="B144" s="3" t="s">
        <v>12</v>
      </c>
      <c r="C144" s="3" t="s">
        <v>37</v>
      </c>
      <c r="D144" s="3" t="s">
        <v>81</v>
      </c>
      <c r="E144" s="1">
        <v>2006</v>
      </c>
      <c r="F144" s="1" t="s">
        <v>83</v>
      </c>
      <c r="H144" s="1" t="s">
        <v>84</v>
      </c>
      <c r="I144" s="1"/>
      <c r="J144" s="1"/>
    </row>
    <row r="145" spans="1:10" ht="15.75" customHeight="1" x14ac:dyDescent="0.2">
      <c r="A145" s="1" t="s">
        <v>66</v>
      </c>
      <c r="B145" s="3" t="s">
        <v>12</v>
      </c>
      <c r="C145" s="3" t="s">
        <v>38</v>
      </c>
      <c r="D145" s="3" t="s">
        <v>65</v>
      </c>
      <c r="E145" s="1">
        <v>2006</v>
      </c>
      <c r="F145" s="1" t="s">
        <v>167</v>
      </c>
      <c r="G145" s="1" t="s">
        <v>168</v>
      </c>
      <c r="H145" s="1" t="s">
        <v>169</v>
      </c>
      <c r="I145" s="1"/>
      <c r="J145" s="1"/>
    </row>
    <row r="146" spans="1:10" ht="15.75" customHeight="1" x14ac:dyDescent="0.2">
      <c r="A146" s="1" t="s">
        <v>66</v>
      </c>
      <c r="B146" s="3" t="s">
        <v>12</v>
      </c>
      <c r="C146" s="3" t="s">
        <v>43</v>
      </c>
      <c r="D146" s="3" t="s">
        <v>65</v>
      </c>
      <c r="E146" s="1">
        <v>2006</v>
      </c>
      <c r="F146" s="1" t="s">
        <v>150</v>
      </c>
      <c r="H146" s="1" t="s">
        <v>151</v>
      </c>
      <c r="I146" s="1"/>
      <c r="J146" s="1"/>
    </row>
    <row r="147" spans="1:10" ht="15.75" customHeight="1" x14ac:dyDescent="0.2">
      <c r="A147" s="1" t="s">
        <v>69</v>
      </c>
      <c r="B147" s="3" t="s">
        <v>12</v>
      </c>
      <c r="C147" s="3" t="s">
        <v>16</v>
      </c>
      <c r="D147" s="3" t="s">
        <v>65</v>
      </c>
      <c r="E147" s="1">
        <v>2005</v>
      </c>
      <c r="F147" s="1" t="s">
        <v>189</v>
      </c>
      <c r="H147" s="1" t="s">
        <v>190</v>
      </c>
      <c r="I147" s="1"/>
      <c r="J147" s="1"/>
    </row>
    <row r="148" spans="1:10" ht="15.75" customHeight="1" x14ac:dyDescent="0.2">
      <c r="A148" s="1" t="s">
        <v>69</v>
      </c>
      <c r="B148" s="3" t="s">
        <v>12</v>
      </c>
      <c r="C148" s="1" t="s">
        <v>17</v>
      </c>
      <c r="D148" s="1" t="s">
        <v>65</v>
      </c>
      <c r="E148" s="1">
        <v>2005</v>
      </c>
      <c r="F148" s="1" t="s">
        <v>67</v>
      </c>
      <c r="H148" s="1" t="s">
        <v>68</v>
      </c>
      <c r="I148" s="1"/>
      <c r="J148" s="1"/>
    </row>
    <row r="149" spans="1:10" ht="15.75" customHeight="1" x14ac:dyDescent="0.2">
      <c r="A149" s="1" t="s">
        <v>69</v>
      </c>
      <c r="B149" s="3" t="s">
        <v>12</v>
      </c>
      <c r="C149" s="3" t="s">
        <v>18</v>
      </c>
      <c r="D149" s="3" t="s">
        <v>70</v>
      </c>
      <c r="E149" s="1">
        <v>2005</v>
      </c>
      <c r="F149" s="1" t="s">
        <v>176</v>
      </c>
      <c r="G149" s="1" t="s">
        <v>177</v>
      </c>
      <c r="H149" s="1" t="s">
        <v>178</v>
      </c>
      <c r="I149" s="1" t="s">
        <v>179</v>
      </c>
      <c r="J149" s="1"/>
    </row>
    <row r="150" spans="1:10" ht="15.75" customHeight="1" x14ac:dyDescent="0.2">
      <c r="A150" s="1" t="s">
        <v>69</v>
      </c>
      <c r="B150" s="3" t="s">
        <v>12</v>
      </c>
      <c r="C150" s="1" t="s">
        <v>19</v>
      </c>
      <c r="D150" s="1" t="s">
        <v>112</v>
      </c>
      <c r="E150" s="1">
        <v>2005</v>
      </c>
      <c r="F150" s="1" t="s">
        <v>113</v>
      </c>
      <c r="H150" s="1" t="s">
        <v>114</v>
      </c>
      <c r="I150" s="1"/>
      <c r="J150" s="1"/>
    </row>
    <row r="151" spans="1:10" ht="15.75" customHeight="1" x14ac:dyDescent="0.2">
      <c r="A151" s="1" t="s">
        <v>69</v>
      </c>
      <c r="B151" s="3" t="s">
        <v>12</v>
      </c>
      <c r="C151" s="3" t="s">
        <v>21</v>
      </c>
      <c r="D151" s="3" t="s">
        <v>95</v>
      </c>
      <c r="E151" s="1">
        <v>2005</v>
      </c>
      <c r="F151" s="1" t="s">
        <v>118</v>
      </c>
      <c r="G151" s="1" t="s">
        <v>119</v>
      </c>
      <c r="H151" s="1" t="s">
        <v>120</v>
      </c>
      <c r="I151" s="1"/>
      <c r="J151" s="1"/>
    </row>
    <row r="152" spans="1:10" ht="15.75" customHeight="1" x14ac:dyDescent="0.2">
      <c r="A152" s="1" t="s">
        <v>69</v>
      </c>
      <c r="B152" s="3" t="s">
        <v>12</v>
      </c>
      <c r="C152" s="3" t="s">
        <v>7</v>
      </c>
      <c r="D152" s="3" t="s">
        <v>196</v>
      </c>
      <c r="E152" s="1">
        <v>2005</v>
      </c>
      <c r="F152" s="1" t="s">
        <v>192</v>
      </c>
      <c r="G152" s="1" t="s">
        <v>193</v>
      </c>
      <c r="H152" s="1" t="s">
        <v>194</v>
      </c>
      <c r="I152" s="1"/>
      <c r="J152" s="1"/>
    </row>
    <row r="153" spans="1:10" ht="15.75" customHeight="1" x14ac:dyDescent="0.2">
      <c r="A153" s="1" t="s">
        <v>69</v>
      </c>
      <c r="B153" s="3" t="s">
        <v>12</v>
      </c>
      <c r="C153" s="1" t="s">
        <v>23</v>
      </c>
      <c r="D153" s="3" t="s">
        <v>121</v>
      </c>
      <c r="E153" s="1">
        <v>2005</v>
      </c>
      <c r="F153" s="1" t="s">
        <v>141</v>
      </c>
      <c r="H153" s="1" t="s">
        <v>142</v>
      </c>
      <c r="I153" s="1"/>
      <c r="J153" s="1"/>
    </row>
    <row r="154" spans="1:10" ht="15.75" customHeight="1" x14ac:dyDescent="0.2">
      <c r="A154" s="1" t="s">
        <v>69</v>
      </c>
      <c r="B154" s="3" t="s">
        <v>12</v>
      </c>
      <c r="C154" s="3" t="s">
        <v>25</v>
      </c>
      <c r="D154" s="3" t="s">
        <v>130</v>
      </c>
      <c r="E154" s="1">
        <v>2005</v>
      </c>
      <c r="F154" s="1" t="s">
        <v>127</v>
      </c>
      <c r="G154" s="1" t="s">
        <v>128</v>
      </c>
      <c r="H154" s="1" t="s">
        <v>129</v>
      </c>
      <c r="I154" s="1"/>
      <c r="J154" s="1"/>
    </row>
    <row r="155" spans="1:10" ht="15.75" customHeight="1" x14ac:dyDescent="0.2">
      <c r="A155" s="1" t="s">
        <v>69</v>
      </c>
      <c r="B155" s="3" t="s">
        <v>12</v>
      </c>
      <c r="C155" s="3" t="s">
        <v>26</v>
      </c>
      <c r="D155" s="3" t="s">
        <v>95</v>
      </c>
      <c r="E155" s="1">
        <v>2005</v>
      </c>
      <c r="F155" s="1" t="s">
        <v>96</v>
      </c>
      <c r="H155" s="1" t="s">
        <v>97</v>
      </c>
      <c r="I155" s="1"/>
      <c r="J155" s="1"/>
    </row>
    <row r="156" spans="1:10" ht="15.75" customHeight="1" x14ac:dyDescent="0.2">
      <c r="A156" s="1" t="s">
        <v>69</v>
      </c>
      <c r="B156" s="3" t="s">
        <v>12</v>
      </c>
      <c r="C156" s="3" t="s">
        <v>28</v>
      </c>
      <c r="D156" s="3" t="s">
        <v>70</v>
      </c>
      <c r="E156" s="1">
        <v>2005</v>
      </c>
      <c r="F156" s="1" t="s">
        <v>72</v>
      </c>
      <c r="G156" s="1" t="s">
        <v>73</v>
      </c>
      <c r="H156" s="1" t="s">
        <v>74</v>
      </c>
      <c r="I156" s="1"/>
      <c r="J156" s="1"/>
    </row>
    <row r="157" spans="1:10" ht="15.75" customHeight="1" x14ac:dyDescent="0.2">
      <c r="A157" s="1" t="s">
        <v>69</v>
      </c>
      <c r="B157" s="3" t="s">
        <v>12</v>
      </c>
      <c r="C157" s="1" t="s">
        <v>31</v>
      </c>
      <c r="D157" s="3" t="s">
        <v>81</v>
      </c>
      <c r="E157" s="1">
        <v>2005</v>
      </c>
      <c r="F157" s="1" t="s">
        <v>101</v>
      </c>
      <c r="H157" s="1" t="s">
        <v>102</v>
      </c>
      <c r="I157" s="1"/>
      <c r="J157" s="1"/>
    </row>
    <row r="158" spans="1:10" ht="15.75" customHeight="1" x14ac:dyDescent="0.2">
      <c r="A158" s="1" t="s">
        <v>69</v>
      </c>
      <c r="B158" s="3" t="s">
        <v>12</v>
      </c>
      <c r="C158" s="3" t="s">
        <v>32</v>
      </c>
      <c r="D158" s="3" t="s">
        <v>95</v>
      </c>
      <c r="E158" s="1">
        <v>2005</v>
      </c>
      <c r="F158" s="1" t="s">
        <v>146</v>
      </c>
      <c r="H158" s="1" t="s">
        <v>147</v>
      </c>
      <c r="I158" s="1"/>
      <c r="J158" s="1"/>
    </row>
    <row r="159" spans="1:10" ht="15.75" customHeight="1" x14ac:dyDescent="0.2">
      <c r="A159" s="1" t="s">
        <v>69</v>
      </c>
      <c r="B159" s="3" t="s">
        <v>12</v>
      </c>
      <c r="C159" s="3" t="s">
        <v>37</v>
      </c>
      <c r="D159" s="3" t="s">
        <v>65</v>
      </c>
      <c r="E159" s="1">
        <v>2005</v>
      </c>
      <c r="F159" s="1" t="s">
        <v>83</v>
      </c>
      <c r="H159" s="1" t="s">
        <v>84</v>
      </c>
      <c r="I159" s="1"/>
      <c r="J159" s="1"/>
    </row>
    <row r="160" spans="1:10" ht="15.75" customHeight="1" x14ac:dyDescent="0.2">
      <c r="A160" s="1" t="s">
        <v>69</v>
      </c>
      <c r="B160" s="3" t="s">
        <v>12</v>
      </c>
      <c r="C160" s="1" t="s">
        <v>39</v>
      </c>
      <c r="D160" s="1" t="s">
        <v>143</v>
      </c>
      <c r="E160" s="1">
        <v>2005</v>
      </c>
      <c r="F160" s="1" t="s">
        <v>162</v>
      </c>
      <c r="H160" s="1" t="s">
        <v>163</v>
      </c>
      <c r="I160" s="1"/>
      <c r="J160" s="1"/>
    </row>
    <row r="161" spans="1:10" ht="15.75" customHeight="1" x14ac:dyDescent="0.2">
      <c r="A161" s="1" t="s">
        <v>69</v>
      </c>
      <c r="B161" s="3" t="s">
        <v>12</v>
      </c>
      <c r="C161" s="3" t="s">
        <v>43</v>
      </c>
      <c r="D161" s="3" t="s">
        <v>65</v>
      </c>
      <c r="E161" s="1">
        <v>2005</v>
      </c>
      <c r="F161" s="1" t="s">
        <v>150</v>
      </c>
      <c r="H161" s="1" t="s">
        <v>151</v>
      </c>
      <c r="I161" s="1"/>
      <c r="J161" s="1"/>
    </row>
    <row r="162" spans="1:10" ht="15.75" customHeight="1" x14ac:dyDescent="0.2">
      <c r="A162" s="1" t="s">
        <v>69</v>
      </c>
      <c r="B162" s="3" t="s">
        <v>12</v>
      </c>
      <c r="C162" s="1" t="s">
        <v>44</v>
      </c>
      <c r="D162" s="3" t="s">
        <v>121</v>
      </c>
      <c r="E162" s="1">
        <v>2005</v>
      </c>
      <c r="F162" s="1" t="s">
        <v>122</v>
      </c>
      <c r="H162" s="1" t="s">
        <v>123</v>
      </c>
      <c r="I162" s="1"/>
      <c r="J162" s="1"/>
    </row>
    <row r="163" spans="1:10" ht="15.75" customHeight="1" x14ac:dyDescent="0.2">
      <c r="A163" s="1" t="s">
        <v>69</v>
      </c>
      <c r="B163" s="3" t="s">
        <v>12</v>
      </c>
      <c r="C163" s="1" t="s">
        <v>47</v>
      </c>
      <c r="D163" s="3" t="s">
        <v>65</v>
      </c>
      <c r="E163" s="1">
        <v>2005</v>
      </c>
      <c r="F163" s="1" t="s">
        <v>204</v>
      </c>
      <c r="H163" s="1" t="s">
        <v>205</v>
      </c>
      <c r="I163" s="1"/>
      <c r="J163" s="1"/>
    </row>
    <row r="164" spans="1:10" ht="15.75" customHeight="1" x14ac:dyDescent="0.2">
      <c r="A164" s="1" t="s">
        <v>75</v>
      </c>
      <c r="B164" s="3" t="s">
        <v>12</v>
      </c>
      <c r="C164" s="3" t="s">
        <v>16</v>
      </c>
      <c r="D164" s="3" t="s">
        <v>65</v>
      </c>
      <c r="E164" s="1">
        <v>2004</v>
      </c>
      <c r="F164" s="1" t="s">
        <v>189</v>
      </c>
      <c r="H164" s="1" t="s">
        <v>190</v>
      </c>
      <c r="I164" s="1"/>
      <c r="J164" s="1"/>
    </row>
    <row r="165" spans="1:10" ht="15.75" customHeight="1" x14ac:dyDescent="0.2">
      <c r="A165" s="1" t="s">
        <v>75</v>
      </c>
      <c r="B165" s="3" t="s">
        <v>12</v>
      </c>
      <c r="C165" s="3" t="s">
        <v>18</v>
      </c>
      <c r="D165" s="3" t="s">
        <v>70</v>
      </c>
      <c r="E165" s="1">
        <v>2004</v>
      </c>
      <c r="F165" s="1" t="s">
        <v>176</v>
      </c>
      <c r="G165" s="1" t="s">
        <v>177</v>
      </c>
      <c r="H165" s="1" t="s">
        <v>178</v>
      </c>
      <c r="I165" s="1" t="s">
        <v>179</v>
      </c>
      <c r="J165" s="1"/>
    </row>
    <row r="166" spans="1:10" ht="15.75" customHeight="1" x14ac:dyDescent="0.2">
      <c r="A166" s="1" t="s">
        <v>75</v>
      </c>
      <c r="B166" s="3" t="s">
        <v>12</v>
      </c>
      <c r="C166" s="1" t="s">
        <v>19</v>
      </c>
      <c r="D166" s="1" t="s">
        <v>115</v>
      </c>
      <c r="E166" s="1">
        <v>2004</v>
      </c>
      <c r="F166" s="1" t="s">
        <v>113</v>
      </c>
      <c r="H166" s="1" t="s">
        <v>114</v>
      </c>
      <c r="I166" s="1"/>
      <c r="J166" s="1"/>
    </row>
    <row r="167" spans="1:10" ht="15.75" customHeight="1" x14ac:dyDescent="0.2">
      <c r="A167" s="1" t="s">
        <v>75</v>
      </c>
      <c r="B167" s="3" t="s">
        <v>12</v>
      </c>
      <c r="C167" s="3" t="s">
        <v>21</v>
      </c>
      <c r="D167" s="3" t="s">
        <v>95</v>
      </c>
      <c r="E167" s="1">
        <v>2004</v>
      </c>
      <c r="F167" s="1" t="s">
        <v>118</v>
      </c>
      <c r="G167" s="1" t="s">
        <v>119</v>
      </c>
      <c r="H167" s="1" t="s">
        <v>120</v>
      </c>
      <c r="I167" s="1"/>
      <c r="J167" s="1"/>
    </row>
    <row r="168" spans="1:10" ht="15.75" customHeight="1" x14ac:dyDescent="0.2">
      <c r="A168" s="1" t="s">
        <v>197</v>
      </c>
      <c r="B168" s="3" t="s">
        <v>12</v>
      </c>
      <c r="C168" s="3" t="s">
        <v>7</v>
      </c>
      <c r="D168" s="3" t="s">
        <v>196</v>
      </c>
      <c r="E168" s="1">
        <v>2004</v>
      </c>
      <c r="F168" s="1" t="s">
        <v>192</v>
      </c>
      <c r="G168" s="1" t="s">
        <v>193</v>
      </c>
      <c r="H168" s="1" t="s">
        <v>194</v>
      </c>
      <c r="I168" s="1"/>
      <c r="J168" s="1"/>
    </row>
    <row r="169" spans="1:10" ht="15.75" customHeight="1" x14ac:dyDescent="0.2">
      <c r="A169" s="1" t="s">
        <v>75</v>
      </c>
      <c r="B169" s="3" t="s">
        <v>12</v>
      </c>
      <c r="C169" s="3" t="s">
        <v>23</v>
      </c>
      <c r="D169" s="3" t="s">
        <v>121</v>
      </c>
      <c r="E169" s="1">
        <v>2004</v>
      </c>
      <c r="F169" s="1" t="s">
        <v>141</v>
      </c>
      <c r="H169" s="1" t="s">
        <v>142</v>
      </c>
      <c r="I169" s="1"/>
      <c r="J169" s="1"/>
    </row>
    <row r="170" spans="1:10" ht="15.75" customHeight="1" x14ac:dyDescent="0.2">
      <c r="A170" s="1" t="s">
        <v>75</v>
      </c>
      <c r="B170" s="3" t="s">
        <v>12</v>
      </c>
      <c r="C170" s="3" t="s">
        <v>25</v>
      </c>
      <c r="D170" s="3" t="s">
        <v>130</v>
      </c>
      <c r="E170" s="1">
        <v>2004</v>
      </c>
      <c r="F170" s="1" t="s">
        <v>127</v>
      </c>
      <c r="G170" s="1" t="s">
        <v>128</v>
      </c>
      <c r="H170" s="1" t="s">
        <v>129</v>
      </c>
      <c r="I170" s="1"/>
      <c r="J170" s="1"/>
    </row>
    <row r="171" spans="1:10" ht="15.75" customHeight="1" x14ac:dyDescent="0.2">
      <c r="A171" s="1" t="s">
        <v>75</v>
      </c>
      <c r="B171" s="3" t="s">
        <v>12</v>
      </c>
      <c r="C171" s="3" t="s">
        <v>26</v>
      </c>
      <c r="D171" s="3" t="s">
        <v>95</v>
      </c>
      <c r="E171" s="1">
        <v>2004</v>
      </c>
      <c r="F171" s="1" t="s">
        <v>96</v>
      </c>
      <c r="H171" s="1" t="s">
        <v>97</v>
      </c>
      <c r="I171" s="1"/>
      <c r="J171" s="1"/>
    </row>
    <row r="172" spans="1:10" ht="15.75" customHeight="1" x14ac:dyDescent="0.2">
      <c r="A172" s="1" t="s">
        <v>75</v>
      </c>
      <c r="B172" s="3" t="s">
        <v>12</v>
      </c>
      <c r="C172" s="3" t="s">
        <v>28</v>
      </c>
      <c r="D172" s="3" t="s">
        <v>70</v>
      </c>
      <c r="E172" s="1">
        <v>2004</v>
      </c>
      <c r="F172" s="1" t="s">
        <v>72</v>
      </c>
      <c r="G172" s="1" t="s">
        <v>73</v>
      </c>
      <c r="H172" s="1" t="s">
        <v>74</v>
      </c>
      <c r="I172" s="1"/>
      <c r="J172" s="1"/>
    </row>
    <row r="173" spans="1:10" ht="15.75" customHeight="1" x14ac:dyDescent="0.2">
      <c r="A173" s="1" t="s">
        <v>75</v>
      </c>
      <c r="B173" s="3" t="s">
        <v>12</v>
      </c>
      <c r="C173" s="1" t="s">
        <v>31</v>
      </c>
      <c r="D173" s="3" t="s">
        <v>81</v>
      </c>
      <c r="E173" s="1">
        <v>2004</v>
      </c>
      <c r="F173" s="1" t="s">
        <v>101</v>
      </c>
      <c r="H173" s="1" t="s">
        <v>102</v>
      </c>
      <c r="I173" s="1"/>
      <c r="J173" s="1"/>
    </row>
    <row r="174" spans="1:10" ht="15.75" customHeight="1" x14ac:dyDescent="0.2">
      <c r="A174" s="1" t="s">
        <v>75</v>
      </c>
      <c r="B174" s="3" t="s">
        <v>12</v>
      </c>
      <c r="C174" s="3" t="s">
        <v>32</v>
      </c>
      <c r="D174" s="3" t="s">
        <v>95</v>
      </c>
      <c r="E174" s="1">
        <v>2004</v>
      </c>
      <c r="F174" s="1" t="s">
        <v>146</v>
      </c>
      <c r="H174" s="1" t="s">
        <v>147</v>
      </c>
      <c r="I174" s="1"/>
      <c r="J174" s="1"/>
    </row>
    <row r="175" spans="1:10" ht="15.75" customHeight="1" x14ac:dyDescent="0.2">
      <c r="A175" s="1" t="s">
        <v>75</v>
      </c>
      <c r="B175" s="3" t="s">
        <v>12</v>
      </c>
      <c r="C175" s="3" t="s">
        <v>37</v>
      </c>
      <c r="D175" s="3" t="s">
        <v>65</v>
      </c>
      <c r="E175" s="1">
        <v>2004</v>
      </c>
      <c r="F175" s="1" t="s">
        <v>83</v>
      </c>
      <c r="H175" s="1" t="s">
        <v>84</v>
      </c>
      <c r="I175" s="1"/>
      <c r="J175" s="1"/>
    </row>
    <row r="176" spans="1:10" ht="15.75" customHeight="1" x14ac:dyDescent="0.2">
      <c r="A176" s="1" t="s">
        <v>75</v>
      </c>
      <c r="B176" s="3" t="s">
        <v>12</v>
      </c>
      <c r="C176" s="3" t="s">
        <v>39</v>
      </c>
      <c r="D176" s="3" t="s">
        <v>143</v>
      </c>
      <c r="E176" s="1">
        <v>2004</v>
      </c>
      <c r="F176" s="1" t="s">
        <v>162</v>
      </c>
      <c r="H176" s="1" t="s">
        <v>163</v>
      </c>
      <c r="I176" s="1"/>
      <c r="J176" s="1"/>
    </row>
    <row r="177" spans="1:10" ht="15.75" customHeight="1" x14ac:dyDescent="0.2">
      <c r="A177" s="1" t="s">
        <v>75</v>
      </c>
      <c r="B177" s="3" t="s">
        <v>12</v>
      </c>
      <c r="C177" s="1" t="s">
        <v>44</v>
      </c>
      <c r="D177" s="3" t="s">
        <v>121</v>
      </c>
      <c r="E177" s="1">
        <v>2004</v>
      </c>
      <c r="F177" s="1" t="s">
        <v>122</v>
      </c>
      <c r="H177" s="1" t="s">
        <v>123</v>
      </c>
      <c r="I177" s="1"/>
      <c r="J177" s="1"/>
    </row>
    <row r="178" spans="1:10" ht="15.75" customHeight="1" x14ac:dyDescent="0.2">
      <c r="A178" s="1" t="s">
        <v>75</v>
      </c>
      <c r="B178" s="3" t="s">
        <v>12</v>
      </c>
      <c r="C178" s="1" t="s">
        <v>47</v>
      </c>
      <c r="D178" s="3" t="s">
        <v>65</v>
      </c>
      <c r="E178" s="1">
        <v>2004</v>
      </c>
      <c r="F178" s="1" t="s">
        <v>204</v>
      </c>
      <c r="H178" s="1" t="s">
        <v>205</v>
      </c>
      <c r="I178" s="1"/>
      <c r="J178" s="1"/>
    </row>
    <row r="179" spans="1:10" ht="15.75" customHeight="1" x14ac:dyDescent="0.2">
      <c r="A179" s="1" t="s">
        <v>76</v>
      </c>
      <c r="B179" s="3" t="s">
        <v>12</v>
      </c>
      <c r="C179" s="3" t="s">
        <v>18</v>
      </c>
      <c r="D179" s="3" t="s">
        <v>70</v>
      </c>
      <c r="E179" s="7">
        <v>2003</v>
      </c>
      <c r="F179" s="1" t="s">
        <v>176</v>
      </c>
      <c r="G179" s="1" t="s">
        <v>177</v>
      </c>
      <c r="H179" s="1" t="s">
        <v>178</v>
      </c>
      <c r="I179" s="1" t="s">
        <v>179</v>
      </c>
      <c r="J179" s="1"/>
    </row>
    <row r="180" spans="1:10" ht="15.75" customHeight="1" x14ac:dyDescent="0.2">
      <c r="A180" s="1" t="s">
        <v>76</v>
      </c>
      <c r="B180" s="3" t="s">
        <v>12</v>
      </c>
      <c r="C180" s="3" t="s">
        <v>19</v>
      </c>
      <c r="D180" s="3" t="s">
        <v>115</v>
      </c>
      <c r="E180" s="7">
        <v>2003</v>
      </c>
      <c r="F180" s="1" t="s">
        <v>113</v>
      </c>
      <c r="H180" s="1" t="s">
        <v>114</v>
      </c>
      <c r="I180" s="1"/>
      <c r="J180" s="1"/>
    </row>
    <row r="181" spans="1:10" ht="15.75" customHeight="1" x14ac:dyDescent="0.2">
      <c r="A181" s="1" t="s">
        <v>76</v>
      </c>
      <c r="B181" s="3" t="s">
        <v>12</v>
      </c>
      <c r="C181" s="1" t="s">
        <v>20</v>
      </c>
      <c r="D181" s="3" t="s">
        <v>121</v>
      </c>
      <c r="E181" s="7">
        <v>2003</v>
      </c>
      <c r="F181" s="1" t="s">
        <v>165</v>
      </c>
      <c r="H181" s="1" t="s">
        <v>166</v>
      </c>
      <c r="I181" s="1"/>
      <c r="J181" s="1"/>
    </row>
    <row r="182" spans="1:10" ht="15.75" customHeight="1" x14ac:dyDescent="0.2">
      <c r="A182" s="3" t="s">
        <v>198</v>
      </c>
      <c r="B182" s="3" t="s">
        <v>12</v>
      </c>
      <c r="C182" s="3" t="s">
        <v>7</v>
      </c>
      <c r="D182" s="3" t="s">
        <v>196</v>
      </c>
      <c r="E182" s="7">
        <v>2003</v>
      </c>
      <c r="F182" s="1" t="s">
        <v>192</v>
      </c>
      <c r="G182" s="1" t="s">
        <v>193</v>
      </c>
      <c r="H182" s="1" t="s">
        <v>194</v>
      </c>
      <c r="I182" s="1"/>
      <c r="J182" s="1"/>
    </row>
    <row r="183" spans="1:10" ht="15.75" customHeight="1" x14ac:dyDescent="0.2">
      <c r="A183" s="1" t="s">
        <v>76</v>
      </c>
      <c r="B183" s="3" t="s">
        <v>12</v>
      </c>
      <c r="C183" s="3" t="s">
        <v>25</v>
      </c>
      <c r="D183" s="3" t="s">
        <v>130</v>
      </c>
      <c r="E183" s="7">
        <v>2003</v>
      </c>
      <c r="F183" s="1" t="s">
        <v>127</v>
      </c>
      <c r="G183" s="1" t="s">
        <v>128</v>
      </c>
      <c r="H183" s="1" t="s">
        <v>129</v>
      </c>
      <c r="I183" s="1"/>
      <c r="J183" s="1"/>
    </row>
    <row r="184" spans="1:10" ht="15.75" customHeight="1" x14ac:dyDescent="0.2">
      <c r="A184" s="1" t="s">
        <v>76</v>
      </c>
      <c r="B184" s="3" t="s">
        <v>12</v>
      </c>
      <c r="C184" s="3" t="s">
        <v>26</v>
      </c>
      <c r="D184" s="3" t="s">
        <v>95</v>
      </c>
      <c r="E184" s="7">
        <v>2003</v>
      </c>
      <c r="F184" s="1" t="s">
        <v>96</v>
      </c>
      <c r="H184" s="1" t="s">
        <v>97</v>
      </c>
      <c r="I184" s="1"/>
      <c r="J184" s="1"/>
    </row>
    <row r="185" spans="1:10" ht="15.75" customHeight="1" x14ac:dyDescent="0.2">
      <c r="A185" s="1" t="s">
        <v>76</v>
      </c>
      <c r="B185" s="3" t="s">
        <v>12</v>
      </c>
      <c r="C185" s="3" t="s">
        <v>28</v>
      </c>
      <c r="D185" s="3" t="s">
        <v>70</v>
      </c>
      <c r="E185" s="7">
        <v>2003</v>
      </c>
      <c r="F185" s="1" t="s">
        <v>72</v>
      </c>
      <c r="G185" s="1" t="s">
        <v>73</v>
      </c>
      <c r="H185" s="1" t="s">
        <v>74</v>
      </c>
      <c r="I185" s="1"/>
      <c r="J185" s="1"/>
    </row>
    <row r="186" spans="1:10" ht="15.75" customHeight="1" x14ac:dyDescent="0.2">
      <c r="A186" s="1" t="s">
        <v>76</v>
      </c>
      <c r="B186" s="3" t="s">
        <v>12</v>
      </c>
      <c r="C186" s="1" t="s">
        <v>31</v>
      </c>
      <c r="D186" s="3" t="s">
        <v>103</v>
      </c>
      <c r="E186" s="7">
        <v>2003</v>
      </c>
      <c r="F186" s="1" t="s">
        <v>101</v>
      </c>
      <c r="H186" s="1" t="s">
        <v>102</v>
      </c>
      <c r="I186" s="1"/>
      <c r="J186" s="1"/>
    </row>
    <row r="187" spans="1:10" ht="15.75" customHeight="1" x14ac:dyDescent="0.2">
      <c r="A187" s="1" t="s">
        <v>76</v>
      </c>
      <c r="B187" s="3" t="s">
        <v>12</v>
      </c>
      <c r="C187" s="3" t="s">
        <v>32</v>
      </c>
      <c r="D187" s="3" t="s">
        <v>95</v>
      </c>
      <c r="E187" s="7">
        <v>2003</v>
      </c>
      <c r="F187" s="1" t="s">
        <v>146</v>
      </c>
      <c r="H187" s="1" t="s">
        <v>147</v>
      </c>
      <c r="I187" s="1"/>
      <c r="J187" s="1"/>
    </row>
    <row r="188" spans="1:10" ht="15.75" customHeight="1" x14ac:dyDescent="0.2">
      <c r="A188" s="1" t="s">
        <v>76</v>
      </c>
      <c r="B188" s="3" t="s">
        <v>12</v>
      </c>
      <c r="C188" s="3" t="s">
        <v>39</v>
      </c>
      <c r="D188" s="3" t="s">
        <v>143</v>
      </c>
      <c r="E188" s="7">
        <v>2003</v>
      </c>
      <c r="F188" s="1" t="s">
        <v>162</v>
      </c>
      <c r="H188" s="1" t="s">
        <v>163</v>
      </c>
      <c r="I188" s="1"/>
      <c r="J188" s="1"/>
    </row>
    <row r="189" spans="1:10" ht="15.75" customHeight="1" x14ac:dyDescent="0.2">
      <c r="A189" s="1" t="s">
        <v>76</v>
      </c>
      <c r="B189" s="3" t="s">
        <v>12</v>
      </c>
      <c r="C189" s="3" t="s">
        <v>44</v>
      </c>
      <c r="D189" s="3" t="s">
        <v>121</v>
      </c>
      <c r="E189" s="7">
        <v>2003</v>
      </c>
      <c r="F189" s="1" t="s">
        <v>122</v>
      </c>
      <c r="H189" s="1" t="s">
        <v>123</v>
      </c>
      <c r="I189" s="1"/>
      <c r="J189" s="1"/>
    </row>
    <row r="190" spans="1:10" ht="15.75" customHeight="1" x14ac:dyDescent="0.2">
      <c r="A190" s="1" t="s">
        <v>76</v>
      </c>
      <c r="B190" s="3" t="s">
        <v>12</v>
      </c>
      <c r="C190" s="1" t="s">
        <v>45</v>
      </c>
      <c r="D190" s="3" t="s">
        <v>121</v>
      </c>
      <c r="E190" s="7">
        <v>2003</v>
      </c>
      <c r="F190" s="1" t="s">
        <v>156</v>
      </c>
      <c r="H190" s="1" t="s">
        <v>157</v>
      </c>
      <c r="I190" s="1"/>
      <c r="J190" s="1"/>
    </row>
    <row r="191" spans="1:10" ht="15.75" customHeight="1" x14ac:dyDescent="0.2">
      <c r="A191" s="1" t="s">
        <v>77</v>
      </c>
      <c r="B191" s="3" t="s">
        <v>12</v>
      </c>
      <c r="C191" s="3" t="s">
        <v>18</v>
      </c>
      <c r="D191" s="3" t="s">
        <v>70</v>
      </c>
      <c r="E191" s="1">
        <v>2002</v>
      </c>
      <c r="F191" s="1" t="s">
        <v>176</v>
      </c>
      <c r="G191" s="1" t="s">
        <v>177</v>
      </c>
      <c r="H191" s="1" t="s">
        <v>178</v>
      </c>
      <c r="I191" s="1" t="s">
        <v>179</v>
      </c>
      <c r="J191" s="1"/>
    </row>
    <row r="192" spans="1:10" ht="15.75" customHeight="1" x14ac:dyDescent="0.2">
      <c r="A192" s="1" t="s">
        <v>199</v>
      </c>
      <c r="B192" s="3" t="s">
        <v>12</v>
      </c>
      <c r="C192" s="3" t="s">
        <v>7</v>
      </c>
      <c r="D192" s="3" t="s">
        <v>196</v>
      </c>
      <c r="E192" s="1">
        <v>2002</v>
      </c>
      <c r="F192" s="1" t="s">
        <v>192</v>
      </c>
      <c r="G192" s="1" t="s">
        <v>193</v>
      </c>
      <c r="H192" s="1" t="s">
        <v>194</v>
      </c>
      <c r="I192" s="1"/>
      <c r="J192" s="1"/>
    </row>
    <row r="193" spans="1:10" ht="15.75" customHeight="1" x14ac:dyDescent="0.2">
      <c r="A193" s="1" t="s">
        <v>77</v>
      </c>
      <c r="B193" s="3" t="s">
        <v>12</v>
      </c>
      <c r="C193" s="3" t="s">
        <v>25</v>
      </c>
      <c r="D193" s="3" t="s">
        <v>130</v>
      </c>
      <c r="E193" s="1">
        <v>2002</v>
      </c>
      <c r="F193" s="1" t="s">
        <v>127</v>
      </c>
      <c r="G193" s="1" t="s">
        <v>128</v>
      </c>
      <c r="H193" s="1" t="s">
        <v>129</v>
      </c>
      <c r="I193" s="1"/>
      <c r="J193" s="1"/>
    </row>
    <row r="194" spans="1:10" ht="15.75" customHeight="1" x14ac:dyDescent="0.2">
      <c r="A194" s="1" t="s">
        <v>77</v>
      </c>
      <c r="B194" s="3" t="s">
        <v>12</v>
      </c>
      <c r="C194" s="3" t="s">
        <v>26</v>
      </c>
      <c r="D194" s="3" t="s">
        <v>95</v>
      </c>
      <c r="E194" s="1">
        <v>2002</v>
      </c>
      <c r="F194" s="1" t="s">
        <v>96</v>
      </c>
      <c r="H194" s="1" t="s">
        <v>97</v>
      </c>
      <c r="I194" s="1"/>
      <c r="J194" s="1"/>
    </row>
    <row r="195" spans="1:10" ht="15.75" customHeight="1" x14ac:dyDescent="0.2">
      <c r="A195" s="1" t="s">
        <v>77</v>
      </c>
      <c r="B195" s="3" t="s">
        <v>12</v>
      </c>
      <c r="C195" s="3" t="s">
        <v>28</v>
      </c>
      <c r="D195" s="3" t="s">
        <v>70</v>
      </c>
      <c r="E195" s="1">
        <v>2002</v>
      </c>
      <c r="F195" s="1" t="s">
        <v>72</v>
      </c>
      <c r="G195" s="1" t="s">
        <v>73</v>
      </c>
      <c r="H195" s="1" t="s">
        <v>74</v>
      </c>
      <c r="I195" s="1"/>
      <c r="J195" s="1"/>
    </row>
    <row r="196" spans="1:10" ht="15.75" customHeight="1" x14ac:dyDescent="0.2">
      <c r="A196" s="1" t="s">
        <v>77</v>
      </c>
      <c r="B196" s="3" t="s">
        <v>12</v>
      </c>
      <c r="C196" s="1" t="s">
        <v>29</v>
      </c>
      <c r="D196" s="3" t="s">
        <v>115</v>
      </c>
      <c r="E196" s="1">
        <v>2002</v>
      </c>
      <c r="F196" s="1" t="s">
        <v>133</v>
      </c>
      <c r="H196" s="1" t="s">
        <v>134</v>
      </c>
      <c r="I196" s="1"/>
      <c r="J196" s="1"/>
    </row>
    <row r="197" spans="1:10" ht="15.75" customHeight="1" x14ac:dyDescent="0.2">
      <c r="A197" s="1" t="s">
        <v>77</v>
      </c>
      <c r="B197" s="3" t="s">
        <v>12</v>
      </c>
      <c r="C197" s="3" t="s">
        <v>31</v>
      </c>
      <c r="D197" s="3" t="s">
        <v>103</v>
      </c>
      <c r="E197" s="1">
        <v>2002</v>
      </c>
      <c r="F197" s="1" t="s">
        <v>101</v>
      </c>
      <c r="H197" s="1" t="s">
        <v>102</v>
      </c>
      <c r="I197" s="1"/>
      <c r="J197" s="1"/>
    </row>
    <row r="198" spans="1:10" ht="15.75" customHeight="1" x14ac:dyDescent="0.2">
      <c r="A198" s="1" t="s">
        <v>77</v>
      </c>
      <c r="B198" s="3" t="s">
        <v>12</v>
      </c>
      <c r="C198" s="3" t="s">
        <v>32</v>
      </c>
      <c r="D198" s="3" t="s">
        <v>95</v>
      </c>
      <c r="E198" s="1">
        <v>2002</v>
      </c>
      <c r="F198" s="1" t="s">
        <v>146</v>
      </c>
      <c r="H198" s="1" t="s">
        <v>147</v>
      </c>
      <c r="I198" s="1"/>
      <c r="J198" s="1"/>
    </row>
    <row r="199" spans="1:10" ht="15.75" customHeight="1" x14ac:dyDescent="0.2">
      <c r="A199" s="1" t="s">
        <v>77</v>
      </c>
      <c r="B199" s="3" t="s">
        <v>12</v>
      </c>
      <c r="C199" s="3" t="s">
        <v>39</v>
      </c>
      <c r="D199" s="3" t="s">
        <v>143</v>
      </c>
      <c r="E199" s="1">
        <v>2002</v>
      </c>
      <c r="F199" s="1" t="s">
        <v>162</v>
      </c>
      <c r="H199" s="1" t="s">
        <v>163</v>
      </c>
      <c r="I199" s="1"/>
      <c r="J199" s="1"/>
    </row>
    <row r="200" spans="1:10" ht="15.75" customHeight="1" x14ac:dyDescent="0.2">
      <c r="A200" s="1" t="s">
        <v>187</v>
      </c>
      <c r="B200" s="3" t="s">
        <v>12</v>
      </c>
      <c r="C200" s="1" t="s">
        <v>40</v>
      </c>
      <c r="D200" s="3" t="s">
        <v>115</v>
      </c>
      <c r="E200" s="1">
        <v>2002</v>
      </c>
      <c r="F200" s="1" t="s">
        <v>188</v>
      </c>
      <c r="H200" s="1" t="s">
        <v>139</v>
      </c>
      <c r="I200" s="1"/>
      <c r="J200" s="1"/>
    </row>
    <row r="201" spans="1:10" ht="15.75" customHeight="1" x14ac:dyDescent="0.2">
      <c r="A201" s="1" t="s">
        <v>78</v>
      </c>
      <c r="B201" s="3" t="s">
        <v>12</v>
      </c>
      <c r="C201" s="3" t="s">
        <v>18</v>
      </c>
      <c r="D201" s="3" t="s">
        <v>70</v>
      </c>
      <c r="E201" s="1">
        <v>2001</v>
      </c>
      <c r="F201" s="1" t="s">
        <v>176</v>
      </c>
      <c r="G201" s="1" t="s">
        <v>177</v>
      </c>
      <c r="H201" s="1" t="s">
        <v>178</v>
      </c>
      <c r="I201" s="1" t="s">
        <v>179</v>
      </c>
      <c r="J201" s="1"/>
    </row>
    <row r="202" spans="1:10" ht="15.75" customHeight="1" x14ac:dyDescent="0.2">
      <c r="A202" s="1" t="s">
        <v>200</v>
      </c>
      <c r="B202" s="3" t="s">
        <v>12</v>
      </c>
      <c r="C202" s="3" t="s">
        <v>7</v>
      </c>
      <c r="D202" s="3" t="s">
        <v>196</v>
      </c>
      <c r="E202" s="1">
        <v>2001</v>
      </c>
      <c r="F202" s="1" t="s">
        <v>192</v>
      </c>
      <c r="G202" s="1" t="s">
        <v>193</v>
      </c>
      <c r="H202" s="1" t="s">
        <v>194</v>
      </c>
      <c r="I202" s="1"/>
      <c r="J202" s="1"/>
    </row>
    <row r="203" spans="1:10" ht="15.75" customHeight="1" x14ac:dyDescent="0.2">
      <c r="A203" s="1" t="s">
        <v>78</v>
      </c>
      <c r="B203" s="3" t="s">
        <v>12</v>
      </c>
      <c r="C203" s="1" t="s">
        <v>24</v>
      </c>
      <c r="D203" s="3" t="s">
        <v>135</v>
      </c>
      <c r="E203" s="1">
        <v>2001</v>
      </c>
      <c r="F203" s="1" t="s">
        <v>136</v>
      </c>
      <c r="G203" s="1" t="s">
        <v>137</v>
      </c>
      <c r="H203" s="1" t="s">
        <v>138</v>
      </c>
      <c r="I203" s="1"/>
      <c r="J203" s="1"/>
    </row>
    <row r="204" spans="1:10" ht="15.75" customHeight="1" x14ac:dyDescent="0.2">
      <c r="A204" s="1" t="s">
        <v>78</v>
      </c>
      <c r="B204" s="3" t="s">
        <v>12</v>
      </c>
      <c r="C204" s="3" t="s">
        <v>25</v>
      </c>
      <c r="D204" s="3" t="s">
        <v>131</v>
      </c>
      <c r="E204" s="1">
        <v>2001</v>
      </c>
      <c r="F204" s="1" t="s">
        <v>127</v>
      </c>
      <c r="G204" s="1" t="s">
        <v>128</v>
      </c>
      <c r="H204" s="1" t="s">
        <v>129</v>
      </c>
      <c r="I204" s="1"/>
      <c r="J204" s="1"/>
    </row>
    <row r="205" spans="1:10" ht="15.75" customHeight="1" x14ac:dyDescent="0.2">
      <c r="A205" s="1" t="s">
        <v>78</v>
      </c>
      <c r="B205" s="3" t="s">
        <v>12</v>
      </c>
      <c r="C205" s="3" t="s">
        <v>26</v>
      </c>
      <c r="D205" s="3" t="s">
        <v>95</v>
      </c>
      <c r="E205" s="1">
        <v>2001</v>
      </c>
      <c r="F205" s="1" t="s">
        <v>96</v>
      </c>
      <c r="H205" s="1" t="s">
        <v>97</v>
      </c>
      <c r="I205" s="1"/>
      <c r="J205" s="1"/>
    </row>
    <row r="206" spans="1:10" ht="15.75" customHeight="1" x14ac:dyDescent="0.2">
      <c r="A206" s="1" t="s">
        <v>78</v>
      </c>
      <c r="B206" s="3" t="s">
        <v>12</v>
      </c>
      <c r="C206" s="3" t="s">
        <v>28</v>
      </c>
      <c r="D206" s="3" t="s">
        <v>70</v>
      </c>
      <c r="E206" s="1">
        <v>2001</v>
      </c>
      <c r="F206" s="1" t="s">
        <v>72</v>
      </c>
      <c r="G206" s="1" t="s">
        <v>73</v>
      </c>
      <c r="H206" s="1" t="s">
        <v>74</v>
      </c>
      <c r="I206" s="1"/>
      <c r="J206" s="1"/>
    </row>
    <row r="207" spans="1:10" ht="15.75" customHeight="1" x14ac:dyDescent="0.2">
      <c r="A207" s="1" t="s">
        <v>78</v>
      </c>
      <c r="B207" s="3" t="s">
        <v>12</v>
      </c>
      <c r="C207" s="3" t="s">
        <v>32</v>
      </c>
      <c r="D207" s="3" t="s">
        <v>95</v>
      </c>
      <c r="E207" s="1">
        <v>2001</v>
      </c>
      <c r="F207" s="1" t="s">
        <v>146</v>
      </c>
      <c r="H207" s="1" t="s">
        <v>147</v>
      </c>
      <c r="I207" s="1"/>
      <c r="J207" s="1"/>
    </row>
    <row r="208" spans="1:10" ht="15.75" customHeight="1" x14ac:dyDescent="0.2">
      <c r="A208" s="1" t="s">
        <v>78</v>
      </c>
      <c r="B208" s="3" t="s">
        <v>12</v>
      </c>
      <c r="C208" s="1" t="s">
        <v>34</v>
      </c>
      <c r="D208" s="3" t="s">
        <v>95</v>
      </c>
      <c r="E208" s="1">
        <v>2001</v>
      </c>
      <c r="F208" s="1" t="s">
        <v>152</v>
      </c>
      <c r="G208" s="1" t="s">
        <v>137</v>
      </c>
      <c r="H208" s="1" t="s">
        <v>153</v>
      </c>
      <c r="I208" s="1"/>
      <c r="J208" s="1"/>
    </row>
    <row r="209" spans="1:10" ht="15.75" customHeight="1" x14ac:dyDescent="0.2">
      <c r="A209" s="1" t="s">
        <v>78</v>
      </c>
      <c r="B209" s="3" t="s">
        <v>12</v>
      </c>
      <c r="C209" s="3" t="s">
        <v>39</v>
      </c>
      <c r="D209" s="3" t="s">
        <v>164</v>
      </c>
      <c r="E209" s="1">
        <v>2001</v>
      </c>
      <c r="F209" s="1" t="s">
        <v>162</v>
      </c>
      <c r="H209" s="1" t="s">
        <v>163</v>
      </c>
      <c r="I209" s="1"/>
      <c r="J209" s="1"/>
    </row>
    <row r="210" spans="1:10" ht="15.75" customHeight="1" x14ac:dyDescent="0.2">
      <c r="A210" s="3" t="s">
        <v>79</v>
      </c>
      <c r="B210" s="3" t="s">
        <v>12</v>
      </c>
      <c r="C210" s="3" t="s">
        <v>18</v>
      </c>
      <c r="D210" s="3" t="s">
        <v>70</v>
      </c>
      <c r="E210" s="7">
        <v>2000</v>
      </c>
      <c r="F210" s="1" t="s">
        <v>176</v>
      </c>
      <c r="G210" s="1" t="s">
        <v>177</v>
      </c>
      <c r="H210" s="1" t="s">
        <v>178</v>
      </c>
      <c r="I210" s="1" t="s">
        <v>179</v>
      </c>
      <c r="J210" s="1"/>
    </row>
    <row r="211" spans="1:10" ht="15.75" customHeight="1" x14ac:dyDescent="0.2">
      <c r="A211" s="1" t="s">
        <v>201</v>
      </c>
      <c r="B211" s="3" t="s">
        <v>12</v>
      </c>
      <c r="C211" s="3" t="s">
        <v>7</v>
      </c>
      <c r="D211" s="3" t="s">
        <v>196</v>
      </c>
      <c r="E211" s="1">
        <v>2000</v>
      </c>
      <c r="F211" s="1" t="s">
        <v>192</v>
      </c>
      <c r="G211" s="1" t="s">
        <v>193</v>
      </c>
      <c r="H211" s="1" t="s">
        <v>194</v>
      </c>
      <c r="I211" s="1"/>
      <c r="J211" s="1"/>
    </row>
    <row r="212" spans="1:10" ht="15.75" customHeight="1" x14ac:dyDescent="0.2">
      <c r="A212" s="3" t="s">
        <v>79</v>
      </c>
      <c r="B212" s="3" t="s">
        <v>12</v>
      </c>
      <c r="C212" s="1" t="s">
        <v>24</v>
      </c>
      <c r="D212" s="3" t="s">
        <v>135</v>
      </c>
      <c r="E212" s="7">
        <v>2000</v>
      </c>
      <c r="F212" s="1" t="s">
        <v>136</v>
      </c>
      <c r="G212" s="1" t="s">
        <v>137</v>
      </c>
      <c r="H212" s="1" t="s">
        <v>138</v>
      </c>
      <c r="I212" s="1"/>
      <c r="J212" s="1"/>
    </row>
    <row r="213" spans="1:10" ht="15.75" customHeight="1" x14ac:dyDescent="0.2">
      <c r="A213" s="3" t="s">
        <v>79</v>
      </c>
      <c r="B213" s="3" t="s">
        <v>12</v>
      </c>
      <c r="C213" s="3" t="s">
        <v>25</v>
      </c>
      <c r="D213" s="3" t="s">
        <v>131</v>
      </c>
      <c r="E213" s="7">
        <v>2000</v>
      </c>
      <c r="F213" s="1" t="s">
        <v>127</v>
      </c>
      <c r="G213" s="1" t="s">
        <v>128</v>
      </c>
      <c r="H213" s="1" t="s">
        <v>129</v>
      </c>
      <c r="I213" s="1"/>
      <c r="J213" s="1"/>
    </row>
    <row r="214" spans="1:10" ht="15.75" customHeight="1" x14ac:dyDescent="0.2">
      <c r="A214" s="3" t="s">
        <v>79</v>
      </c>
      <c r="B214" s="3" t="s">
        <v>12</v>
      </c>
      <c r="C214" s="3" t="s">
        <v>26</v>
      </c>
      <c r="D214" s="3" t="s">
        <v>95</v>
      </c>
      <c r="E214" s="7">
        <v>2000</v>
      </c>
      <c r="F214" s="1" t="s">
        <v>96</v>
      </c>
      <c r="H214" s="1" t="s">
        <v>97</v>
      </c>
      <c r="I214" s="1"/>
      <c r="J214" s="1"/>
    </row>
    <row r="215" spans="1:10" ht="15.75" customHeight="1" x14ac:dyDescent="0.2">
      <c r="A215" s="3" t="s">
        <v>79</v>
      </c>
      <c r="B215" s="3" t="s">
        <v>12</v>
      </c>
      <c r="C215" s="3" t="s">
        <v>28</v>
      </c>
      <c r="D215" s="3" t="s">
        <v>70</v>
      </c>
      <c r="E215" s="7">
        <v>2000</v>
      </c>
      <c r="F215" s="1" t="s">
        <v>72</v>
      </c>
      <c r="G215" s="1" t="s">
        <v>73</v>
      </c>
      <c r="H215" s="1" t="s">
        <v>74</v>
      </c>
      <c r="I215" s="1"/>
      <c r="J215" s="1"/>
    </row>
    <row r="216" spans="1:10" ht="15.75" customHeight="1" x14ac:dyDescent="0.2">
      <c r="A216" s="3" t="s">
        <v>79</v>
      </c>
      <c r="B216" s="3" t="s">
        <v>12</v>
      </c>
      <c r="C216" s="3" t="s">
        <v>32</v>
      </c>
      <c r="D216" s="3" t="s">
        <v>95</v>
      </c>
      <c r="E216" s="7">
        <v>2000</v>
      </c>
      <c r="F216" s="1" t="s">
        <v>146</v>
      </c>
      <c r="H216" s="1" t="s">
        <v>147</v>
      </c>
      <c r="I216" s="1"/>
      <c r="J216" s="1"/>
    </row>
    <row r="217" spans="1:10" ht="15.75" customHeight="1" x14ac:dyDescent="0.2">
      <c r="A217" s="3" t="s">
        <v>79</v>
      </c>
      <c r="B217" s="3" t="s">
        <v>12</v>
      </c>
      <c r="C217" s="3" t="s">
        <v>34</v>
      </c>
      <c r="D217" s="3" t="s">
        <v>95</v>
      </c>
      <c r="E217" s="7">
        <v>2000</v>
      </c>
      <c r="F217" s="1" t="s">
        <v>152</v>
      </c>
      <c r="G217" s="1" t="s">
        <v>137</v>
      </c>
      <c r="H217" s="1" t="s">
        <v>153</v>
      </c>
      <c r="I217" s="1"/>
      <c r="J217" s="1"/>
    </row>
    <row r="218" spans="1:10" ht="15.75" customHeight="1" x14ac:dyDescent="0.2">
      <c r="A218" s="3" t="s">
        <v>79</v>
      </c>
      <c r="B218" s="3" t="s">
        <v>12</v>
      </c>
      <c r="C218" s="1" t="s">
        <v>49</v>
      </c>
      <c r="D218" s="3" t="s">
        <v>104</v>
      </c>
      <c r="E218" s="7">
        <v>2000</v>
      </c>
      <c r="F218" s="1" t="s">
        <v>116</v>
      </c>
      <c r="G218" s="1" t="s">
        <v>180</v>
      </c>
      <c r="H218" s="1" t="s">
        <v>181</v>
      </c>
      <c r="I218" s="1" t="s">
        <v>182</v>
      </c>
      <c r="J218" s="1"/>
    </row>
    <row r="219" spans="1:10" ht="15.75" customHeight="1" x14ac:dyDescent="0.2">
      <c r="A219" s="1" t="s">
        <v>80</v>
      </c>
      <c r="B219" s="3" t="s">
        <v>12</v>
      </c>
      <c r="C219" s="3" t="s">
        <v>18</v>
      </c>
      <c r="D219" s="3" t="s">
        <v>70</v>
      </c>
      <c r="E219" s="1">
        <v>1999</v>
      </c>
      <c r="F219" s="1" t="s">
        <v>176</v>
      </c>
      <c r="G219" s="1" t="s">
        <v>177</v>
      </c>
      <c r="H219" s="1" t="s">
        <v>178</v>
      </c>
      <c r="I219" s="1" t="s">
        <v>179</v>
      </c>
      <c r="J219" s="1"/>
    </row>
    <row r="220" spans="1:10" ht="15.75" customHeight="1" x14ac:dyDescent="0.2">
      <c r="A220" s="1" t="s">
        <v>202</v>
      </c>
      <c r="B220" s="3" t="s">
        <v>12</v>
      </c>
      <c r="C220" s="3" t="s">
        <v>7</v>
      </c>
      <c r="D220" s="3" t="s">
        <v>196</v>
      </c>
      <c r="E220" s="1">
        <v>1999</v>
      </c>
      <c r="F220" s="1" t="s">
        <v>192</v>
      </c>
      <c r="G220" s="1" t="s">
        <v>193</v>
      </c>
      <c r="H220" s="1" t="s">
        <v>194</v>
      </c>
      <c r="I220" s="1"/>
      <c r="J220" s="1"/>
    </row>
    <row r="221" spans="1:10" ht="15.75" customHeight="1" x14ac:dyDescent="0.2">
      <c r="A221" s="1" t="s">
        <v>80</v>
      </c>
      <c r="B221" s="3" t="s">
        <v>12</v>
      </c>
      <c r="C221" s="1" t="s">
        <v>22</v>
      </c>
      <c r="D221" s="1" t="s">
        <v>206</v>
      </c>
      <c r="E221" s="1">
        <v>1999</v>
      </c>
      <c r="F221" s="1" t="s">
        <v>207</v>
      </c>
      <c r="H221" s="1" t="s">
        <v>208</v>
      </c>
      <c r="I221" s="1"/>
      <c r="J221" s="1"/>
    </row>
    <row r="222" spans="1:10" ht="15.75" customHeight="1" x14ac:dyDescent="0.2">
      <c r="A222" s="1" t="s">
        <v>80</v>
      </c>
      <c r="B222" s="3" t="s">
        <v>12</v>
      </c>
      <c r="C222" s="1" t="s">
        <v>24</v>
      </c>
      <c r="D222" s="3" t="s">
        <v>135</v>
      </c>
      <c r="E222" s="1">
        <v>1999</v>
      </c>
      <c r="F222" s="1" t="s">
        <v>136</v>
      </c>
      <c r="G222" s="1" t="s">
        <v>137</v>
      </c>
      <c r="H222" s="1" t="s">
        <v>138</v>
      </c>
      <c r="I222" s="1"/>
      <c r="J222" s="1"/>
    </row>
    <row r="223" spans="1:10" ht="15.75" customHeight="1" x14ac:dyDescent="0.2">
      <c r="A223" s="1" t="s">
        <v>80</v>
      </c>
      <c r="B223" s="3" t="s">
        <v>12</v>
      </c>
      <c r="C223" s="3" t="s">
        <v>25</v>
      </c>
      <c r="D223" s="1" t="s">
        <v>132</v>
      </c>
      <c r="E223" s="1">
        <v>1999</v>
      </c>
      <c r="F223" s="1" t="s">
        <v>127</v>
      </c>
      <c r="G223" s="1" t="s">
        <v>128</v>
      </c>
      <c r="H223" s="1" t="s">
        <v>129</v>
      </c>
      <c r="I223" s="1"/>
      <c r="J223" s="1"/>
    </row>
    <row r="224" spans="1:10" ht="15.75" customHeight="1" x14ac:dyDescent="0.2">
      <c r="A224" s="1" t="s">
        <v>80</v>
      </c>
      <c r="B224" s="3" t="s">
        <v>12</v>
      </c>
      <c r="C224" s="3" t="s">
        <v>26</v>
      </c>
      <c r="D224" s="3" t="s">
        <v>70</v>
      </c>
      <c r="E224" s="1">
        <v>1999</v>
      </c>
      <c r="F224" s="1" t="s">
        <v>96</v>
      </c>
      <c r="H224" s="1" t="s">
        <v>97</v>
      </c>
      <c r="I224" s="1"/>
      <c r="J224" s="1"/>
    </row>
    <row r="225" spans="1:10" ht="15.75" customHeight="1" x14ac:dyDescent="0.2">
      <c r="A225" s="1" t="s">
        <v>124</v>
      </c>
      <c r="B225" s="3" t="s">
        <v>12</v>
      </c>
      <c r="C225" s="1" t="s">
        <v>27</v>
      </c>
      <c r="D225" s="3" t="s">
        <v>65</v>
      </c>
      <c r="E225" s="1">
        <v>1999</v>
      </c>
      <c r="F225" s="1" t="s">
        <v>72</v>
      </c>
      <c r="H225" s="1" t="s">
        <v>125</v>
      </c>
      <c r="I225" s="1"/>
      <c r="J225" s="1"/>
    </row>
    <row r="226" spans="1:10" ht="15.75" customHeight="1" x14ac:dyDescent="0.2">
      <c r="A226" s="1" t="s">
        <v>80</v>
      </c>
      <c r="B226" s="3" t="s">
        <v>12</v>
      </c>
      <c r="C226" s="3" t="s">
        <v>28</v>
      </c>
      <c r="D226" s="3" t="s">
        <v>70</v>
      </c>
      <c r="E226" s="1">
        <v>1999</v>
      </c>
      <c r="F226" s="1" t="s">
        <v>72</v>
      </c>
      <c r="G226" s="1" t="s">
        <v>73</v>
      </c>
      <c r="H226" s="1" t="s">
        <v>74</v>
      </c>
      <c r="I226" s="1"/>
      <c r="J226" s="1"/>
    </row>
    <row r="227" spans="1:10" ht="15.75" customHeight="1" x14ac:dyDescent="0.2">
      <c r="A227" s="1" t="s">
        <v>80</v>
      </c>
      <c r="B227" s="3" t="s">
        <v>12</v>
      </c>
      <c r="C227" s="3" t="s">
        <v>32</v>
      </c>
      <c r="D227" s="3" t="s">
        <v>70</v>
      </c>
      <c r="E227" s="1">
        <v>1999</v>
      </c>
      <c r="F227" s="1" t="s">
        <v>146</v>
      </c>
      <c r="H227" s="1" t="s">
        <v>147</v>
      </c>
      <c r="I227" s="1"/>
      <c r="J227" s="1"/>
    </row>
    <row r="228" spans="1:10" ht="15.75" customHeight="1" x14ac:dyDescent="0.2">
      <c r="A228" s="1" t="s">
        <v>124</v>
      </c>
      <c r="B228" s="3" t="s">
        <v>12</v>
      </c>
      <c r="C228" s="1" t="s">
        <v>42</v>
      </c>
      <c r="D228" s="1" t="s">
        <v>65</v>
      </c>
      <c r="E228" s="1">
        <v>1999</v>
      </c>
      <c r="F228" s="1" t="s">
        <v>139</v>
      </c>
      <c r="H228" s="1" t="s">
        <v>140</v>
      </c>
      <c r="I228" s="1"/>
      <c r="J228" s="1"/>
    </row>
    <row r="229" spans="1:10" ht="15.75" customHeight="1" x14ac:dyDescent="0.2">
      <c r="A229" s="1" t="s">
        <v>80</v>
      </c>
      <c r="B229" s="3" t="s">
        <v>12</v>
      </c>
      <c r="C229" s="1" t="s">
        <v>49</v>
      </c>
      <c r="D229" s="3" t="s">
        <v>104</v>
      </c>
      <c r="E229" s="1">
        <v>1999</v>
      </c>
      <c r="F229" s="1" t="s">
        <v>116</v>
      </c>
      <c r="G229" s="1" t="s">
        <v>180</v>
      </c>
      <c r="H229" s="1" t="s">
        <v>181</v>
      </c>
      <c r="I229" s="1" t="s">
        <v>182</v>
      </c>
      <c r="J229" s="1"/>
    </row>
    <row r="230" spans="1:10" ht="15.75" customHeight="1" x14ac:dyDescent="0.2">
      <c r="A230" s="3" t="s">
        <v>203</v>
      </c>
      <c r="B230" s="3" t="s">
        <v>12</v>
      </c>
      <c r="C230" s="3" t="s">
        <v>7</v>
      </c>
      <c r="D230" s="3" t="s">
        <v>196</v>
      </c>
      <c r="E230" s="7">
        <v>1998</v>
      </c>
      <c r="F230" s="1" t="s">
        <v>192</v>
      </c>
      <c r="G230" s="1" t="s">
        <v>193</v>
      </c>
      <c r="H230" s="1" t="s">
        <v>194</v>
      </c>
      <c r="I230" s="1"/>
      <c r="J230" s="1"/>
    </row>
  </sheetData>
  <sortState xmlns:xlrd2="http://schemas.microsoft.com/office/spreadsheetml/2017/richdata2" ref="A2:J230">
    <sortCondition ref="B2:B230"/>
    <sortCondition descending="1" ref="E2:E230"/>
    <sortCondition ref="C2:C230"/>
  </sortState>
  <pageMargins left="0.75" right="0.75" top="1" bottom="1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45"/>
  <sheetViews>
    <sheetView workbookViewId="0"/>
  </sheetViews>
  <sheetFormatPr baseColWidth="10" defaultColWidth="11.1640625" defaultRowHeight="15" customHeight="1" x14ac:dyDescent="0.2"/>
  <cols>
    <col min="1" max="1" width="19.5" customWidth="1"/>
    <col min="2" max="2" width="37.33203125" customWidth="1"/>
    <col min="3" max="26" width="10.5" customWidth="1"/>
  </cols>
  <sheetData>
    <row r="1" spans="1:26" ht="15.75" customHeight="1" x14ac:dyDescent="0.2">
      <c r="A1" s="4" t="s">
        <v>2</v>
      </c>
      <c r="B1" s="4" t="s">
        <v>210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2">
      <c r="A2" s="1" t="s">
        <v>11</v>
      </c>
      <c r="B2" s="1"/>
      <c r="E2" s="1"/>
      <c r="F2" s="1"/>
    </row>
    <row r="3" spans="1:26" ht="15.75" customHeight="1" x14ac:dyDescent="0.2">
      <c r="A3" s="1" t="s">
        <v>17</v>
      </c>
      <c r="B3" s="1"/>
      <c r="E3" s="1"/>
      <c r="F3" s="1"/>
    </row>
    <row r="4" spans="1:26" ht="15.75" customHeight="1" x14ac:dyDescent="0.2">
      <c r="A4" s="1" t="s">
        <v>28</v>
      </c>
      <c r="E4" s="1"/>
      <c r="F4" s="1"/>
    </row>
    <row r="5" spans="1:26" ht="15.75" customHeight="1" x14ac:dyDescent="0.2">
      <c r="A5" s="1" t="s">
        <v>37</v>
      </c>
      <c r="E5" s="1"/>
      <c r="F5" s="1"/>
    </row>
    <row r="6" spans="1:26" ht="15.75" customHeight="1" x14ac:dyDescent="0.2">
      <c r="A6" s="1" t="s">
        <v>26</v>
      </c>
      <c r="B6" s="1"/>
      <c r="E6" s="1"/>
      <c r="F6" s="1"/>
    </row>
    <row r="7" spans="1:26" ht="15.75" customHeight="1" x14ac:dyDescent="0.2">
      <c r="A7" s="1" t="s">
        <v>30</v>
      </c>
      <c r="E7" s="1"/>
      <c r="F7" s="1"/>
    </row>
    <row r="8" spans="1:26" ht="15.75" customHeight="1" x14ac:dyDescent="0.2">
      <c r="A8" s="1" t="s">
        <v>31</v>
      </c>
      <c r="E8" s="1"/>
      <c r="F8" s="1"/>
    </row>
    <row r="9" spans="1:26" ht="15.75" customHeight="1" x14ac:dyDescent="0.2">
      <c r="A9" s="1" t="s">
        <v>33</v>
      </c>
      <c r="B9" s="1"/>
      <c r="E9" s="1"/>
      <c r="F9" s="1"/>
    </row>
    <row r="10" spans="1:26" ht="15.75" customHeight="1" x14ac:dyDescent="0.2">
      <c r="A10" s="1" t="s">
        <v>14</v>
      </c>
      <c r="B10" s="1"/>
      <c r="E10" s="1"/>
      <c r="F10" s="1"/>
    </row>
    <row r="11" spans="1:26" ht="15.75" customHeight="1" x14ac:dyDescent="0.2">
      <c r="A11" s="1" t="s">
        <v>19</v>
      </c>
      <c r="B11" s="1"/>
      <c r="E11" s="1"/>
      <c r="F11" s="1"/>
    </row>
    <row r="12" spans="1:26" ht="15.75" customHeight="1" x14ac:dyDescent="0.2">
      <c r="A12" s="1" t="s">
        <v>48</v>
      </c>
      <c r="B12" s="1"/>
      <c r="E12" s="1"/>
      <c r="F12" s="1"/>
    </row>
    <row r="13" spans="1:26" ht="15.75" customHeight="1" x14ac:dyDescent="0.2">
      <c r="A13" s="1" t="s">
        <v>21</v>
      </c>
      <c r="B13" s="1"/>
    </row>
    <row r="14" spans="1:26" ht="15.75" customHeight="1" x14ac:dyDescent="0.2">
      <c r="A14" s="1" t="s">
        <v>44</v>
      </c>
    </row>
    <row r="15" spans="1:26" ht="15.75" customHeight="1" x14ac:dyDescent="0.2">
      <c r="A15" s="1" t="s">
        <v>27</v>
      </c>
    </row>
    <row r="16" spans="1:26" ht="15.75" customHeight="1" x14ac:dyDescent="0.2">
      <c r="A16" s="1" t="s">
        <v>25</v>
      </c>
      <c r="B16" s="8"/>
    </row>
    <row r="17" spans="1:2" ht="15.75" customHeight="1" x14ac:dyDescent="0.2">
      <c r="A17" s="1" t="s">
        <v>29</v>
      </c>
      <c r="B17" s="1"/>
    </row>
    <row r="18" spans="1:2" ht="15.75" customHeight="1" x14ac:dyDescent="0.2">
      <c r="A18" s="1" t="s">
        <v>24</v>
      </c>
      <c r="B18" s="1"/>
    </row>
    <row r="19" spans="1:2" ht="15.75" customHeight="1" x14ac:dyDescent="0.2">
      <c r="A19" s="1" t="s">
        <v>42</v>
      </c>
      <c r="B19" s="1"/>
    </row>
    <row r="20" spans="1:2" ht="15.75" customHeight="1" x14ac:dyDescent="0.2">
      <c r="A20" s="1" t="s">
        <v>23</v>
      </c>
      <c r="B20" s="1"/>
    </row>
    <row r="21" spans="1:2" ht="15.75" customHeight="1" x14ac:dyDescent="0.2">
      <c r="A21" s="1" t="s">
        <v>41</v>
      </c>
    </row>
    <row r="22" spans="1:2" ht="15.75" customHeight="1" x14ac:dyDescent="0.2">
      <c r="A22" s="1" t="s">
        <v>32</v>
      </c>
    </row>
    <row r="23" spans="1:2" ht="15.75" customHeight="1" x14ac:dyDescent="0.2">
      <c r="A23" s="1" t="s">
        <v>35</v>
      </c>
    </row>
    <row r="24" spans="1:2" ht="15.75" customHeight="1" x14ac:dyDescent="0.2">
      <c r="A24" s="1" t="s">
        <v>43</v>
      </c>
      <c r="B24" s="1"/>
    </row>
    <row r="25" spans="1:2" ht="15.75" customHeight="1" x14ac:dyDescent="0.2">
      <c r="A25" s="1" t="s">
        <v>34</v>
      </c>
    </row>
    <row r="26" spans="1:2" ht="15.75" customHeight="1" x14ac:dyDescent="0.2">
      <c r="A26" s="1" t="s">
        <v>50</v>
      </c>
      <c r="B26" s="1"/>
    </row>
    <row r="27" spans="1:2" ht="15.75" customHeight="1" x14ac:dyDescent="0.2">
      <c r="A27" s="1" t="s">
        <v>45</v>
      </c>
    </row>
    <row r="28" spans="1:2" ht="15.75" customHeight="1" x14ac:dyDescent="0.2">
      <c r="A28" s="1" t="s">
        <v>6</v>
      </c>
      <c r="B28" s="1"/>
    </row>
    <row r="29" spans="1:2" ht="15.75" customHeight="1" x14ac:dyDescent="0.2">
      <c r="A29" s="1" t="s">
        <v>8</v>
      </c>
    </row>
    <row r="30" spans="1:2" ht="15.75" customHeight="1" x14ac:dyDescent="0.2">
      <c r="A30" s="1" t="s">
        <v>39</v>
      </c>
      <c r="B30" s="6"/>
    </row>
    <row r="31" spans="1:2" ht="15.75" customHeight="1" x14ac:dyDescent="0.2">
      <c r="A31" s="1" t="s">
        <v>20</v>
      </c>
      <c r="B31" s="1"/>
    </row>
    <row r="32" spans="1:2" ht="15.75" customHeight="1" x14ac:dyDescent="0.2">
      <c r="A32" s="1" t="s">
        <v>38</v>
      </c>
    </row>
    <row r="33" spans="1:2" ht="15.75" customHeight="1" x14ac:dyDescent="0.2">
      <c r="A33" s="1" t="s">
        <v>10</v>
      </c>
    </row>
    <row r="34" spans="1:2" ht="15.75" customHeight="1" x14ac:dyDescent="0.2">
      <c r="A34" s="1" t="s">
        <v>15</v>
      </c>
    </row>
    <row r="35" spans="1:2" ht="15.75" customHeight="1" x14ac:dyDescent="0.2">
      <c r="A35" s="1" t="s">
        <v>46</v>
      </c>
    </row>
    <row r="36" spans="1:2" ht="15.75" customHeight="1" x14ac:dyDescent="0.2">
      <c r="A36" s="1" t="s">
        <v>18</v>
      </c>
    </row>
    <row r="37" spans="1:2" ht="15.75" customHeight="1" x14ac:dyDescent="0.2">
      <c r="A37" s="1" t="s">
        <v>49</v>
      </c>
    </row>
    <row r="38" spans="1:2" ht="15.75" customHeight="1" x14ac:dyDescent="0.2">
      <c r="A38" s="1" t="s">
        <v>36</v>
      </c>
    </row>
    <row r="39" spans="1:2" ht="15.75" customHeight="1" x14ac:dyDescent="0.2">
      <c r="A39" s="1" t="s">
        <v>13</v>
      </c>
    </row>
    <row r="40" spans="1:2" ht="15.75" customHeight="1" x14ac:dyDescent="0.2">
      <c r="A40" s="1" t="s">
        <v>40</v>
      </c>
    </row>
    <row r="41" spans="1:2" ht="15.75" customHeight="1" x14ac:dyDescent="0.2">
      <c r="A41" s="1" t="s">
        <v>16</v>
      </c>
    </row>
    <row r="42" spans="1:2" ht="15.75" customHeight="1" x14ac:dyDescent="0.2">
      <c r="A42" s="1" t="s">
        <v>7</v>
      </c>
      <c r="B42" s="2" t="s">
        <v>211</v>
      </c>
    </row>
    <row r="43" spans="1:2" ht="15.75" customHeight="1" x14ac:dyDescent="0.2">
      <c r="A43" s="1" t="s">
        <v>47</v>
      </c>
    </row>
    <row r="44" spans="1:2" ht="15.75" customHeight="1" x14ac:dyDescent="0.2">
      <c r="A44" s="1" t="s">
        <v>22</v>
      </c>
    </row>
    <row r="45" spans="1:2" ht="15.75" customHeight="1" x14ac:dyDescent="0.2">
      <c r="A45" s="1" t="s">
        <v>9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2016-06-16T23:14:00Z</dcterms:created>
  <dcterms:modified xsi:type="dcterms:W3CDTF">2023-07-07T17:43:14Z</dcterms:modified>
  <cp:category/>
</cp:coreProperties>
</file>