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ichaelfisher/Library/CloudStorage/GoogleDrive-michael@desmog.com/Shared drives/Databases Team/Databases on File by Profile/Climate Disinformation Database/Orgs/H-I/Institute for Liberal Studies/"/>
    </mc:Choice>
  </mc:AlternateContent>
  <xr:revisionPtr revIDLastSave="0" documentId="13_ncr:1_{302D2795-796A-544F-94A7-63491DE9BF3E}" xr6:coauthVersionLast="47" xr6:coauthVersionMax="47" xr10:uidLastSave="{00000000-0000-0000-0000-000000000000}"/>
  <bookViews>
    <workbookView xWindow="0" yWindow="500" windowWidth="51200" windowHeight="28300" xr2:uid="{522E9A61-0298-6041-B47E-BFF2F480F24C}"/>
  </bookViews>
  <sheets>
    <sheet name="Summary" sheetId="2" r:id="rId1"/>
    <sheet name="Institute for Liberal Studies F" sheetId="1" r:id="rId2"/>
    <sheet name="Resources" sheetId="3" r:id="rId3"/>
  </sheets>
  <definedNames>
    <definedName name="_xlnm._FilterDatabase" localSheetId="1" hidden="1">'Institute for Liberal Studies F'!$A$1:$O$76</definedName>
  </definedNames>
  <calcPr calcId="191029"/>
  <pivotCaches>
    <pivotCache cacheId="18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2" l="1"/>
  <c r="H34" i="2"/>
  <c r="H35" i="2"/>
  <c r="H36" i="2"/>
  <c r="H37" i="2"/>
  <c r="H38" i="2"/>
  <c r="H39" i="2"/>
  <c r="H40" i="2"/>
  <c r="H41" i="2"/>
  <c r="H42" i="2"/>
  <c r="H43" i="2"/>
  <c r="H44" i="2"/>
  <c r="H32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9" i="2"/>
</calcChain>
</file>

<file path=xl/sharedStrings.xml><?xml version="1.0" encoding="utf-8"?>
<sst xmlns="http://schemas.openxmlformats.org/spreadsheetml/2006/main" count="690" uniqueCount="129">
  <si>
    <t>BN/Registration number</t>
  </si>
  <si>
    <t>Donor Name</t>
  </si>
  <si>
    <t>Fiscal period end</t>
  </si>
  <si>
    <t>Form ID</t>
  </si>
  <si>
    <t>Sequence number</t>
  </si>
  <si>
    <t>Associated charity (Y/N)</t>
  </si>
  <si>
    <t>Donee Business number</t>
  </si>
  <si>
    <t>Donee Name</t>
  </si>
  <si>
    <t>City</t>
  </si>
  <si>
    <t>Province</t>
  </si>
  <si>
    <t>Total amount gifts</t>
  </si>
  <si>
    <t>Amount of gifts in kind</t>
  </si>
  <si>
    <t>Number of donees</t>
  </si>
  <si>
    <t>Gift for Political Activities?</t>
  </si>
  <si>
    <t>Location</t>
  </si>
  <si>
    <t>107604001RR0001</t>
  </si>
  <si>
    <t>LAWRENCE PARK COMMUNITY CHURCH</t>
  </si>
  <si>
    <t>N</t>
  </si>
  <si>
    <t>835068123RR0001</t>
  </si>
  <si>
    <t>Ottawa</t>
  </si>
  <si>
    <t>ON</t>
  </si>
  <si>
    <t>108160250RR0001</t>
  </si>
  <si>
    <t>UNITED WAY EAST ONTARIO / CENTRAIDE EST DE L'ONTARIO</t>
  </si>
  <si>
    <t>118842517RR0001</t>
  </si>
  <si>
    <t>CENTRAIDE DU GRAND MONTREAL CENTRAIDE OF GREATER MONTREAL</t>
  </si>
  <si>
    <t>118965409RR0001</t>
  </si>
  <si>
    <t>HUNTER FAMILY FOUNDATION</t>
  </si>
  <si>
    <t>INSTITUTE FOR LIBERAL STUDIES</t>
  </si>
  <si>
    <t>OTTAWA</t>
  </si>
  <si>
    <t>AB</t>
  </si>
  <si>
    <t>119239531RR0001</t>
  </si>
  <si>
    <t>THE JOHN DOBSON FOUNDATION</t>
  </si>
  <si>
    <t>119245900RR0001</t>
  </si>
  <si>
    <t>THE MORRIS AND BEVERLY BAKER FOUNDATION</t>
  </si>
  <si>
    <t>119278216RR0001</t>
  </si>
  <si>
    <t>UNITED WAY OF GREATER TORONTO</t>
  </si>
  <si>
    <t>INSTITUTE FOR LIBERAL STUDIES INC.</t>
  </si>
  <si>
    <t>119310241RR0001</t>
  </si>
  <si>
    <t>LOTTE AND JOHN HECHT MEMORIAL FOUNDATION</t>
  </si>
  <si>
    <t>129826210RR0001</t>
  </si>
  <si>
    <t>DONNER CANADIAN FOUNDATION</t>
  </si>
  <si>
    <t>787533116RR0001</t>
  </si>
  <si>
    <t>THE BFMI SESQUICENTENNIAL TRUST (2017)</t>
  </si>
  <si>
    <t>801966334RR0001</t>
  </si>
  <si>
    <t>CHARITIES AID FOUNDATION CANADA</t>
  </si>
  <si>
    <t>812867752RR0001</t>
  </si>
  <si>
    <t>PAYPAL GIVING FUND CANADA</t>
  </si>
  <si>
    <t>815567789RR0001</t>
  </si>
  <si>
    <t>M-E SQUARED FOUNDATION</t>
  </si>
  <si>
    <t>108162611RR0001</t>
  </si>
  <si>
    <t>UNIVERSITY OF WINDSOR</t>
  </si>
  <si>
    <t>WINDSOR</t>
  </si>
  <si>
    <t>108161779RR0001</t>
  </si>
  <si>
    <t>UNIVERSITY OF BRITISH COLUMBIA, THE</t>
  </si>
  <si>
    <t>VANCOUVER</t>
  </si>
  <si>
    <t>BC</t>
  </si>
  <si>
    <t>108102864RR0001</t>
  </si>
  <si>
    <t>UNIVERISTY OF CALGARY, THE GOVERNORS OF THE</t>
  </si>
  <si>
    <t>CALGARY</t>
  </si>
  <si>
    <t>119128981RR0001</t>
  </si>
  <si>
    <t>MCGILL UNIVERSITY, ROYAL INSTITUTION FOR THE ADVANCEMENT OF</t>
  </si>
  <si>
    <t>MONTREAL</t>
  </si>
  <si>
    <t>QC</t>
  </si>
  <si>
    <t>108161829RR0001</t>
  </si>
  <si>
    <t>UNIVERSITY OF GUELPH</t>
  </si>
  <si>
    <t>GUELPH</t>
  </si>
  <si>
    <t>119130383RR0001</t>
  </si>
  <si>
    <t>RYERSON UNIVERSITY</t>
  </si>
  <si>
    <t>TORONTO</t>
  </si>
  <si>
    <t>107657678RR0001</t>
  </si>
  <si>
    <t>VANCOUVER ISLAND UNIVERSITY</t>
  </si>
  <si>
    <t>NANAIMO</t>
  </si>
  <si>
    <t>106966591RR0001</t>
  </si>
  <si>
    <t>CONCORDIA UNIVERSITY-UNIVERSITE CONCORDIA</t>
  </si>
  <si>
    <t>119279248RR0001</t>
  </si>
  <si>
    <t>THE UNIVERSITY OF LETHBRIDGE</t>
  </si>
  <si>
    <t>LETHBRIDGE</t>
  </si>
  <si>
    <t>108142001RR0001</t>
  </si>
  <si>
    <t>TRINITY WESTERN UNIVERSITY</t>
  </si>
  <si>
    <t>LANGLEY</t>
  </si>
  <si>
    <t>108102831RR0001</t>
  </si>
  <si>
    <t>UNIVERSITY OF ALBERTA, THE GOVERNORS OF THE</t>
  </si>
  <si>
    <t>EDMONTON</t>
  </si>
  <si>
    <t>118838937RR0001</t>
  </si>
  <si>
    <t>CARLETON UNIVERSITY</t>
  </si>
  <si>
    <t>THE GOVERNORS OF THE UNIVERSITY OF CALGARY</t>
  </si>
  <si>
    <t>Students for Liberty</t>
  </si>
  <si>
    <t>Washington</t>
  </si>
  <si>
    <t>DC</t>
  </si>
  <si>
    <t>Vancouver Island University</t>
  </si>
  <si>
    <t>Nanaimo</t>
  </si>
  <si>
    <t>University of Guelph</t>
  </si>
  <si>
    <t>Guelph</t>
  </si>
  <si>
    <t>845528827RR0001</t>
  </si>
  <si>
    <t>CHIMP: CHARITABLE IMPACT FOUNDATION (CANADA)</t>
  </si>
  <si>
    <t>845833565RR0001</t>
  </si>
  <si>
    <t>AUREA FOUNDATION</t>
  </si>
  <si>
    <t>INSTITUTE FOR LIBERALS STUDIES</t>
  </si>
  <si>
    <t>892835240RR0001</t>
  </si>
  <si>
    <t>PIRIE FOUNDATION</t>
  </si>
  <si>
    <t>896568417RR0001</t>
  </si>
  <si>
    <t>CANADAHELPS CANADON</t>
  </si>
  <si>
    <t>Institute for Liberal Studies Inc</t>
  </si>
  <si>
    <t>Grand Total</t>
  </si>
  <si>
    <t>Institute for Liberal Studies as Recipient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</si>
  <si>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</si>
  <si>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</si>
  <si>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</si>
  <si>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</si>
  <si>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</si>
  <si>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</si>
  <si>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</si>
  <si>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</si>
  <si>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</si>
  <si>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</si>
  <si>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</si>
  <si>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Sum of Total amount gifts</t>
  </si>
  <si>
    <t>Fiscal Year End</t>
  </si>
  <si>
    <t>Donor</t>
  </si>
  <si>
    <t>Institute for Liberal Studies as Donor</t>
  </si>
  <si>
    <t>Recipient</t>
  </si>
  <si>
    <t>Institute for Liberal Studies Funding</t>
  </si>
  <si>
    <t>https://www.desmog.com/institute-for-liberal-studies/</t>
  </si>
  <si>
    <t>Type</t>
  </si>
  <si>
    <t>Name</t>
  </si>
  <si>
    <t>Resource URL</t>
  </si>
  <si>
    <t>https://www.desmog.com/donner-canadian-foundation/</t>
  </si>
  <si>
    <t>https://www.desmog.com/aurea-foundation/</t>
  </si>
  <si>
    <t>https://www.desmog.com/2008/04/15/university-of-calgary-audit-exposes-friends-of-science-wrongdoing/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</si>
</sst>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"/>
  </numFmts>
  <fonts count="23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  <font>
      <b/>
      <sz val="20"/>
      <color theme="1"/>
      <name val="Aptos Narrow"/>
      <scheme val="minor"/>
    </font>
    <font>
      <b/>
      <sz val="24"/>
      <color theme="1"/>
      <name val="Aptos Narrow"/>
      <scheme val="minor"/>
    </font>
    <font>
      <u/>
      <sz val="12"/>
      <color theme="10"/>
      <name val="Aptos Narrow"/>
      <family val="2"/>
      <scheme val="minor"/>
    </font>
    <font>
      <u/>
      <sz val="24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</borders>
  <cellStyleXfs count="43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14">
    <xf numFmtId="0" fontId="0" fillId="0" borderId="0" xfId="0"/>
    <xf numFmtId="22" fontId="0" fillId="0" borderId="0" xfId="0" applyNumberFormat="1"/>
    <xf numFmtId="8" fontId="0" fillId="0" borderId="0" xfId="0" applyNumberFormat="1"/>
    <xf numFmtId="6" fontId="0" fillId="0" borderId="0" xfId="0" applyNumberFormat="1"/>
    <xf numFmtId="0" fontId="18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19" fillId="0" borderId="0" xfId="0" applyFont="1"/>
    <xf numFmtId="164" fontId="0" fillId="0" borderId="0" xfId="0" applyNumberFormat="1"/>
    <xf numFmtId="0" fontId="20" fillId="0" borderId="0" xfId="0" applyFont="1"/>
    <xf numFmtId="0" fontId="22" fillId="0" borderId="0" xfId="42" applyFont="1"/>
    <xf numFmtId="0" fontId="16" fillId="33" borderId="10" xfId="0" applyFont="1" applyFill="1" applyBorder="1"/>
    <xf numFmtId="0" fontId="0" fillId="0" borderId="0" xfId="0" applyNumberFormat="1"/>
    <xf numFmtId="0" fontId="0" fillId="0" borderId="0" xfId="0" applyFill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2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8"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ffice User" refreshedDate="45723.598201967594" createdVersion="4" refreshedVersion="8" minRefreshableVersion="3" recordCount="76" xr:uid="{880E85E1-BAAC-3B43-A1BE-EE2F532D3003}">
  <cacheSource type="worksheet">
    <worksheetSource ref="A1:O65536" sheet="Institute for Liberal Studies F"/>
  </cacheSource>
  <cacheFields count="18">
    <cacheField name="BN/Registration number" numFmtId="0">
      <sharedItems containsBlank="1"/>
    </cacheField>
    <cacheField name="Donor Name" numFmtId="0">
      <sharedItems containsBlank="1" count="19">
        <s v="LAWRENCE PARK COMMUNITY CHURCH"/>
        <s v="UNITED WAY EAST ONTARIO / CENTRAIDE EST DE L'ONTARIO"/>
        <s v="CENTRAIDE DU GRAND MONTREAL CENTRAIDE OF GREATER MONTREAL"/>
        <s v="HUNTER FAMILY FOUNDATION"/>
        <s v="THE JOHN DOBSON FOUNDATION"/>
        <s v="THE MORRIS AND BEVERLY BAKER FOUNDATION"/>
        <s v="UNITED WAY OF GREATER TORONTO"/>
        <s v="LOTTE AND JOHN HECHT MEMORIAL FOUNDATION"/>
        <s v="DONNER CANADIAN FOUNDATION"/>
        <s v="THE BFMI SESQUICENTENNIAL TRUST (2017)"/>
        <s v="CHARITIES AID FOUNDATION CANADA"/>
        <s v="PAYPAL GIVING FUND CANADA"/>
        <s v="M-E SQUARED FOUNDATION"/>
        <s v="INSTITUTE FOR LIBERAL STUDIES INC."/>
        <s v="CHIMP: CHARITABLE IMPACT FOUNDATION (CANADA)"/>
        <s v="AUREA FOUNDATION"/>
        <s v="PIRIE FOUNDATION"/>
        <s v="CANADAHELPS CANADON"/>
        <m/>
      </sharedItems>
    </cacheField>
    <cacheField name="Fiscal period end" numFmtId="0">
      <sharedItems containsNonDate="0" containsDate="1" containsString="0" containsBlank="1" minDate="2011-06-30T00:00:00" maxDate="2022-01-01T00:00:00" count="30">
        <d v="2011-12-31T00:00:00"/>
        <d v="2019-03-31T00:00:00"/>
        <d v="2013-03-31T00:00:00"/>
        <d v="2019-12-31T00:00:00"/>
        <d v="2017-12-31T00:00:00"/>
        <d v="2016-12-31T00:00:00"/>
        <d v="2020-12-31T00:00:00"/>
        <d v="2018-12-31T00:00:00"/>
        <d v="2015-12-31T00:00:00"/>
        <d v="2021-03-31T00:00:00"/>
        <d v="2020-03-31T00:00:00"/>
        <d v="2018-03-31T00:00:00"/>
        <d v="2016-03-31T00:00:00"/>
        <d v="2014-12-31T00:00:00"/>
        <d v="2013-12-31T00:00:00"/>
        <d v="2012-12-31T00:00:00"/>
        <d v="2021-12-31T00:00:00"/>
        <d v="2021-04-30T00:00:00"/>
        <d v="2017-03-31T00:00:00"/>
        <d v="2016-07-31T00:00:00"/>
        <d v="2016-06-30T00:00:00"/>
        <d v="2015-06-30T00:00:00"/>
        <d v="2014-06-30T00:00:00"/>
        <d v="2013-06-30T00:00:00"/>
        <d v="2012-06-30T00:00:00"/>
        <d v="2020-06-30T00:00:00"/>
        <d v="2018-06-30T00:00:00"/>
        <d v="2017-06-30T00:00:00"/>
        <d v="2011-06-30T00:00:00"/>
        <m/>
      </sharedItems>
      <fieldGroup par="17"/>
    </cacheField>
    <cacheField name="Form ID" numFmtId="0">
      <sharedItems containsString="0" containsBlank="1" containsNumber="1" containsInteger="1" minValue="22" maxValue="25"/>
    </cacheField>
    <cacheField name="Sequence number" numFmtId="0">
      <sharedItems containsString="0" containsBlank="1" containsNumber="1" containsInteger="1" minValue="1" maxValue="11833"/>
    </cacheField>
    <cacheField name="Associated charity (Y/N)" numFmtId="0">
      <sharedItems containsBlank="1"/>
    </cacheField>
    <cacheField name="Donee Business number" numFmtId="0">
      <sharedItems containsBlank="1"/>
    </cacheField>
    <cacheField name="Donee Name" numFmtId="0">
      <sharedItems containsBlank="1" count="21">
        <s v="INSTITUTE FOR LIBERAL STUDIES INC."/>
        <s v="UNIVERSITY OF WINDSOR"/>
        <s v="UNIVERSITY OF BRITISH COLUMBIA, THE"/>
        <s v="UNIVERISTY OF CALGARY, THE GOVERNORS OF THE"/>
        <s v="MCGILL UNIVERSITY, ROYAL INSTITUTION FOR THE ADVANCEMENT OF"/>
        <s v="UNIVERSITY OF GUELPH"/>
        <s v="RYERSON UNIVERSITY"/>
        <s v="VANCOUVER ISLAND UNIVERSITY"/>
        <s v="CONCORDIA UNIVERSITY-UNIVERSITE CONCORDIA"/>
        <s v="THE UNIVERSITY OF LETHBRIDGE"/>
        <s v="TRINITY WESTERN UNIVERSITY"/>
        <s v="UNIVERSITY OF ALBERTA, THE GOVERNORS OF THE"/>
        <s v="CARLETON UNIVERSITY"/>
        <s v="Students for Liberty"/>
        <m/>
        <s v="THE GOVERNORS OF THE UNIVERSITY OF CALGARY" u="1"/>
        <s v="Institute for Liberal Studies" u="1"/>
        <s v="Inst for Liberal Studies" u="1"/>
        <s v="INSTITUTE FOR LIBERAL STUDIES INC" u="1"/>
        <s v="THE INSTITUTE FOR LIBERAL STUDIES" u="1"/>
        <s v="INSTITUTE FOR LIBERALS STUDIES" u="1"/>
      </sharedItems>
    </cacheField>
    <cacheField name="City" numFmtId="0">
      <sharedItems containsBlank="1"/>
    </cacheField>
    <cacheField name="Province" numFmtId="0">
      <sharedItems containsBlank="1"/>
    </cacheField>
    <cacheField name="Total amount gifts" numFmtId="0">
      <sharedItems containsString="0" containsBlank="1" containsNumber="1" containsInteger="1" minValue="9" maxValue="80000"/>
    </cacheField>
    <cacheField name="Amount of gifts in kind" numFmtId="0">
      <sharedItems containsNonDate="0" containsString="0" containsBlank="1"/>
    </cacheField>
    <cacheField name="Number of donees" numFmtId="0">
      <sharedItems containsString="0" containsBlank="1" containsNumber="1" containsInteger="1" minValue="0" maxValue="6"/>
    </cacheField>
    <cacheField name="Gift for Political Activities?" numFmtId="0">
      <sharedItems containsBlank="1" containsMixedTypes="1" containsNumber="1" containsInteger="1" minValue="6" maxValue="21982"/>
    </cacheField>
    <cacheField name="Location" numFmtId="0">
      <sharedItems containsBlank="1"/>
    </cacheField>
    <cacheField name="Months (Fiscal period end)" numFmtId="0" databaseField="0">
      <fieldGroup base="2">
        <rangePr groupBy="months" startDate="2011-06-30T00:00:00" endDate="2022-01-01T00:00:00"/>
        <groupItems count="14">
          <s v="&lt;2011-06-3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022-01-01"/>
        </groupItems>
      </fieldGroup>
    </cacheField>
    <cacheField name="Quarters (Fiscal period end)" numFmtId="0" databaseField="0">
      <fieldGroup base="2">
        <rangePr groupBy="quarters" startDate="2011-06-30T00:00:00" endDate="2022-01-01T00:00:00"/>
        <groupItems count="6">
          <s v="&lt;2011-06-30"/>
          <s v="Qtr1"/>
          <s v="Qtr2"/>
          <s v="Qtr3"/>
          <s v="Qtr4"/>
          <s v="&gt;2022-01-01"/>
        </groupItems>
      </fieldGroup>
    </cacheField>
    <cacheField name="Years (Fiscal period end)" numFmtId="0" databaseField="0">
      <fieldGroup base="2">
        <rangePr groupBy="years" startDate="2011-06-30T00:00:00" endDate="2022-01-01T00:00:00"/>
        <groupItems count="14">
          <s v="&lt;2011-06-3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&gt;2022-01-0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">
  <r>
    <s v="107604001RR0001"/>
    <x v="0"/>
    <x v="0"/>
    <n v="22"/>
    <m/>
    <s v="N"/>
    <s v="835068123RR0001"/>
    <x v="0"/>
    <s v="Ottawa"/>
    <s v="ON"/>
    <n v="800"/>
    <m/>
    <m/>
    <n v="6"/>
    <m/>
  </r>
  <r>
    <s v="108160250RR0001"/>
    <x v="1"/>
    <x v="1"/>
    <n v="23"/>
    <n v="1712"/>
    <s v="N"/>
    <s v="835068123RR0001"/>
    <x v="0"/>
    <s v="Ottawa"/>
    <s v="ON"/>
    <n v="75"/>
    <m/>
    <m/>
    <n v="3389"/>
    <m/>
  </r>
  <r>
    <s v="118842517RR0001"/>
    <x v="2"/>
    <x v="2"/>
    <n v="23"/>
    <n v="322"/>
    <m/>
    <s v="835068123RR0001"/>
    <x v="0"/>
    <s v="Ottawa"/>
    <s v="ON"/>
    <m/>
    <m/>
    <m/>
    <n v="1229"/>
    <m/>
  </r>
  <r>
    <s v="118965409RR0001"/>
    <x v="3"/>
    <x v="3"/>
    <n v="24"/>
    <n v="2"/>
    <s v="N"/>
    <s v="835068123RR0001"/>
    <x v="0"/>
    <s v="Ottawa"/>
    <s v="ON"/>
    <n v="10000"/>
    <m/>
    <m/>
    <n v="27"/>
    <m/>
  </r>
  <r>
    <s v="118965409RR0001"/>
    <x v="3"/>
    <x v="4"/>
    <n v="23"/>
    <n v="12"/>
    <s v="N"/>
    <s v="835068123RR0001"/>
    <x v="0"/>
    <s v="Ottawa"/>
    <s v="AB"/>
    <n v="10000"/>
    <m/>
    <m/>
    <n v="23"/>
    <s v="N"/>
  </r>
  <r>
    <s v="118965409RR0001"/>
    <x v="3"/>
    <x v="5"/>
    <n v="23"/>
    <n v="21"/>
    <s v="N"/>
    <s v="835068123RR0001"/>
    <x v="0"/>
    <s v="Ottawa"/>
    <s v="ON"/>
    <n v="10000"/>
    <m/>
    <m/>
    <n v="26"/>
    <s v="N"/>
  </r>
  <r>
    <s v="119239531RR0001"/>
    <x v="4"/>
    <x v="6"/>
    <n v="25"/>
    <n v="34"/>
    <s v="N"/>
    <s v="835068123RR0001"/>
    <x v="0"/>
    <s v="Ottawa"/>
    <s v="ON"/>
    <n v="80000"/>
    <m/>
    <m/>
    <n v="54"/>
    <m/>
  </r>
  <r>
    <s v="119239531RR0001"/>
    <x v="4"/>
    <x v="3"/>
    <n v="24"/>
    <n v="22"/>
    <s v="N"/>
    <s v="835068123RR0001"/>
    <x v="0"/>
    <s v="Ottawa"/>
    <s v="ON"/>
    <n v="60000"/>
    <m/>
    <m/>
    <n v="42"/>
    <m/>
  </r>
  <r>
    <s v="119239531RR0001"/>
    <x v="4"/>
    <x v="7"/>
    <n v="23"/>
    <n v="36"/>
    <s v="N"/>
    <s v="835068123RR0001"/>
    <x v="0"/>
    <s v="Ottawa"/>
    <s v="ON"/>
    <n v="60000"/>
    <m/>
    <m/>
    <n v="40"/>
    <s v="N"/>
  </r>
  <r>
    <s v="119239531RR0001"/>
    <x v="4"/>
    <x v="4"/>
    <n v="23"/>
    <n v="37"/>
    <m/>
    <s v="835068123RR0001"/>
    <x v="0"/>
    <s v="Ottawa"/>
    <s v="ON"/>
    <n v="60000"/>
    <m/>
    <m/>
    <n v="50"/>
    <s v="N"/>
  </r>
  <r>
    <s v="119239531RR0001"/>
    <x v="4"/>
    <x v="5"/>
    <n v="23"/>
    <n v="24"/>
    <m/>
    <s v="835068123RR0001"/>
    <x v="0"/>
    <s v="Ottawa"/>
    <s v="ON"/>
    <n v="60000"/>
    <m/>
    <m/>
    <n v="39"/>
    <s v="N"/>
  </r>
  <r>
    <s v="119239531RR0001"/>
    <x v="4"/>
    <x v="8"/>
    <n v="23"/>
    <n v="4"/>
    <s v="N"/>
    <s v="835068123RR0001"/>
    <x v="0"/>
    <s v="Ottawa"/>
    <s v="ON"/>
    <n v="25000"/>
    <m/>
    <m/>
    <n v="27"/>
    <s v="N"/>
  </r>
  <r>
    <s v="119245900RR0001"/>
    <x v="5"/>
    <x v="3"/>
    <n v="24"/>
    <n v="12"/>
    <s v="N"/>
    <s v="835068123RR0001"/>
    <x v="0"/>
    <s v="Ottawa"/>
    <s v="ON"/>
    <n v="2654"/>
    <m/>
    <m/>
    <n v="52"/>
    <m/>
  </r>
  <r>
    <s v="119278216RR0001"/>
    <x v="6"/>
    <x v="9"/>
    <n v="25"/>
    <n v="3257"/>
    <s v="N"/>
    <s v="835068123RR0001"/>
    <x v="0"/>
    <s v="Ottawa"/>
    <s v="ON"/>
    <n v="500"/>
    <m/>
    <m/>
    <n v="5815"/>
    <m/>
  </r>
  <r>
    <s v="119278216RR0001"/>
    <x v="6"/>
    <x v="10"/>
    <n v="24"/>
    <n v="3854"/>
    <s v="N"/>
    <s v="835068123RR0001"/>
    <x v="0"/>
    <s v="Ottawa"/>
    <s v="ON"/>
    <n v="274"/>
    <m/>
    <m/>
    <n v="6973"/>
    <m/>
  </r>
  <r>
    <s v="119278216RR0001"/>
    <x v="6"/>
    <x v="1"/>
    <n v="23"/>
    <n v="4233"/>
    <s v="N"/>
    <s v="835068123RR0001"/>
    <x v="0"/>
    <s v="Ottawa"/>
    <s v="ON"/>
    <n v="248"/>
    <m/>
    <m/>
    <n v="7586"/>
    <s v="N"/>
  </r>
  <r>
    <s v="119278216RR0001"/>
    <x v="6"/>
    <x v="11"/>
    <n v="23"/>
    <n v="2768"/>
    <s v="N"/>
    <s v="835068123RR0001"/>
    <x v="0"/>
    <s v="Ottawa"/>
    <s v="ON"/>
    <n v="918"/>
    <m/>
    <m/>
    <n v="7792"/>
    <s v="N"/>
  </r>
  <r>
    <s v="119278216RR0001"/>
    <x v="6"/>
    <x v="12"/>
    <n v="23"/>
    <n v="1439"/>
    <s v="N"/>
    <s v="835068123RR0001"/>
    <x v="0"/>
    <s v="Ottawa"/>
    <s v="ON"/>
    <n v="125"/>
    <m/>
    <m/>
    <n v="7264"/>
    <s v="N"/>
  </r>
  <r>
    <s v="119310241RR0001"/>
    <x v="7"/>
    <x v="8"/>
    <n v="23"/>
    <n v="3"/>
    <s v="N"/>
    <s v="835068123RR0001"/>
    <x v="0"/>
    <s v="Ottawa"/>
    <s v="ON"/>
    <n v="1000"/>
    <m/>
    <m/>
    <n v="18"/>
    <s v="N"/>
  </r>
  <r>
    <s v="129826210RR0001"/>
    <x v="8"/>
    <x v="6"/>
    <n v="25"/>
    <n v="47"/>
    <s v="N"/>
    <s v="835068123RR0001"/>
    <x v="0"/>
    <s v="Ottawa"/>
    <s v="ON"/>
    <n v="49000"/>
    <m/>
    <m/>
    <n v="89"/>
    <m/>
  </r>
  <r>
    <s v="129826210RR0001"/>
    <x v="8"/>
    <x v="3"/>
    <n v="24"/>
    <n v="42"/>
    <s v="N"/>
    <s v="835068123RR0001"/>
    <x v="0"/>
    <m/>
    <m/>
    <n v="35000"/>
    <m/>
    <m/>
    <n v="76"/>
    <m/>
  </r>
  <r>
    <s v="129826210RR0001"/>
    <x v="8"/>
    <x v="7"/>
    <n v="23"/>
    <n v="42"/>
    <s v="N"/>
    <s v="835068123RR0001"/>
    <x v="0"/>
    <m/>
    <m/>
    <n v="25000"/>
    <m/>
    <m/>
    <n v="75"/>
    <s v="N"/>
  </r>
  <r>
    <s v="129826210RR0001"/>
    <x v="8"/>
    <x v="4"/>
    <n v="23"/>
    <n v="37"/>
    <s v="N"/>
    <s v="835068123RR0001"/>
    <x v="0"/>
    <m/>
    <m/>
    <n v="20000"/>
    <m/>
    <m/>
    <n v="72"/>
    <s v="N"/>
  </r>
  <r>
    <s v="129826210RR0001"/>
    <x v="8"/>
    <x v="5"/>
    <n v="23"/>
    <n v="37"/>
    <s v="N"/>
    <s v="835068123RR0001"/>
    <x v="0"/>
    <m/>
    <m/>
    <n v="20000"/>
    <m/>
    <m/>
    <n v="65"/>
    <s v="N"/>
  </r>
  <r>
    <s v="129826210RR0001"/>
    <x v="8"/>
    <x v="8"/>
    <n v="23"/>
    <n v="43"/>
    <s v="N"/>
    <s v="835068123RR0001"/>
    <x v="0"/>
    <m/>
    <m/>
    <n v="25000"/>
    <m/>
    <m/>
    <n v="77"/>
    <s v="N"/>
  </r>
  <r>
    <s v="129826210RR0001"/>
    <x v="8"/>
    <x v="13"/>
    <n v="23"/>
    <n v="48"/>
    <s v="N"/>
    <s v="835068123RR0001"/>
    <x v="0"/>
    <m/>
    <m/>
    <n v="6133"/>
    <m/>
    <m/>
    <n v="81"/>
    <s v="N"/>
  </r>
  <r>
    <s v="129826210RR0001"/>
    <x v="8"/>
    <x v="14"/>
    <n v="23"/>
    <n v="48"/>
    <s v="N"/>
    <s v="835068123RR0001"/>
    <x v="0"/>
    <m/>
    <m/>
    <n v="30000"/>
    <m/>
    <m/>
    <n v="86"/>
    <m/>
  </r>
  <r>
    <s v="129826210RR0001"/>
    <x v="8"/>
    <x v="15"/>
    <n v="22"/>
    <m/>
    <m/>
    <s v="835068123RR0001"/>
    <x v="0"/>
    <m/>
    <m/>
    <n v="25000"/>
    <m/>
    <m/>
    <n v="88"/>
    <m/>
  </r>
  <r>
    <s v="129826210RR0001"/>
    <x v="8"/>
    <x v="0"/>
    <n v="22"/>
    <m/>
    <m/>
    <s v="835068123RR0001"/>
    <x v="0"/>
    <m/>
    <m/>
    <n v="25000"/>
    <m/>
    <m/>
    <n v="91"/>
    <m/>
  </r>
  <r>
    <s v="787533116RR0001"/>
    <x v="9"/>
    <x v="16"/>
    <n v="25"/>
    <n v="6"/>
    <s v="N"/>
    <s v="835068123RR0001"/>
    <x v="0"/>
    <s v="Ottawa"/>
    <s v="ON"/>
    <n v="1000"/>
    <m/>
    <m/>
    <n v="16"/>
    <m/>
  </r>
  <r>
    <s v="787533116RR0001"/>
    <x v="9"/>
    <x v="6"/>
    <n v="24"/>
    <n v="6"/>
    <s v="N"/>
    <s v="835068123RR0001"/>
    <x v="0"/>
    <s v="Ottawa"/>
    <s v="ON"/>
    <n v="1000"/>
    <m/>
    <m/>
    <n v="16"/>
    <m/>
  </r>
  <r>
    <s v="787533116RR0001"/>
    <x v="9"/>
    <x v="3"/>
    <n v="24"/>
    <n v="6"/>
    <s v="N"/>
    <s v="835068123RR0001"/>
    <x v="0"/>
    <s v="Ottawa"/>
    <s v="ON"/>
    <n v="1000"/>
    <m/>
    <m/>
    <n v="16"/>
    <m/>
  </r>
  <r>
    <s v="787533116RR0001"/>
    <x v="9"/>
    <x v="7"/>
    <n v="23"/>
    <n v="5"/>
    <s v="N"/>
    <s v="835068123RR0001"/>
    <x v="0"/>
    <s v="Ottawa"/>
    <s v="ON"/>
    <n v="1000"/>
    <m/>
    <m/>
    <n v="15"/>
    <s v="N"/>
  </r>
  <r>
    <s v="801966334RR0001"/>
    <x v="10"/>
    <x v="17"/>
    <n v="25"/>
    <n v="2526"/>
    <s v="N"/>
    <s v="835068123RR0001"/>
    <x v="0"/>
    <s v="Ottawa"/>
    <s v="ON"/>
    <n v="875"/>
    <m/>
    <m/>
    <n v="4216"/>
    <m/>
  </r>
  <r>
    <s v="812867752RR0001"/>
    <x v="11"/>
    <x v="6"/>
    <n v="25"/>
    <n v="5332"/>
    <s v="N"/>
    <s v="835068123RR0001"/>
    <x v="0"/>
    <s v="Ottawa"/>
    <s v="ON"/>
    <n v="120"/>
    <m/>
    <n v="0"/>
    <m/>
    <m/>
  </r>
  <r>
    <s v="812867752RR0001"/>
    <x v="11"/>
    <x v="3"/>
    <n v="24"/>
    <n v="6322"/>
    <s v="N"/>
    <s v="835068123RR0001"/>
    <x v="0"/>
    <s v="Ottawa"/>
    <s v="ON"/>
    <n v="3081"/>
    <m/>
    <m/>
    <n v="11112"/>
    <m/>
  </r>
  <r>
    <s v="812867752RR0001"/>
    <x v="11"/>
    <x v="7"/>
    <n v="23"/>
    <n v="23"/>
    <s v="N"/>
    <s v="835068123RR0001"/>
    <x v="0"/>
    <s v="Ottawa"/>
    <s v="ON"/>
    <n v="100"/>
    <m/>
    <m/>
    <n v="246"/>
    <s v="N"/>
  </r>
  <r>
    <s v="815567789RR0001"/>
    <x v="12"/>
    <x v="3"/>
    <n v="24"/>
    <n v="6"/>
    <s v="N"/>
    <s v="835068123RR0001"/>
    <x v="0"/>
    <s v="Ottawa"/>
    <s v="ON"/>
    <n v="500"/>
    <m/>
    <m/>
    <n v="25"/>
    <m/>
  </r>
  <r>
    <s v="835068123RR0001"/>
    <x v="13"/>
    <x v="9"/>
    <n v="25"/>
    <n v="1"/>
    <s v="N"/>
    <s v="108162611RR0001"/>
    <x v="1"/>
    <s v="WINDSOR"/>
    <s v="ON"/>
    <n v="9045"/>
    <m/>
    <n v="4"/>
    <m/>
    <m/>
  </r>
  <r>
    <s v="835068123RR0001"/>
    <x v="13"/>
    <x v="9"/>
    <n v="25"/>
    <n v="2"/>
    <s v="N"/>
    <s v="108161779RR0001"/>
    <x v="2"/>
    <s v="VANCOUVER"/>
    <s v="BC"/>
    <n v="3000"/>
    <m/>
    <n v="4"/>
    <m/>
    <m/>
  </r>
  <r>
    <s v="835068123RR0001"/>
    <x v="13"/>
    <x v="9"/>
    <n v="25"/>
    <n v="3"/>
    <s v="N"/>
    <s v="108102864RR0001"/>
    <x v="3"/>
    <s v="CALGARY"/>
    <s v="AB"/>
    <n v="5000"/>
    <m/>
    <n v="4"/>
    <m/>
    <m/>
  </r>
  <r>
    <s v="835068123RR0001"/>
    <x v="13"/>
    <x v="9"/>
    <n v="25"/>
    <n v="4"/>
    <s v="N"/>
    <s v="119128981RR0001"/>
    <x v="4"/>
    <s v="MONTREAL"/>
    <s v="QC"/>
    <n v="26000"/>
    <m/>
    <n v="4"/>
    <m/>
    <m/>
  </r>
  <r>
    <s v="835068123RR0001"/>
    <x v="13"/>
    <x v="10"/>
    <n v="25"/>
    <n v="1"/>
    <m/>
    <s v="108161829RR0001"/>
    <x v="5"/>
    <s v="GUELPH"/>
    <s v="ON"/>
    <n v="2240"/>
    <m/>
    <n v="5"/>
    <m/>
    <m/>
  </r>
  <r>
    <s v="835068123RR0001"/>
    <x v="13"/>
    <x v="10"/>
    <n v="25"/>
    <n v="2"/>
    <s v="N"/>
    <s v="119130383RR0001"/>
    <x v="6"/>
    <s v="TORONTO"/>
    <s v="ON"/>
    <n v="5000"/>
    <m/>
    <n v="5"/>
    <m/>
    <m/>
  </r>
  <r>
    <s v="835068123RR0001"/>
    <x v="13"/>
    <x v="10"/>
    <n v="25"/>
    <n v="3"/>
    <s v="N"/>
    <s v="107657678RR0001"/>
    <x v="7"/>
    <s v="NANAIMO"/>
    <s v="BC"/>
    <n v="2930"/>
    <m/>
    <n v="5"/>
    <m/>
    <m/>
  </r>
  <r>
    <s v="835068123RR0001"/>
    <x v="13"/>
    <x v="10"/>
    <n v="25"/>
    <n v="4"/>
    <s v="N"/>
    <s v="106966591RR0001"/>
    <x v="8"/>
    <s v="MONTREAL"/>
    <s v="QC"/>
    <n v="4430"/>
    <m/>
    <n v="5"/>
    <m/>
    <m/>
  </r>
  <r>
    <s v="835068123RR0001"/>
    <x v="13"/>
    <x v="10"/>
    <n v="25"/>
    <n v="5"/>
    <s v="N"/>
    <s v="119279248RR0001"/>
    <x v="9"/>
    <s v="LETHBRIDGE"/>
    <s v="AB"/>
    <n v="5000"/>
    <m/>
    <n v="5"/>
    <m/>
    <m/>
  </r>
  <r>
    <s v="835068123RR0001"/>
    <x v="13"/>
    <x v="1"/>
    <n v="23"/>
    <n v="1"/>
    <s v="N"/>
    <s v="119128981RR0001"/>
    <x v="4"/>
    <s v="MONTREAL"/>
    <s v="QC"/>
    <n v="15000"/>
    <m/>
    <n v="3"/>
    <s v="N"/>
    <m/>
  </r>
  <r>
    <s v="835068123RR0001"/>
    <x v="13"/>
    <x v="1"/>
    <n v="23"/>
    <n v="2"/>
    <s v="N"/>
    <s v="108142001RR0001"/>
    <x v="10"/>
    <s v="LANGLEY"/>
    <s v="BC"/>
    <n v="5000"/>
    <m/>
    <n v="3"/>
    <s v="N"/>
    <m/>
  </r>
  <r>
    <s v="835068123RR0001"/>
    <x v="13"/>
    <x v="1"/>
    <n v="23"/>
    <n v="3"/>
    <s v="N"/>
    <s v="108102831RR0001"/>
    <x v="11"/>
    <s v="EDMONTON"/>
    <s v="AB"/>
    <n v="5000"/>
    <m/>
    <n v="3"/>
    <s v="N"/>
    <m/>
  </r>
  <r>
    <s v="835068123RR0001"/>
    <x v="13"/>
    <x v="18"/>
    <n v="23"/>
    <n v="1"/>
    <s v="N"/>
    <s v="107657678RR0001"/>
    <x v="7"/>
    <s v="NANAIMO"/>
    <s v="BC"/>
    <n v="2500"/>
    <m/>
    <n v="6"/>
    <s v="N"/>
    <m/>
  </r>
  <r>
    <s v="835068123RR0001"/>
    <x v="13"/>
    <x v="18"/>
    <n v="23"/>
    <n v="2"/>
    <s v="N"/>
    <s v="118838937RR0001"/>
    <x v="12"/>
    <s v="Ottawa"/>
    <s v="ON"/>
    <n v="5000"/>
    <m/>
    <n v="6"/>
    <s v="N"/>
    <m/>
  </r>
  <r>
    <s v="835068123RR0001"/>
    <x v="13"/>
    <x v="18"/>
    <n v="23"/>
    <n v="3"/>
    <s v="N"/>
    <s v="106966591RR0001"/>
    <x v="8"/>
    <s v="MONTREAL"/>
    <s v="QC"/>
    <n v="2500"/>
    <m/>
    <n v="6"/>
    <s v="N"/>
    <m/>
  </r>
  <r>
    <s v="835068123RR0001"/>
    <x v="13"/>
    <x v="18"/>
    <n v="23"/>
    <n v="4"/>
    <s v="N"/>
    <s v="108102864RR0001"/>
    <x v="3"/>
    <s v="CALGARY"/>
    <s v="ON"/>
    <n v="3710"/>
    <m/>
    <n v="6"/>
    <s v="N"/>
    <m/>
  </r>
  <r>
    <s v="835068123RR0001"/>
    <x v="13"/>
    <x v="18"/>
    <n v="23"/>
    <n v="5"/>
    <s v="N"/>
    <s v="108162611RR0001"/>
    <x v="1"/>
    <s v="WINDSOR"/>
    <s v="ON"/>
    <n v="7500"/>
    <m/>
    <n v="6"/>
    <s v="N"/>
    <m/>
  </r>
  <r>
    <s v="835068123RR0001"/>
    <x v="13"/>
    <x v="18"/>
    <n v="23"/>
    <n v="6"/>
    <s v="N"/>
    <s v="108161829RR0001"/>
    <x v="5"/>
    <s v="GUELPH"/>
    <s v="ON"/>
    <n v="7600"/>
    <m/>
    <n v="6"/>
    <s v="N"/>
    <m/>
  </r>
  <r>
    <s v="835068123RR0001"/>
    <x v="13"/>
    <x v="12"/>
    <n v="23"/>
    <n v="1"/>
    <s v="N"/>
    <m/>
    <x v="13"/>
    <s v="Washington"/>
    <s v="DC"/>
    <n v="20000"/>
    <m/>
    <n v="3"/>
    <s v="N"/>
    <m/>
  </r>
  <r>
    <s v="835068123RR0001"/>
    <x v="13"/>
    <x v="12"/>
    <n v="23"/>
    <n v="2"/>
    <s v="N"/>
    <s v="107657678RR0001"/>
    <x v="7"/>
    <s v="NANAIMO"/>
    <s v="BC"/>
    <n v="2500"/>
    <m/>
    <n v="3"/>
    <s v="N"/>
    <m/>
  </r>
  <r>
    <s v="835068123RR0001"/>
    <x v="13"/>
    <x v="12"/>
    <n v="23"/>
    <n v="3"/>
    <s v="N"/>
    <s v="108161829RR0001"/>
    <x v="5"/>
    <s v="GUELPH"/>
    <s v="ON"/>
    <n v="2500"/>
    <m/>
    <n v="3"/>
    <s v="N"/>
    <m/>
  </r>
  <r>
    <s v="845528827RR0001"/>
    <x v="14"/>
    <x v="19"/>
    <n v="23"/>
    <n v="726"/>
    <s v="N"/>
    <s v="835068123RR0001"/>
    <x v="0"/>
    <s v="Ottawa"/>
    <s v="ON"/>
    <n v="9"/>
    <m/>
    <m/>
    <n v="1825"/>
    <s v="N"/>
  </r>
  <r>
    <s v="845833565RR0001"/>
    <x v="15"/>
    <x v="20"/>
    <n v="23"/>
    <n v="3"/>
    <s v="N"/>
    <s v="835068123RR0001"/>
    <x v="0"/>
    <s v="Ottawa"/>
    <s v="ON"/>
    <n v="10000"/>
    <m/>
    <m/>
    <n v="11"/>
    <s v="N"/>
  </r>
  <r>
    <s v="845833565RR0001"/>
    <x v="15"/>
    <x v="21"/>
    <n v="23"/>
    <n v="5"/>
    <s v="N"/>
    <s v="835068123RR0001"/>
    <x v="0"/>
    <s v="Ottawa"/>
    <s v="ON"/>
    <n v="25000"/>
    <m/>
    <m/>
    <n v="12"/>
    <m/>
  </r>
  <r>
    <s v="845833565RR0001"/>
    <x v="15"/>
    <x v="22"/>
    <n v="23"/>
    <n v="2"/>
    <s v="N"/>
    <s v="835068123RR0001"/>
    <x v="0"/>
    <s v="Ottawa"/>
    <s v="ON"/>
    <n v="17500"/>
    <m/>
    <m/>
    <n v="13"/>
    <s v="N"/>
  </r>
  <r>
    <s v="845833565RR0001"/>
    <x v="15"/>
    <x v="23"/>
    <n v="23"/>
    <n v="4"/>
    <s v="N"/>
    <s v="835068123RR0001"/>
    <x v="0"/>
    <s v="Ottawa"/>
    <s v="ON"/>
    <n v="15000"/>
    <m/>
    <m/>
    <n v="21"/>
    <m/>
  </r>
  <r>
    <s v="845833565RR0001"/>
    <x v="15"/>
    <x v="24"/>
    <n v="22"/>
    <m/>
    <s v="N"/>
    <s v="835068123RR0001"/>
    <x v="0"/>
    <s v="WINDSOR"/>
    <s v="ON"/>
    <n v="35000"/>
    <m/>
    <m/>
    <n v="23"/>
    <m/>
  </r>
  <r>
    <s v="892835240RR0001"/>
    <x v="16"/>
    <x v="6"/>
    <n v="25"/>
    <n v="8"/>
    <s v="N"/>
    <s v="835068123RR0001"/>
    <x v="0"/>
    <s v="CALGARY"/>
    <s v="AB"/>
    <n v="5000"/>
    <m/>
    <m/>
    <n v="22"/>
    <m/>
  </r>
  <r>
    <s v="892835240RR0001"/>
    <x v="16"/>
    <x v="3"/>
    <n v="24"/>
    <n v="8"/>
    <s v="N"/>
    <s v="835068123RR0001"/>
    <x v="0"/>
    <s v="CALGARY"/>
    <s v="AB"/>
    <n v="5000"/>
    <m/>
    <m/>
    <n v="22"/>
    <m/>
  </r>
  <r>
    <s v="892835240RR0001"/>
    <x v="16"/>
    <x v="7"/>
    <n v="23"/>
    <n v="1"/>
    <s v="N"/>
    <s v="835068123RR0001"/>
    <x v="0"/>
    <s v="Ottawa"/>
    <s v="ON"/>
    <n v="5000"/>
    <m/>
    <m/>
    <n v="24"/>
    <s v="N"/>
  </r>
  <r>
    <s v="896568417RR0001"/>
    <x v="17"/>
    <x v="25"/>
    <n v="25"/>
    <n v="8625"/>
    <m/>
    <s v="835068123RR0001"/>
    <x v="0"/>
    <s v="Ottawa"/>
    <s v="ON"/>
    <n v="329"/>
    <m/>
    <m/>
    <m/>
    <m/>
  </r>
  <r>
    <s v="896568417RR0001"/>
    <x v="17"/>
    <x v="26"/>
    <n v="23"/>
    <n v="11833"/>
    <s v="N"/>
    <s v="835068123RR0001"/>
    <x v="0"/>
    <s v="Ottawa"/>
    <s v="ON"/>
    <n v="1152"/>
    <m/>
    <m/>
    <n v="21982"/>
    <s v="N"/>
  </r>
  <r>
    <s v="896568417RR0001"/>
    <x v="17"/>
    <x v="27"/>
    <n v="23"/>
    <n v="3111"/>
    <s v="N"/>
    <s v="835068123RR0001"/>
    <x v="0"/>
    <s v="Ottawa"/>
    <s v="ON"/>
    <n v="72"/>
    <m/>
    <m/>
    <n v="20769"/>
    <s v="N"/>
  </r>
  <r>
    <s v="896568417RR0001"/>
    <x v="17"/>
    <x v="22"/>
    <n v="23"/>
    <n v="7083"/>
    <s v="N"/>
    <s v="835068123RR0001"/>
    <x v="0"/>
    <s v="Ottawa"/>
    <s v="ON"/>
    <n v="96"/>
    <m/>
    <m/>
    <n v="14950"/>
    <m/>
  </r>
  <r>
    <s v="896568417RR0001"/>
    <x v="17"/>
    <x v="23"/>
    <n v="23"/>
    <n v="5873"/>
    <s v="N"/>
    <s v="835068123RR0001"/>
    <x v="0"/>
    <s v="Ottawa"/>
    <s v="ON"/>
    <n v="442"/>
    <m/>
    <m/>
    <n v="13908"/>
    <s v="N"/>
  </r>
  <r>
    <s v="896568417RR0001"/>
    <x v="17"/>
    <x v="24"/>
    <n v="22"/>
    <m/>
    <s v="N"/>
    <s v="835068123RR0001"/>
    <x v="0"/>
    <s v="Ottawa"/>
    <s v="ON"/>
    <n v="336"/>
    <m/>
    <m/>
    <n v="12939"/>
    <m/>
  </r>
  <r>
    <s v="896568417RR0001"/>
    <x v="17"/>
    <x v="28"/>
    <n v="22"/>
    <m/>
    <s v="N"/>
    <s v="835068123RR0001"/>
    <x v="0"/>
    <s v="WINDSOR"/>
    <s v="ON"/>
    <n v="249"/>
    <m/>
    <m/>
    <n v="11767"/>
    <m/>
  </r>
  <r>
    <m/>
    <x v="18"/>
    <x v="29"/>
    <m/>
    <m/>
    <m/>
    <m/>
    <x v="14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DB610C-2664-CA46-BD7D-095DCB30BA9A}" name="PivotTable1" cacheId="1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Donor" colHeaderCaption="Fiscal Year End">
  <location ref="A7:M25" firstHeaderRow="1" firstDataRow="2" firstDataCol="1"/>
  <pivotFields count="18">
    <pivotField showAll="0"/>
    <pivotField axis="axisRow" showAll="0" sortType="descending">
      <items count="20">
        <item x="15"/>
        <item x="17"/>
        <item h="1" x="2"/>
        <item x="10"/>
        <item x="14"/>
        <item x="8"/>
        <item x="3"/>
        <item h="1" x="13"/>
        <item x="0"/>
        <item x="7"/>
        <item x="12"/>
        <item x="11"/>
        <item x="16"/>
        <item x="9"/>
        <item x="4"/>
        <item x="5"/>
        <item x="1"/>
        <item x="6"/>
        <item x="1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31">
        <item x="28"/>
        <item x="0"/>
        <item x="24"/>
        <item x="15"/>
        <item x="2"/>
        <item x="23"/>
        <item x="14"/>
        <item x="22"/>
        <item x="13"/>
        <item x="21"/>
        <item x="8"/>
        <item x="12"/>
        <item x="20"/>
        <item x="19"/>
        <item x="5"/>
        <item x="18"/>
        <item x="27"/>
        <item x="4"/>
        <item x="11"/>
        <item x="26"/>
        <item x="7"/>
        <item x="1"/>
        <item x="3"/>
        <item x="10"/>
        <item x="25"/>
        <item x="6"/>
        <item x="9"/>
        <item x="17"/>
        <item x="16"/>
        <item x="2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 sortType="descending">
      <items count="15">
        <item sd="0" x="12"/>
        <item sd="0" x="11"/>
        <item sd="0" x="10"/>
        <item sd="0" x="9"/>
        <item sd="0" x="8"/>
        <item sd="0" x="7"/>
        <item sd="0" x="6"/>
        <item sd="0" x="5"/>
        <item sd="0" x="4"/>
        <item sd="0" x="3"/>
        <item sd="0" x="2"/>
        <item sd="0" x="1"/>
        <item h="1" sd="0" x="13"/>
        <item h="1" sd="0" x="0"/>
        <item t="default"/>
      </items>
    </pivotField>
  </pivotFields>
  <rowFields count="1">
    <field x="1"/>
  </rowFields>
  <rowItems count="17">
    <i>
      <x v="14"/>
    </i>
    <i>
      <x v="5"/>
    </i>
    <i>
      <x/>
    </i>
    <i>
      <x v="6"/>
    </i>
    <i>
      <x v="12"/>
    </i>
    <i>
      <x v="13"/>
    </i>
    <i>
      <x v="11"/>
    </i>
    <i>
      <x v="1"/>
    </i>
    <i>
      <x v="15"/>
    </i>
    <i>
      <x v="17"/>
    </i>
    <i>
      <x v="9"/>
    </i>
    <i>
      <x v="3"/>
    </i>
    <i>
      <x v="8"/>
    </i>
    <i>
      <x v="10"/>
    </i>
    <i>
      <x v="16"/>
    </i>
    <i>
      <x v="4"/>
    </i>
    <i t="grand">
      <x/>
    </i>
  </rowItems>
  <colFields count="1">
    <field x="17"/>
  </colFields>
  <colItems count="1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um of Total amount gifts" fld="10" baseField="0" baseItem="0" numFmtId="164"/>
  </dataFields>
  <formats count="1">
    <format dxfId="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82045A-6BF5-B44A-A734-4E7BA9D0904D}" name="PivotTable2" cacheId="1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Recipient" colHeaderCaption="Fiscal Year End">
  <location ref="A30:G45" firstHeaderRow="1" firstDataRow="2" firstDataCol="1" rowPageCount="1" colPageCount="1"/>
  <pivotFields count="18">
    <pivotField showAll="0"/>
    <pivotField axis="axisPage" multipleItemSelectionAllowed="1" showAll="0" sortType="descending">
      <items count="20">
        <item h="1" x="15"/>
        <item h="1" x="17"/>
        <item h="1" x="2"/>
        <item h="1" x="10"/>
        <item h="1" x="14"/>
        <item h="1" x="8"/>
        <item h="1" x="3"/>
        <item x="13"/>
        <item h="1" x="0"/>
        <item h="1" x="7"/>
        <item h="1" x="12"/>
        <item h="1" x="11"/>
        <item h="1" x="16"/>
        <item h="1" x="9"/>
        <item h="1" x="4"/>
        <item h="1" x="5"/>
        <item h="1" x="1"/>
        <item h="1" x="6"/>
        <item h="1" x="1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31">
        <item x="28"/>
        <item x="0"/>
        <item x="24"/>
        <item x="15"/>
        <item x="2"/>
        <item x="23"/>
        <item x="14"/>
        <item x="22"/>
        <item x="13"/>
        <item x="21"/>
        <item x="8"/>
        <item x="12"/>
        <item x="20"/>
        <item x="19"/>
        <item x="5"/>
        <item x="18"/>
        <item x="27"/>
        <item x="4"/>
        <item x="11"/>
        <item x="26"/>
        <item x="7"/>
        <item x="1"/>
        <item x="3"/>
        <item x="10"/>
        <item x="25"/>
        <item x="6"/>
        <item x="9"/>
        <item x="17"/>
        <item x="16"/>
        <item x="29"/>
        <item t="default"/>
      </items>
    </pivotField>
    <pivotField showAll="0"/>
    <pivotField showAll="0"/>
    <pivotField showAll="0"/>
    <pivotField showAll="0"/>
    <pivotField axis="axisRow" showAll="0" sortType="descending">
      <items count="22">
        <item x="12"/>
        <item x="8"/>
        <item m="1" x="17"/>
        <item m="1" x="16"/>
        <item m="1" x="18"/>
        <item x="0"/>
        <item m="1" x="20"/>
        <item x="4"/>
        <item x="6"/>
        <item x="13"/>
        <item m="1" x="15"/>
        <item m="1" x="19"/>
        <item x="9"/>
        <item x="10"/>
        <item x="3"/>
        <item x="11"/>
        <item x="2"/>
        <item x="5"/>
        <item x="1"/>
        <item x="7"/>
        <item x="1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  <pivotField showAll="0"/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 sortType="descending">
      <items count="15">
        <item sd="0" x="12"/>
        <item sd="0" x="11"/>
        <item sd="0" x="10"/>
        <item sd="0" x="9"/>
        <item sd="0" x="8"/>
        <item sd="0" x="7"/>
        <item sd="0" x="6"/>
        <item sd="0" x="5"/>
        <item sd="0" x="4"/>
        <item sd="0" x="3"/>
        <item sd="0" x="2"/>
        <item sd="0" x="1"/>
        <item h="1" sd="0" x="13"/>
        <item h="1" sd="0" x="0"/>
        <item t="default"/>
      </items>
    </pivotField>
  </pivotFields>
  <rowFields count="1">
    <field x="7"/>
  </rowFields>
  <rowItems count="14">
    <i>
      <x v="7"/>
    </i>
    <i>
      <x v="9"/>
    </i>
    <i>
      <x v="18"/>
    </i>
    <i>
      <x v="17"/>
    </i>
    <i>
      <x v="14"/>
    </i>
    <i>
      <x v="19"/>
    </i>
    <i>
      <x v="1"/>
    </i>
    <i>
      <x v="15"/>
    </i>
    <i>
      <x/>
    </i>
    <i>
      <x v="8"/>
    </i>
    <i>
      <x v="12"/>
    </i>
    <i>
      <x v="13"/>
    </i>
    <i>
      <x v="16"/>
    </i>
    <i t="grand">
      <x/>
    </i>
  </rowItems>
  <colFields count="1">
    <field x="17"/>
  </colFields>
  <colItems count="6">
    <i>
      <x v="1"/>
    </i>
    <i>
      <x v="2"/>
    </i>
    <i>
      <x v="3"/>
    </i>
    <i>
      <x v="5"/>
    </i>
    <i>
      <x v="6"/>
    </i>
    <i t="grand">
      <x/>
    </i>
  </colItems>
  <pageFields count="1">
    <pageField fld="1" hier="-1"/>
  </pageFields>
  <dataFields count="1">
    <dataField name="Sum of Total amount gifts" fld="10" baseField="0" baseItem="0" numFmtId="164"/>
  </dataFields>
  <formats count="1">
    <format dxfId="7">
      <pivotArea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esmog.com/institute-for-liberal-studies/" TargetMode="Externa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F38DC-7584-8046-938A-9A03EC8627E4}">
  <dimension ref="A1:AE45"/>
  <sheetViews>
    <sheetView tabSelected="1" topLeftCell="A3" workbookViewId="0">
      <selection activeCell="G27" sqref="G27"/>
    </sheetView>
  </sheetViews>
  <sheetFormatPr baseColWidth="10" defaultRowHeight="16"/>
  <cols>
    <col min="1" max="1" width="58.5" bestFit="1" customWidth="1"/>
    <col min="2" max="2" width="34" bestFit="1" customWidth="1"/>
    <col min="3" max="6" width="7.6640625" bestFit="1" customWidth="1"/>
    <col min="7" max="7" width="10.5" bestFit="1" customWidth="1"/>
    <col min="8" max="12" width="7.6640625" bestFit="1" customWidth="1"/>
    <col min="13" max="13" width="10.5" bestFit="1" customWidth="1"/>
    <col min="14" max="14" width="14.6640625" customWidth="1"/>
    <col min="15" max="17" width="10.5" bestFit="1" customWidth="1"/>
    <col min="18" max="18" width="144.83203125" bestFit="1" customWidth="1"/>
    <col min="19" max="20" width="10.1640625" bestFit="1" customWidth="1"/>
    <col min="21" max="21" width="11.1640625" bestFit="1" customWidth="1"/>
    <col min="22" max="22" width="9.1640625" bestFit="1" customWidth="1"/>
    <col min="23" max="25" width="11.1640625" bestFit="1" customWidth="1"/>
    <col min="26" max="30" width="10.1640625" bestFit="1" customWidth="1"/>
    <col min="31" max="31" width="47.5" bestFit="1" customWidth="1"/>
    <col min="32" max="32" width="10.5" bestFit="1" customWidth="1"/>
  </cols>
  <sheetData>
    <row r="1" spans="1:31" ht="32">
      <c r="A1" s="9" t="s">
        <v>121</v>
      </c>
    </row>
    <row r="2" spans="1:31" ht="32">
      <c r="A2" s="10" t="s">
        <v>122</v>
      </c>
    </row>
    <row r="5" spans="1:31" ht="27">
      <c r="A5" s="7" t="s">
        <v>104</v>
      </c>
    </row>
    <row r="7" spans="1:31">
      <c r="A7" s="5" t="s">
        <v>116</v>
      </c>
      <c r="B7" s="5" t="s">
        <v>117</v>
      </c>
    </row>
    <row r="8" spans="1:31">
      <c r="A8" s="5" t="s">
        <v>118</v>
      </c>
      <c r="B8" t="s">
        <v>115</v>
      </c>
      <c r="C8" t="s">
        <v>114</v>
      </c>
      <c r="D8" t="s">
        <v>113</v>
      </c>
      <c r="E8" t="s">
        <v>112</v>
      </c>
      <c r="F8" t="s">
        <v>111</v>
      </c>
      <c r="G8" t="s">
        <v>110</v>
      </c>
      <c r="H8" t="s">
        <v>109</v>
      </c>
      <c r="I8" t="s">
        <v>108</v>
      </c>
      <c r="J8" t="s">
        <v>107</v>
      </c>
      <c r="K8" t="s">
        <v>106</v>
      </c>
      <c r="L8" t="s">
        <v>105</v>
      </c>
      <c r="M8" t="s">
        <v>103</v>
      </c>
      <c r="N8" s="11" t="s">
        <v>125</v>
      </c>
      <c r="S8" s="12"/>
      <c r="T8" s="12"/>
      <c r="V8" s="12"/>
      <c r="W8" s="12"/>
      <c r="X8" s="12"/>
      <c r="Y8" s="12"/>
      <c r="Z8" s="12"/>
      <c r="AA8" s="12"/>
      <c r="AB8" s="12"/>
      <c r="AC8" s="12"/>
      <c r="AD8" s="12"/>
    </row>
    <row r="9" spans="1:31">
      <c r="A9" s="6" t="s">
        <v>31</v>
      </c>
      <c r="B9" s="8"/>
      <c r="C9" s="8">
        <v>80000</v>
      </c>
      <c r="D9" s="8">
        <v>60000</v>
      </c>
      <c r="E9" s="8">
        <v>60000</v>
      </c>
      <c r="F9" s="8">
        <v>60000</v>
      </c>
      <c r="G9" s="8">
        <v>60000</v>
      </c>
      <c r="H9" s="8">
        <v>25000</v>
      </c>
      <c r="I9" s="8"/>
      <c r="J9" s="8"/>
      <c r="K9" s="8"/>
      <c r="L9" s="8"/>
      <c r="M9" s="8">
        <v>345000</v>
      </c>
      <c r="N9" t="str">
        <f>IF(VLOOKUP(A9,Resources!B:C,2,FALSE)=0,"",VLOOKUP(A9,Resources!B:C,2,FALSE))</f>
        <v/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1">
      <c r="A10" s="6" t="s">
        <v>40</v>
      </c>
      <c r="B10" s="8"/>
      <c r="C10" s="8">
        <v>49000</v>
      </c>
      <c r="D10" s="8">
        <v>35000</v>
      </c>
      <c r="E10" s="8">
        <v>25000</v>
      </c>
      <c r="F10" s="8">
        <v>20000</v>
      </c>
      <c r="G10" s="8">
        <v>20000</v>
      </c>
      <c r="H10" s="8">
        <v>25000</v>
      </c>
      <c r="I10" s="8">
        <v>6133</v>
      </c>
      <c r="J10" s="8">
        <v>30000</v>
      </c>
      <c r="K10" s="8">
        <v>25000</v>
      </c>
      <c r="L10" s="8">
        <v>25000</v>
      </c>
      <c r="M10" s="8">
        <v>260133</v>
      </c>
      <c r="N10" t="str">
        <f>IF(VLOOKUP(A10,Resources!B:C,2,FALSE)=0,"",VLOOKUP(A10,Resources!B:C,2,FALSE))</f>
        <v>https://www.desmog.com/donner-canadian-foundation/</v>
      </c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13"/>
    </row>
    <row r="11" spans="1:31">
      <c r="A11" s="6" t="s">
        <v>96</v>
      </c>
      <c r="B11" s="8"/>
      <c r="C11" s="8"/>
      <c r="D11" s="8"/>
      <c r="E11" s="8"/>
      <c r="F11" s="8"/>
      <c r="G11" s="8">
        <v>10000</v>
      </c>
      <c r="H11" s="8">
        <v>25000</v>
      </c>
      <c r="I11" s="8">
        <v>17500</v>
      </c>
      <c r="J11" s="8">
        <v>15000</v>
      </c>
      <c r="K11" s="8">
        <v>35000</v>
      </c>
      <c r="L11" s="8"/>
      <c r="M11" s="8">
        <v>102500</v>
      </c>
      <c r="N11" t="str">
        <f>IF(VLOOKUP(A11,Resources!B:C,2,FALSE)=0,"",VLOOKUP(A11,Resources!B:C,2,FALSE))</f>
        <v>https://www.desmog.com/aurea-foundation/</v>
      </c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1">
      <c r="A12" s="6" t="s">
        <v>26</v>
      </c>
      <c r="B12" s="8"/>
      <c r="C12" s="8"/>
      <c r="D12" s="8">
        <v>10000</v>
      </c>
      <c r="E12" s="8"/>
      <c r="F12" s="8">
        <v>10000</v>
      </c>
      <c r="G12" s="8">
        <v>10000</v>
      </c>
      <c r="H12" s="8"/>
      <c r="I12" s="8"/>
      <c r="J12" s="8"/>
      <c r="K12" s="8"/>
      <c r="L12" s="8"/>
      <c r="M12" s="8">
        <v>30000</v>
      </c>
      <c r="N12" t="str">
        <f>IF(VLOOKUP(A12,Resources!B:C,2,FALSE)=0,"",VLOOKUP(A12,Resources!B:C,2,FALSE))</f>
        <v/>
      </c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1">
      <c r="A13" s="6" t="s">
        <v>99</v>
      </c>
      <c r="B13" s="8"/>
      <c r="C13" s="8">
        <v>5000</v>
      </c>
      <c r="D13" s="8">
        <v>5000</v>
      </c>
      <c r="E13" s="8">
        <v>5000</v>
      </c>
      <c r="F13" s="8"/>
      <c r="G13" s="8"/>
      <c r="H13" s="8"/>
      <c r="I13" s="8"/>
      <c r="J13" s="8"/>
      <c r="K13" s="8"/>
      <c r="L13" s="8"/>
      <c r="M13" s="8">
        <v>15000</v>
      </c>
      <c r="N13" t="str">
        <f>IF(VLOOKUP(A13,Resources!B:C,2,FALSE)=0,"",VLOOKUP(A13,Resources!B:C,2,FALSE))</f>
        <v/>
      </c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1">
      <c r="A14" s="6" t="s">
        <v>42</v>
      </c>
      <c r="B14" s="8">
        <v>1000</v>
      </c>
      <c r="C14" s="8">
        <v>1000</v>
      </c>
      <c r="D14" s="8">
        <v>1000</v>
      </c>
      <c r="E14" s="8">
        <v>1000</v>
      </c>
      <c r="F14" s="8"/>
      <c r="G14" s="8"/>
      <c r="H14" s="8"/>
      <c r="I14" s="8"/>
      <c r="J14" s="8"/>
      <c r="K14" s="8"/>
      <c r="L14" s="8"/>
      <c r="M14" s="8">
        <v>4000</v>
      </c>
      <c r="N14" t="str">
        <f>IF(VLOOKUP(A14,Resources!B:C,2,FALSE)=0,"",VLOOKUP(A14,Resources!B:C,2,FALSE))</f>
        <v/>
      </c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1">
      <c r="A15" s="6" t="s">
        <v>46</v>
      </c>
      <c r="B15" s="8"/>
      <c r="C15" s="8">
        <v>120</v>
      </c>
      <c r="D15" s="8">
        <v>3081</v>
      </c>
      <c r="E15" s="8">
        <v>100</v>
      </c>
      <c r="F15" s="8"/>
      <c r="G15" s="8"/>
      <c r="H15" s="8"/>
      <c r="I15" s="8"/>
      <c r="J15" s="8"/>
      <c r="K15" s="8"/>
      <c r="L15" s="8"/>
      <c r="M15" s="8">
        <v>3301</v>
      </c>
      <c r="N15" t="str">
        <f>IF(VLOOKUP(A15,Resources!B:C,2,FALSE)=0,"",VLOOKUP(A15,Resources!B:C,2,FALSE))</f>
        <v/>
      </c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1">
      <c r="A16" s="6" t="s">
        <v>101</v>
      </c>
      <c r="B16" s="8"/>
      <c r="C16" s="8">
        <v>329</v>
      </c>
      <c r="D16" s="8"/>
      <c r="E16" s="8">
        <v>1152</v>
      </c>
      <c r="F16" s="8">
        <v>72</v>
      </c>
      <c r="G16" s="8"/>
      <c r="H16" s="8"/>
      <c r="I16" s="8">
        <v>96</v>
      </c>
      <c r="J16" s="8">
        <v>442</v>
      </c>
      <c r="K16" s="8">
        <v>336</v>
      </c>
      <c r="L16" s="8">
        <v>249</v>
      </c>
      <c r="M16" s="8">
        <v>2676</v>
      </c>
      <c r="N16" t="str">
        <f>IF(VLOOKUP(A16,Resources!B:C,2,FALSE)=0,"",VLOOKUP(A16,Resources!B:C,2,FALSE))</f>
        <v/>
      </c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spans="1:30">
      <c r="A17" s="6" t="s">
        <v>33</v>
      </c>
      <c r="B17" s="8"/>
      <c r="C17" s="8"/>
      <c r="D17" s="8">
        <v>2654</v>
      </c>
      <c r="E17" s="8"/>
      <c r="F17" s="8"/>
      <c r="G17" s="8"/>
      <c r="H17" s="8"/>
      <c r="I17" s="8"/>
      <c r="J17" s="8"/>
      <c r="K17" s="8"/>
      <c r="L17" s="8"/>
      <c r="M17" s="8">
        <v>2654</v>
      </c>
      <c r="N17" t="str">
        <f>IF(VLOOKUP(A17,Resources!B:C,2,FALSE)=0,"",VLOOKUP(A17,Resources!B:C,2,FALSE))</f>
        <v/>
      </c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>
      <c r="A18" s="6" t="s">
        <v>35</v>
      </c>
      <c r="B18" s="8">
        <v>500</v>
      </c>
      <c r="C18" s="8">
        <v>274</v>
      </c>
      <c r="D18" s="8">
        <v>248</v>
      </c>
      <c r="E18" s="8">
        <v>918</v>
      </c>
      <c r="F18" s="8"/>
      <c r="G18" s="8">
        <v>125</v>
      </c>
      <c r="H18" s="8"/>
      <c r="I18" s="8"/>
      <c r="J18" s="8"/>
      <c r="K18" s="8"/>
      <c r="L18" s="8"/>
      <c r="M18" s="8">
        <v>2065</v>
      </c>
      <c r="N18" t="str">
        <f>IF(VLOOKUP(A18,Resources!B:C,2,FALSE)=0,"",VLOOKUP(A18,Resources!B:C,2,FALSE))</f>
        <v/>
      </c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>
      <c r="A19" s="6" t="s">
        <v>38</v>
      </c>
      <c r="B19" s="8"/>
      <c r="C19" s="8"/>
      <c r="D19" s="8"/>
      <c r="E19" s="8"/>
      <c r="F19" s="8"/>
      <c r="G19" s="8"/>
      <c r="H19" s="8">
        <v>1000</v>
      </c>
      <c r="I19" s="8"/>
      <c r="J19" s="8"/>
      <c r="K19" s="8"/>
      <c r="L19" s="8"/>
      <c r="M19" s="8">
        <v>1000</v>
      </c>
      <c r="N19" t="str">
        <f>IF(VLOOKUP(A19,Resources!B:C,2,FALSE)=0,"",VLOOKUP(A19,Resources!B:C,2,FALSE))</f>
        <v/>
      </c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>
      <c r="A20" s="6" t="s">
        <v>44</v>
      </c>
      <c r="B20" s="8">
        <v>875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>
        <v>875</v>
      </c>
      <c r="N20" t="str">
        <f>IF(VLOOKUP(A20,Resources!B:C,2,FALSE)=0,"",VLOOKUP(A20,Resources!B:C,2,FALSE))</f>
        <v/>
      </c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>
      <c r="A21" s="6" t="s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>
        <v>800</v>
      </c>
      <c r="M21" s="8">
        <v>800</v>
      </c>
      <c r="N21" t="str">
        <f>IF(VLOOKUP(A21,Resources!B:C,2,FALSE)=0,"",VLOOKUP(A21,Resources!B:C,2,FALSE))</f>
        <v/>
      </c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>
      <c r="A22" s="6" t="s">
        <v>48</v>
      </c>
      <c r="B22" s="8"/>
      <c r="C22" s="8"/>
      <c r="D22" s="8">
        <v>500</v>
      </c>
      <c r="E22" s="8"/>
      <c r="F22" s="8"/>
      <c r="G22" s="8"/>
      <c r="H22" s="8"/>
      <c r="I22" s="8"/>
      <c r="J22" s="8"/>
      <c r="K22" s="8"/>
      <c r="L22" s="8"/>
      <c r="M22" s="8">
        <v>500</v>
      </c>
      <c r="N22" t="str">
        <f>IF(VLOOKUP(A22,Resources!B:C,2,FALSE)=0,"",VLOOKUP(A22,Resources!B:C,2,FALSE))</f>
        <v/>
      </c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>
      <c r="A23" s="6" t="s">
        <v>22</v>
      </c>
      <c r="B23" s="8"/>
      <c r="C23" s="8"/>
      <c r="D23" s="8">
        <v>75</v>
      </c>
      <c r="E23" s="8"/>
      <c r="F23" s="8"/>
      <c r="G23" s="8"/>
      <c r="H23" s="8"/>
      <c r="I23" s="8"/>
      <c r="J23" s="8"/>
      <c r="K23" s="8"/>
      <c r="L23" s="8"/>
      <c r="M23" s="8">
        <v>75</v>
      </c>
      <c r="N23" t="str">
        <f>IF(VLOOKUP(A23,Resources!B:C,2,FALSE)=0,"",VLOOKUP(A23,Resources!B:C,2,FALSE))</f>
        <v/>
      </c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>
      <c r="A24" s="6" t="s">
        <v>94</v>
      </c>
      <c r="B24" s="8"/>
      <c r="C24" s="8"/>
      <c r="D24" s="8"/>
      <c r="E24" s="8"/>
      <c r="F24" s="8"/>
      <c r="G24" s="8">
        <v>9</v>
      </c>
      <c r="H24" s="8"/>
      <c r="I24" s="8"/>
      <c r="J24" s="8"/>
      <c r="K24" s="8"/>
      <c r="L24" s="8"/>
      <c r="M24" s="8">
        <v>9</v>
      </c>
      <c r="N24" t="str">
        <f>IF(VLOOKUP(A24,Resources!B:C,2,FALSE)=0,"",VLOOKUP(A24,Resources!B:C,2,FALSE))</f>
        <v/>
      </c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>
      <c r="A25" s="6" t="s">
        <v>103</v>
      </c>
      <c r="B25" s="8">
        <v>2375</v>
      </c>
      <c r="C25" s="8">
        <v>135723</v>
      </c>
      <c r="D25" s="8">
        <v>117558</v>
      </c>
      <c r="E25" s="8">
        <v>93170</v>
      </c>
      <c r="F25" s="8">
        <v>90072</v>
      </c>
      <c r="G25" s="8">
        <v>100134</v>
      </c>
      <c r="H25" s="8">
        <v>76000</v>
      </c>
      <c r="I25" s="8">
        <v>23729</v>
      </c>
      <c r="J25" s="8">
        <v>45442</v>
      </c>
      <c r="K25" s="8">
        <v>60336</v>
      </c>
      <c r="L25" s="8">
        <v>26049</v>
      </c>
      <c r="M25" s="8">
        <v>770588</v>
      </c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7" spans="1:30" ht="27">
      <c r="A27" s="7" t="s">
        <v>119</v>
      </c>
    </row>
    <row r="28" spans="1:30">
      <c r="A28" s="5" t="s">
        <v>1</v>
      </c>
      <c r="B28" t="s">
        <v>36</v>
      </c>
    </row>
    <row r="30" spans="1:30">
      <c r="A30" s="5" t="s">
        <v>116</v>
      </c>
      <c r="B30" s="5" t="s">
        <v>117</v>
      </c>
      <c r="S30" s="12"/>
      <c r="U30" s="12"/>
      <c r="V30" s="12"/>
      <c r="W30" s="12"/>
      <c r="X30" s="12"/>
    </row>
    <row r="31" spans="1:30">
      <c r="A31" s="5" t="s">
        <v>120</v>
      </c>
      <c r="B31" t="s">
        <v>115</v>
      </c>
      <c r="C31" t="s">
        <v>114</v>
      </c>
      <c r="D31" t="s">
        <v>113</v>
      </c>
      <c r="E31" t="s">
        <v>111</v>
      </c>
      <c r="F31" t="s">
        <v>110</v>
      </c>
      <c r="G31" t="s">
        <v>103</v>
      </c>
      <c r="H31" s="11" t="s">
        <v>125</v>
      </c>
      <c r="S31" s="8"/>
      <c r="T31" s="12"/>
      <c r="U31" s="12"/>
      <c r="V31" s="12"/>
      <c r="W31" s="12"/>
      <c r="X31" s="12"/>
    </row>
    <row r="32" spans="1:30">
      <c r="A32" s="6" t="s">
        <v>60</v>
      </c>
      <c r="B32" s="8">
        <v>26000</v>
      </c>
      <c r="C32" s="8"/>
      <c r="D32" s="8">
        <v>15000</v>
      </c>
      <c r="E32" s="8"/>
      <c r="F32" s="8"/>
      <c r="G32" s="8">
        <v>41000</v>
      </c>
      <c r="H32" t="str">
        <f>IF(VLOOKUP(A32,Resources!B:C,2,FALSE)=0,"",VLOOKUP(A32,Resources!B:C,2,FALSE))</f>
        <v/>
      </c>
      <c r="S32" s="8"/>
      <c r="T32" s="8"/>
      <c r="U32" s="8"/>
      <c r="V32" s="8"/>
      <c r="W32" s="8"/>
      <c r="X32" s="8"/>
    </row>
    <row r="33" spans="1:24">
      <c r="A33" s="6" t="s">
        <v>86</v>
      </c>
      <c r="B33" s="8"/>
      <c r="C33" s="8"/>
      <c r="D33" s="8"/>
      <c r="E33" s="8"/>
      <c r="F33" s="8">
        <v>20000</v>
      </c>
      <c r="G33" s="8">
        <v>20000</v>
      </c>
      <c r="H33" t="str">
        <f>IF(VLOOKUP(A33,Resources!B:C,2,FALSE)=0,"",VLOOKUP(A33,Resources!B:C,2,FALSE))</f>
        <v/>
      </c>
      <c r="S33" s="8"/>
      <c r="T33" s="8"/>
      <c r="U33" s="8"/>
      <c r="V33" s="8"/>
      <c r="W33" s="8"/>
      <c r="X33" s="8"/>
    </row>
    <row r="34" spans="1:24">
      <c r="A34" s="6" t="s">
        <v>50</v>
      </c>
      <c r="B34" s="8">
        <v>9045</v>
      </c>
      <c r="C34" s="8"/>
      <c r="D34" s="8"/>
      <c r="E34" s="8">
        <v>7500</v>
      </c>
      <c r="F34" s="8"/>
      <c r="G34" s="8">
        <v>16545</v>
      </c>
      <c r="H34" t="str">
        <f>IF(VLOOKUP(A34,Resources!B:C,2,FALSE)=0,"",VLOOKUP(A34,Resources!B:C,2,FALSE))</f>
        <v/>
      </c>
      <c r="S34" s="8"/>
      <c r="T34" s="8"/>
      <c r="U34" s="8"/>
      <c r="V34" s="8"/>
      <c r="W34" s="8"/>
      <c r="X34" s="8"/>
    </row>
    <row r="35" spans="1:24">
      <c r="A35" s="6" t="s">
        <v>64</v>
      </c>
      <c r="B35" s="8"/>
      <c r="C35" s="8">
        <v>2240</v>
      </c>
      <c r="D35" s="8"/>
      <c r="E35" s="8">
        <v>7600</v>
      </c>
      <c r="F35" s="8">
        <v>2500</v>
      </c>
      <c r="G35" s="8">
        <v>12340</v>
      </c>
      <c r="H35" t="str">
        <f>IF(VLOOKUP(A35,Resources!B:C,2,FALSE)=0,"",VLOOKUP(A35,Resources!B:C,2,FALSE))</f>
        <v/>
      </c>
      <c r="S35" s="8"/>
      <c r="T35" s="8"/>
      <c r="U35" s="8"/>
      <c r="V35" s="8"/>
      <c r="W35" s="8"/>
      <c r="X35" s="8"/>
    </row>
    <row r="36" spans="1:24">
      <c r="A36" s="6" t="s">
        <v>57</v>
      </c>
      <c r="B36" s="8">
        <v>5000</v>
      </c>
      <c r="C36" s="8"/>
      <c r="D36" s="8"/>
      <c r="E36" s="8">
        <v>3710</v>
      </c>
      <c r="F36" s="8"/>
      <c r="G36" s="8">
        <v>8710</v>
      </c>
      <c r="H36" t="str">
        <f>IF(VLOOKUP(A36,Resources!B:C,2,FALSE)=0,"",VLOOKUP(A36,Resources!B:C,2,FALSE))</f>
        <v>https://www.desmog.com/2008/04/15/university-of-calgary-audit-exposes-friends-of-science-wrongdoing/</v>
      </c>
      <c r="S36" s="8"/>
      <c r="T36" s="8"/>
      <c r="U36" s="8"/>
      <c r="V36" s="8"/>
      <c r="W36" s="8"/>
      <c r="X36" s="8"/>
    </row>
    <row r="37" spans="1:24">
      <c r="A37" s="6" t="s">
        <v>70</v>
      </c>
      <c r="B37" s="8"/>
      <c r="C37" s="8">
        <v>2930</v>
      </c>
      <c r="D37" s="8"/>
      <c r="E37" s="8">
        <v>2500</v>
      </c>
      <c r="F37" s="8">
        <v>2500</v>
      </c>
      <c r="G37" s="8">
        <v>7930</v>
      </c>
      <c r="H37" t="str">
        <f>IF(VLOOKUP(A37,Resources!B:C,2,FALSE)=0,"",VLOOKUP(A37,Resources!B:C,2,FALSE))</f>
        <v/>
      </c>
      <c r="S37" s="8"/>
      <c r="T37" s="8"/>
      <c r="U37" s="8"/>
      <c r="V37" s="8"/>
      <c r="W37" s="8"/>
      <c r="X37" s="8"/>
    </row>
    <row r="38" spans="1:24">
      <c r="A38" s="6" t="s">
        <v>73</v>
      </c>
      <c r="B38" s="8"/>
      <c r="C38" s="8">
        <v>4430</v>
      </c>
      <c r="D38" s="8"/>
      <c r="E38" s="8">
        <v>2500</v>
      </c>
      <c r="F38" s="8"/>
      <c r="G38" s="8">
        <v>6930</v>
      </c>
      <c r="H38" t="str">
        <f>IF(VLOOKUP(A38,Resources!B:C,2,FALSE)=0,"",VLOOKUP(A38,Resources!B:C,2,FALSE))</f>
        <v/>
      </c>
      <c r="S38" s="8"/>
      <c r="T38" s="8"/>
      <c r="U38" s="8"/>
      <c r="V38" s="8"/>
      <c r="W38" s="8"/>
      <c r="X38" s="8"/>
    </row>
    <row r="39" spans="1:24">
      <c r="A39" s="6" t="s">
        <v>81</v>
      </c>
      <c r="B39" s="8"/>
      <c r="C39" s="8"/>
      <c r="D39" s="8">
        <v>5000</v>
      </c>
      <c r="E39" s="8"/>
      <c r="F39" s="8"/>
      <c r="G39" s="8">
        <v>5000</v>
      </c>
      <c r="H39" t="str">
        <f>IF(VLOOKUP(A39,Resources!B:C,2,FALSE)=0,"",VLOOKUP(A39,Resources!B:C,2,FALSE))</f>
        <v/>
      </c>
      <c r="S39" s="8"/>
      <c r="T39" s="8"/>
      <c r="U39" s="8"/>
      <c r="V39" s="8"/>
      <c r="W39" s="8"/>
      <c r="X39" s="8"/>
    </row>
    <row r="40" spans="1:24">
      <c r="A40" s="6" t="s">
        <v>84</v>
      </c>
      <c r="B40" s="8"/>
      <c r="C40" s="8"/>
      <c r="D40" s="8"/>
      <c r="E40" s="8">
        <v>5000</v>
      </c>
      <c r="F40" s="8"/>
      <c r="G40" s="8">
        <v>5000</v>
      </c>
      <c r="H40" t="str">
        <f>IF(VLOOKUP(A40,Resources!B:C,2,FALSE)=0,"",VLOOKUP(A40,Resources!B:C,2,FALSE))</f>
        <v/>
      </c>
      <c r="S40" s="8"/>
      <c r="T40" s="8"/>
      <c r="U40" s="8"/>
      <c r="V40" s="8"/>
      <c r="W40" s="8"/>
      <c r="X40" s="8"/>
    </row>
    <row r="41" spans="1:24">
      <c r="A41" s="6" t="s">
        <v>67</v>
      </c>
      <c r="B41" s="8"/>
      <c r="C41" s="8">
        <v>5000</v>
      </c>
      <c r="D41" s="8"/>
      <c r="E41" s="8"/>
      <c r="F41" s="8"/>
      <c r="G41" s="8">
        <v>5000</v>
      </c>
      <c r="H41" t="str">
        <f>IF(VLOOKUP(A41,Resources!B:C,2,FALSE)=0,"",VLOOKUP(A41,Resources!B:C,2,FALSE))</f>
        <v/>
      </c>
      <c r="S41" s="8"/>
      <c r="T41" s="8"/>
      <c r="U41" s="8"/>
      <c r="V41" s="8"/>
      <c r="W41" s="8"/>
      <c r="X41" s="8"/>
    </row>
    <row r="42" spans="1:24">
      <c r="A42" s="6" t="s">
        <v>75</v>
      </c>
      <c r="B42" s="8"/>
      <c r="C42" s="8">
        <v>5000</v>
      </c>
      <c r="D42" s="8"/>
      <c r="E42" s="8"/>
      <c r="F42" s="8"/>
      <c r="G42" s="8">
        <v>5000</v>
      </c>
      <c r="H42" t="str">
        <f>IF(VLOOKUP(A42,Resources!B:C,2,FALSE)=0,"",VLOOKUP(A42,Resources!B:C,2,FALSE))</f>
        <v/>
      </c>
      <c r="S42" s="8"/>
      <c r="T42" s="8"/>
      <c r="U42" s="8"/>
      <c r="V42" s="8"/>
      <c r="W42" s="8"/>
      <c r="X42" s="8"/>
    </row>
    <row r="43" spans="1:24">
      <c r="A43" s="6" t="s">
        <v>78</v>
      </c>
      <c r="B43" s="8"/>
      <c r="C43" s="8"/>
      <c r="D43" s="8">
        <v>5000</v>
      </c>
      <c r="E43" s="8"/>
      <c r="F43" s="8"/>
      <c r="G43" s="8">
        <v>5000</v>
      </c>
      <c r="H43" t="str">
        <f>IF(VLOOKUP(A43,Resources!B:C,2,FALSE)=0,"",VLOOKUP(A43,Resources!B:C,2,FALSE))</f>
        <v/>
      </c>
      <c r="S43" s="8"/>
      <c r="T43" s="8"/>
      <c r="U43" s="8"/>
      <c r="V43" s="8"/>
      <c r="W43" s="8"/>
      <c r="X43" s="8"/>
    </row>
    <row r="44" spans="1:24">
      <c r="A44" s="6" t="s">
        <v>53</v>
      </c>
      <c r="B44" s="8">
        <v>3000</v>
      </c>
      <c r="C44" s="8"/>
      <c r="D44" s="8"/>
      <c r="E44" s="8"/>
      <c r="F44" s="8"/>
      <c r="G44" s="8">
        <v>3000</v>
      </c>
      <c r="H44" t="str">
        <f>IF(VLOOKUP(A44,Resources!B:C,2,FALSE)=0,"",VLOOKUP(A44,Resources!B:C,2,FALSE))</f>
        <v/>
      </c>
      <c r="S44" s="8"/>
      <c r="T44" s="8"/>
      <c r="U44" s="8"/>
      <c r="V44" s="8"/>
      <c r="W44" s="8"/>
      <c r="X44" s="8"/>
    </row>
    <row r="45" spans="1:24">
      <c r="A45" s="6" t="s">
        <v>103</v>
      </c>
      <c r="B45" s="8">
        <v>43045</v>
      </c>
      <c r="C45" s="8">
        <v>19600</v>
      </c>
      <c r="D45" s="8">
        <v>25000</v>
      </c>
      <c r="E45" s="8">
        <v>28810</v>
      </c>
      <c r="F45" s="8">
        <v>25000</v>
      </c>
      <c r="G45" s="8">
        <v>141455</v>
      </c>
      <c r="S45" s="8"/>
      <c r="T45" s="8"/>
      <c r="U45" s="8"/>
      <c r="V45" s="8"/>
      <c r="W45" s="8"/>
      <c r="X45" s="8"/>
    </row>
  </sheetData>
  <hyperlinks>
    <hyperlink ref="A2" r:id="rId3" xr:uid="{FEC6E4F6-6951-FC4D-A239-E7F1D366A6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28FAB-B121-8A4C-9338-DCAE899279DD}">
  <dimension ref="A1:O76"/>
  <sheetViews>
    <sheetView workbookViewId="0">
      <selection activeCell="H80" sqref="H80"/>
    </sheetView>
  </sheetViews>
  <sheetFormatPr baseColWidth="10" defaultRowHeight="16"/>
  <cols>
    <col min="1" max="1" width="21.5" bestFit="1" customWidth="1"/>
    <col min="2" max="2" width="60.5" bestFit="1" customWidth="1"/>
    <col min="3" max="3" width="15" bestFit="1" customWidth="1"/>
    <col min="4" max="4" width="7.6640625" bestFit="1" customWidth="1"/>
    <col min="5" max="5" width="15.83203125" bestFit="1" customWidth="1"/>
    <col min="6" max="7" width="21.5" bestFit="1" customWidth="1"/>
    <col min="8" max="8" width="58.5" bestFit="1" customWidth="1"/>
    <col min="9" max="9" width="11.6640625" bestFit="1" customWidth="1"/>
    <col min="10" max="10" width="8.33203125" bestFit="1" customWidth="1"/>
    <col min="11" max="11" width="16" bestFit="1" customWidth="1"/>
    <col min="12" max="12" width="19.6640625" bestFit="1" customWidth="1"/>
    <col min="13" max="13" width="16.33203125" bestFit="1" customWidth="1"/>
    <col min="14" max="14" width="23.6640625" bestFit="1" customWidth="1"/>
    <col min="15" max="15" width="8.33203125" bestFit="1" customWidth="1"/>
  </cols>
  <sheetData>
    <row r="1" spans="1:15" s="4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>
      <c r="A2" t="s">
        <v>15</v>
      </c>
      <c r="B2" t="s">
        <v>16</v>
      </c>
      <c r="C2" s="1">
        <v>40908</v>
      </c>
      <c r="D2">
        <v>22</v>
      </c>
      <c r="F2" t="s">
        <v>17</v>
      </c>
      <c r="G2" t="s">
        <v>18</v>
      </c>
      <c r="H2" t="s">
        <v>36</v>
      </c>
      <c r="I2" t="s">
        <v>19</v>
      </c>
      <c r="J2" t="s">
        <v>20</v>
      </c>
      <c r="K2" s="2">
        <v>800</v>
      </c>
      <c r="N2">
        <v>6</v>
      </c>
    </row>
    <row r="3" spans="1:15">
      <c r="A3" t="s">
        <v>21</v>
      </c>
      <c r="B3" t="s">
        <v>22</v>
      </c>
      <c r="C3" s="1">
        <v>43555</v>
      </c>
      <c r="D3">
        <v>23</v>
      </c>
      <c r="E3">
        <v>1712</v>
      </c>
      <c r="F3" t="s">
        <v>17</v>
      </c>
      <c r="G3" t="s">
        <v>18</v>
      </c>
      <c r="H3" t="s">
        <v>36</v>
      </c>
      <c r="I3" t="s">
        <v>19</v>
      </c>
      <c r="J3" t="s">
        <v>20</v>
      </c>
      <c r="K3" s="3">
        <v>75</v>
      </c>
      <c r="N3">
        <v>3389</v>
      </c>
    </row>
    <row r="4" spans="1:15">
      <c r="A4" t="s">
        <v>23</v>
      </c>
      <c r="B4" t="s">
        <v>24</v>
      </c>
      <c r="C4" s="1">
        <v>41364</v>
      </c>
      <c r="D4">
        <v>23</v>
      </c>
      <c r="E4">
        <v>322</v>
      </c>
      <c r="G4" t="s">
        <v>18</v>
      </c>
      <c r="H4" t="s">
        <v>36</v>
      </c>
      <c r="I4" t="s">
        <v>19</v>
      </c>
      <c r="J4" t="s">
        <v>20</v>
      </c>
      <c r="N4">
        <v>1229</v>
      </c>
    </row>
    <row r="5" spans="1:15">
      <c r="A5" t="s">
        <v>25</v>
      </c>
      <c r="B5" t="s">
        <v>26</v>
      </c>
      <c r="C5" s="1">
        <v>43830</v>
      </c>
      <c r="D5">
        <v>24</v>
      </c>
      <c r="E5">
        <v>2</v>
      </c>
      <c r="F5" t="s">
        <v>17</v>
      </c>
      <c r="G5" t="s">
        <v>18</v>
      </c>
      <c r="H5" t="s">
        <v>36</v>
      </c>
      <c r="I5" t="s">
        <v>28</v>
      </c>
      <c r="J5" t="s">
        <v>20</v>
      </c>
      <c r="K5" s="3">
        <v>10000</v>
      </c>
      <c r="N5">
        <v>27</v>
      </c>
    </row>
    <row r="6" spans="1:15">
      <c r="A6" t="s">
        <v>25</v>
      </c>
      <c r="B6" t="s">
        <v>26</v>
      </c>
      <c r="C6" s="1">
        <v>43100</v>
      </c>
      <c r="D6">
        <v>23</v>
      </c>
      <c r="E6">
        <v>12</v>
      </c>
      <c r="F6" t="s">
        <v>17</v>
      </c>
      <c r="G6" t="s">
        <v>18</v>
      </c>
      <c r="H6" t="s">
        <v>36</v>
      </c>
      <c r="I6" t="s">
        <v>19</v>
      </c>
      <c r="J6" t="s">
        <v>29</v>
      </c>
      <c r="K6" s="3">
        <v>10000</v>
      </c>
      <c r="N6">
        <v>23</v>
      </c>
      <c r="O6" t="s">
        <v>17</v>
      </c>
    </row>
    <row r="7" spans="1:15">
      <c r="A7" t="s">
        <v>25</v>
      </c>
      <c r="B7" t="s">
        <v>26</v>
      </c>
      <c r="C7" s="1">
        <v>42735</v>
      </c>
      <c r="D7">
        <v>23</v>
      </c>
      <c r="E7">
        <v>21</v>
      </c>
      <c r="F7" t="s">
        <v>17</v>
      </c>
      <c r="G7" t="s">
        <v>18</v>
      </c>
      <c r="H7" t="s">
        <v>36</v>
      </c>
      <c r="I7" t="s">
        <v>19</v>
      </c>
      <c r="J7" t="s">
        <v>20</v>
      </c>
      <c r="K7" s="3">
        <v>10000</v>
      </c>
      <c r="N7">
        <v>26</v>
      </c>
      <c r="O7" t="s">
        <v>17</v>
      </c>
    </row>
    <row r="8" spans="1:15">
      <c r="A8" t="s">
        <v>30</v>
      </c>
      <c r="B8" t="s">
        <v>31</v>
      </c>
      <c r="C8" s="1">
        <v>44196</v>
      </c>
      <c r="D8">
        <v>25</v>
      </c>
      <c r="E8">
        <v>34</v>
      </c>
      <c r="F8" t="s">
        <v>17</v>
      </c>
      <c r="G8" t="s">
        <v>18</v>
      </c>
      <c r="H8" t="s">
        <v>36</v>
      </c>
      <c r="I8" t="s">
        <v>28</v>
      </c>
      <c r="J8" t="s">
        <v>20</v>
      </c>
      <c r="K8" s="3">
        <v>80000</v>
      </c>
      <c r="N8">
        <v>54</v>
      </c>
    </row>
    <row r="9" spans="1:15">
      <c r="A9" t="s">
        <v>30</v>
      </c>
      <c r="B9" t="s">
        <v>31</v>
      </c>
      <c r="C9" s="1">
        <v>43830</v>
      </c>
      <c r="D9">
        <v>24</v>
      </c>
      <c r="E9">
        <v>22</v>
      </c>
      <c r="F9" t="s">
        <v>17</v>
      </c>
      <c r="G9" t="s">
        <v>18</v>
      </c>
      <c r="H9" t="s">
        <v>36</v>
      </c>
      <c r="I9" t="s">
        <v>28</v>
      </c>
      <c r="J9" t="s">
        <v>20</v>
      </c>
      <c r="K9" s="3">
        <v>60000</v>
      </c>
      <c r="N9">
        <v>42</v>
      </c>
    </row>
    <row r="10" spans="1:15">
      <c r="A10" t="s">
        <v>30</v>
      </c>
      <c r="B10" t="s">
        <v>31</v>
      </c>
      <c r="C10" s="1">
        <v>43465</v>
      </c>
      <c r="D10">
        <v>23</v>
      </c>
      <c r="E10">
        <v>36</v>
      </c>
      <c r="F10" t="s">
        <v>17</v>
      </c>
      <c r="G10" t="s">
        <v>18</v>
      </c>
      <c r="H10" t="s">
        <v>36</v>
      </c>
      <c r="I10" t="s">
        <v>28</v>
      </c>
      <c r="J10" t="s">
        <v>20</v>
      </c>
      <c r="K10" s="3">
        <v>60000</v>
      </c>
      <c r="N10">
        <v>40</v>
      </c>
      <c r="O10" t="s">
        <v>17</v>
      </c>
    </row>
    <row r="11" spans="1:15">
      <c r="A11" t="s">
        <v>30</v>
      </c>
      <c r="B11" t="s">
        <v>31</v>
      </c>
      <c r="C11" s="1">
        <v>43100</v>
      </c>
      <c r="D11">
        <v>23</v>
      </c>
      <c r="E11">
        <v>37</v>
      </c>
      <c r="G11" t="s">
        <v>18</v>
      </c>
      <c r="H11" t="s">
        <v>36</v>
      </c>
      <c r="I11" t="s">
        <v>28</v>
      </c>
      <c r="J11" t="s">
        <v>20</v>
      </c>
      <c r="K11" s="3">
        <v>60000</v>
      </c>
      <c r="N11">
        <v>50</v>
      </c>
      <c r="O11" t="s">
        <v>17</v>
      </c>
    </row>
    <row r="12" spans="1:15">
      <c r="A12" t="s">
        <v>30</v>
      </c>
      <c r="B12" t="s">
        <v>31</v>
      </c>
      <c r="C12" s="1">
        <v>42735</v>
      </c>
      <c r="D12">
        <v>23</v>
      </c>
      <c r="E12">
        <v>24</v>
      </c>
      <c r="G12" t="s">
        <v>18</v>
      </c>
      <c r="H12" t="s">
        <v>36</v>
      </c>
      <c r="I12" t="s">
        <v>28</v>
      </c>
      <c r="J12" t="s">
        <v>20</v>
      </c>
      <c r="K12" s="3">
        <v>60000</v>
      </c>
      <c r="N12">
        <v>39</v>
      </c>
      <c r="O12" t="s">
        <v>17</v>
      </c>
    </row>
    <row r="13" spans="1:15">
      <c r="A13" t="s">
        <v>30</v>
      </c>
      <c r="B13" t="s">
        <v>31</v>
      </c>
      <c r="C13" s="1">
        <v>42369</v>
      </c>
      <c r="D13">
        <v>23</v>
      </c>
      <c r="E13">
        <v>4</v>
      </c>
      <c r="F13" t="s">
        <v>17</v>
      </c>
      <c r="G13" t="s">
        <v>18</v>
      </c>
      <c r="H13" t="s">
        <v>36</v>
      </c>
      <c r="I13" t="s">
        <v>28</v>
      </c>
      <c r="J13" t="s">
        <v>20</v>
      </c>
      <c r="K13" s="3">
        <v>25000</v>
      </c>
      <c r="N13">
        <v>27</v>
      </c>
      <c r="O13" t="s">
        <v>17</v>
      </c>
    </row>
    <row r="14" spans="1:15">
      <c r="A14" t="s">
        <v>32</v>
      </c>
      <c r="B14" t="s">
        <v>33</v>
      </c>
      <c r="C14" s="1">
        <v>43830</v>
      </c>
      <c r="D14">
        <v>24</v>
      </c>
      <c r="E14">
        <v>12</v>
      </c>
      <c r="F14" t="s">
        <v>17</v>
      </c>
      <c r="G14" t="s">
        <v>18</v>
      </c>
      <c r="H14" t="s">
        <v>36</v>
      </c>
      <c r="I14" t="s">
        <v>28</v>
      </c>
      <c r="J14" t="s">
        <v>20</v>
      </c>
      <c r="K14" s="3">
        <v>2654</v>
      </c>
      <c r="N14">
        <v>52</v>
      </c>
    </row>
    <row r="15" spans="1:15">
      <c r="A15" t="s">
        <v>34</v>
      </c>
      <c r="B15" t="s">
        <v>35</v>
      </c>
      <c r="C15" s="1">
        <v>44286</v>
      </c>
      <c r="D15">
        <v>25</v>
      </c>
      <c r="E15">
        <v>3257</v>
      </c>
      <c r="F15" t="s">
        <v>17</v>
      </c>
      <c r="G15" t="s">
        <v>18</v>
      </c>
      <c r="H15" t="s">
        <v>36</v>
      </c>
      <c r="I15" t="s">
        <v>19</v>
      </c>
      <c r="J15" t="s">
        <v>20</v>
      </c>
      <c r="K15" s="3">
        <v>500</v>
      </c>
      <c r="N15">
        <v>5815</v>
      </c>
    </row>
    <row r="16" spans="1:15">
      <c r="A16" t="s">
        <v>34</v>
      </c>
      <c r="B16" t="s">
        <v>35</v>
      </c>
      <c r="C16" s="1">
        <v>43921</v>
      </c>
      <c r="D16">
        <v>24</v>
      </c>
      <c r="E16">
        <v>3854</v>
      </c>
      <c r="F16" t="s">
        <v>17</v>
      </c>
      <c r="G16" t="s">
        <v>18</v>
      </c>
      <c r="H16" t="s">
        <v>36</v>
      </c>
      <c r="I16" t="s">
        <v>19</v>
      </c>
      <c r="J16" t="s">
        <v>20</v>
      </c>
      <c r="K16" s="3">
        <v>274</v>
      </c>
      <c r="N16">
        <v>6973</v>
      </c>
    </row>
    <row r="17" spans="1:15">
      <c r="A17" t="s">
        <v>34</v>
      </c>
      <c r="B17" t="s">
        <v>35</v>
      </c>
      <c r="C17" s="1">
        <v>43555</v>
      </c>
      <c r="D17">
        <v>23</v>
      </c>
      <c r="E17">
        <v>4233</v>
      </c>
      <c r="F17" t="s">
        <v>17</v>
      </c>
      <c r="G17" t="s">
        <v>18</v>
      </c>
      <c r="H17" t="s">
        <v>36</v>
      </c>
      <c r="I17" t="s">
        <v>28</v>
      </c>
      <c r="J17" t="s">
        <v>20</v>
      </c>
      <c r="K17" s="3">
        <v>248</v>
      </c>
      <c r="N17">
        <v>7586</v>
      </c>
      <c r="O17" t="s">
        <v>17</v>
      </c>
    </row>
    <row r="18" spans="1:15">
      <c r="A18" t="s">
        <v>34</v>
      </c>
      <c r="B18" t="s">
        <v>35</v>
      </c>
      <c r="C18" s="1">
        <v>43190</v>
      </c>
      <c r="D18">
        <v>23</v>
      </c>
      <c r="E18">
        <v>2768</v>
      </c>
      <c r="F18" t="s">
        <v>17</v>
      </c>
      <c r="G18" t="s">
        <v>18</v>
      </c>
      <c r="H18" t="s">
        <v>36</v>
      </c>
      <c r="I18" t="s">
        <v>28</v>
      </c>
      <c r="J18" t="s">
        <v>20</v>
      </c>
      <c r="K18" s="3">
        <v>918</v>
      </c>
      <c r="N18">
        <v>7792</v>
      </c>
      <c r="O18" t="s">
        <v>17</v>
      </c>
    </row>
    <row r="19" spans="1:15">
      <c r="A19" t="s">
        <v>34</v>
      </c>
      <c r="B19" t="s">
        <v>35</v>
      </c>
      <c r="C19" s="1">
        <v>42460</v>
      </c>
      <c r="D19">
        <v>23</v>
      </c>
      <c r="E19">
        <v>1439</v>
      </c>
      <c r="F19" t="s">
        <v>17</v>
      </c>
      <c r="G19" t="s">
        <v>18</v>
      </c>
      <c r="H19" t="s">
        <v>36</v>
      </c>
      <c r="I19" t="s">
        <v>19</v>
      </c>
      <c r="J19" t="s">
        <v>20</v>
      </c>
      <c r="K19" s="3">
        <v>125</v>
      </c>
      <c r="N19">
        <v>7264</v>
      </c>
      <c r="O19" t="s">
        <v>17</v>
      </c>
    </row>
    <row r="20" spans="1:15">
      <c r="A20" t="s">
        <v>37</v>
      </c>
      <c r="B20" t="s">
        <v>38</v>
      </c>
      <c r="C20" s="1">
        <v>42369</v>
      </c>
      <c r="D20">
        <v>23</v>
      </c>
      <c r="E20">
        <v>3</v>
      </c>
      <c r="F20" t="s">
        <v>17</v>
      </c>
      <c r="G20" t="s">
        <v>18</v>
      </c>
      <c r="H20" t="s">
        <v>36</v>
      </c>
      <c r="I20" t="s">
        <v>28</v>
      </c>
      <c r="J20" t="s">
        <v>20</v>
      </c>
      <c r="K20" s="3">
        <v>1000</v>
      </c>
      <c r="N20">
        <v>18</v>
      </c>
      <c r="O20" t="s">
        <v>17</v>
      </c>
    </row>
    <row r="21" spans="1:15">
      <c r="A21" t="s">
        <v>39</v>
      </c>
      <c r="B21" t="s">
        <v>40</v>
      </c>
      <c r="C21" s="1">
        <v>44196</v>
      </c>
      <c r="D21">
        <v>25</v>
      </c>
      <c r="E21">
        <v>47</v>
      </c>
      <c r="F21" t="s">
        <v>17</v>
      </c>
      <c r="G21" t="s">
        <v>18</v>
      </c>
      <c r="H21" t="s">
        <v>36</v>
      </c>
      <c r="I21" t="s">
        <v>28</v>
      </c>
      <c r="J21" t="s">
        <v>20</v>
      </c>
      <c r="K21" s="3">
        <v>49000</v>
      </c>
      <c r="N21">
        <v>89</v>
      </c>
    </row>
    <row r="22" spans="1:15">
      <c r="A22" t="s">
        <v>39</v>
      </c>
      <c r="B22" t="s">
        <v>40</v>
      </c>
      <c r="C22" s="1">
        <v>43830</v>
      </c>
      <c r="D22">
        <v>24</v>
      </c>
      <c r="E22">
        <v>42</v>
      </c>
      <c r="F22" t="s">
        <v>17</v>
      </c>
      <c r="G22" t="s">
        <v>18</v>
      </c>
      <c r="H22" t="s">
        <v>36</v>
      </c>
      <c r="K22" s="3">
        <v>35000</v>
      </c>
      <c r="N22">
        <v>76</v>
      </c>
    </row>
    <row r="23" spans="1:15">
      <c r="A23" t="s">
        <v>39</v>
      </c>
      <c r="B23" t="s">
        <v>40</v>
      </c>
      <c r="C23" s="1">
        <v>43465</v>
      </c>
      <c r="D23">
        <v>23</v>
      </c>
      <c r="E23">
        <v>42</v>
      </c>
      <c r="F23" t="s">
        <v>17</v>
      </c>
      <c r="G23" t="s">
        <v>18</v>
      </c>
      <c r="H23" t="s">
        <v>36</v>
      </c>
      <c r="K23" s="3">
        <v>25000</v>
      </c>
      <c r="N23">
        <v>75</v>
      </c>
      <c r="O23" t="s">
        <v>17</v>
      </c>
    </row>
    <row r="24" spans="1:15">
      <c r="A24" t="s">
        <v>39</v>
      </c>
      <c r="B24" t="s">
        <v>40</v>
      </c>
      <c r="C24" s="1">
        <v>43100</v>
      </c>
      <c r="D24">
        <v>23</v>
      </c>
      <c r="E24">
        <v>37</v>
      </c>
      <c r="F24" t="s">
        <v>17</v>
      </c>
      <c r="G24" t="s">
        <v>18</v>
      </c>
      <c r="H24" t="s">
        <v>36</v>
      </c>
      <c r="K24" s="3">
        <v>20000</v>
      </c>
      <c r="N24">
        <v>72</v>
      </c>
      <c r="O24" t="s">
        <v>17</v>
      </c>
    </row>
    <row r="25" spans="1:15">
      <c r="A25" t="s">
        <v>39</v>
      </c>
      <c r="B25" t="s">
        <v>40</v>
      </c>
      <c r="C25" s="1">
        <v>42735</v>
      </c>
      <c r="D25">
        <v>23</v>
      </c>
      <c r="E25">
        <v>37</v>
      </c>
      <c r="F25" t="s">
        <v>17</v>
      </c>
      <c r="G25" t="s">
        <v>18</v>
      </c>
      <c r="H25" t="s">
        <v>36</v>
      </c>
      <c r="K25" s="3">
        <v>20000</v>
      </c>
      <c r="N25">
        <v>65</v>
      </c>
      <c r="O25" t="s">
        <v>17</v>
      </c>
    </row>
    <row r="26" spans="1:15">
      <c r="A26" t="s">
        <v>39</v>
      </c>
      <c r="B26" t="s">
        <v>40</v>
      </c>
      <c r="C26" s="1">
        <v>42369</v>
      </c>
      <c r="D26">
        <v>23</v>
      </c>
      <c r="E26">
        <v>43</v>
      </c>
      <c r="F26" t="s">
        <v>17</v>
      </c>
      <c r="G26" t="s">
        <v>18</v>
      </c>
      <c r="H26" t="s">
        <v>36</v>
      </c>
      <c r="K26" s="3">
        <v>25000</v>
      </c>
      <c r="N26">
        <v>77</v>
      </c>
      <c r="O26" t="s">
        <v>17</v>
      </c>
    </row>
    <row r="27" spans="1:15">
      <c r="A27" t="s">
        <v>39</v>
      </c>
      <c r="B27" t="s">
        <v>40</v>
      </c>
      <c r="C27" s="1">
        <v>42004</v>
      </c>
      <c r="D27">
        <v>23</v>
      </c>
      <c r="E27">
        <v>48</v>
      </c>
      <c r="F27" t="s">
        <v>17</v>
      </c>
      <c r="G27" t="s">
        <v>18</v>
      </c>
      <c r="H27" t="s">
        <v>36</v>
      </c>
      <c r="K27" s="3">
        <v>6133</v>
      </c>
      <c r="N27">
        <v>81</v>
      </c>
      <c r="O27" t="s">
        <v>17</v>
      </c>
    </row>
    <row r="28" spans="1:15">
      <c r="A28" t="s">
        <v>39</v>
      </c>
      <c r="B28" t="s">
        <v>40</v>
      </c>
      <c r="C28" s="1">
        <v>41639</v>
      </c>
      <c r="D28">
        <v>23</v>
      </c>
      <c r="E28">
        <v>48</v>
      </c>
      <c r="F28" t="s">
        <v>17</v>
      </c>
      <c r="G28" t="s">
        <v>18</v>
      </c>
      <c r="H28" t="s">
        <v>36</v>
      </c>
      <c r="K28" s="2">
        <v>30000</v>
      </c>
      <c r="N28">
        <v>86</v>
      </c>
    </row>
    <row r="29" spans="1:15">
      <c r="A29" t="s">
        <v>39</v>
      </c>
      <c r="B29" t="s">
        <v>40</v>
      </c>
      <c r="C29" s="1">
        <v>41274</v>
      </c>
      <c r="D29">
        <v>22</v>
      </c>
      <c r="G29" t="s">
        <v>18</v>
      </c>
      <c r="H29" t="s">
        <v>36</v>
      </c>
      <c r="K29" s="2">
        <v>25000</v>
      </c>
      <c r="N29">
        <v>88</v>
      </c>
    </row>
    <row r="30" spans="1:15">
      <c r="A30" t="s">
        <v>39</v>
      </c>
      <c r="B30" t="s">
        <v>40</v>
      </c>
      <c r="C30" s="1">
        <v>40908</v>
      </c>
      <c r="D30">
        <v>22</v>
      </c>
      <c r="G30" t="s">
        <v>18</v>
      </c>
      <c r="H30" t="s">
        <v>36</v>
      </c>
      <c r="K30" s="2">
        <v>25000</v>
      </c>
      <c r="N30">
        <v>91</v>
      </c>
    </row>
    <row r="31" spans="1:15">
      <c r="A31" t="s">
        <v>41</v>
      </c>
      <c r="B31" t="s">
        <v>42</v>
      </c>
      <c r="C31" s="1">
        <v>44561</v>
      </c>
      <c r="D31">
        <v>25</v>
      </c>
      <c r="E31">
        <v>6</v>
      </c>
      <c r="F31" t="s">
        <v>17</v>
      </c>
      <c r="G31" t="s">
        <v>18</v>
      </c>
      <c r="H31" t="s">
        <v>36</v>
      </c>
      <c r="I31" t="s">
        <v>28</v>
      </c>
      <c r="J31" t="s">
        <v>20</v>
      </c>
      <c r="K31" s="3">
        <v>1000</v>
      </c>
      <c r="N31">
        <v>16</v>
      </c>
    </row>
    <row r="32" spans="1:15">
      <c r="A32" t="s">
        <v>41</v>
      </c>
      <c r="B32" t="s">
        <v>42</v>
      </c>
      <c r="C32" s="1">
        <v>44196</v>
      </c>
      <c r="D32">
        <v>24</v>
      </c>
      <c r="E32">
        <v>6</v>
      </c>
      <c r="F32" t="s">
        <v>17</v>
      </c>
      <c r="G32" t="s">
        <v>18</v>
      </c>
      <c r="H32" t="s">
        <v>36</v>
      </c>
      <c r="I32" t="s">
        <v>28</v>
      </c>
      <c r="J32" t="s">
        <v>20</v>
      </c>
      <c r="K32" s="3">
        <v>1000</v>
      </c>
      <c r="N32">
        <v>16</v>
      </c>
    </row>
    <row r="33" spans="1:15">
      <c r="A33" t="s">
        <v>41</v>
      </c>
      <c r="B33" t="s">
        <v>42</v>
      </c>
      <c r="C33" s="1">
        <v>43830</v>
      </c>
      <c r="D33">
        <v>24</v>
      </c>
      <c r="E33">
        <v>6</v>
      </c>
      <c r="F33" t="s">
        <v>17</v>
      </c>
      <c r="G33" t="s">
        <v>18</v>
      </c>
      <c r="H33" t="s">
        <v>36</v>
      </c>
      <c r="I33" t="s">
        <v>28</v>
      </c>
      <c r="J33" t="s">
        <v>20</v>
      </c>
      <c r="K33" s="3">
        <v>1000</v>
      </c>
      <c r="N33">
        <v>16</v>
      </c>
    </row>
    <row r="34" spans="1:15">
      <c r="A34" t="s">
        <v>41</v>
      </c>
      <c r="B34" t="s">
        <v>42</v>
      </c>
      <c r="C34" s="1">
        <v>43465</v>
      </c>
      <c r="D34">
        <v>23</v>
      </c>
      <c r="E34">
        <v>5</v>
      </c>
      <c r="F34" t="s">
        <v>17</v>
      </c>
      <c r="G34" t="s">
        <v>18</v>
      </c>
      <c r="H34" t="s">
        <v>36</v>
      </c>
      <c r="I34" t="s">
        <v>28</v>
      </c>
      <c r="J34" t="s">
        <v>20</v>
      </c>
      <c r="K34" s="3">
        <v>1000</v>
      </c>
      <c r="N34">
        <v>15</v>
      </c>
      <c r="O34" t="s">
        <v>17</v>
      </c>
    </row>
    <row r="35" spans="1:15">
      <c r="A35" t="s">
        <v>43</v>
      </c>
      <c r="B35" t="s">
        <v>44</v>
      </c>
      <c r="C35" s="1">
        <v>44316</v>
      </c>
      <c r="D35">
        <v>25</v>
      </c>
      <c r="E35">
        <v>2526</v>
      </c>
      <c r="F35" t="s">
        <v>17</v>
      </c>
      <c r="G35" t="s">
        <v>18</v>
      </c>
      <c r="H35" t="s">
        <v>36</v>
      </c>
      <c r="I35" t="s">
        <v>28</v>
      </c>
      <c r="J35" t="s">
        <v>20</v>
      </c>
      <c r="K35" s="3">
        <v>875</v>
      </c>
      <c r="N35">
        <v>4216</v>
      </c>
    </row>
    <row r="36" spans="1:15">
      <c r="A36" t="s">
        <v>45</v>
      </c>
      <c r="B36" t="s">
        <v>46</v>
      </c>
      <c r="C36" s="1">
        <v>44196</v>
      </c>
      <c r="D36">
        <v>25</v>
      </c>
      <c r="E36">
        <v>5332</v>
      </c>
      <c r="F36" t="s">
        <v>17</v>
      </c>
      <c r="G36" t="s">
        <v>18</v>
      </c>
      <c r="H36" t="s">
        <v>36</v>
      </c>
      <c r="I36" t="s">
        <v>28</v>
      </c>
      <c r="J36" t="s">
        <v>20</v>
      </c>
      <c r="K36" s="3">
        <v>120</v>
      </c>
      <c r="M36" s="2">
        <v>0</v>
      </c>
    </row>
    <row r="37" spans="1:15">
      <c r="A37" t="s">
        <v>45</v>
      </c>
      <c r="B37" t="s">
        <v>46</v>
      </c>
      <c r="C37" s="1">
        <v>43830</v>
      </c>
      <c r="D37">
        <v>24</v>
      </c>
      <c r="E37">
        <v>6322</v>
      </c>
      <c r="F37" t="s">
        <v>17</v>
      </c>
      <c r="G37" t="s">
        <v>18</v>
      </c>
      <c r="H37" t="s">
        <v>36</v>
      </c>
      <c r="I37" t="s">
        <v>28</v>
      </c>
      <c r="J37" t="s">
        <v>20</v>
      </c>
      <c r="K37" s="3">
        <v>3081</v>
      </c>
      <c r="N37">
        <v>11112</v>
      </c>
    </row>
    <row r="38" spans="1:15">
      <c r="A38" t="s">
        <v>45</v>
      </c>
      <c r="B38" t="s">
        <v>46</v>
      </c>
      <c r="C38" s="1">
        <v>43465</v>
      </c>
      <c r="D38">
        <v>23</v>
      </c>
      <c r="E38">
        <v>23</v>
      </c>
      <c r="F38" t="s">
        <v>17</v>
      </c>
      <c r="G38" t="s">
        <v>18</v>
      </c>
      <c r="H38" t="s">
        <v>36</v>
      </c>
      <c r="I38" t="s">
        <v>28</v>
      </c>
      <c r="J38" t="s">
        <v>20</v>
      </c>
      <c r="K38" s="3">
        <v>100</v>
      </c>
      <c r="N38">
        <v>246</v>
      </c>
      <c r="O38" t="s">
        <v>17</v>
      </c>
    </row>
    <row r="39" spans="1:15">
      <c r="A39" t="s">
        <v>47</v>
      </c>
      <c r="B39" t="s">
        <v>48</v>
      </c>
      <c r="C39" s="1">
        <v>43830</v>
      </c>
      <c r="D39">
        <v>24</v>
      </c>
      <c r="E39">
        <v>6</v>
      </c>
      <c r="F39" t="s">
        <v>17</v>
      </c>
      <c r="G39" t="s">
        <v>18</v>
      </c>
      <c r="H39" t="s">
        <v>36</v>
      </c>
      <c r="I39" t="s">
        <v>19</v>
      </c>
      <c r="J39" t="s">
        <v>20</v>
      </c>
      <c r="K39" s="3">
        <v>500</v>
      </c>
      <c r="N39">
        <v>25</v>
      </c>
    </row>
    <row r="40" spans="1:15">
      <c r="A40" t="s">
        <v>18</v>
      </c>
      <c r="B40" t="s">
        <v>36</v>
      </c>
      <c r="C40" s="1">
        <v>44286</v>
      </c>
      <c r="D40">
        <v>25</v>
      </c>
      <c r="E40">
        <v>1</v>
      </c>
      <c r="F40" t="s">
        <v>17</v>
      </c>
      <c r="G40" t="s">
        <v>49</v>
      </c>
      <c r="H40" t="s">
        <v>50</v>
      </c>
      <c r="I40" t="s">
        <v>51</v>
      </c>
      <c r="J40" t="s">
        <v>20</v>
      </c>
      <c r="K40" s="3">
        <v>9045</v>
      </c>
      <c r="M40">
        <v>4</v>
      </c>
    </row>
    <row r="41" spans="1:15">
      <c r="A41" t="s">
        <v>18</v>
      </c>
      <c r="B41" t="s">
        <v>36</v>
      </c>
      <c r="C41" s="1">
        <v>44286</v>
      </c>
      <c r="D41">
        <v>25</v>
      </c>
      <c r="E41">
        <v>2</v>
      </c>
      <c r="F41" t="s">
        <v>17</v>
      </c>
      <c r="G41" t="s">
        <v>52</v>
      </c>
      <c r="H41" t="s">
        <v>53</v>
      </c>
      <c r="I41" t="s">
        <v>54</v>
      </c>
      <c r="J41" t="s">
        <v>55</v>
      </c>
      <c r="K41" s="3">
        <v>3000</v>
      </c>
      <c r="M41">
        <v>4</v>
      </c>
    </row>
    <row r="42" spans="1:15">
      <c r="A42" t="s">
        <v>18</v>
      </c>
      <c r="B42" t="s">
        <v>36</v>
      </c>
      <c r="C42" s="1">
        <v>44286</v>
      </c>
      <c r="D42">
        <v>25</v>
      </c>
      <c r="E42">
        <v>3</v>
      </c>
      <c r="F42" t="s">
        <v>17</v>
      </c>
      <c r="G42" t="s">
        <v>56</v>
      </c>
      <c r="H42" t="s">
        <v>57</v>
      </c>
      <c r="I42" t="s">
        <v>58</v>
      </c>
      <c r="J42" t="s">
        <v>29</v>
      </c>
      <c r="K42" s="3">
        <v>5000</v>
      </c>
      <c r="M42">
        <v>4</v>
      </c>
    </row>
    <row r="43" spans="1:15">
      <c r="A43" t="s">
        <v>18</v>
      </c>
      <c r="B43" t="s">
        <v>36</v>
      </c>
      <c r="C43" s="1">
        <v>44286</v>
      </c>
      <c r="D43">
        <v>25</v>
      </c>
      <c r="E43">
        <v>4</v>
      </c>
      <c r="F43" t="s">
        <v>17</v>
      </c>
      <c r="G43" t="s">
        <v>59</v>
      </c>
      <c r="H43" t="s">
        <v>60</v>
      </c>
      <c r="I43" t="s">
        <v>61</v>
      </c>
      <c r="J43" t="s">
        <v>62</v>
      </c>
      <c r="K43" s="3">
        <v>26000</v>
      </c>
      <c r="M43">
        <v>4</v>
      </c>
    </row>
    <row r="44" spans="1:15">
      <c r="A44" t="s">
        <v>18</v>
      </c>
      <c r="B44" t="s">
        <v>36</v>
      </c>
      <c r="C44" s="1">
        <v>43921</v>
      </c>
      <c r="D44">
        <v>25</v>
      </c>
      <c r="E44">
        <v>1</v>
      </c>
      <c r="G44" t="s">
        <v>63</v>
      </c>
      <c r="H44" t="s">
        <v>64</v>
      </c>
      <c r="I44" t="s">
        <v>65</v>
      </c>
      <c r="J44" t="s">
        <v>20</v>
      </c>
      <c r="K44" s="3">
        <v>2240</v>
      </c>
      <c r="M44">
        <v>5</v>
      </c>
    </row>
    <row r="45" spans="1:15">
      <c r="A45" t="s">
        <v>18</v>
      </c>
      <c r="B45" t="s">
        <v>36</v>
      </c>
      <c r="C45" s="1">
        <v>43921</v>
      </c>
      <c r="D45">
        <v>25</v>
      </c>
      <c r="E45">
        <v>2</v>
      </c>
      <c r="F45" t="s">
        <v>17</v>
      </c>
      <c r="G45" t="s">
        <v>66</v>
      </c>
      <c r="H45" t="s">
        <v>67</v>
      </c>
      <c r="I45" t="s">
        <v>68</v>
      </c>
      <c r="J45" t="s">
        <v>20</v>
      </c>
      <c r="K45" s="3">
        <v>5000</v>
      </c>
      <c r="M45">
        <v>5</v>
      </c>
    </row>
    <row r="46" spans="1:15">
      <c r="A46" t="s">
        <v>18</v>
      </c>
      <c r="B46" t="s">
        <v>36</v>
      </c>
      <c r="C46" s="1">
        <v>43921</v>
      </c>
      <c r="D46">
        <v>25</v>
      </c>
      <c r="E46">
        <v>3</v>
      </c>
      <c r="F46" t="s">
        <v>17</v>
      </c>
      <c r="G46" t="s">
        <v>69</v>
      </c>
      <c r="H46" t="s">
        <v>70</v>
      </c>
      <c r="I46" t="s">
        <v>71</v>
      </c>
      <c r="J46" t="s">
        <v>55</v>
      </c>
      <c r="K46" s="3">
        <v>2930</v>
      </c>
      <c r="M46">
        <v>5</v>
      </c>
    </row>
    <row r="47" spans="1:15">
      <c r="A47" t="s">
        <v>18</v>
      </c>
      <c r="B47" t="s">
        <v>36</v>
      </c>
      <c r="C47" s="1">
        <v>43921</v>
      </c>
      <c r="D47">
        <v>25</v>
      </c>
      <c r="E47">
        <v>4</v>
      </c>
      <c r="F47" t="s">
        <v>17</v>
      </c>
      <c r="G47" t="s">
        <v>72</v>
      </c>
      <c r="H47" t="s">
        <v>73</v>
      </c>
      <c r="I47" t="s">
        <v>61</v>
      </c>
      <c r="J47" t="s">
        <v>62</v>
      </c>
      <c r="K47" s="3">
        <v>4430</v>
      </c>
      <c r="M47">
        <v>5</v>
      </c>
    </row>
    <row r="48" spans="1:15">
      <c r="A48" t="s">
        <v>18</v>
      </c>
      <c r="B48" t="s">
        <v>36</v>
      </c>
      <c r="C48" s="1">
        <v>43921</v>
      </c>
      <c r="D48">
        <v>25</v>
      </c>
      <c r="E48">
        <v>5</v>
      </c>
      <c r="F48" t="s">
        <v>17</v>
      </c>
      <c r="G48" t="s">
        <v>74</v>
      </c>
      <c r="H48" t="s">
        <v>75</v>
      </c>
      <c r="I48" t="s">
        <v>76</v>
      </c>
      <c r="J48" t="s">
        <v>29</v>
      </c>
      <c r="K48" s="3">
        <v>5000</v>
      </c>
      <c r="M48">
        <v>5</v>
      </c>
    </row>
    <row r="49" spans="1:15">
      <c r="A49" t="s">
        <v>18</v>
      </c>
      <c r="B49" t="s">
        <v>36</v>
      </c>
      <c r="C49" s="1">
        <v>43555</v>
      </c>
      <c r="D49">
        <v>23</v>
      </c>
      <c r="E49">
        <v>1</v>
      </c>
      <c r="F49" t="s">
        <v>17</v>
      </c>
      <c r="G49" t="s">
        <v>59</v>
      </c>
      <c r="H49" t="s">
        <v>60</v>
      </c>
      <c r="I49" t="s">
        <v>61</v>
      </c>
      <c r="J49" t="s">
        <v>62</v>
      </c>
      <c r="K49" s="3">
        <v>15000</v>
      </c>
      <c r="M49">
        <v>3</v>
      </c>
      <c r="N49" t="s">
        <v>17</v>
      </c>
    </row>
    <row r="50" spans="1:15">
      <c r="A50" t="s">
        <v>18</v>
      </c>
      <c r="B50" t="s">
        <v>36</v>
      </c>
      <c r="C50" s="1">
        <v>43555</v>
      </c>
      <c r="D50">
        <v>23</v>
      </c>
      <c r="E50">
        <v>2</v>
      </c>
      <c r="F50" t="s">
        <v>17</v>
      </c>
      <c r="G50" t="s">
        <v>77</v>
      </c>
      <c r="H50" t="s">
        <v>78</v>
      </c>
      <c r="I50" t="s">
        <v>79</v>
      </c>
      <c r="J50" t="s">
        <v>55</v>
      </c>
      <c r="K50" s="3">
        <v>5000</v>
      </c>
      <c r="M50">
        <v>3</v>
      </c>
      <c r="N50" t="s">
        <v>17</v>
      </c>
    </row>
    <row r="51" spans="1:15">
      <c r="A51" t="s">
        <v>18</v>
      </c>
      <c r="B51" t="s">
        <v>36</v>
      </c>
      <c r="C51" s="1">
        <v>43555</v>
      </c>
      <c r="D51">
        <v>23</v>
      </c>
      <c r="E51">
        <v>3</v>
      </c>
      <c r="F51" t="s">
        <v>17</v>
      </c>
      <c r="G51" t="s">
        <v>80</v>
      </c>
      <c r="H51" t="s">
        <v>81</v>
      </c>
      <c r="I51" t="s">
        <v>82</v>
      </c>
      <c r="J51" t="s">
        <v>29</v>
      </c>
      <c r="K51" s="3">
        <v>5000</v>
      </c>
      <c r="M51">
        <v>3</v>
      </c>
      <c r="N51" t="s">
        <v>17</v>
      </c>
    </row>
    <row r="52" spans="1:15">
      <c r="A52" t="s">
        <v>18</v>
      </c>
      <c r="B52" t="s">
        <v>36</v>
      </c>
      <c r="C52" s="1">
        <v>42825</v>
      </c>
      <c r="D52">
        <v>23</v>
      </c>
      <c r="E52">
        <v>1</v>
      </c>
      <c r="F52" t="s">
        <v>17</v>
      </c>
      <c r="G52" t="s">
        <v>69</v>
      </c>
      <c r="H52" t="s">
        <v>70</v>
      </c>
      <c r="I52" t="s">
        <v>71</v>
      </c>
      <c r="J52" t="s">
        <v>55</v>
      </c>
      <c r="K52" s="3">
        <v>2500</v>
      </c>
      <c r="M52">
        <v>6</v>
      </c>
      <c r="N52" t="s">
        <v>17</v>
      </c>
    </row>
    <row r="53" spans="1:15">
      <c r="A53" t="s">
        <v>18</v>
      </c>
      <c r="B53" t="s">
        <v>36</v>
      </c>
      <c r="C53" s="1">
        <v>42825</v>
      </c>
      <c r="D53">
        <v>23</v>
      </c>
      <c r="E53">
        <v>2</v>
      </c>
      <c r="F53" t="s">
        <v>17</v>
      </c>
      <c r="G53" t="s">
        <v>83</v>
      </c>
      <c r="H53" t="s">
        <v>84</v>
      </c>
      <c r="I53" t="s">
        <v>28</v>
      </c>
      <c r="J53" t="s">
        <v>20</v>
      </c>
      <c r="K53" s="3">
        <v>5000</v>
      </c>
      <c r="M53">
        <v>6</v>
      </c>
      <c r="N53" t="s">
        <v>17</v>
      </c>
    </row>
    <row r="54" spans="1:15">
      <c r="A54" t="s">
        <v>18</v>
      </c>
      <c r="B54" t="s">
        <v>36</v>
      </c>
      <c r="C54" s="1">
        <v>42825</v>
      </c>
      <c r="D54">
        <v>23</v>
      </c>
      <c r="E54">
        <v>3</v>
      </c>
      <c r="F54" t="s">
        <v>17</v>
      </c>
      <c r="G54" t="s">
        <v>72</v>
      </c>
      <c r="H54" t="s">
        <v>73</v>
      </c>
      <c r="I54" t="s">
        <v>61</v>
      </c>
      <c r="J54" t="s">
        <v>62</v>
      </c>
      <c r="K54" s="3">
        <v>2500</v>
      </c>
      <c r="M54">
        <v>6</v>
      </c>
      <c r="N54" t="s">
        <v>17</v>
      </c>
    </row>
    <row r="55" spans="1:15">
      <c r="A55" t="s">
        <v>18</v>
      </c>
      <c r="B55" t="s">
        <v>36</v>
      </c>
      <c r="C55" s="1">
        <v>42825</v>
      </c>
      <c r="D55">
        <v>23</v>
      </c>
      <c r="E55">
        <v>4</v>
      </c>
      <c r="F55" t="s">
        <v>17</v>
      </c>
      <c r="G55" t="s">
        <v>56</v>
      </c>
      <c r="H55" t="s">
        <v>57</v>
      </c>
      <c r="I55" t="s">
        <v>58</v>
      </c>
      <c r="J55" t="s">
        <v>20</v>
      </c>
      <c r="K55" s="3">
        <v>3710</v>
      </c>
      <c r="M55">
        <v>6</v>
      </c>
      <c r="N55" t="s">
        <v>17</v>
      </c>
    </row>
    <row r="56" spans="1:15">
      <c r="A56" t="s">
        <v>18</v>
      </c>
      <c r="B56" t="s">
        <v>36</v>
      </c>
      <c r="C56" s="1">
        <v>42825</v>
      </c>
      <c r="D56">
        <v>23</v>
      </c>
      <c r="E56">
        <v>5</v>
      </c>
      <c r="F56" t="s">
        <v>17</v>
      </c>
      <c r="G56" t="s">
        <v>49</v>
      </c>
      <c r="H56" t="s">
        <v>50</v>
      </c>
      <c r="I56" t="s">
        <v>51</v>
      </c>
      <c r="J56" t="s">
        <v>20</v>
      </c>
      <c r="K56" s="3">
        <v>7500</v>
      </c>
      <c r="M56">
        <v>6</v>
      </c>
      <c r="N56" t="s">
        <v>17</v>
      </c>
    </row>
    <row r="57" spans="1:15">
      <c r="A57" t="s">
        <v>18</v>
      </c>
      <c r="B57" t="s">
        <v>36</v>
      </c>
      <c r="C57" s="1">
        <v>42825</v>
      </c>
      <c r="D57">
        <v>23</v>
      </c>
      <c r="E57">
        <v>6</v>
      </c>
      <c r="F57" t="s">
        <v>17</v>
      </c>
      <c r="G57" t="s">
        <v>63</v>
      </c>
      <c r="H57" t="s">
        <v>64</v>
      </c>
      <c r="I57" t="s">
        <v>65</v>
      </c>
      <c r="J57" t="s">
        <v>20</v>
      </c>
      <c r="K57" s="3">
        <v>7600</v>
      </c>
      <c r="M57">
        <v>6</v>
      </c>
      <c r="N57" t="s">
        <v>17</v>
      </c>
    </row>
    <row r="58" spans="1:15">
      <c r="A58" t="s">
        <v>18</v>
      </c>
      <c r="B58" t="s">
        <v>36</v>
      </c>
      <c r="C58" s="1">
        <v>42460</v>
      </c>
      <c r="D58">
        <v>23</v>
      </c>
      <c r="E58">
        <v>1</v>
      </c>
      <c r="F58" t="s">
        <v>17</v>
      </c>
      <c r="H58" t="s">
        <v>86</v>
      </c>
      <c r="I58" t="s">
        <v>87</v>
      </c>
      <c r="J58" t="s">
        <v>88</v>
      </c>
      <c r="K58" s="3">
        <v>20000</v>
      </c>
      <c r="M58">
        <v>3</v>
      </c>
      <c r="N58" t="s">
        <v>17</v>
      </c>
    </row>
    <row r="59" spans="1:15">
      <c r="A59" t="s">
        <v>18</v>
      </c>
      <c r="B59" t="s">
        <v>36</v>
      </c>
      <c r="C59" s="1">
        <v>42460</v>
      </c>
      <c r="D59">
        <v>23</v>
      </c>
      <c r="E59">
        <v>2</v>
      </c>
      <c r="F59" t="s">
        <v>17</v>
      </c>
      <c r="G59" t="s">
        <v>69</v>
      </c>
      <c r="H59" t="s">
        <v>89</v>
      </c>
      <c r="I59" t="s">
        <v>90</v>
      </c>
      <c r="J59" t="s">
        <v>55</v>
      </c>
      <c r="K59" s="3">
        <v>2500</v>
      </c>
      <c r="M59">
        <v>3</v>
      </c>
      <c r="N59" t="s">
        <v>17</v>
      </c>
    </row>
    <row r="60" spans="1:15">
      <c r="A60" t="s">
        <v>18</v>
      </c>
      <c r="B60" t="s">
        <v>36</v>
      </c>
      <c r="C60" s="1">
        <v>42460</v>
      </c>
      <c r="D60">
        <v>23</v>
      </c>
      <c r="E60">
        <v>3</v>
      </c>
      <c r="F60" t="s">
        <v>17</v>
      </c>
      <c r="G60" t="s">
        <v>63</v>
      </c>
      <c r="H60" t="s">
        <v>91</v>
      </c>
      <c r="I60" t="s">
        <v>92</v>
      </c>
      <c r="J60" t="s">
        <v>20</v>
      </c>
      <c r="K60" s="3">
        <v>2500</v>
      </c>
      <c r="M60">
        <v>3</v>
      </c>
      <c r="N60" t="s">
        <v>17</v>
      </c>
    </row>
    <row r="61" spans="1:15">
      <c r="A61" t="s">
        <v>93</v>
      </c>
      <c r="B61" t="s">
        <v>94</v>
      </c>
      <c r="C61" s="1">
        <v>42582</v>
      </c>
      <c r="D61">
        <v>23</v>
      </c>
      <c r="E61">
        <v>726</v>
      </c>
      <c r="F61" t="s">
        <v>17</v>
      </c>
      <c r="G61" t="s">
        <v>18</v>
      </c>
      <c r="H61" t="s">
        <v>36</v>
      </c>
      <c r="I61" t="s">
        <v>19</v>
      </c>
      <c r="J61" t="s">
        <v>20</v>
      </c>
      <c r="K61" s="3">
        <v>9</v>
      </c>
      <c r="N61">
        <v>1825</v>
      </c>
      <c r="O61" t="s">
        <v>17</v>
      </c>
    </row>
    <row r="62" spans="1:15">
      <c r="A62" t="s">
        <v>95</v>
      </c>
      <c r="B62" t="s">
        <v>96</v>
      </c>
      <c r="C62" s="1">
        <v>42551</v>
      </c>
      <c r="D62">
        <v>23</v>
      </c>
      <c r="E62">
        <v>3</v>
      </c>
      <c r="F62" t="s">
        <v>17</v>
      </c>
      <c r="G62" t="s">
        <v>18</v>
      </c>
      <c r="H62" t="s">
        <v>36</v>
      </c>
      <c r="I62" t="s">
        <v>28</v>
      </c>
      <c r="J62" t="s">
        <v>20</v>
      </c>
      <c r="K62" s="3">
        <v>10000</v>
      </c>
      <c r="N62">
        <v>11</v>
      </c>
      <c r="O62" t="s">
        <v>17</v>
      </c>
    </row>
    <row r="63" spans="1:15">
      <c r="A63" t="s">
        <v>95</v>
      </c>
      <c r="B63" t="s">
        <v>96</v>
      </c>
      <c r="C63" s="1">
        <v>42185</v>
      </c>
      <c r="D63">
        <v>23</v>
      </c>
      <c r="E63">
        <v>5</v>
      </c>
      <c r="F63" t="s">
        <v>17</v>
      </c>
      <c r="G63" t="s">
        <v>18</v>
      </c>
      <c r="H63" t="s">
        <v>36</v>
      </c>
      <c r="I63" t="s">
        <v>28</v>
      </c>
      <c r="J63" t="s">
        <v>20</v>
      </c>
      <c r="K63" s="3">
        <v>25000</v>
      </c>
      <c r="N63">
        <v>12</v>
      </c>
    </row>
    <row r="64" spans="1:15">
      <c r="A64" t="s">
        <v>95</v>
      </c>
      <c r="B64" t="s">
        <v>96</v>
      </c>
      <c r="C64" s="1">
        <v>41820</v>
      </c>
      <c r="D64">
        <v>23</v>
      </c>
      <c r="E64">
        <v>2</v>
      </c>
      <c r="F64" t="s">
        <v>17</v>
      </c>
      <c r="G64" t="s">
        <v>18</v>
      </c>
      <c r="H64" t="s">
        <v>36</v>
      </c>
      <c r="I64" t="s">
        <v>28</v>
      </c>
      <c r="J64" t="s">
        <v>20</v>
      </c>
      <c r="K64" s="3">
        <v>17500</v>
      </c>
      <c r="N64">
        <v>13</v>
      </c>
      <c r="O64" t="s">
        <v>17</v>
      </c>
    </row>
    <row r="65" spans="1:15">
      <c r="A65" t="s">
        <v>95</v>
      </c>
      <c r="B65" t="s">
        <v>96</v>
      </c>
      <c r="C65" s="1">
        <v>41455</v>
      </c>
      <c r="D65">
        <v>23</v>
      </c>
      <c r="E65">
        <v>4</v>
      </c>
      <c r="F65" t="s">
        <v>17</v>
      </c>
      <c r="G65" t="s">
        <v>18</v>
      </c>
      <c r="H65" t="s">
        <v>36</v>
      </c>
      <c r="I65" t="s">
        <v>28</v>
      </c>
      <c r="J65" t="s">
        <v>20</v>
      </c>
      <c r="K65" s="2">
        <v>15000</v>
      </c>
      <c r="N65">
        <v>21</v>
      </c>
    </row>
    <row r="66" spans="1:15">
      <c r="A66" t="s">
        <v>95</v>
      </c>
      <c r="B66" t="s">
        <v>96</v>
      </c>
      <c r="C66" s="1">
        <v>41090</v>
      </c>
      <c r="D66">
        <v>22</v>
      </c>
      <c r="F66" t="s">
        <v>17</v>
      </c>
      <c r="G66" t="s">
        <v>18</v>
      </c>
      <c r="H66" t="s">
        <v>36</v>
      </c>
      <c r="I66" t="s">
        <v>51</v>
      </c>
      <c r="J66" t="s">
        <v>20</v>
      </c>
      <c r="K66" s="2">
        <v>35000</v>
      </c>
      <c r="N66">
        <v>23</v>
      </c>
    </row>
    <row r="67" spans="1:15">
      <c r="A67" t="s">
        <v>98</v>
      </c>
      <c r="B67" t="s">
        <v>99</v>
      </c>
      <c r="C67" s="1">
        <v>44196</v>
      </c>
      <c r="D67">
        <v>25</v>
      </c>
      <c r="E67">
        <v>8</v>
      </c>
      <c r="F67" t="s">
        <v>17</v>
      </c>
      <c r="G67" t="s">
        <v>18</v>
      </c>
      <c r="H67" t="s">
        <v>36</v>
      </c>
      <c r="I67" t="s">
        <v>58</v>
      </c>
      <c r="J67" t="s">
        <v>29</v>
      </c>
      <c r="K67" s="3">
        <v>5000</v>
      </c>
      <c r="N67">
        <v>22</v>
      </c>
    </row>
    <row r="68" spans="1:15">
      <c r="A68" t="s">
        <v>98</v>
      </c>
      <c r="B68" t="s">
        <v>99</v>
      </c>
      <c r="C68" s="1">
        <v>43830</v>
      </c>
      <c r="D68">
        <v>24</v>
      </c>
      <c r="E68">
        <v>8</v>
      </c>
      <c r="F68" t="s">
        <v>17</v>
      </c>
      <c r="G68" t="s">
        <v>18</v>
      </c>
      <c r="H68" t="s">
        <v>36</v>
      </c>
      <c r="I68" t="s">
        <v>58</v>
      </c>
      <c r="J68" t="s">
        <v>29</v>
      </c>
      <c r="K68" s="3">
        <v>5000</v>
      </c>
      <c r="N68">
        <v>22</v>
      </c>
    </row>
    <row r="69" spans="1:15">
      <c r="A69" t="s">
        <v>98</v>
      </c>
      <c r="B69" t="s">
        <v>99</v>
      </c>
      <c r="C69" s="1">
        <v>43465</v>
      </c>
      <c r="D69">
        <v>23</v>
      </c>
      <c r="E69">
        <v>1</v>
      </c>
      <c r="F69" t="s">
        <v>17</v>
      </c>
      <c r="G69" t="s">
        <v>18</v>
      </c>
      <c r="H69" t="s">
        <v>36</v>
      </c>
      <c r="I69" t="s">
        <v>19</v>
      </c>
      <c r="J69" t="s">
        <v>20</v>
      </c>
      <c r="K69" s="3">
        <v>5000</v>
      </c>
      <c r="N69">
        <v>24</v>
      </c>
      <c r="O69" t="s">
        <v>17</v>
      </c>
    </row>
    <row r="70" spans="1:15">
      <c r="A70" t="s">
        <v>100</v>
      </c>
      <c r="B70" t="s">
        <v>101</v>
      </c>
      <c r="C70" s="1">
        <v>44012</v>
      </c>
      <c r="D70">
        <v>25</v>
      </c>
      <c r="E70">
        <v>8625</v>
      </c>
      <c r="G70" t="s">
        <v>18</v>
      </c>
      <c r="H70" t="s">
        <v>36</v>
      </c>
      <c r="I70" t="s">
        <v>19</v>
      </c>
      <c r="J70" t="s">
        <v>20</v>
      </c>
      <c r="K70" s="3">
        <v>329</v>
      </c>
    </row>
    <row r="71" spans="1:15">
      <c r="A71" t="s">
        <v>100</v>
      </c>
      <c r="B71" t="s">
        <v>101</v>
      </c>
      <c r="C71" s="1">
        <v>43281</v>
      </c>
      <c r="D71">
        <v>23</v>
      </c>
      <c r="E71">
        <v>11833</v>
      </c>
      <c r="F71" t="s">
        <v>17</v>
      </c>
      <c r="G71" t="s">
        <v>18</v>
      </c>
      <c r="H71" t="s">
        <v>36</v>
      </c>
      <c r="I71" t="s">
        <v>28</v>
      </c>
      <c r="J71" t="s">
        <v>20</v>
      </c>
      <c r="K71" s="3">
        <v>1152</v>
      </c>
      <c r="N71">
        <v>21982</v>
      </c>
      <c r="O71" t="s">
        <v>17</v>
      </c>
    </row>
    <row r="72" spans="1:15">
      <c r="A72" t="s">
        <v>100</v>
      </c>
      <c r="B72" t="s">
        <v>101</v>
      </c>
      <c r="C72" s="1">
        <v>42916</v>
      </c>
      <c r="D72">
        <v>23</v>
      </c>
      <c r="E72">
        <v>3111</v>
      </c>
      <c r="F72" t="s">
        <v>17</v>
      </c>
      <c r="G72" t="s">
        <v>18</v>
      </c>
      <c r="H72" t="s">
        <v>36</v>
      </c>
      <c r="I72" t="s">
        <v>19</v>
      </c>
      <c r="J72" t="s">
        <v>20</v>
      </c>
      <c r="K72" s="3">
        <v>72</v>
      </c>
      <c r="N72">
        <v>20769</v>
      </c>
      <c r="O72" t="s">
        <v>17</v>
      </c>
    </row>
    <row r="73" spans="1:15">
      <c r="A73" t="s">
        <v>100</v>
      </c>
      <c r="B73" t="s">
        <v>101</v>
      </c>
      <c r="C73" s="1">
        <v>41820</v>
      </c>
      <c r="D73">
        <v>23</v>
      </c>
      <c r="E73">
        <v>7083</v>
      </c>
      <c r="F73" t="s">
        <v>17</v>
      </c>
      <c r="G73" t="s">
        <v>18</v>
      </c>
      <c r="H73" t="s">
        <v>36</v>
      </c>
      <c r="I73" t="s">
        <v>19</v>
      </c>
      <c r="J73" t="s">
        <v>20</v>
      </c>
      <c r="K73" s="3">
        <v>96</v>
      </c>
      <c r="N73">
        <v>14950</v>
      </c>
    </row>
    <row r="74" spans="1:15">
      <c r="A74" t="s">
        <v>100</v>
      </c>
      <c r="B74" t="s">
        <v>101</v>
      </c>
      <c r="C74" s="1">
        <v>41455</v>
      </c>
      <c r="D74">
        <v>23</v>
      </c>
      <c r="E74">
        <v>5873</v>
      </c>
      <c r="F74" t="s">
        <v>17</v>
      </c>
      <c r="G74" t="s">
        <v>18</v>
      </c>
      <c r="H74" t="s">
        <v>36</v>
      </c>
      <c r="I74" t="s">
        <v>19</v>
      </c>
      <c r="J74" t="s">
        <v>20</v>
      </c>
      <c r="K74" s="2">
        <v>442</v>
      </c>
      <c r="N74">
        <v>13908</v>
      </c>
      <c r="O74" t="s">
        <v>17</v>
      </c>
    </row>
    <row r="75" spans="1:15">
      <c r="A75" t="s">
        <v>100</v>
      </c>
      <c r="B75" t="s">
        <v>101</v>
      </c>
      <c r="C75" s="1">
        <v>41090</v>
      </c>
      <c r="D75">
        <v>22</v>
      </c>
      <c r="F75" t="s">
        <v>17</v>
      </c>
      <c r="G75" t="s">
        <v>18</v>
      </c>
      <c r="H75" t="s">
        <v>36</v>
      </c>
      <c r="I75" t="s">
        <v>28</v>
      </c>
      <c r="J75" t="s">
        <v>20</v>
      </c>
      <c r="K75" s="2">
        <v>336</v>
      </c>
      <c r="N75">
        <v>12939</v>
      </c>
    </row>
    <row r="76" spans="1:15">
      <c r="A76" t="s">
        <v>100</v>
      </c>
      <c r="B76" t="s">
        <v>101</v>
      </c>
      <c r="C76" s="1">
        <v>40724</v>
      </c>
      <c r="D76">
        <v>22</v>
      </c>
      <c r="F76" t="s">
        <v>17</v>
      </c>
      <c r="G76" t="s">
        <v>18</v>
      </c>
      <c r="H76" t="s">
        <v>36</v>
      </c>
      <c r="I76" t="s">
        <v>51</v>
      </c>
      <c r="J76" t="s">
        <v>20</v>
      </c>
      <c r="K76" s="2">
        <v>249</v>
      </c>
      <c r="N76">
        <v>11767</v>
      </c>
    </row>
  </sheetData>
  <autoFilter ref="A1:O76" xr:uid="{6BA28FAB-B121-8A4C-9338-DCAE899279DD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F257F-C37A-3047-9B2E-F1A6A41756F5}">
  <dimension ref="A1:D36"/>
  <sheetViews>
    <sheetView workbookViewId="0">
      <selection activeCell="D19" sqref="D19"/>
    </sheetView>
  </sheetViews>
  <sheetFormatPr baseColWidth="10" defaultRowHeight="16"/>
  <cols>
    <col min="2" max="2" width="66.5" customWidth="1"/>
    <col min="3" max="3" width="47.5" bestFit="1" customWidth="1"/>
    <col min="4" max="4" width="70" bestFit="1" customWidth="1"/>
  </cols>
  <sheetData>
    <row r="1" spans="1:4">
      <c r="A1" s="4" t="s">
        <v>123</v>
      </c>
      <c r="B1" s="4" t="s">
        <v>124</v>
      </c>
      <c r="C1" s="4" t="s">
        <v>125</v>
      </c>
      <c r="D1" s="4"/>
    </row>
    <row r="2" spans="1:4">
      <c r="A2" t="s">
        <v>118</v>
      </c>
      <c r="B2" t="s">
        <v>16</v>
      </c>
    </row>
    <row r="3" spans="1:4">
      <c r="A3" t="s">
        <v>118</v>
      </c>
      <c r="B3" t="s">
        <v>22</v>
      </c>
    </row>
    <row r="4" spans="1:4">
      <c r="A4" t="s">
        <v>118</v>
      </c>
      <c r="B4" t="s">
        <v>24</v>
      </c>
    </row>
    <row r="5" spans="1:4">
      <c r="A5" t="s">
        <v>118</v>
      </c>
      <c r="B5" t="s">
        <v>26</v>
      </c>
    </row>
    <row r="6" spans="1:4">
      <c r="A6" t="s">
        <v>118</v>
      </c>
      <c r="B6" t="s">
        <v>31</v>
      </c>
    </row>
    <row r="7" spans="1:4">
      <c r="A7" t="s">
        <v>118</v>
      </c>
      <c r="B7" t="s">
        <v>33</v>
      </c>
    </row>
    <row r="8" spans="1:4">
      <c r="A8" t="s">
        <v>118</v>
      </c>
      <c r="B8" t="s">
        <v>35</v>
      </c>
    </row>
    <row r="9" spans="1:4">
      <c r="A9" t="s">
        <v>118</v>
      </c>
      <c r="B9" t="s">
        <v>38</v>
      </c>
    </row>
    <row r="10" spans="1:4">
      <c r="A10" t="s">
        <v>118</v>
      </c>
      <c r="B10" t="s">
        <v>40</v>
      </c>
      <c r="C10" t="s">
        <v>126</v>
      </c>
    </row>
    <row r="11" spans="1:4">
      <c r="A11" t="s">
        <v>118</v>
      </c>
      <c r="B11" t="s">
        <v>42</v>
      </c>
    </row>
    <row r="12" spans="1:4">
      <c r="A12" t="s">
        <v>118</v>
      </c>
      <c r="B12" t="s">
        <v>44</v>
      </c>
    </row>
    <row r="13" spans="1:4">
      <c r="A13" t="s">
        <v>118</v>
      </c>
      <c r="B13" t="s">
        <v>46</v>
      </c>
    </row>
    <row r="14" spans="1:4">
      <c r="A14" t="s">
        <v>118</v>
      </c>
      <c r="B14" t="s">
        <v>48</v>
      </c>
    </row>
    <row r="15" spans="1:4">
      <c r="A15" t="s">
        <v>118</v>
      </c>
      <c r="B15" t="s">
        <v>36</v>
      </c>
    </row>
    <row r="16" spans="1:4">
      <c r="A16" t="s">
        <v>118</v>
      </c>
      <c r="B16" t="s">
        <v>94</v>
      </c>
    </row>
    <row r="17" spans="1:3">
      <c r="A17" t="s">
        <v>118</v>
      </c>
      <c r="B17" t="s">
        <v>96</v>
      </c>
      <c r="C17" t="s">
        <v>127</v>
      </c>
    </row>
    <row r="18" spans="1:3">
      <c r="A18" t="s">
        <v>118</v>
      </c>
      <c r="B18" t="s">
        <v>99</v>
      </c>
    </row>
    <row r="19" spans="1:3">
      <c r="A19" t="s">
        <v>118</v>
      </c>
      <c r="B19" t="s">
        <v>101</v>
      </c>
    </row>
    <row r="20" spans="1:3">
      <c r="A20" t="s">
        <v>120</v>
      </c>
      <c r="B20" t="s">
        <v>50</v>
      </c>
    </row>
    <row r="21" spans="1:3">
      <c r="A21" t="s">
        <v>120</v>
      </c>
      <c r="B21" t="s">
        <v>53</v>
      </c>
    </row>
    <row r="22" spans="1:3">
      <c r="A22" t="s">
        <v>120</v>
      </c>
      <c r="B22" t="s">
        <v>57</v>
      </c>
      <c r="C22" t="s">
        <v>128</v>
      </c>
    </row>
    <row r="23" spans="1:3">
      <c r="A23" t="s">
        <v>120</v>
      </c>
      <c r="B23" t="s">
        <v>60</v>
      </c>
    </row>
    <row r="24" spans="1:3">
      <c r="A24" t="s">
        <v>120</v>
      </c>
      <c r="B24" t="s">
        <v>64</v>
      </c>
    </row>
    <row r="25" spans="1:3">
      <c r="A25" t="s">
        <v>120</v>
      </c>
      <c r="B25" t="s">
        <v>67</v>
      </c>
    </row>
    <row r="26" spans="1:3">
      <c r="A26" t="s">
        <v>120</v>
      </c>
      <c r="B26" t="s">
        <v>70</v>
      </c>
    </row>
    <row r="27" spans="1:3">
      <c r="A27" t="s">
        <v>120</v>
      </c>
      <c r="B27" t="s">
        <v>73</v>
      </c>
    </row>
    <row r="28" spans="1:3">
      <c r="A28" t="s">
        <v>120</v>
      </c>
      <c r="B28" t="s">
        <v>75</v>
      </c>
    </row>
    <row r="29" spans="1:3">
      <c r="A29" t="s">
        <v>120</v>
      </c>
      <c r="B29" t="s">
        <v>78</v>
      </c>
    </row>
    <row r="30" spans="1:3">
      <c r="A30" t="s">
        <v>120</v>
      </c>
      <c r="B30" t="s">
        <v>81</v>
      </c>
    </row>
    <row r="31" spans="1:3">
      <c r="A31" t="s">
        <v>120</v>
      </c>
      <c r="B31" t="s">
        <v>84</v>
      </c>
    </row>
    <row r="32" spans="1:3">
      <c r="A32" t="s">
        <v>120</v>
      </c>
      <c r="B32" t="s">
        <v>85</v>
      </c>
      <c r="C32" t="s">
        <v>128</v>
      </c>
    </row>
    <row r="33" spans="1:2">
      <c r="A33" t="s">
        <v>120</v>
      </c>
      <c r="B33" t="s">
        <v>86</v>
      </c>
    </row>
    <row r="34" spans="1:2">
      <c r="A34" t="s">
        <v>120</v>
      </c>
      <c r="B34" t="s">
        <v>97</v>
      </c>
    </row>
    <row r="35" spans="1:2">
      <c r="A35" t="s">
        <v>120</v>
      </c>
      <c r="B35" t="s">
        <v>27</v>
      </c>
    </row>
    <row r="36" spans="1:2">
      <c r="A36" t="s">
        <v>120</v>
      </c>
      <c r="B3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Institute for Liberal Studies F</vt:lpstr>
      <vt:lpstr>Resources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User</dc:creator>
  <cp:lastModifiedBy>Office User</cp:lastModifiedBy>
  <dcterms:created xsi:type="dcterms:W3CDTF">2025-03-07T19:38:36Z</dcterms:created>
  <dcterms:modified xsi:type="dcterms:W3CDTF">2025-03-07T21:23:34Z</dcterms:modified>
</cp:coreProperties>
</file>