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 hidePivotFieldList="1"/>
  <mc:AlternateContent xmlns:mc="http://schemas.openxmlformats.org/markup-compatibility/2006">
    <mc:Choice Requires="x15">
      <x15ac:absPath xmlns:x15ac="http://schemas.microsoft.com/office/spreadsheetml/2010/11/ac" url="/Volumes/WD Elements/Work/Desmog/On File to Transfer/Orgs/AABE/"/>
    </mc:Choice>
  </mc:AlternateContent>
  <bookViews>
    <workbookView xWindow="0" yWindow="440" windowWidth="25600" windowHeight="15480" tabRatio="500"/>
  </bookViews>
  <sheets>
    <sheet name="Pivot" sheetId="3" r:id="rId1"/>
    <sheet name="Speakers" sheetId="5" r:id="rId2"/>
    <sheet name="Attendees" sheetId="2" r:id="rId3"/>
    <sheet name="Resources" sheetId="4" r:id="rId4"/>
  </sheets>
  <definedNames>
    <definedName name="_xlnm._FilterDatabase" localSheetId="2" hidden="1">Attendees!$A$1:$F$592</definedName>
    <definedName name="_xlnm._FilterDatabase" localSheetId="3" hidden="1">Resources!$A$1:$B$142</definedName>
  </definedNames>
  <calcPr calcId="150000" concurrentCalc="0"/>
  <pivotCaches>
    <pivotCache cacheId="0" r:id="rId5"/>
    <pivotCache cacheId="6" r:id="rId6"/>
  </pivotCaches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9" i="3" l="1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8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F401" i="3"/>
  <c r="F402" i="3"/>
  <c r="F403" i="3"/>
  <c r="F404" i="3"/>
  <c r="F405" i="3"/>
  <c r="F406" i="3"/>
  <c r="F407" i="3"/>
  <c r="F408" i="3"/>
  <c r="F409" i="3"/>
  <c r="F410" i="3"/>
  <c r="F411" i="3"/>
  <c r="F412" i="3"/>
  <c r="F413" i="3"/>
  <c r="F414" i="3"/>
  <c r="F415" i="3"/>
  <c r="F416" i="3"/>
  <c r="F417" i="3"/>
  <c r="F418" i="3"/>
  <c r="F419" i="3"/>
  <c r="F420" i="3"/>
  <c r="F421" i="3"/>
  <c r="F422" i="3"/>
  <c r="F423" i="3"/>
  <c r="F424" i="3"/>
  <c r="F425" i="3"/>
  <c r="F426" i="3"/>
  <c r="F427" i="3"/>
  <c r="F428" i="3"/>
  <c r="F429" i="3"/>
  <c r="F430" i="3"/>
  <c r="F431" i="3"/>
  <c r="F432" i="3"/>
  <c r="F433" i="3"/>
  <c r="F434" i="3"/>
  <c r="F435" i="3"/>
  <c r="F436" i="3"/>
  <c r="F437" i="3"/>
  <c r="F438" i="3"/>
  <c r="F439" i="3"/>
  <c r="F440" i="3"/>
  <c r="F441" i="3"/>
  <c r="F442" i="3"/>
  <c r="F443" i="3"/>
  <c r="F444" i="3"/>
  <c r="F445" i="3"/>
  <c r="F446" i="3"/>
  <c r="F447" i="3"/>
  <c r="F448" i="3"/>
  <c r="F449" i="3"/>
  <c r="F450" i="3"/>
  <c r="F451" i="3"/>
  <c r="F452" i="3"/>
  <c r="F453" i="3"/>
  <c r="F454" i="3"/>
  <c r="F455" i="3"/>
  <c r="F456" i="3"/>
  <c r="F457" i="3"/>
  <c r="F458" i="3"/>
  <c r="F459" i="3"/>
  <c r="F460" i="3"/>
  <c r="F461" i="3"/>
  <c r="F462" i="3"/>
  <c r="F463" i="3"/>
  <c r="F464" i="3"/>
  <c r="F465" i="3"/>
  <c r="F466" i="3"/>
  <c r="F467" i="3"/>
  <c r="F468" i="3"/>
  <c r="F469" i="3"/>
  <c r="F470" i="3"/>
  <c r="F471" i="3"/>
  <c r="F472" i="3"/>
  <c r="F473" i="3"/>
  <c r="F474" i="3"/>
  <c r="F475" i="3"/>
  <c r="F476" i="3"/>
  <c r="F477" i="3"/>
  <c r="F478" i="3"/>
  <c r="F479" i="3"/>
  <c r="F480" i="3"/>
  <c r="F481" i="3"/>
  <c r="F482" i="3"/>
  <c r="F483" i="3"/>
  <c r="F484" i="3"/>
  <c r="F485" i="3"/>
  <c r="F486" i="3"/>
  <c r="F487" i="3"/>
  <c r="F488" i="3"/>
  <c r="F489" i="3"/>
  <c r="F490" i="3"/>
  <c r="F491" i="3"/>
  <c r="F492" i="3"/>
  <c r="F493" i="3"/>
  <c r="F494" i="3"/>
  <c r="F495" i="3"/>
  <c r="F496" i="3"/>
  <c r="F497" i="3"/>
  <c r="F498" i="3"/>
  <c r="F499" i="3"/>
  <c r="F500" i="3"/>
  <c r="F501" i="3"/>
  <c r="F502" i="3"/>
  <c r="F503" i="3"/>
  <c r="F504" i="3"/>
  <c r="F505" i="3"/>
  <c r="F506" i="3"/>
  <c r="F507" i="3"/>
  <c r="F508" i="3"/>
  <c r="F509" i="3"/>
  <c r="F510" i="3"/>
  <c r="F511" i="3"/>
  <c r="F512" i="3"/>
  <c r="F513" i="3"/>
  <c r="F514" i="3"/>
  <c r="F515" i="3"/>
  <c r="F516" i="3"/>
  <c r="F517" i="3"/>
  <c r="F518" i="3"/>
  <c r="F519" i="3"/>
  <c r="F520" i="3"/>
  <c r="F521" i="3"/>
  <c r="F522" i="3"/>
  <c r="F523" i="3"/>
  <c r="F524" i="3"/>
  <c r="F525" i="3"/>
  <c r="F526" i="3"/>
  <c r="F527" i="3"/>
  <c r="F528" i="3"/>
  <c r="F529" i="3"/>
  <c r="F530" i="3"/>
  <c r="F531" i="3"/>
  <c r="F532" i="3"/>
  <c r="F533" i="3"/>
  <c r="F534" i="3"/>
  <c r="F535" i="3"/>
  <c r="F536" i="3"/>
  <c r="F537" i="3"/>
  <c r="F538" i="3"/>
  <c r="F539" i="3"/>
  <c r="F540" i="3"/>
  <c r="F541" i="3"/>
  <c r="F542" i="3"/>
  <c r="F543" i="3"/>
  <c r="F544" i="3"/>
  <c r="F545" i="3"/>
  <c r="F546" i="3"/>
  <c r="F547" i="3"/>
  <c r="F548" i="3"/>
  <c r="F549" i="3"/>
  <c r="F550" i="3"/>
  <c r="F551" i="3"/>
  <c r="F552" i="3"/>
  <c r="F553" i="3"/>
  <c r="F554" i="3"/>
  <c r="F555" i="3"/>
  <c r="F556" i="3"/>
  <c r="F557" i="3"/>
  <c r="F558" i="3"/>
  <c r="F559" i="3"/>
  <c r="F560" i="3"/>
  <c r="F561" i="3"/>
  <c r="F562" i="3"/>
  <c r="F563" i="3"/>
  <c r="F564" i="3"/>
  <c r="F565" i="3"/>
  <c r="F566" i="3"/>
  <c r="F567" i="3"/>
  <c r="F568" i="3"/>
  <c r="F569" i="3"/>
  <c r="F570" i="3"/>
  <c r="F571" i="3"/>
  <c r="F572" i="3"/>
  <c r="F573" i="3"/>
  <c r="F574" i="3"/>
  <c r="F575" i="3"/>
  <c r="F576" i="3"/>
  <c r="F577" i="3"/>
  <c r="F578" i="3"/>
  <c r="F579" i="3"/>
  <c r="F580" i="3"/>
  <c r="F581" i="3"/>
  <c r="F582" i="3"/>
  <c r="F583" i="3"/>
  <c r="F584" i="3"/>
  <c r="F585" i="3"/>
  <c r="F586" i="3"/>
  <c r="F587" i="3"/>
  <c r="F588" i="3"/>
  <c r="F589" i="3"/>
  <c r="F590" i="3"/>
  <c r="F591" i="3"/>
  <c r="F592" i="3"/>
  <c r="F593" i="3"/>
  <c r="F594" i="3"/>
  <c r="F595" i="3"/>
  <c r="F596" i="3"/>
  <c r="F597" i="3"/>
  <c r="F598" i="3"/>
  <c r="F599" i="3"/>
  <c r="F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0" i="3"/>
  <c r="J251" i="3"/>
  <c r="J252" i="3"/>
  <c r="J253" i="3"/>
  <c r="J254" i="3"/>
  <c r="J255" i="3"/>
  <c r="J256" i="3"/>
  <c r="J257" i="3"/>
  <c r="J258" i="3"/>
  <c r="J259" i="3"/>
  <c r="J260" i="3"/>
  <c r="J261" i="3"/>
  <c r="J262" i="3"/>
  <c r="J263" i="3"/>
  <c r="J264" i="3"/>
  <c r="J265" i="3"/>
  <c r="J266" i="3"/>
  <c r="J267" i="3"/>
  <c r="J268" i="3"/>
  <c r="J269" i="3"/>
  <c r="J270" i="3"/>
  <c r="J271" i="3"/>
  <c r="J272" i="3"/>
  <c r="J273" i="3"/>
  <c r="J274" i="3"/>
  <c r="J275" i="3"/>
  <c r="J276" i="3"/>
  <c r="J277" i="3"/>
  <c r="J278" i="3"/>
  <c r="J279" i="3"/>
  <c r="J280" i="3"/>
  <c r="J281" i="3"/>
  <c r="J282" i="3"/>
  <c r="J283" i="3"/>
  <c r="J284" i="3"/>
  <c r="J285" i="3"/>
  <c r="J286" i="3"/>
  <c r="J287" i="3"/>
  <c r="J288" i="3"/>
  <c r="J289" i="3"/>
  <c r="J290" i="3"/>
  <c r="J291" i="3"/>
  <c r="J292" i="3"/>
  <c r="J293" i="3"/>
  <c r="J294" i="3"/>
  <c r="J295" i="3"/>
  <c r="J296" i="3"/>
  <c r="J297" i="3"/>
  <c r="J298" i="3"/>
  <c r="J299" i="3"/>
  <c r="J300" i="3"/>
  <c r="J301" i="3"/>
  <c r="J302" i="3"/>
  <c r="J303" i="3"/>
  <c r="J304" i="3"/>
  <c r="J305" i="3"/>
  <c r="J306" i="3"/>
  <c r="J307" i="3"/>
  <c r="J308" i="3"/>
  <c r="J309" i="3"/>
  <c r="J310" i="3"/>
  <c r="J311" i="3"/>
  <c r="J312" i="3"/>
  <c r="J313" i="3"/>
  <c r="J314" i="3"/>
  <c r="J315" i="3"/>
  <c r="J316" i="3"/>
  <c r="J317" i="3"/>
  <c r="J318" i="3"/>
  <c r="J319" i="3"/>
  <c r="J320" i="3"/>
  <c r="J321" i="3"/>
  <c r="J322" i="3"/>
  <c r="J323" i="3"/>
  <c r="J324" i="3"/>
  <c r="J325" i="3"/>
  <c r="J326" i="3"/>
  <c r="J327" i="3"/>
  <c r="J328" i="3"/>
  <c r="J329" i="3"/>
  <c r="J330" i="3"/>
  <c r="J331" i="3"/>
  <c r="J332" i="3"/>
  <c r="J333" i="3"/>
  <c r="J334" i="3"/>
  <c r="J335" i="3"/>
  <c r="J336" i="3"/>
  <c r="J337" i="3"/>
  <c r="J338" i="3"/>
  <c r="J339" i="3"/>
  <c r="J340" i="3"/>
  <c r="J341" i="3"/>
  <c r="J342" i="3"/>
  <c r="J343" i="3"/>
  <c r="J344" i="3"/>
  <c r="J345" i="3"/>
  <c r="J346" i="3"/>
  <c r="J347" i="3"/>
  <c r="J348" i="3"/>
  <c r="J349" i="3"/>
  <c r="J350" i="3"/>
  <c r="J351" i="3"/>
  <c r="J352" i="3"/>
  <c r="J353" i="3"/>
  <c r="J354" i="3"/>
  <c r="J355" i="3"/>
  <c r="J356" i="3"/>
  <c r="J357" i="3"/>
  <c r="J358" i="3"/>
  <c r="J359" i="3"/>
  <c r="J360" i="3"/>
  <c r="J361" i="3"/>
  <c r="J362" i="3"/>
  <c r="J363" i="3"/>
  <c r="J364" i="3"/>
  <c r="J365" i="3"/>
  <c r="J366" i="3"/>
  <c r="J367" i="3"/>
  <c r="J368" i="3"/>
  <c r="J369" i="3"/>
  <c r="J370" i="3"/>
  <c r="J371" i="3"/>
  <c r="J372" i="3"/>
  <c r="J373" i="3"/>
  <c r="J374" i="3"/>
  <c r="J375" i="3"/>
  <c r="J376" i="3"/>
  <c r="J377" i="3"/>
  <c r="J378" i="3"/>
  <c r="J379" i="3"/>
  <c r="J380" i="3"/>
  <c r="J381" i="3"/>
  <c r="J382" i="3"/>
  <c r="J383" i="3"/>
  <c r="J384" i="3"/>
  <c r="J385" i="3"/>
  <c r="J386" i="3"/>
  <c r="J387" i="3"/>
  <c r="J388" i="3"/>
  <c r="J389" i="3"/>
  <c r="J390" i="3"/>
  <c r="J391" i="3"/>
  <c r="J392" i="3"/>
  <c r="J393" i="3"/>
  <c r="J394" i="3"/>
  <c r="J395" i="3"/>
  <c r="J396" i="3"/>
  <c r="J397" i="3"/>
  <c r="J398" i="3"/>
  <c r="J399" i="3"/>
  <c r="J400" i="3"/>
  <c r="J401" i="3"/>
  <c r="J402" i="3"/>
  <c r="J403" i="3"/>
  <c r="J404" i="3"/>
  <c r="J405" i="3"/>
  <c r="J406" i="3"/>
  <c r="J407" i="3"/>
  <c r="J408" i="3"/>
  <c r="J409" i="3"/>
  <c r="J410" i="3"/>
  <c r="J411" i="3"/>
  <c r="J412" i="3"/>
  <c r="J413" i="3"/>
  <c r="J414" i="3"/>
  <c r="J415" i="3"/>
  <c r="J416" i="3"/>
  <c r="J417" i="3"/>
  <c r="J418" i="3"/>
  <c r="J419" i="3"/>
  <c r="J420" i="3"/>
  <c r="J421" i="3"/>
  <c r="J422" i="3"/>
  <c r="J423" i="3"/>
  <c r="J424" i="3"/>
  <c r="J425" i="3"/>
  <c r="J426" i="3"/>
  <c r="J427" i="3"/>
  <c r="J428" i="3"/>
  <c r="J429" i="3"/>
  <c r="J430" i="3"/>
  <c r="J431" i="3"/>
  <c r="J432" i="3"/>
  <c r="J433" i="3"/>
  <c r="J434" i="3"/>
  <c r="J435" i="3"/>
  <c r="J436" i="3"/>
  <c r="J437" i="3"/>
  <c r="J438" i="3"/>
  <c r="J439" i="3"/>
  <c r="J440" i="3"/>
  <c r="J441" i="3"/>
  <c r="J442" i="3"/>
  <c r="J443" i="3"/>
  <c r="J444" i="3"/>
  <c r="J445" i="3"/>
  <c r="J446" i="3"/>
  <c r="J447" i="3"/>
  <c r="J448" i="3"/>
  <c r="J449" i="3"/>
  <c r="J450" i="3"/>
  <c r="J451" i="3"/>
  <c r="J452" i="3"/>
  <c r="J453" i="3"/>
  <c r="J454" i="3"/>
  <c r="J455" i="3"/>
  <c r="J456" i="3"/>
  <c r="J457" i="3"/>
  <c r="J458" i="3"/>
  <c r="J459" i="3"/>
  <c r="J460" i="3"/>
  <c r="J461" i="3"/>
  <c r="J462" i="3"/>
  <c r="J463" i="3"/>
  <c r="J464" i="3"/>
  <c r="J465" i="3"/>
  <c r="J466" i="3"/>
  <c r="J467" i="3"/>
  <c r="J468" i="3"/>
  <c r="J469" i="3"/>
  <c r="J470" i="3"/>
  <c r="J471" i="3"/>
  <c r="J472" i="3"/>
  <c r="J473" i="3"/>
  <c r="J474" i="3"/>
  <c r="J475" i="3"/>
  <c r="J476" i="3"/>
  <c r="J477" i="3"/>
  <c r="J478" i="3"/>
  <c r="J479" i="3"/>
  <c r="J480" i="3"/>
  <c r="J481" i="3"/>
  <c r="J482" i="3"/>
  <c r="J483" i="3"/>
  <c r="J484" i="3"/>
  <c r="J485" i="3"/>
  <c r="J486" i="3"/>
  <c r="J487" i="3"/>
  <c r="J488" i="3"/>
  <c r="J489" i="3"/>
  <c r="J490" i="3"/>
  <c r="J491" i="3"/>
  <c r="J492" i="3"/>
  <c r="J493" i="3"/>
  <c r="J494" i="3"/>
  <c r="J495" i="3"/>
  <c r="J496" i="3"/>
  <c r="J497" i="3"/>
  <c r="J498" i="3"/>
  <c r="J499" i="3"/>
  <c r="J500" i="3"/>
  <c r="J501" i="3"/>
  <c r="J502" i="3"/>
  <c r="J503" i="3"/>
  <c r="J504" i="3"/>
  <c r="J505" i="3"/>
  <c r="J506" i="3"/>
  <c r="J507" i="3"/>
  <c r="J10" i="3"/>
</calcChain>
</file>

<file path=xl/sharedStrings.xml><?xml version="1.0" encoding="utf-8"?>
<sst xmlns="http://schemas.openxmlformats.org/spreadsheetml/2006/main" count="4958" uniqueCount="2247">
  <si>
    <t>Company</t>
  </si>
  <si>
    <t>Title</t>
  </si>
  <si>
    <t>Southern California Edison</t>
  </si>
  <si>
    <t>Account Director</t>
  </si>
  <si>
    <t>OPPD</t>
  </si>
  <si>
    <t>Account Executive</t>
  </si>
  <si>
    <t>SEEL</t>
  </si>
  <si>
    <t>Account Manager</t>
  </si>
  <si>
    <t>Bonneville Power Administration</t>
  </si>
  <si>
    <t>Administrative Specialist</t>
  </si>
  <si>
    <t>PECO Energy Co.</t>
  </si>
  <si>
    <t>Aerial/UG Lines Supervisor</t>
  </si>
  <si>
    <t>PJM Interconnections</t>
  </si>
  <si>
    <t>Analyst</t>
  </si>
  <si>
    <t>ICF</t>
  </si>
  <si>
    <t>Dominion Virginia Power</t>
  </si>
  <si>
    <t>CPS Energy</t>
  </si>
  <si>
    <t>Analyst III</t>
  </si>
  <si>
    <t>Pepco Holdings</t>
  </si>
  <si>
    <t>Application Support Manager</t>
  </si>
  <si>
    <t>HMI Technical Solutions</t>
  </si>
  <si>
    <t>Area Manager</t>
  </si>
  <si>
    <t>Georgia Power</t>
  </si>
  <si>
    <t>Area Sales Executive</t>
  </si>
  <si>
    <t>Ameren</t>
  </si>
  <si>
    <t>Assistant Corporate Counsel</t>
  </si>
  <si>
    <t>Pa Public Utility Commission</t>
  </si>
  <si>
    <t>Assistant Counsel 3</t>
  </si>
  <si>
    <t>National Renewable Energy Laboratory</t>
  </si>
  <si>
    <t>Assistant General Counsel</t>
  </si>
  <si>
    <t>Milhouse Engineering &amp; Construction</t>
  </si>
  <si>
    <t>Assistant Section Manager Energy Civil</t>
  </si>
  <si>
    <t>Georgia Power Company</t>
  </si>
  <si>
    <t>Assistant to Senior VP Metro Atlanta Region</t>
  </si>
  <si>
    <t>Consolidated Edison</t>
  </si>
  <si>
    <t>Assistant to VP</t>
  </si>
  <si>
    <t>Ameren Missouri</t>
  </si>
  <si>
    <t>Assistant Vice President</t>
  </si>
  <si>
    <t>Exelon Corp</t>
  </si>
  <si>
    <t>Assoc DBE Specialist</t>
  </si>
  <si>
    <t>White &amp; Case LLP</t>
  </si>
  <si>
    <t>Associate</t>
  </si>
  <si>
    <t>Bracewell LLP</t>
  </si>
  <si>
    <t>McKee-Lions, Latonya</t>
  </si>
  <si>
    <t>Sims, Carolyn</t>
  </si>
  <si>
    <t>Kimsey II, Maurice</t>
  </si>
  <si>
    <t>Wright, Taurus</t>
  </si>
  <si>
    <t>Entergy Mississippi, Inc.</t>
  </si>
  <si>
    <t>spears, Holly</t>
  </si>
  <si>
    <t>Jones, Sheron</t>
  </si>
  <si>
    <t>Henderson, Keith</t>
  </si>
  <si>
    <t>Murphy, Francine</t>
  </si>
  <si>
    <t>Marsh, Siobhan</t>
  </si>
  <si>
    <t>Hodge, Shaunta</t>
  </si>
  <si>
    <t>Outing, Nicole</t>
  </si>
  <si>
    <t>Jackson, Angela</t>
  </si>
  <si>
    <t>Pepco Holdings, Inc.</t>
  </si>
  <si>
    <t>Analyst, Legal Compliance and Ethics</t>
  </si>
  <si>
    <t>Holland, Matthew</t>
  </si>
  <si>
    <t>Kassa, Melaku</t>
  </si>
  <si>
    <t>McGee, Ronald</t>
  </si>
  <si>
    <t>Simms, Kristol</t>
  </si>
  <si>
    <t>Daviston, Rhonda</t>
  </si>
  <si>
    <t>White, Paul</t>
  </si>
  <si>
    <t>Sarna, Monica</t>
  </si>
  <si>
    <t>Milhouse Engineering &amp; Construction, Inc.</t>
  </si>
  <si>
    <t>Tucker, Deon</t>
  </si>
  <si>
    <t>Carter, Janine</t>
  </si>
  <si>
    <t>Smith, Patrick</t>
  </si>
  <si>
    <t>Bigelow, Nikki</t>
  </si>
  <si>
    <t>Bulger III, Harold</t>
  </si>
  <si>
    <t>Rwejuna, Serena</t>
  </si>
  <si>
    <t>Searcy, Valerie</t>
  </si>
  <si>
    <t>Associate Executive Director</t>
  </si>
  <si>
    <t>Watts, Ambrea</t>
  </si>
  <si>
    <t>Alston &amp; Bird LLP</t>
  </si>
  <si>
    <t>Attorney</t>
  </si>
  <si>
    <t>DYSON, DEREK</t>
  </si>
  <si>
    <t>Duncan, Weinberg, Genzer, &amp; Pembroke, P.C</t>
  </si>
  <si>
    <t>Campbell, Natasha</t>
  </si>
  <si>
    <t>Self</t>
  </si>
  <si>
    <t>Higginbotham, Jason</t>
  </si>
  <si>
    <t>Rooney Rippie &amp; Ratnaswamy LLP</t>
  </si>
  <si>
    <t>Blackmon, Bradford</t>
  </si>
  <si>
    <t>Blackmon &amp; Blackmon Law Firm</t>
  </si>
  <si>
    <t>Williams, Marcus</t>
  </si>
  <si>
    <t>Harris, Robert L</t>
  </si>
  <si>
    <t>Pacific Gas &amp; Electric Company (Retired</t>
  </si>
  <si>
    <t>Attorney/Vice President (Retired)</t>
  </si>
  <si>
    <t>Christopher, Odom</t>
  </si>
  <si>
    <t>Sasol</t>
  </si>
  <si>
    <t>Audit Consultant</t>
  </si>
  <si>
    <t>Emrich, Joseph</t>
  </si>
  <si>
    <t>Johnson Controls Inc.</t>
  </si>
  <si>
    <t>Branch General Manager</t>
  </si>
  <si>
    <t>Walker Davis, Cheryl</t>
  </si>
  <si>
    <t>Pennsylvania Public Utility Commission</t>
  </si>
  <si>
    <t>Bureau Director, Office of Special Assistants</t>
  </si>
  <si>
    <t>Curry, Fred</t>
  </si>
  <si>
    <t>Georgia Natural GAS</t>
  </si>
  <si>
    <t>Business Analyst</t>
  </si>
  <si>
    <t>Hasan, Rashidah</t>
  </si>
  <si>
    <t>SouthStar Energy Services</t>
  </si>
  <si>
    <t>Scott, Chicovia</t>
  </si>
  <si>
    <t>Chevron</t>
  </si>
  <si>
    <t>Business Development</t>
  </si>
  <si>
    <t>Daniels, Jarrett</t>
  </si>
  <si>
    <t>Duke Energy</t>
  </si>
  <si>
    <t>Business Development Manager</t>
  </si>
  <si>
    <t>Gillespie, Lloyd</t>
  </si>
  <si>
    <t>INTREN</t>
  </si>
  <si>
    <t>Paige, Jay</t>
  </si>
  <si>
    <t>Ampcus Inc.</t>
  </si>
  <si>
    <t>Brayboy, Rebecca</t>
  </si>
  <si>
    <t>Business Performance Consultant</t>
  </si>
  <si>
    <t>Wiggins, Leonard</t>
  </si>
  <si>
    <t>Chevron GOM</t>
  </si>
  <si>
    <t>Business Planning Analyst</t>
  </si>
  <si>
    <t>Toure, Jelani</t>
  </si>
  <si>
    <t>Enable Midstream Partners</t>
  </si>
  <si>
    <t>Buyer, Contracts &amp; Services</t>
  </si>
  <si>
    <t>Williams, George</t>
  </si>
  <si>
    <t>PMI Energy Solutions, LLC</t>
  </si>
  <si>
    <t>CEO</t>
  </si>
  <si>
    <t>Roach, Pamela</t>
  </si>
  <si>
    <t>Breakthrough Marketing Technology, LLC</t>
  </si>
  <si>
    <t>Garrett, Dennis</t>
  </si>
  <si>
    <t>Blue Lake - Pacifica Crane &amp; Equipment LLC</t>
  </si>
  <si>
    <t>Croskey, Phil</t>
  </si>
  <si>
    <t>Maryland Energy Advisors LLC</t>
  </si>
  <si>
    <t>Coles, Phoebe</t>
  </si>
  <si>
    <t>Community Marketing Concepts</t>
  </si>
  <si>
    <t>Brown, Donald</t>
  </si>
  <si>
    <t>NiSource</t>
  </si>
  <si>
    <t>CFO</t>
  </si>
  <si>
    <t>Pinnix-Ragland, Hilda</t>
  </si>
  <si>
    <t>Chevron40</t>
  </si>
  <si>
    <t>Chair AABE Executive Advisory Committee</t>
  </si>
  <si>
    <t>Dorsey Jr, Herman "Woody"</t>
  </si>
  <si>
    <t>AABE</t>
  </si>
  <si>
    <t>Chair Emeritus</t>
  </si>
  <si>
    <t>LeFebvre, Dale</t>
  </si>
  <si>
    <t>3.5.7.11</t>
  </si>
  <si>
    <t>Chairman</t>
  </si>
  <si>
    <t>Gibbons, Joseph</t>
  </si>
  <si>
    <t>Energy Equity Alliance</t>
  </si>
  <si>
    <t>Triplett, Renee</t>
  </si>
  <si>
    <t>Chief Integrated Security Officer</t>
  </si>
  <si>
    <t>Owens, Kelvin</t>
  </si>
  <si>
    <t>PMI Energy Solutions</t>
  </si>
  <si>
    <t>Chief of Staff</t>
  </si>
  <si>
    <t>Jackson, Anita</t>
  </si>
  <si>
    <t>Baltimore Gas &amp; Electric Company</t>
  </si>
  <si>
    <t>Parker, Keisha</t>
  </si>
  <si>
    <t>Exelon</t>
  </si>
  <si>
    <t>Chief of Staff to Sr. EVP and Chief Strategy Officer</t>
  </si>
  <si>
    <t>Bennett, Coretta</t>
  </si>
  <si>
    <t>Bithenergy, Inc.</t>
  </si>
  <si>
    <t>Chief Operating Officer</t>
  </si>
  <si>
    <t>Corley, Kevin</t>
  </si>
  <si>
    <t>MSDS Consultant Services, LLC</t>
  </si>
  <si>
    <t>Hardy, Pam</t>
  </si>
  <si>
    <t>Claims Analyst</t>
  </si>
  <si>
    <t>Clary, Paul</t>
  </si>
  <si>
    <t>Co-Founder</t>
  </si>
  <si>
    <t>Honorable, Colette</t>
  </si>
  <si>
    <t>Federal Energy Regulatory Commission</t>
  </si>
  <si>
    <t>Commissioner</t>
  </si>
  <si>
    <t>Williams, Elvia</t>
  </si>
  <si>
    <t>JEA</t>
  </si>
  <si>
    <t>Communications Coordinator</t>
  </si>
  <si>
    <t>Branch, Daminique</t>
  </si>
  <si>
    <t>Washington Gas</t>
  </si>
  <si>
    <t>Community Outreach Manager</t>
  </si>
  <si>
    <t>Hawkins, Verdell</t>
  </si>
  <si>
    <t>Gulf Power Company</t>
  </si>
  <si>
    <t>Community Relations Manager</t>
  </si>
  <si>
    <t>boyd, kelvin</t>
  </si>
  <si>
    <t>EPB</t>
  </si>
  <si>
    <t>Community Relations Specialist</t>
  </si>
  <si>
    <t>Sharp, Darren</t>
  </si>
  <si>
    <t>Memphis Light Gas &amp; Water</t>
  </si>
  <si>
    <t>Computer Software Specialist</t>
  </si>
  <si>
    <t>Williams, John</t>
  </si>
  <si>
    <t>Constituent Account Executive</t>
  </si>
  <si>
    <t>Mwamunga, Michael</t>
  </si>
  <si>
    <t>UTILLIGENT</t>
  </si>
  <si>
    <t>CONSULTANT</t>
  </si>
  <si>
    <t>Rodriguez, Ph.D., Carlos</t>
  </si>
  <si>
    <t>API</t>
  </si>
  <si>
    <t>Consultant, External Outreach</t>
  </si>
  <si>
    <t>James-Burse, Patricia</t>
  </si>
  <si>
    <t>McKissack &amp; McKisssack</t>
  </si>
  <si>
    <t>Corporate Business Manager</t>
  </si>
  <si>
    <t>Myers-Solages, Mauri</t>
  </si>
  <si>
    <t>National Grid</t>
  </si>
  <si>
    <t>Corporate Citizenship Manager</t>
  </si>
  <si>
    <t>Robinson, Camal</t>
  </si>
  <si>
    <t>Counsel</t>
  </si>
  <si>
    <t>Wolfman, Andrea</t>
  </si>
  <si>
    <t>glymph, anglatette</t>
  </si>
  <si>
    <t>Pepco Holdings Inc.</t>
  </si>
  <si>
    <t>CSR Coordinator</t>
  </si>
  <si>
    <t>Britton, Marcus</t>
  </si>
  <si>
    <t>Exelon/ComEd</t>
  </si>
  <si>
    <t>Customer Care Manager</t>
  </si>
  <si>
    <t>Green, Danielle</t>
  </si>
  <si>
    <t>Rucker, Vonetta</t>
  </si>
  <si>
    <t>Orlando Utilities Commission</t>
  </si>
  <si>
    <t>Customer Connections</t>
  </si>
  <si>
    <t>Parks, LaQuisha</t>
  </si>
  <si>
    <t>Customer Contact Operations Manager</t>
  </si>
  <si>
    <t>Greer, Lanita</t>
  </si>
  <si>
    <t>Distribution Operations Business Support</t>
  </si>
  <si>
    <t>Customer Experience Manager</t>
  </si>
  <si>
    <t>Moore, Terrence</t>
  </si>
  <si>
    <t>Dominion</t>
  </si>
  <si>
    <t>Customer Projects Designer II</t>
  </si>
  <si>
    <t>Jones, Kerry</t>
  </si>
  <si>
    <t>Entergy Louisiana, LLC.</t>
  </si>
  <si>
    <t>Customer Service Mgr.</t>
  </si>
  <si>
    <t>Lee, E. Brenda</t>
  </si>
  <si>
    <t>Consumers Energy - Royal Oak Service Center</t>
  </si>
  <si>
    <t>DCO Planner/Scheduler</t>
  </si>
  <si>
    <t>Farrington, Anita</t>
  </si>
  <si>
    <t>NYU Tandon School of Engineering</t>
  </si>
  <si>
    <t>Dean of Student Affairs</t>
  </si>
  <si>
    <t>Whatley, Annie</t>
  </si>
  <si>
    <t>U.S. Department of Energy</t>
  </si>
  <si>
    <t>Deputy Director, Office of Minority Economic Impact</t>
  </si>
  <si>
    <t>Johnson, Rica</t>
  </si>
  <si>
    <t>Con Edison</t>
  </si>
  <si>
    <t>Director</t>
  </si>
  <si>
    <t>DeBerry, Cliff</t>
  </si>
  <si>
    <t>Memphis Light, Gas, &amp; Water</t>
  </si>
  <si>
    <t>Dawes, Gerald</t>
  </si>
  <si>
    <t>Con Edison Company of New York</t>
  </si>
  <si>
    <t>Director - Business Ethics and Compliance</t>
  </si>
  <si>
    <t>Barnes, Malcolm</t>
  </si>
  <si>
    <t>Director - Customer Facing Operations</t>
  </si>
  <si>
    <t>williams, samuel</t>
  </si>
  <si>
    <t>Baltimore Gas &amp; Electric</t>
  </si>
  <si>
    <t>Director - Field and Meter Services</t>
  </si>
  <si>
    <t>Oddoye, Rodney</t>
  </si>
  <si>
    <t>Director - North East Electric Operations</t>
  </si>
  <si>
    <t>Hinton, Torrence</t>
  </si>
  <si>
    <t>Peoples Gas</t>
  </si>
  <si>
    <t>Director - Operations &amp; Maintenance</t>
  </si>
  <si>
    <t>Hightower, Willa</t>
  </si>
  <si>
    <t>PECO Energy Company - an Exelon company</t>
  </si>
  <si>
    <t>Director Customer Financial Operations</t>
  </si>
  <si>
    <t>Stennis, Shirley</t>
  </si>
  <si>
    <t>Director Customer Service</t>
  </si>
  <si>
    <t>Director Diverse Business Empowerment</t>
  </si>
  <si>
    <t>Ashley, Karen</t>
  </si>
  <si>
    <t>American Electric Power</t>
  </si>
  <si>
    <t>Director Diversity and Inclusion</t>
  </si>
  <si>
    <t>Mizell, Gwendolyn</t>
  </si>
  <si>
    <t>Reed, Gussie</t>
  </si>
  <si>
    <t>Ameren Illinois</t>
  </si>
  <si>
    <t>Director Division III</t>
  </si>
  <si>
    <t>Revelle, Robert</t>
  </si>
  <si>
    <t>Director NJ Government Affairs</t>
  </si>
  <si>
    <t>Hanshaw, Anita</t>
  </si>
  <si>
    <t>Ideal Electrical Supply Corporation</t>
  </si>
  <si>
    <t>Director of Business Development - Special Markets</t>
  </si>
  <si>
    <t>Oliver, Douglas</t>
  </si>
  <si>
    <t>PECO</t>
  </si>
  <si>
    <t>Director of Communications</t>
  </si>
  <si>
    <t>Stallings, Donna</t>
  </si>
  <si>
    <t>Walker-Miller Energy Services</t>
  </si>
  <si>
    <t>Director of Community and Government Affairs</t>
  </si>
  <si>
    <t>Murphy, Joel</t>
  </si>
  <si>
    <t>Director of Customer Service &amp; Marketing</t>
  </si>
  <si>
    <t>Curry, Tiffany</t>
  </si>
  <si>
    <t>Director of HR and Client Relations</t>
  </si>
  <si>
    <t>Brown, Daryl</t>
  </si>
  <si>
    <t>GE</t>
  </si>
  <si>
    <t>Director of Innovations</t>
  </si>
  <si>
    <t>Fifer, James</t>
  </si>
  <si>
    <t>Director of Project Development</t>
  </si>
  <si>
    <t>Jackson, Llyod</t>
  </si>
  <si>
    <t>Director Operations Budget</t>
  </si>
  <si>
    <t>Hotchkiss, Vida</t>
  </si>
  <si>
    <t>Nicor Gas</t>
  </si>
  <si>
    <t>Director, Billing and Meter Reading Process</t>
  </si>
  <si>
    <t>Yuille, Antonia</t>
  </si>
  <si>
    <t>ConEd</t>
  </si>
  <si>
    <t>Director, Brooklyn Corporate Affairs</t>
  </si>
  <si>
    <t>Adams, Edward</t>
  </si>
  <si>
    <t>ComEd</t>
  </si>
  <si>
    <t>Director, Business Intelligence</t>
  </si>
  <si>
    <t>Graves, Vakesia</t>
  </si>
  <si>
    <t>Director, Business Strategy &amp; National Accounts</t>
  </si>
  <si>
    <t>Roc, Tatiana</t>
  </si>
  <si>
    <t>Director, Contract Management</t>
  </si>
  <si>
    <t>Leonard, Sr., Brian</t>
  </si>
  <si>
    <t>Ameren Services</t>
  </si>
  <si>
    <t>Director, Corporate Contributions and Community Initiatives</t>
  </si>
  <si>
    <t>Jarrett, Marla</t>
  </si>
  <si>
    <t>Director, Customer Care Centers</t>
  </si>
  <si>
    <t>Canty, Kwame</t>
  </si>
  <si>
    <t>Edison Electric Inst.</t>
  </si>
  <si>
    <t>Director, External Affairs</t>
  </si>
  <si>
    <t>Braggs, Marian</t>
  </si>
  <si>
    <t>Director, Labor Relations</t>
  </si>
  <si>
    <t>Justice, Kurt</t>
  </si>
  <si>
    <t>Kairos Consulting Worldwide</t>
  </si>
  <si>
    <t>Director, Operational Excellence</t>
  </si>
  <si>
    <t>Suggs, Michael</t>
  </si>
  <si>
    <t>NIPSCO</t>
  </si>
  <si>
    <t>Director, Operations Integration &amp; Strategy</t>
  </si>
  <si>
    <t>Daniels, Yvette</t>
  </si>
  <si>
    <t>Director, Project Controls, Contract and Construction Management</t>
  </si>
  <si>
    <t>Hodge, Kendall</t>
  </si>
  <si>
    <t>Exelon Corporation / ComEd</t>
  </si>
  <si>
    <t>Director, Real Estate &amp; Facilities</t>
  </si>
  <si>
    <t>Pressley, Sheila</t>
  </si>
  <si>
    <t>Director, Revenue Services</t>
  </si>
  <si>
    <t>Oden, Marshan</t>
  </si>
  <si>
    <t>FCI Management</t>
  </si>
  <si>
    <t>Director, South East Division</t>
  </si>
  <si>
    <t>Ransom, Vincent</t>
  </si>
  <si>
    <t>Director, South Region Electrical Operations</t>
  </si>
  <si>
    <t>PHILLIPS, DARLENE</t>
  </si>
  <si>
    <t>PJM</t>
  </si>
  <si>
    <t>Director, Strategic Policy Communications</t>
  </si>
  <si>
    <t>Thompkins, Angela</t>
  </si>
  <si>
    <t>Consumers Energy</t>
  </si>
  <si>
    <t>Director, Talent Acquisition, Diversity and Inclusion</t>
  </si>
  <si>
    <t>Hundley, LaAsia</t>
  </si>
  <si>
    <t>Director, Talent Management</t>
  </si>
  <si>
    <t>Hill, Terron</t>
  </si>
  <si>
    <t>Director, Transmission Network Strategy</t>
  </si>
  <si>
    <t>Bryant, Dale</t>
  </si>
  <si>
    <t>Dist Project Leader</t>
  </si>
  <si>
    <t>Means, Kenneth</t>
  </si>
  <si>
    <t>Mississippi Power</t>
  </si>
  <si>
    <t>Distribution Control Center Supv.</t>
  </si>
  <si>
    <t>Jones, Reginald</t>
  </si>
  <si>
    <t>PSE&amp;G</t>
  </si>
  <si>
    <t>Distribution Manager, Overhead Construction</t>
  </si>
  <si>
    <t>States, Owain</t>
  </si>
  <si>
    <t>Distribution Manager-Overhead Construction</t>
  </si>
  <si>
    <t>Miller, Charles</t>
  </si>
  <si>
    <t>Public Service Electric &amp; Gas</t>
  </si>
  <si>
    <t>Distribution Supervisor</t>
  </si>
  <si>
    <t>Alford, Domina</t>
  </si>
  <si>
    <t>TVA</t>
  </si>
  <si>
    <t>Distributor Analyst</t>
  </si>
  <si>
    <t>Everett, Indira</t>
  </si>
  <si>
    <t>District Manager</t>
  </si>
  <si>
    <t>Harris, Darrick</t>
  </si>
  <si>
    <t>INIPSCO</t>
  </si>
  <si>
    <t>District Project Engineer</t>
  </si>
  <si>
    <t>Fowler, Evan</t>
  </si>
  <si>
    <t>Diversity &amp; Inclusion Specialist</t>
  </si>
  <si>
    <t>Ferguson, Dameone</t>
  </si>
  <si>
    <t>U.S. Dept of Energy</t>
  </si>
  <si>
    <t>Johnson, William</t>
  </si>
  <si>
    <t>Kansas City Board of Public Utilities</t>
  </si>
  <si>
    <t>Division Manager - Electric Operations</t>
  </si>
  <si>
    <t>Sanford, Jerry</t>
  </si>
  <si>
    <t>Washington Gas a WGL Company</t>
  </si>
  <si>
    <t>Economic Development Manager</t>
  </si>
  <si>
    <t>Moore, Ammanuel</t>
  </si>
  <si>
    <t>Baltimore Gas Electric</t>
  </si>
  <si>
    <t>Mifflin, Nancy</t>
  </si>
  <si>
    <t>Independent Consultant Energy Utilities</t>
  </si>
  <si>
    <t>EConsult Sr. Advisor</t>
  </si>
  <si>
    <t>Gordon, Mikle</t>
  </si>
  <si>
    <t>EES North Coastal Region Supervisor</t>
  </si>
  <si>
    <t>sye, greg</t>
  </si>
  <si>
    <t>Electric T &amp; D Projects Manager II</t>
  </si>
  <si>
    <t>Myrick, Jesse</t>
  </si>
  <si>
    <t>Dominion Power</t>
  </si>
  <si>
    <t>Electric Transmission Engineering - Operations</t>
  </si>
  <si>
    <t>Davis Jr., Bruce</t>
  </si>
  <si>
    <t>Electrical Operations Mgr. University Park</t>
  </si>
  <si>
    <t>Lewis, Anthony</t>
  </si>
  <si>
    <t>PECO Energy</t>
  </si>
  <si>
    <t>Emergency Response Supervisor</t>
  </si>
  <si>
    <t>Young, Wayne</t>
  </si>
  <si>
    <t>Reliable Power Alternatives Corp.</t>
  </si>
  <si>
    <t>Energy Analyst</t>
  </si>
  <si>
    <t>Bustos, Miguel</t>
  </si>
  <si>
    <t>Florida City Gas</t>
  </si>
  <si>
    <t>Energy Conservation Manager and Community Outreach</t>
  </si>
  <si>
    <t>McTier, Ronni</t>
  </si>
  <si>
    <t>ICF International</t>
  </si>
  <si>
    <t>Energy Efficiency Program Manager</t>
  </si>
  <si>
    <t>Lewis, Margaret</t>
  </si>
  <si>
    <t>Bonneville Power Adminidtration</t>
  </si>
  <si>
    <t>Energy Efficiency Representative</t>
  </si>
  <si>
    <t>Okoro, Adaora</t>
  </si>
  <si>
    <t>Energy Market Specialist; Networkers-Vice President</t>
  </si>
  <si>
    <t>Asad, Ja'far</t>
  </si>
  <si>
    <t>HMI Services</t>
  </si>
  <si>
    <t>Engineer</t>
  </si>
  <si>
    <t>Patterson, Gloria</t>
  </si>
  <si>
    <t>Consolidated Edison of NY</t>
  </si>
  <si>
    <t>Debilogo, Abel</t>
  </si>
  <si>
    <t>King, Kendra</t>
  </si>
  <si>
    <t>PJM Interconnection</t>
  </si>
  <si>
    <t>Batiste, Lawrence</t>
  </si>
  <si>
    <t>Engineer Tech</t>
  </si>
  <si>
    <t>DAVIS, BRIAN</t>
  </si>
  <si>
    <t>Engineer Technician</t>
  </si>
  <si>
    <t>Brown, Antoinette</t>
  </si>
  <si>
    <t>Environmental Analyst, I</t>
  </si>
  <si>
    <t>Beal, Lisa</t>
  </si>
  <si>
    <t>Dominion Resources</t>
  </si>
  <si>
    <t>Environmental Projects Advisor Environmental Policy</t>
  </si>
  <si>
    <t>Beckett, Godfrey</t>
  </si>
  <si>
    <t>Bonneville Power Adminstration</t>
  </si>
  <si>
    <t>Equal Employment Manager</t>
  </si>
  <si>
    <t>Marsh, Akil</t>
  </si>
  <si>
    <t>Janney Montgomery Scott</t>
  </si>
  <si>
    <t>Equity Research Associate</t>
  </si>
  <si>
    <t>Siders, Desmen</t>
  </si>
  <si>
    <t>SG Construction Group dba SG Solutions Group</t>
  </si>
  <si>
    <t>EVP</t>
  </si>
  <si>
    <t>Wynn, Curtis</t>
  </si>
  <si>
    <t>Roanoke Energy Resources, Inc.</t>
  </si>
  <si>
    <t>EVP &amp; CEO</t>
  </si>
  <si>
    <t>Yates, Lloyd</t>
  </si>
  <si>
    <t>EVP, President Carolinas</t>
  </si>
  <si>
    <t>Quaye, Rossalyn</t>
  </si>
  <si>
    <t>Executive Advisor</t>
  </si>
  <si>
    <t>Wilson, LaKeesha</t>
  </si>
  <si>
    <t>American Association of Blacks in Energy</t>
  </si>
  <si>
    <t>Executive Assistant</t>
  </si>
  <si>
    <t>Cook, Patricia</t>
  </si>
  <si>
    <t>Memphis Light Gas and Water</t>
  </si>
  <si>
    <t>Powanga, Luka</t>
  </si>
  <si>
    <t>Energy Africa Conference/Africa Enterprises Group</t>
  </si>
  <si>
    <t>Executive Director</t>
  </si>
  <si>
    <t>Foster, Andre</t>
  </si>
  <si>
    <t>Irby Construction</t>
  </si>
  <si>
    <t>Rhett, Damali</t>
  </si>
  <si>
    <t>The Energy Co-op</t>
  </si>
  <si>
    <t>Owens, David</t>
  </si>
  <si>
    <t>Edison Electric Institute</t>
  </si>
  <si>
    <t>Executive Vice President</t>
  </si>
  <si>
    <t>Adams, Dionne</t>
  </si>
  <si>
    <t>Pacific Gas &amp; Electric Company</t>
  </si>
  <si>
    <t>Expert, Supply Chain Responsibility Consultant</t>
  </si>
  <si>
    <t>Banner, Ronald</t>
  </si>
  <si>
    <t>External Affairs Manager</t>
  </si>
  <si>
    <t>Thomas, Cynthia</t>
  </si>
  <si>
    <t>Foy, Linda</t>
  </si>
  <si>
    <t>Baltimore Gas and Electric</t>
  </si>
  <si>
    <t>Halliburton, Philip</t>
  </si>
  <si>
    <t>Davis, Lisa</t>
  </si>
  <si>
    <t>Field operations Management</t>
  </si>
  <si>
    <t>Gadson-Shaw, Tohma</t>
  </si>
  <si>
    <t>Field Operations Planner</t>
  </si>
  <si>
    <t>Bilal, Trina</t>
  </si>
  <si>
    <t>U. S. Dept of Energy</t>
  </si>
  <si>
    <t>Financial Specialist</t>
  </si>
  <si>
    <t>Daugherty, Stacy</t>
  </si>
  <si>
    <t>City of Pasadena</t>
  </si>
  <si>
    <t>Fiscal Services Administrator</t>
  </si>
  <si>
    <t>Miller, Michael</t>
  </si>
  <si>
    <t>Sutton Ford, Inc.</t>
  </si>
  <si>
    <t>Fleet Manager</t>
  </si>
  <si>
    <t>Holland, Heather</t>
  </si>
  <si>
    <t>Holland Energy Consulting</t>
  </si>
  <si>
    <t>Founder &amp; Managing Principal</t>
  </si>
  <si>
    <t>Kendrick, Abeni</t>
  </si>
  <si>
    <t>Gas Damage Prevention Sr. Analyst</t>
  </si>
  <si>
    <t>Carter, Hermell</t>
  </si>
  <si>
    <t>Gas Field Leader III</t>
  </si>
  <si>
    <t>Mumin, Siraj</t>
  </si>
  <si>
    <t>DTE Energy</t>
  </si>
  <si>
    <t>Gas Operations</t>
  </si>
  <si>
    <t>Parker, Aaron</t>
  </si>
  <si>
    <t>Gas System Engineer</t>
  </si>
  <si>
    <t>Hatcher, Tsa</t>
  </si>
  <si>
    <t>Gas Transportation Customer Account Representative</t>
  </si>
  <si>
    <t>Davis, Horace</t>
  </si>
  <si>
    <t>General Manager</t>
  </si>
  <si>
    <t>Toliver, Telisa</t>
  </si>
  <si>
    <t>Chevron Pipe Line</t>
  </si>
  <si>
    <t>General Manager - Business and Commercial</t>
  </si>
  <si>
    <t>Chinn, Bruce</t>
  </si>
  <si>
    <t>Chevron Products Company</t>
  </si>
  <si>
    <t>General Manager - Pascagoula Refinery</t>
  </si>
  <si>
    <t>Green, Alysia</t>
  </si>
  <si>
    <t>General Manager IT Midstream, Development and Global Corporate Functions</t>
  </si>
  <si>
    <t>Pierce, Sharene</t>
  </si>
  <si>
    <t>General Manager of Grid Management</t>
  </si>
  <si>
    <t>Wilson, Teresa</t>
  </si>
  <si>
    <t>Tennessee Valley Authority</t>
  </si>
  <si>
    <t>General Manger Gas Operations</t>
  </si>
  <si>
    <t>Hunter Ramsey, Carla</t>
  </si>
  <si>
    <t>Global Director - Supplier Diversity &amp; Sustainability</t>
  </si>
  <si>
    <t>Ayers, Stephanie</t>
  </si>
  <si>
    <t>IMCORP</t>
  </si>
  <si>
    <t>Global Marketing Manager</t>
  </si>
  <si>
    <t>Payne, Marc</t>
  </si>
  <si>
    <t>CHEVRON</t>
  </si>
  <si>
    <t>GM Shelf Assets</t>
  </si>
  <si>
    <t>McCormick, Marques</t>
  </si>
  <si>
    <t>GOM Base Business Team Lead</t>
  </si>
  <si>
    <t>Knowles, Berdell</t>
  </si>
  <si>
    <t>Government Relations Specialist</t>
  </si>
  <si>
    <t>Carter, Donna</t>
  </si>
  <si>
    <t>Virginia Tech</t>
  </si>
  <si>
    <t>Graduate Student</t>
  </si>
  <si>
    <t>Coelho, Ian</t>
  </si>
  <si>
    <t>Public Service Electric &amp; Gas Co.</t>
  </si>
  <si>
    <t>Health &amp; Safety Electric Distribution</t>
  </si>
  <si>
    <t>Sims, Robin</t>
  </si>
  <si>
    <t>Human Performance Specialist</t>
  </si>
  <si>
    <t>Coins, Jimmie</t>
  </si>
  <si>
    <t>Atmos Energy Corp.</t>
  </si>
  <si>
    <t>Human Resources</t>
  </si>
  <si>
    <t>Johnson, Crystal</t>
  </si>
  <si>
    <t>Human Resources Business Partner</t>
  </si>
  <si>
    <t>Evans, Sloane</t>
  </si>
  <si>
    <t>Human Resources Vice President</t>
  </si>
  <si>
    <t>Houston, Priscilla</t>
  </si>
  <si>
    <t>Human Resources, Con Edison</t>
  </si>
  <si>
    <t>Waleh, Edwin</t>
  </si>
  <si>
    <t>AVTEC, Inc.</t>
  </si>
  <si>
    <t>Information Security Assurance Analyst</t>
  </si>
  <si>
    <t>Williams, Shari</t>
  </si>
  <si>
    <t>PA Public Utility Commission</t>
  </si>
  <si>
    <t>Information Specialist</t>
  </si>
  <si>
    <t>Dixon, Jamel</t>
  </si>
  <si>
    <t>Piedmont Natural Gas</t>
  </si>
  <si>
    <t>Inside Sales Supervisor</t>
  </si>
  <si>
    <t>Pelt-Thorton, Andrea</t>
  </si>
  <si>
    <t>NextEra Energy / Florida Power and Light</t>
  </si>
  <si>
    <t>IT Business Solutions Group Manager</t>
  </si>
  <si>
    <t>Jefferson, Donald</t>
  </si>
  <si>
    <t>Chevron Corporation</t>
  </si>
  <si>
    <t>IT Infrastructure Manager</t>
  </si>
  <si>
    <t>Williams, Carla</t>
  </si>
  <si>
    <t>IT Manager, Supplier Management</t>
  </si>
  <si>
    <t>Stamper, Vivie</t>
  </si>
  <si>
    <t>IT Project Manager</t>
  </si>
  <si>
    <t>Rosko, Natasha</t>
  </si>
  <si>
    <t>MLGW</t>
  </si>
  <si>
    <t>Key Account Representative</t>
  </si>
  <si>
    <t>Culpepper, Brandon</t>
  </si>
  <si>
    <t>Key Customer Engineer</t>
  </si>
  <si>
    <t>Smith, Jimmy</t>
  </si>
  <si>
    <t>Land Representative</t>
  </si>
  <si>
    <t>Benavides, Sonya</t>
  </si>
  <si>
    <t>Dominion Resources, Inc.</t>
  </si>
  <si>
    <t>Lead Accountant</t>
  </si>
  <si>
    <t>Langford III, Robert</t>
  </si>
  <si>
    <t>Columbia Gas of Ohio</t>
  </si>
  <si>
    <t>Leader, Field Engineering</t>
  </si>
  <si>
    <t>Taiwo, Debra</t>
  </si>
  <si>
    <t>Lean Six Sigma Lead</t>
  </si>
  <si>
    <t>Jefferson, Dena</t>
  </si>
  <si>
    <t>Legal Analyst, Regulatory</t>
  </si>
  <si>
    <t>Hawkins, Christina</t>
  </si>
  <si>
    <t>Lighting Consultant, Sr.</t>
  </si>
  <si>
    <t>Thornton, Stanley</t>
  </si>
  <si>
    <t>Florida Power &amp; Light</t>
  </si>
  <si>
    <t>Major Account Manager</t>
  </si>
  <si>
    <t>Clayborne, James</t>
  </si>
  <si>
    <t>Clayborne, Sabo &amp; Wagner LLP</t>
  </si>
  <si>
    <t>Majority Partner</t>
  </si>
  <si>
    <t>Barnes, Andrew</t>
  </si>
  <si>
    <t>Manager</t>
  </si>
  <si>
    <t>Jones, Ken</t>
  </si>
  <si>
    <t>Young, Kevin</t>
  </si>
  <si>
    <t>Stull, Robert</t>
  </si>
  <si>
    <t>Mason, Spencer</t>
  </si>
  <si>
    <t>David Mason &amp; Associates</t>
  </si>
  <si>
    <t>Jackson, Burton</t>
  </si>
  <si>
    <t>Exelon - BGE</t>
  </si>
  <si>
    <t>Duchatellier, Jean</t>
  </si>
  <si>
    <t>Moore, Heather</t>
  </si>
  <si>
    <t>Gleaves, Jerilyn</t>
  </si>
  <si>
    <t>PG&amp;E</t>
  </si>
  <si>
    <t>Jamison, Trishaun</t>
  </si>
  <si>
    <t>Manager - Billing Operations</t>
  </si>
  <si>
    <t>Gordon, Margaret</t>
  </si>
  <si>
    <t>Manager - Contact Center</t>
  </si>
  <si>
    <t>Andrew, Elsworth</t>
  </si>
  <si>
    <t>Manager - Gas Construction</t>
  </si>
  <si>
    <t>Jones, Karen</t>
  </si>
  <si>
    <t>AVANGRID Service Company</t>
  </si>
  <si>
    <t>Manager - IT Contracts</t>
  </si>
  <si>
    <t>Lancit, David</t>
  </si>
  <si>
    <t>Exelon Corporation - MA Peaking</t>
  </si>
  <si>
    <t>Manager - MA Peaking Division</t>
  </si>
  <si>
    <t>Quarterman, Diane</t>
  </si>
  <si>
    <t>Manager - Operations, Help Desk, &amp; PC Support</t>
  </si>
  <si>
    <t>Robinson, Evelyn</t>
  </si>
  <si>
    <t>Manager - Regulatory &amp; Legistative Affairs</t>
  </si>
  <si>
    <t>Rosemond, Polly</t>
  </si>
  <si>
    <t>Entergy New Orleans, Inc.</t>
  </si>
  <si>
    <t>Manager - Regulatory Affairs</t>
  </si>
  <si>
    <t>Byas, Phycheena</t>
  </si>
  <si>
    <t>Manager Business Support - South Region</t>
  </si>
  <si>
    <t>RUSSELL, MILTON</t>
  </si>
  <si>
    <t>CPS ENERGY</t>
  </si>
  <si>
    <t>MANAGER COMMERCIAL SERVICES</t>
  </si>
  <si>
    <t>Bursey, Deborah</t>
  </si>
  <si>
    <t>Manager Customer Service</t>
  </si>
  <si>
    <t>Hinson, Johnetta</t>
  </si>
  <si>
    <t>Kansas City Board of Publice Utilities</t>
  </si>
  <si>
    <t>Manager Customer Services</t>
  </si>
  <si>
    <t>Lewis, Vernice</t>
  </si>
  <si>
    <t>Manager Diverse Business Empowerment</t>
  </si>
  <si>
    <t>Jones, Tolanda</t>
  </si>
  <si>
    <t>Manager Field &amp; Meter Services</t>
  </si>
  <si>
    <t>Tucker, Tawana</t>
  </si>
  <si>
    <t>Manager Gary Business Office</t>
  </si>
  <si>
    <t>Hagerman, LaShawn</t>
  </si>
  <si>
    <t>Manager New Business</t>
  </si>
  <si>
    <t>Albakri, Zeinia</t>
  </si>
  <si>
    <t>Manager of Business Planning &amp; Support</t>
  </si>
  <si>
    <t>Paris, Tommi</t>
  </si>
  <si>
    <t>Southern Company Gas</t>
  </si>
  <si>
    <t>Manager of Diversity and Inclusion</t>
  </si>
  <si>
    <t>Young, Amber</t>
  </si>
  <si>
    <t>Pepco Holdings, An Exelon Company</t>
  </si>
  <si>
    <t>Manager of Engineering, ACE &amp; DPL Transmission Planning</t>
  </si>
  <si>
    <t>Primm, Mark</t>
  </si>
  <si>
    <t>Comed</t>
  </si>
  <si>
    <t>Manager of Safety</t>
  </si>
  <si>
    <t>Sanchez, Angela</t>
  </si>
  <si>
    <t>Manager Revenue Recovery, Energy Investigations &amp; Facility Damages</t>
  </si>
  <si>
    <t>Mullings, Garfield</t>
  </si>
  <si>
    <t>Manager Strategic Planning</t>
  </si>
  <si>
    <t>Edwards, Eboni</t>
  </si>
  <si>
    <t>LG&amp;E and KU</t>
  </si>
  <si>
    <t>Manager Supplier Diversity</t>
  </si>
  <si>
    <t>Coyazo, Valerie</t>
  </si>
  <si>
    <t>KCP &amp; L</t>
  </si>
  <si>
    <t>Korney, Andrea</t>
  </si>
  <si>
    <t>TransCanada</t>
  </si>
  <si>
    <t>Manager Supplier Management, Diversity and Local Participation</t>
  </si>
  <si>
    <t>Wims, Harold</t>
  </si>
  <si>
    <t>MISO</t>
  </si>
  <si>
    <t>Manager Supply Management</t>
  </si>
  <si>
    <t>Miller, Jermel</t>
  </si>
  <si>
    <t>BGE</t>
  </si>
  <si>
    <t>Manager Transmission Control</t>
  </si>
  <si>
    <t>Kimbo, Kevin</t>
  </si>
  <si>
    <t>Manager Transmission Outreach and Strategy</t>
  </si>
  <si>
    <t>King, Patricia</t>
  </si>
  <si>
    <t>PECO / An Exelon Corp</t>
  </si>
  <si>
    <t>Manager Universal Services</t>
  </si>
  <si>
    <t>Lewis, Juliet</t>
  </si>
  <si>
    <t>Manager, Brooklyn Corporate Affairs</t>
  </si>
  <si>
    <t>Eugene, Jennifer</t>
  </si>
  <si>
    <t>Manager, Channel Management and Sales Engineering</t>
  </si>
  <si>
    <t>Baldwin, Chavonne</t>
  </si>
  <si>
    <t>Columbia Gas of Massachusetts</t>
  </si>
  <si>
    <t>Manager, Communications and Community Relations</t>
  </si>
  <si>
    <t>Silverio, Juana</t>
  </si>
  <si>
    <t>Manager, Community &amp; Cust Mgmt DSNY</t>
  </si>
  <si>
    <t>McClure, Renee</t>
  </si>
  <si>
    <t>Manager, Community and Customer Management</t>
  </si>
  <si>
    <t>Johnson, Rhonda</t>
  </si>
  <si>
    <t>Duke Energy Corporation</t>
  </si>
  <si>
    <t>Manager, Contract Adminstration</t>
  </si>
  <si>
    <t>Durant, Leonard</t>
  </si>
  <si>
    <t>Manager, Contractor Resource Strategy</t>
  </si>
  <si>
    <t>Singh, Peter</t>
  </si>
  <si>
    <t>Manager, Contracts &amp; Controls</t>
  </si>
  <si>
    <t>Winston, Jacque</t>
  </si>
  <si>
    <t>Manager, Customer Service</t>
  </si>
  <si>
    <t>BISHOP, PERRY</t>
  </si>
  <si>
    <t>We-energies</t>
  </si>
  <si>
    <t>Kelly, Frank</t>
  </si>
  <si>
    <t>Exelon Corporation</t>
  </si>
  <si>
    <t>Manager, Diverse Business Empowerment, BGE</t>
  </si>
  <si>
    <t>Hodgson, Patrick</t>
  </si>
  <si>
    <t>Pacific Gas and Electric</t>
  </si>
  <si>
    <t>Manager, Energy Efficiency Operations</t>
  </si>
  <si>
    <t>SANDERS, DEIDRE</t>
  </si>
  <si>
    <t>PACIFIC GAS AND ELECTRIC</t>
  </si>
  <si>
    <t>MANAGER, ENVIRONMENTAL JUSTICE</t>
  </si>
  <si>
    <t>Wicks, Tonja</t>
  </si>
  <si>
    <t>Duquesne Light Company</t>
  </si>
  <si>
    <t>Manager, Federal and Regional Affairs</t>
  </si>
  <si>
    <t>Quander, Trevor</t>
  </si>
  <si>
    <t>Manager, Governmental Affairs</t>
  </si>
  <si>
    <t>Hammonds, Jeffrey</t>
  </si>
  <si>
    <t>Manager, Inclusion &amp; Diversity</t>
  </si>
  <si>
    <t>Robinson, Fabian</t>
  </si>
  <si>
    <t>PJM Interconnection LLC</t>
  </si>
  <si>
    <t>Manager, Infrastructure Support</t>
  </si>
  <si>
    <t>White, Dawn</t>
  </si>
  <si>
    <t>BGE, An Exelon Company</t>
  </si>
  <si>
    <t>Manager, Investment Strategy</t>
  </si>
  <si>
    <t>DeLoach, Ronald</t>
  </si>
  <si>
    <t>PJM Interconnection, LLC</t>
  </si>
  <si>
    <t>Manager, Model Management Dept</t>
  </si>
  <si>
    <t>Overton, Sheldon</t>
  </si>
  <si>
    <t>Manager, Outage Planning</t>
  </si>
  <si>
    <t>Hawes, Jared</t>
  </si>
  <si>
    <t>American Fuel &amp; Petrochemical Manufacturers</t>
  </si>
  <si>
    <t>Manager, Outreach</t>
  </si>
  <si>
    <t>Williams, Kimberly</t>
  </si>
  <si>
    <t>Manager, Quality &amp; Analysis</t>
  </si>
  <si>
    <t>Hicks, Colleen</t>
  </si>
  <si>
    <t>Exelon Generation Company, LLC</t>
  </si>
  <si>
    <t>Manager, Regulatory and Licensing</t>
  </si>
  <si>
    <t>Dunning, Kimberly</t>
  </si>
  <si>
    <t>Vectren Corporation</t>
  </si>
  <si>
    <t>Manager, Supplier Diversity &amp; Development</t>
  </si>
  <si>
    <t>Burdine, Kimberly</t>
  </si>
  <si>
    <t>ComEd ( An Exelon Company)</t>
  </si>
  <si>
    <t>Manager, Support Services</t>
  </si>
  <si>
    <t>Birt, Eva</t>
  </si>
  <si>
    <t>Manager, Talent Acquisition</t>
  </si>
  <si>
    <t>Newell, Jamil</t>
  </si>
  <si>
    <t>PowerWright Technologies, Inc.</t>
  </si>
  <si>
    <t>Manager, Transmission &amp; Distribution Engineering</t>
  </si>
  <si>
    <t>Gabremicael, Gabriel</t>
  </si>
  <si>
    <t>Manager, Transmission Planning</t>
  </si>
  <si>
    <t>Jones, Ann</t>
  </si>
  <si>
    <t>Manager-Contracted Assets</t>
  </si>
  <si>
    <t>Jamieson, Sean</t>
  </si>
  <si>
    <t>Cheniere Energy, Inc.</t>
  </si>
  <si>
    <t>Managing Counsel</t>
  </si>
  <si>
    <t>Proctor, Shemin</t>
  </si>
  <si>
    <t>Andrews Kurth Kenyon LLP</t>
  </si>
  <si>
    <t>Managing Partner</t>
  </si>
  <si>
    <t>Horsfall, Dabo</t>
  </si>
  <si>
    <t>TriCap</t>
  </si>
  <si>
    <t>Glover, Larry</t>
  </si>
  <si>
    <t>The Glover Group, LLC</t>
  </si>
  <si>
    <t>Sutton, Lynn</t>
  </si>
  <si>
    <t>Managing Principal</t>
  </si>
  <si>
    <t>McKinney-James, Rose</t>
  </si>
  <si>
    <t>Energy Works LLC</t>
  </si>
  <si>
    <t>Taylor, Angela</t>
  </si>
  <si>
    <t>EPB of Chattanooga</t>
  </si>
  <si>
    <t>Manger</t>
  </si>
  <si>
    <t>McClain, Rosheata</t>
  </si>
  <si>
    <t>Georgia Power, A Southern Company</t>
  </si>
  <si>
    <t>Marketing Account Manager</t>
  </si>
  <si>
    <t>Campbell, Tracie</t>
  </si>
  <si>
    <t>AEP</t>
  </si>
  <si>
    <t>Marketing and Advertising Coordinator Energy Efficiency</t>
  </si>
  <si>
    <t>MARSHALL, Rhea</t>
  </si>
  <si>
    <t>Media Relations Manager</t>
  </si>
  <si>
    <t>Kelly, Felicia</t>
  </si>
  <si>
    <t>Member Services Specialist</t>
  </si>
  <si>
    <t>LEE, LORI MURPHY</t>
  </si>
  <si>
    <t>Mgr, Legisl/Regulatory Affairs</t>
  </si>
  <si>
    <t>Plezbert, John</t>
  </si>
  <si>
    <t>National Director of Program Management</t>
  </si>
  <si>
    <t>Baskerville, Sonya</t>
  </si>
  <si>
    <t>National Relations Manager</t>
  </si>
  <si>
    <t>Corley, Wilbert</t>
  </si>
  <si>
    <t>Entergy</t>
  </si>
  <si>
    <t>Northern Region Customer Service Manager</t>
  </si>
  <si>
    <t>Sanders, Patrick</t>
  </si>
  <si>
    <t>OC/RLT Facilitator</t>
  </si>
  <si>
    <t>St. Cyr, Pauline</t>
  </si>
  <si>
    <t>Office Manager</t>
  </si>
  <si>
    <t>Threatt, China</t>
  </si>
  <si>
    <t>Online Work Management Planning and Scheduling Supervisor</t>
  </si>
  <si>
    <t>offord, dorvel</t>
  </si>
  <si>
    <t>Operations Manager</t>
  </si>
  <si>
    <t>Williams, James</t>
  </si>
  <si>
    <t>Hayes, Alphonso</t>
  </si>
  <si>
    <t>BarTech Group</t>
  </si>
  <si>
    <t>Reed, Presley</t>
  </si>
  <si>
    <t>Dentons US LLP</t>
  </si>
  <si>
    <t>Partner</t>
  </si>
  <si>
    <t>Speed-Bost, Regina</t>
  </si>
  <si>
    <t>Schiff Hardin, LLP</t>
  </si>
  <si>
    <t>Paige, Renwick</t>
  </si>
  <si>
    <t>Energy Infrastructure Partners</t>
  </si>
  <si>
    <t>Clair, Adrienne</t>
  </si>
  <si>
    <t>Thompson Coburn,LLP</t>
  </si>
  <si>
    <t>Edwards, Sharon</t>
  </si>
  <si>
    <t>Performance Analyst</t>
  </si>
  <si>
    <t>Palmore, Leslie</t>
  </si>
  <si>
    <t>Ground Level Solutions</t>
  </si>
  <si>
    <t>Personnel Development Manager</t>
  </si>
  <si>
    <t>Adams, Ian</t>
  </si>
  <si>
    <t>Planning Leader - Power Delivery</t>
  </si>
  <si>
    <t>Lister, Stanley</t>
  </si>
  <si>
    <t>Kansas City Power &amp; Light</t>
  </si>
  <si>
    <t>Plant Manager</t>
  </si>
  <si>
    <t>Howze III, Johnny</t>
  </si>
  <si>
    <t>Duncan, Eric</t>
  </si>
  <si>
    <t>Power Quality Engineer</t>
  </si>
  <si>
    <t>Watts, Patricia</t>
  </si>
  <si>
    <t>PRES/CEO</t>
  </si>
  <si>
    <t>Evans, Willard</t>
  </si>
  <si>
    <t>The Evans Advisory Group, LLC.</t>
  </si>
  <si>
    <t>President</t>
  </si>
  <si>
    <t>Vickers, Jim</t>
  </si>
  <si>
    <t>Business Technical Services, LLC</t>
  </si>
  <si>
    <t>Wright, Jaimie</t>
  </si>
  <si>
    <t>Brown, Jessica</t>
  </si>
  <si>
    <t>Fuller Brown Land Services</t>
  </si>
  <si>
    <t>Dyson, Alfred</t>
  </si>
  <si>
    <t>Dyson Engineering &amp; Technical Services</t>
  </si>
  <si>
    <t>Taylor, Jeffrey</t>
  </si>
  <si>
    <t>Crossplatform Design LLC</t>
  </si>
  <si>
    <t>Barlow, Dwayne</t>
  </si>
  <si>
    <t>The BarTech Group, Inc.</t>
  </si>
  <si>
    <t>Jackson-Dowe, Wendy</t>
  </si>
  <si>
    <t>Jackson Dowe Strategies, LLC</t>
  </si>
  <si>
    <t>Hicks, Kenneth</t>
  </si>
  <si>
    <t>QUES, LLC</t>
  </si>
  <si>
    <t>Birmingham-Byrd, Melody</t>
  </si>
  <si>
    <t>Duke Energy Indiana</t>
  </si>
  <si>
    <t>Rehayem, Roger</t>
  </si>
  <si>
    <t>HBK Engineering, LLC</t>
  </si>
  <si>
    <t>Harris, Elaine</t>
  </si>
  <si>
    <t>Breakthrough Marketing Technology</t>
  </si>
  <si>
    <t>Stewart, Frank</t>
  </si>
  <si>
    <t>FM Stewart &amp; Associates</t>
  </si>
  <si>
    <t>President &amp; CEO</t>
  </si>
  <si>
    <t>Matthews, Charles</t>
  </si>
  <si>
    <t>Peoples Gas / North Shore Gas</t>
  </si>
  <si>
    <t>Hightower, Steve</t>
  </si>
  <si>
    <t>Hightowers Petroleum Co.</t>
  </si>
  <si>
    <t>Glover, Paula</t>
  </si>
  <si>
    <t>Williams, Cora</t>
  </si>
  <si>
    <t>Ideal Electrical Supply Corp.</t>
  </si>
  <si>
    <t>Mark, Richard</t>
  </si>
  <si>
    <t>President &amp; Chairman</t>
  </si>
  <si>
    <t>Williams, Claire</t>
  </si>
  <si>
    <t>Environmental Design International, Inc.</t>
  </si>
  <si>
    <t>President &amp; COO</t>
  </si>
  <si>
    <t>Wynter, Jr., Rudolph</t>
  </si>
  <si>
    <t>President &amp; COO, FERC Regulated Businesses</t>
  </si>
  <si>
    <t>Green, Carolyn</t>
  </si>
  <si>
    <t>Professional Environmental Engineers, Inc.</t>
  </si>
  <si>
    <t>President and CEO</t>
  </si>
  <si>
    <t>Walker-Miller, Carla</t>
  </si>
  <si>
    <t>Rice, Jr., Charles</t>
  </si>
  <si>
    <t>Velazquez, David</t>
  </si>
  <si>
    <t>President and Chief Executive Officer</t>
  </si>
  <si>
    <t>Williams, Melvin</t>
  </si>
  <si>
    <t>Nicor Gas / Southern Company Gas</t>
  </si>
  <si>
    <t>President Nicor Gas and SVP Southern Company Gas</t>
  </si>
  <si>
    <t>Donna, Cooper</t>
  </si>
  <si>
    <t>Pepco</t>
  </si>
  <si>
    <t>President Pepco Region</t>
  </si>
  <si>
    <t>HICKMAN, STEPHANIE</t>
  </si>
  <si>
    <t>Trice Construction Company</t>
  </si>
  <si>
    <t>President/CEO</t>
  </si>
  <si>
    <t>Starr, Jamal</t>
  </si>
  <si>
    <t>Starr &amp; Associates Management Consulting</t>
  </si>
  <si>
    <t>Shabazz, Ameerah</t>
  </si>
  <si>
    <t>Prin Business Analyst</t>
  </si>
  <si>
    <t>Umoh, Josie</t>
  </si>
  <si>
    <t>Apex Engineered Solutions</t>
  </si>
  <si>
    <t>Principal</t>
  </si>
  <si>
    <t>Graham, Thomas</t>
  </si>
  <si>
    <t>TH Graham &amp; Associates, LLC</t>
  </si>
  <si>
    <t>Jones, Michael</t>
  </si>
  <si>
    <t>MAJ Consutting, LLC</t>
  </si>
  <si>
    <t>Morgan, Warren</t>
  </si>
  <si>
    <t>W.Morgan Video Communications, LLC</t>
  </si>
  <si>
    <t>Bailey, Vicky</t>
  </si>
  <si>
    <t>Anderson Stratton Enterprises</t>
  </si>
  <si>
    <t>Lee, Jeanmarie</t>
  </si>
  <si>
    <t>Principal Analyst</t>
  </si>
  <si>
    <t>Thomas, Albert</t>
  </si>
  <si>
    <t>Principal Consultant - Strategic Solutions</t>
  </si>
  <si>
    <t>Farquharson, Jerome</t>
  </si>
  <si>
    <t>Burns &amp; McDonnell Engineering Company, Inc.</t>
  </si>
  <si>
    <t>Principal Director</t>
  </si>
  <si>
    <t>Allen, Casandra</t>
  </si>
  <si>
    <t>Principal HR Business Partner</t>
  </si>
  <si>
    <t>Sharpe, Diana</t>
  </si>
  <si>
    <t>ComEd - Exelon</t>
  </si>
  <si>
    <t>Principal Regulatory Specialist</t>
  </si>
  <si>
    <t>McCray, Sherry</t>
  </si>
  <si>
    <t>Constellation</t>
  </si>
  <si>
    <t>Principal, Channel Strategy</t>
  </si>
  <si>
    <t>Jones, Christopher</t>
  </si>
  <si>
    <t>BCT Partners</t>
  </si>
  <si>
    <t>Principal, Energy, Education and Community Innovation Practice</t>
  </si>
  <si>
    <t>Word, Michelle J</t>
  </si>
  <si>
    <t>Burns &amp; McDonnell</t>
  </si>
  <si>
    <t>Principal, Supplier Diversity Mgr.</t>
  </si>
  <si>
    <t>Harvey, Evangeline</t>
  </si>
  <si>
    <t>Principle Engineer Lead</t>
  </si>
  <si>
    <t>Parker, Shannon</t>
  </si>
  <si>
    <t>Production Engineer II</t>
  </si>
  <si>
    <t>Philpot, Melvin</t>
  </si>
  <si>
    <t>Products &amp; Services Manager</t>
  </si>
  <si>
    <t>Scott, Tracy</t>
  </si>
  <si>
    <t>Lockheed Martin</t>
  </si>
  <si>
    <t>Program Manager</t>
  </si>
  <si>
    <t>Smallwood, Brooke</t>
  </si>
  <si>
    <t>PHI/Exelon</t>
  </si>
  <si>
    <t>Haliburton, Gawatha</t>
  </si>
  <si>
    <t>Program Manager, Reactor Vessel Internals</t>
  </si>
  <si>
    <t>Harrison Burris, Shirell</t>
  </si>
  <si>
    <t>Program Manager/NC Chapter President</t>
  </si>
  <si>
    <t>Beebe, Frederick</t>
  </si>
  <si>
    <t>Program/Project Manager</t>
  </si>
  <si>
    <t>Vaughan, Teresa</t>
  </si>
  <si>
    <t>Programmer Analyst Specialist</t>
  </si>
  <si>
    <t>JONES, VANLISA</t>
  </si>
  <si>
    <t>PROJECT ENGINEER</t>
  </si>
  <si>
    <t>Eley, Lloyd</t>
  </si>
  <si>
    <t>Dominon Resources</t>
  </si>
  <si>
    <t>Project Leader</t>
  </si>
  <si>
    <t>Middleton, Tanya</t>
  </si>
  <si>
    <t>Project Manager</t>
  </si>
  <si>
    <t>Rhodes, Linda</t>
  </si>
  <si>
    <t>Coan, Robyn</t>
  </si>
  <si>
    <t>Mercadel, Demetric M.</t>
  </si>
  <si>
    <t>Entergy New Orleans Inc.</t>
  </si>
  <si>
    <t>Public Affairs Customer Service Specialist Sr.</t>
  </si>
  <si>
    <t>Wallace-Simms, Enid</t>
  </si>
  <si>
    <t>Delmarva Power</t>
  </si>
  <si>
    <t>Public Affairs Manager</t>
  </si>
  <si>
    <t>Taylor, Malesia</t>
  </si>
  <si>
    <t>Public Policy Specialist</t>
  </si>
  <si>
    <t>Richardson, Ketha</t>
  </si>
  <si>
    <t>Purchasing Manager</t>
  </si>
  <si>
    <t>Irvin, Jacques</t>
  </si>
  <si>
    <t>EPB OF CHATTANOOGA</t>
  </si>
  <si>
    <t>QUALITY CONTROL CORDINATOR</t>
  </si>
  <si>
    <t>Brightman, Cathey</t>
  </si>
  <si>
    <t>Rates Engineer</t>
  </si>
  <si>
    <t>Ingram, Briana</t>
  </si>
  <si>
    <t>Receptionist</t>
  </si>
  <si>
    <t>Flemons, Tammy</t>
  </si>
  <si>
    <t>Records Manager</t>
  </si>
  <si>
    <t>Mair, Ann</t>
  </si>
  <si>
    <t>Recruiter</t>
  </si>
  <si>
    <t>Harris, Drexel N.</t>
  </si>
  <si>
    <t>Recruiting &amp; Talent Pipeline Strategic Advisor</t>
  </si>
  <si>
    <t>Palmer, Willie</t>
  </si>
  <si>
    <t>Region External Affairs Mgr.</t>
  </si>
  <si>
    <t>Ford, David</t>
  </si>
  <si>
    <t>Region Manager</t>
  </si>
  <si>
    <t>Battle, Marc</t>
  </si>
  <si>
    <t>Pepco Holdings, Inc./Pepco</t>
  </si>
  <si>
    <t>Region Vice President - DC</t>
  </si>
  <si>
    <t>Walker, Fredrick</t>
  </si>
  <si>
    <t>Chevron Oronite</t>
  </si>
  <si>
    <t>Regional Manager, Americas Manufacturing and Supply</t>
  </si>
  <si>
    <t>Ledford, Calvin</t>
  </si>
  <si>
    <t>PSEG Services Corporation</t>
  </si>
  <si>
    <t>Regional Public Affairs Manager</t>
  </si>
  <si>
    <t>Washington, Jeff</t>
  </si>
  <si>
    <t>Regulatory Advisor</t>
  </si>
  <si>
    <t>McIntyre, Bernice</t>
  </si>
  <si>
    <t>WGL Energy</t>
  </si>
  <si>
    <t>Regulatory Strategy Director WGL Non-utility Operations</t>
  </si>
  <si>
    <t>Vincent, Leselle</t>
  </si>
  <si>
    <t>Georgia Tech Research Institute</t>
  </si>
  <si>
    <t>Research Engineer</t>
  </si>
  <si>
    <t>Arnold, Eric</t>
  </si>
  <si>
    <t>Residential Implementation Manager</t>
  </si>
  <si>
    <t>White-Thorne, Phyllis</t>
  </si>
  <si>
    <t>Retired</t>
  </si>
  <si>
    <t>Bundy, Curtis</t>
  </si>
  <si>
    <t>Safety Pro</t>
  </si>
  <si>
    <t>Reid, Andrew</t>
  </si>
  <si>
    <t>CONSOLIDATED EDISON</t>
  </si>
  <si>
    <t>SCHEDULER</t>
  </si>
  <si>
    <t>Naylor Jr., Edward</t>
  </si>
  <si>
    <t>Section Manager</t>
  </si>
  <si>
    <t>Avila, Tony</t>
  </si>
  <si>
    <t>Section Manager of Quality Excellence &amp; Data Analytics</t>
  </si>
  <si>
    <t>Castelo, Mpanda</t>
  </si>
  <si>
    <t>Senior Account Manager</t>
  </si>
  <si>
    <t>Wisham, Lorna</t>
  </si>
  <si>
    <t>FirstEnergy</t>
  </si>
  <si>
    <t>Senior Advisor, Federal Affairs</t>
  </si>
  <si>
    <t>Wright, Sheila</t>
  </si>
  <si>
    <t>Senior Analyst</t>
  </si>
  <si>
    <t>Cole, Montina</t>
  </si>
  <si>
    <t>Natural Resources Defense Council</t>
  </si>
  <si>
    <t>Senior Attorney</t>
  </si>
  <si>
    <t>WHISENHUNT, JENNEFER</t>
  </si>
  <si>
    <t>Southern Natural Gas Company, LLC/Kinder Morgan, Inc.</t>
  </si>
  <si>
    <t>Senior Commercial Analyst</t>
  </si>
  <si>
    <t>Chase-Pettis, Christina</t>
  </si>
  <si>
    <t>Senior Communications</t>
  </si>
  <si>
    <t>Massaline, Sequena</t>
  </si>
  <si>
    <t>OUC</t>
  </si>
  <si>
    <t>Senior Community Relations Coordinator</t>
  </si>
  <si>
    <t>Downey, Amanda</t>
  </si>
  <si>
    <t>Senior Counsel</t>
  </si>
  <si>
    <t>Hill, Joffrey</t>
  </si>
  <si>
    <t>Wright, Andre</t>
  </si>
  <si>
    <t>NiSource Inc.</t>
  </si>
  <si>
    <t>Webster, Raquel</t>
  </si>
  <si>
    <t>Johnson, Sonya</t>
  </si>
  <si>
    <t>National Grid USA</t>
  </si>
  <si>
    <t>Senior Counsel II</t>
  </si>
  <si>
    <t>Colston, Susan</t>
  </si>
  <si>
    <t>HMI Technical Soultions, LLC</t>
  </si>
  <si>
    <t>Senior Designer/Project Administrator</t>
  </si>
  <si>
    <t>Johnson, Napoleon</t>
  </si>
  <si>
    <t>SERC Reliability Corporation</t>
  </si>
  <si>
    <t>Senior Director Program Services</t>
  </si>
  <si>
    <t>Evans, Laron</t>
  </si>
  <si>
    <t>Senior Electrical Engineer</t>
  </si>
  <si>
    <t>Bracy, Mickealia</t>
  </si>
  <si>
    <t>Senior Engineer</t>
  </si>
  <si>
    <t>Howard, Shanetta</t>
  </si>
  <si>
    <t>Southern Company</t>
  </si>
  <si>
    <t>Daniels, Terrance</t>
  </si>
  <si>
    <t>Waite, Marilyn</t>
  </si>
  <si>
    <t>Village Capital</t>
  </si>
  <si>
    <t>Senior Manaer</t>
  </si>
  <si>
    <t>Ross-Smith, Crystal</t>
  </si>
  <si>
    <t>Senior Manager, Operations</t>
  </si>
  <si>
    <t>Sitaraman, Nicole</t>
  </si>
  <si>
    <t>Sunrun</t>
  </si>
  <si>
    <t>Senior Manager, Public Policy</t>
  </si>
  <si>
    <t>Ragland, Anntwinette</t>
  </si>
  <si>
    <t>Senior Nuclear Oversight Auditor</t>
  </si>
  <si>
    <t>Prescott, Gabrielle</t>
  </si>
  <si>
    <t>Senior Program Coordinator GBE</t>
  </si>
  <si>
    <t>OLOYEDE, OLALEKAN</t>
  </si>
  <si>
    <t>TENNESSEE VALLEY AUTHORITY</t>
  </si>
  <si>
    <t>SENIOR PROGRAM MANAGER</t>
  </si>
  <si>
    <t>Pennington, Sherri</t>
  </si>
  <si>
    <t>City of Philadelphia</t>
  </si>
  <si>
    <t>Senior Project Manager</t>
  </si>
  <si>
    <t>Ramirez, Manuel</t>
  </si>
  <si>
    <t>Senior Protection Engineer</t>
  </si>
  <si>
    <t>McFadden, Cassandra</t>
  </si>
  <si>
    <t>Senior Regulatory Analyst</t>
  </si>
  <si>
    <t>Hargett, Alisha</t>
  </si>
  <si>
    <t>SCANA Energy</t>
  </si>
  <si>
    <t>Maddox, Regina</t>
  </si>
  <si>
    <t>Senior Supervisor</t>
  </si>
  <si>
    <t>Mosley-Colvin, Monique</t>
  </si>
  <si>
    <t>Nationalgrid</t>
  </si>
  <si>
    <t>Johnson, MBA, Bobby</t>
  </si>
  <si>
    <t>CLEAResult</t>
  </si>
  <si>
    <t>Senior Supplier Diversity Manager</t>
  </si>
  <si>
    <t>Lanier, Gayle</t>
  </si>
  <si>
    <t>Senior Vice President</t>
  </si>
  <si>
    <t>Scruggs, Dwight</t>
  </si>
  <si>
    <t>Allconnect</t>
  </si>
  <si>
    <t>Senior Vice President - Client Services</t>
  </si>
  <si>
    <t>Baine, Edward</t>
  </si>
  <si>
    <t>Senior Vice President - Distribution</t>
  </si>
  <si>
    <t>Hayes Giles, Joyce</t>
  </si>
  <si>
    <t>Senior Vice President Customer Service(Retired)</t>
  </si>
  <si>
    <t>Parker, Kenneth</t>
  </si>
  <si>
    <t>Senior Vice President, Government Affairs &amp; Social Responsibility</t>
  </si>
  <si>
    <t>Harlan, Randall</t>
  </si>
  <si>
    <t>Enterforce, Inc.</t>
  </si>
  <si>
    <t>Senior Vice President, Strategic Solutions, Sales &amp; Marketing</t>
  </si>
  <si>
    <t>Johnson, Vincent</t>
  </si>
  <si>
    <t>BP</t>
  </si>
  <si>
    <t>Senior VP Regulatory &amp; Policy Affairs and Senior Counsel</t>
  </si>
  <si>
    <t>Livingston, Towanda</t>
  </si>
  <si>
    <t>Washington Suburban Sanitary Commission</t>
  </si>
  <si>
    <t>SLMBE Director</t>
  </si>
  <si>
    <t>Akuoko, Priscilla</t>
  </si>
  <si>
    <t>Baltimore, Gas and Electric</t>
  </si>
  <si>
    <t>Social Media Analyst</t>
  </si>
  <si>
    <t>Square, Roderick</t>
  </si>
  <si>
    <t>GE Hitachi</t>
  </si>
  <si>
    <t>South Region Services Director</t>
  </si>
  <si>
    <t>Austin, Glenn</t>
  </si>
  <si>
    <t>BGE/Exelon Corp</t>
  </si>
  <si>
    <t>Special Field Operations-Supervisor</t>
  </si>
  <si>
    <t>Walker, Airika</t>
  </si>
  <si>
    <t>AFPM</t>
  </si>
  <si>
    <t>Specialist,Outreach</t>
  </si>
  <si>
    <t>Harvey, Andrew</t>
  </si>
  <si>
    <t>Sr Business Analyst</t>
  </si>
  <si>
    <t>Partridge, Charlie</t>
  </si>
  <si>
    <t>Exelon/PHI</t>
  </si>
  <si>
    <t>Sr Business Development Rep</t>
  </si>
  <si>
    <t>Roberts-Smith, DaJanel</t>
  </si>
  <si>
    <t>Sr Business Project Manager</t>
  </si>
  <si>
    <t>Smith, Tecumseh</t>
  </si>
  <si>
    <t>Sr Engineering Tech Specialist</t>
  </si>
  <si>
    <t>Terry, Serena</t>
  </si>
  <si>
    <t>Entergy Services Inc.</t>
  </si>
  <si>
    <t>Sr Human Resources Representative</t>
  </si>
  <si>
    <t>Ahmad, Angela</t>
  </si>
  <si>
    <t>Sr Manager of Revenue Management</t>
  </si>
  <si>
    <t>Holland, Risa</t>
  </si>
  <si>
    <t>Sr Member Liaison</t>
  </si>
  <si>
    <t>Cole, Yolande</t>
  </si>
  <si>
    <t>Sr Specialist</t>
  </si>
  <si>
    <t>Bennett, Jay</t>
  </si>
  <si>
    <t>Sr. Account Executive</t>
  </si>
  <si>
    <t>Hinton, Lorin</t>
  </si>
  <si>
    <t>Sr. Account Representative</t>
  </si>
  <si>
    <t>Grove, Charles</t>
  </si>
  <si>
    <t>Sr. Auditor</t>
  </si>
  <si>
    <t>Clark, Rasheeda</t>
  </si>
  <si>
    <t>Sr. Business Analyst</t>
  </si>
  <si>
    <t>Sheppard, LaWanda</t>
  </si>
  <si>
    <t>Pepco Holdings Inc</t>
  </si>
  <si>
    <t>Russell, Natalie</t>
  </si>
  <si>
    <t>Dominion Services</t>
  </si>
  <si>
    <t>Sr. Business Performance Analyst</t>
  </si>
  <si>
    <t>McCartha, Sr., Esrick</t>
  </si>
  <si>
    <t>Sr. Business Solutions Analyst</t>
  </si>
  <si>
    <t>Garcon, Daslin</t>
  </si>
  <si>
    <t>City of Savannah</t>
  </si>
  <si>
    <t>Sr. Civil Engineer</t>
  </si>
  <si>
    <t>Montville, Angela</t>
  </si>
  <si>
    <t>NiSource, Inc.</t>
  </si>
  <si>
    <t>Sr. Consultant, Inclusion &amp; Diversity</t>
  </si>
  <si>
    <t>Seals, Cherise</t>
  </si>
  <si>
    <t>Constellaton</t>
  </si>
  <si>
    <t>Sr. Customer Relationship Manager</t>
  </si>
  <si>
    <t>Rucker, Patricia</t>
  </si>
  <si>
    <t>Entergy Mississippi Inc.</t>
  </si>
  <si>
    <t>Sr. Customer Service Specialist</t>
  </si>
  <si>
    <t>Mance, Christopher</t>
  </si>
  <si>
    <t>Exelon (PECO)</t>
  </si>
  <si>
    <t>Sr. Engineer</t>
  </si>
  <si>
    <t>Brooks, LaChelle</t>
  </si>
  <si>
    <t>Ike-Egbuonu, Chidiogo</t>
  </si>
  <si>
    <t>Coleman, Donna</t>
  </si>
  <si>
    <t>Sr. Environmental Coordinator</t>
  </si>
  <si>
    <t>Williamson, Ivan</t>
  </si>
  <si>
    <t>Sr. Environmental Specialist</t>
  </si>
  <si>
    <t>Garrison, Shaun</t>
  </si>
  <si>
    <t>Ameren Corporation</t>
  </si>
  <si>
    <t>Sr. Federal Affairs Specialist</t>
  </si>
  <si>
    <t>Bennett, Andre</t>
  </si>
  <si>
    <t>Sr. Financial Analyst</t>
  </si>
  <si>
    <t>Bean, Autumn</t>
  </si>
  <si>
    <t>ExxonMobil</t>
  </si>
  <si>
    <t>Hines, Corey</t>
  </si>
  <si>
    <t>Sr. HR Manager - Workforce Planning &amp; Development</t>
  </si>
  <si>
    <t>Harris-Rowland, Toni</t>
  </si>
  <si>
    <t>Sr. Human Resources Generalist</t>
  </si>
  <si>
    <t>Stanley, Alexander</t>
  </si>
  <si>
    <t>Dominion Generation</t>
  </si>
  <si>
    <t>Sr. Instructor (Nuclear Operations)</t>
  </si>
  <si>
    <t>Byrd, Tonya</t>
  </si>
  <si>
    <t>Sr. Instructor (Nuclear)</t>
  </si>
  <si>
    <t>JONES, MICHAEL</t>
  </si>
  <si>
    <t>Sr. Manager - Minority and Women-Owned Business</t>
  </si>
  <si>
    <t>Cross, Melanie</t>
  </si>
  <si>
    <t>Sr. Manager Nuclear Sourcing</t>
  </si>
  <si>
    <t>Matthews, Robert</t>
  </si>
  <si>
    <t>Sr. Manager, Human Resources</t>
  </si>
  <si>
    <t>Spencer, Carren</t>
  </si>
  <si>
    <t>Edison Electric Institute/CEWD</t>
  </si>
  <si>
    <t>Sr. Manager, Industry Human Resource Issues/CEWD</t>
  </si>
  <si>
    <t>Jewell, Michael</t>
  </si>
  <si>
    <t>Columbia Gas of Maryland, Inc.</t>
  </si>
  <si>
    <t>Sr. Operations Support Specialist</t>
  </si>
  <si>
    <t>Lewis, Lutitia</t>
  </si>
  <si>
    <t>Sr. Paralegal</t>
  </si>
  <si>
    <t>Wiggins, Keith</t>
  </si>
  <si>
    <t>Sr. Power Engineer</t>
  </si>
  <si>
    <t>Dennis, Carla</t>
  </si>
  <si>
    <t>Sr. Project Manager</t>
  </si>
  <si>
    <t>Johnson, Tiffany</t>
  </si>
  <si>
    <t>Griffin, Bart</t>
  </si>
  <si>
    <t>Graves, James</t>
  </si>
  <si>
    <t>Sr. Safety Professional Mid Atlantic Region PA</t>
  </si>
  <si>
    <t>Jackson, Janet</t>
  </si>
  <si>
    <t>Sr. Safety Specialist</t>
  </si>
  <si>
    <t>Cherry, Joy</t>
  </si>
  <si>
    <t>Sr. Supervisor Customer Ops</t>
  </si>
  <si>
    <t>Dickens, Bill</t>
  </si>
  <si>
    <t>Tacoma Public Utilities</t>
  </si>
  <si>
    <t>Sr. Utilities Economist</t>
  </si>
  <si>
    <t>Blair, Milovan</t>
  </si>
  <si>
    <t>Sr. Vice President</t>
  </si>
  <si>
    <t>Blaise, Michelle</t>
  </si>
  <si>
    <t>Sr. VP Technical Services</t>
  </si>
  <si>
    <t>Thompson, Latoya</t>
  </si>
  <si>
    <t>Canton Municipal Utilities</t>
  </si>
  <si>
    <t>Staff Attorney</t>
  </si>
  <si>
    <t>Watson, Andrew</t>
  </si>
  <si>
    <t>Staff Engineer</t>
  </si>
  <si>
    <t>Tookes, Ryan</t>
  </si>
  <si>
    <t>Pepco Holdings Inc./Atlantic City Electric</t>
  </si>
  <si>
    <t>State Affairs Manager</t>
  </si>
  <si>
    <t>Tyndale, Jamar</t>
  </si>
  <si>
    <t>PSEG</t>
  </si>
  <si>
    <t>State Energy Policy Manager</t>
  </si>
  <si>
    <t>Burton, Scott</t>
  </si>
  <si>
    <t>Strategic Demand Planner</t>
  </si>
  <si>
    <t>Duncan, Ashtyn</t>
  </si>
  <si>
    <t>Texas Southern University</t>
  </si>
  <si>
    <t>Student</t>
  </si>
  <si>
    <t>Williams, Constance</t>
  </si>
  <si>
    <t>Bullock, Donna</t>
  </si>
  <si>
    <t>Superintendent Admin</t>
  </si>
  <si>
    <t>Wilkins, Tony</t>
  </si>
  <si>
    <t>Superintendent Administration</t>
  </si>
  <si>
    <t>Martin, Barbara</t>
  </si>
  <si>
    <t>Supervisor</t>
  </si>
  <si>
    <t>Brown, Selvyn</t>
  </si>
  <si>
    <t>Yarde, Terry</t>
  </si>
  <si>
    <t>Lewis, Carrion</t>
  </si>
  <si>
    <t>Campbell, Keith</t>
  </si>
  <si>
    <t>Pepco Holdings, Inc</t>
  </si>
  <si>
    <t>Supervisor Cust Care</t>
  </si>
  <si>
    <t>Helm, Hassan</t>
  </si>
  <si>
    <t>Supervisor Meter</t>
  </si>
  <si>
    <t>Johnson, Corey</t>
  </si>
  <si>
    <t>Supervisor, Meter Services</t>
  </si>
  <si>
    <t>King, Crystal</t>
  </si>
  <si>
    <t>Supplier Development Consulant</t>
  </si>
  <si>
    <t>Carter, Monique</t>
  </si>
  <si>
    <t>Supplier Development Consultant</t>
  </si>
  <si>
    <t>Irwin, Vickie</t>
  </si>
  <si>
    <t>Supplier Development Project Manager</t>
  </si>
  <si>
    <t>Callender, Fleur</t>
  </si>
  <si>
    <t>Supplier Diversity and Sustainability Analyst</t>
  </si>
  <si>
    <t>CRUZ, SHARON</t>
  </si>
  <si>
    <t>KIEWIT</t>
  </si>
  <si>
    <t>SUPPLIER DIVERSITY MANAGER</t>
  </si>
  <si>
    <t>Hyde, Lance</t>
  </si>
  <si>
    <t>EQT Corporation</t>
  </si>
  <si>
    <t>Supplier Diversity Manager</t>
  </si>
  <si>
    <t>Jones, Althea</t>
  </si>
  <si>
    <t>Huff, Ken</t>
  </si>
  <si>
    <t>Walker, Bernice</t>
  </si>
  <si>
    <t>Supplier Diversity Specialist</t>
  </si>
  <si>
    <t>Umstead, Bryan</t>
  </si>
  <si>
    <t>Supplier Relationship Management</t>
  </si>
  <si>
    <t>Simmons, Dallas</t>
  </si>
  <si>
    <t>Dominion Resources, Inc</t>
  </si>
  <si>
    <t>Supply Chain Advisor</t>
  </si>
  <si>
    <t>Davis, Daphne</t>
  </si>
  <si>
    <t>Atmos Energy</t>
  </si>
  <si>
    <t>Supply Chain Specialist</t>
  </si>
  <si>
    <t>Worthy, Gwendolyn</t>
  </si>
  <si>
    <t>Support Services Specialist</t>
  </si>
  <si>
    <t>Wade, David</t>
  </si>
  <si>
    <t>Parkland Fuel Corporation</t>
  </si>
  <si>
    <t>SVP Supply &amp; Trading</t>
  </si>
  <si>
    <t>Dickerson, Charles</t>
  </si>
  <si>
    <t>SVP, Business Planning and Performance</t>
  </si>
  <si>
    <t>Coleman, Kenneth</t>
  </si>
  <si>
    <t>SVP, Marketing</t>
  </si>
  <si>
    <t>Brookins, Kevin</t>
  </si>
  <si>
    <t>Exelon/Com Ed</t>
  </si>
  <si>
    <t>SVP, Strategy and Administration</t>
  </si>
  <si>
    <t>Burgin, Rhonda</t>
  </si>
  <si>
    <t>KCBPU</t>
  </si>
  <si>
    <t>SYSTEMS ANALYST</t>
  </si>
  <si>
    <t>Walls, Lisa</t>
  </si>
  <si>
    <t>Systems Analyst Specialist</t>
  </si>
  <si>
    <t>Graham, Brian</t>
  </si>
  <si>
    <t>Exelon Corporation (ComEd)</t>
  </si>
  <si>
    <t>T&amp;S Substation Engineering Manager</t>
  </si>
  <si>
    <t>Knox, Christopher</t>
  </si>
  <si>
    <t>Talent Development Program Manager</t>
  </si>
  <si>
    <t>Martin, Melissa</t>
  </si>
  <si>
    <t>TransCanada Pipelines</t>
  </si>
  <si>
    <t>Team Lead, Diversity and Local Participation</t>
  </si>
  <si>
    <t>Williams-French, Crystal</t>
  </si>
  <si>
    <t>Team Leader of Billing Exceptions</t>
  </si>
  <si>
    <t>Rodney, Brown</t>
  </si>
  <si>
    <t>Technical Consultant</t>
  </si>
  <si>
    <t>Richardson, Karon</t>
  </si>
  <si>
    <t>Technical Services Manager</t>
  </si>
  <si>
    <t>Knox, Marie</t>
  </si>
  <si>
    <t>Technical Trainer</t>
  </si>
  <si>
    <t>Wren, Kevin</t>
  </si>
  <si>
    <t>Tennessee Valley Authority (TVA)</t>
  </si>
  <si>
    <t>Technology and Innovation Program Management</t>
  </si>
  <si>
    <t>Campbell, C. Derek</t>
  </si>
  <si>
    <t>TransGen Enegy, Inc.</t>
  </si>
  <si>
    <t>Carter-Ridley, Valerie L</t>
  </si>
  <si>
    <t>Exelon Corporation - PECO Energy</t>
  </si>
  <si>
    <t>TSO Shift Manager</t>
  </si>
  <si>
    <t>Davis, Manette</t>
  </si>
  <si>
    <t>Exelon Utilities</t>
  </si>
  <si>
    <t>Utility Performance Assessment Manager</t>
  </si>
  <si>
    <t>Ellis, William</t>
  </si>
  <si>
    <t>Cater, James</t>
  </si>
  <si>
    <t>Eversource Energy</t>
  </si>
  <si>
    <t>Utility Program Liaison - City of Boston</t>
  </si>
  <si>
    <t>Beehler, Mike</t>
  </si>
  <si>
    <t>Vice President</t>
  </si>
  <si>
    <t>Lanier, Dwain</t>
  </si>
  <si>
    <t>Bagwell, Richard</t>
  </si>
  <si>
    <t>Bromell, Steven</t>
  </si>
  <si>
    <t>Pro Cutters Lawnscapes, Inc.</t>
  </si>
  <si>
    <t>Kenney, Robert</t>
  </si>
  <si>
    <t>Pacific Gas &amp; Electric</t>
  </si>
  <si>
    <t>Jacobs, Joan</t>
  </si>
  <si>
    <t>Woods, Tracey</t>
  </si>
  <si>
    <t>Vice President - Operations</t>
  </si>
  <si>
    <t>Miles, Morenike</t>
  </si>
  <si>
    <t>Vice President - Shared Services</t>
  </si>
  <si>
    <t>Thigpen, Rick</t>
  </si>
  <si>
    <t>Vice President - State Government Affairs</t>
  </si>
  <si>
    <t>Brown, Carlos</t>
  </si>
  <si>
    <t>Vice President and General Counsel</t>
  </si>
  <si>
    <t>Whitfield, Charlene</t>
  </si>
  <si>
    <t>Vice President Customer Service</t>
  </si>
  <si>
    <t>Berry, Mark</t>
  </si>
  <si>
    <t>Vice President Environmental Affairs</t>
  </si>
  <si>
    <t>Crews, Charles</t>
  </si>
  <si>
    <t>Vice President Gas Operations</t>
  </si>
  <si>
    <t>Morris, Rhonda</t>
  </si>
  <si>
    <t>Vice President Human Resources</t>
  </si>
  <si>
    <t>Littlejohn, Melanie</t>
  </si>
  <si>
    <t>Vice President New York Jurisdiction</t>
  </si>
  <si>
    <t>Paulding, Bill</t>
  </si>
  <si>
    <t>Vice President of Integrated Workforce Solutions</t>
  </si>
  <si>
    <t>Bermudez, Carolyn</t>
  </si>
  <si>
    <t>Florida CityGas</t>
  </si>
  <si>
    <t>Vice President of Operations</t>
  </si>
  <si>
    <t>Dallas, Wendell</t>
  </si>
  <si>
    <t>Vice President Operations - Atlanta Gas Light &amp; Chattaooga Gas</t>
  </si>
  <si>
    <t>Sherman, Don</t>
  </si>
  <si>
    <t>Westar Energy</t>
  </si>
  <si>
    <t>Vice President, Community Relations &amp; Strategic Partnerships</t>
  </si>
  <si>
    <t>Hinton, Christopher</t>
  </si>
  <si>
    <t>Vice President, Compensation and Benefits</t>
  </si>
  <si>
    <t>Washington, Melissa</t>
  </si>
  <si>
    <t>Vice President, Corporate Affairs</t>
  </si>
  <si>
    <t>Cagnolatti, Lisa</t>
  </si>
  <si>
    <t>Vice President, Customer Service Operations Division</t>
  </si>
  <si>
    <t>Akridge, Isaac</t>
  </si>
  <si>
    <t>Vice President, Distribution Operations Chicago</t>
  </si>
  <si>
    <t>Pierce, Shannon</t>
  </si>
  <si>
    <t>Vice President, External Affairs</t>
  </si>
  <si>
    <t>McClure, Valencia</t>
  </si>
  <si>
    <t>Vice President, Government and External Affairs</t>
  </si>
  <si>
    <t>Williams, Warner</t>
  </si>
  <si>
    <t>Chevron (Retired)</t>
  </si>
  <si>
    <t>Vice President, Gulf of Mexico Business Unit</t>
  </si>
  <si>
    <t>Hill, Jerrold</t>
  </si>
  <si>
    <t>vice President, Human Resources</t>
  </si>
  <si>
    <t>Blade, Marvin</t>
  </si>
  <si>
    <t>Vice President, Indiana Community Relations</t>
  </si>
  <si>
    <t>Jones, Lawrence</t>
  </si>
  <si>
    <t>Vice President, International Programs</t>
  </si>
  <si>
    <t>Beyah-Taylor, Clarissa</t>
  </si>
  <si>
    <t>Vice President, Pepco Holdings Communications</t>
  </si>
  <si>
    <t>Adjie, Latanza</t>
  </si>
  <si>
    <t>Vice President, Sales</t>
  </si>
  <si>
    <t>Randle, Gerome</t>
  </si>
  <si>
    <t>Exelon Power</t>
  </si>
  <si>
    <t>Vice President, South Region Operations</t>
  </si>
  <si>
    <t>Foster, Denise</t>
  </si>
  <si>
    <t>Vice President, State and Member Services</t>
  </si>
  <si>
    <t>Keener, Kenneth</t>
  </si>
  <si>
    <t>Vice President, Talent &amp; Organization Effectiveness</t>
  </si>
  <si>
    <t>Allen, Jr., John</t>
  </si>
  <si>
    <t>Delmarva Power an Exelon Company</t>
  </si>
  <si>
    <t>Vice President/Mgr External Affairs</t>
  </si>
  <si>
    <t>Williams, Albert</t>
  </si>
  <si>
    <t>Vice-President, N.A. Upstream, Chevron</t>
  </si>
  <si>
    <t>Dickens, Derrick</t>
  </si>
  <si>
    <t>BGE - An Exelon Company</t>
  </si>
  <si>
    <t>VP - Technical Services</t>
  </si>
  <si>
    <t>Otey, Velda</t>
  </si>
  <si>
    <t>VP &amp; CIO (Retired)</t>
  </si>
  <si>
    <t>Surface, Suzanne</t>
  </si>
  <si>
    <t>VP Audit</t>
  </si>
  <si>
    <t>Williams, Cedric</t>
  </si>
  <si>
    <t>VP Complex Construction &amp; Project Management, Gas</t>
  </si>
  <si>
    <t>Caston, Moanica</t>
  </si>
  <si>
    <t>VP Diversity &amp; Inclusion</t>
  </si>
  <si>
    <t>Sullivan, Michael</t>
  </si>
  <si>
    <t>VP of Technology</t>
  </si>
  <si>
    <t>Jarvis, Debbi</t>
  </si>
  <si>
    <t>VP, Corporate Relations</t>
  </si>
  <si>
    <t>Harris, Alisa</t>
  </si>
  <si>
    <t>UGI Utilities</t>
  </si>
  <si>
    <t>VP, Legislative Affairs</t>
  </si>
  <si>
    <t>Killings, Jesse</t>
  </si>
  <si>
    <t>VP, Operations Atlanta Gas Light</t>
  </si>
  <si>
    <t>Huntley, Gary</t>
  </si>
  <si>
    <t>VP, Regulatory Affairs</t>
  </si>
  <si>
    <t>Theobalds, Kenneth</t>
  </si>
  <si>
    <t>VP-Government &amp; Regulatory Affairs</t>
  </si>
  <si>
    <t>Green, Darnell</t>
  </si>
  <si>
    <t>Work Week Manager</t>
  </si>
  <si>
    <t>Grimes, Cenya</t>
  </si>
  <si>
    <t>Workforce Specialist</t>
  </si>
  <si>
    <t>Full Name</t>
  </si>
  <si>
    <t/>
  </si>
  <si>
    <t>Carolyn Sims</t>
  </si>
  <si>
    <t>Taurus Wright</t>
  </si>
  <si>
    <t>Sheron Jones</t>
  </si>
  <si>
    <t>Keith Henderson</t>
  </si>
  <si>
    <t>Francine Murphy</t>
  </si>
  <si>
    <t>Siobhan Marsh</t>
  </si>
  <si>
    <t>Shaunta Hodge</t>
  </si>
  <si>
    <t>Nicole Outing</t>
  </si>
  <si>
    <t>Angela Jackson</t>
  </si>
  <si>
    <t>Matthew Holland</t>
  </si>
  <si>
    <t>Melaku Kassa</t>
  </si>
  <si>
    <t>Kristol Simms</t>
  </si>
  <si>
    <t>Rhonda Daviston</t>
  </si>
  <si>
    <t>Paul White</t>
  </si>
  <si>
    <t>Monica Sarna</t>
  </si>
  <si>
    <t>Deon Tucker</t>
  </si>
  <si>
    <t>Janine Carter</t>
  </si>
  <si>
    <t>Patrick Smith</t>
  </si>
  <si>
    <t>Nikki Bigelow</t>
  </si>
  <si>
    <t>Serena Rwejuna</t>
  </si>
  <si>
    <t>Valerie Searcy</t>
  </si>
  <si>
    <t>Ambrea Watts</t>
  </si>
  <si>
    <t>Natasha Campbell</t>
  </si>
  <si>
    <t>Jason Higginbotham</t>
  </si>
  <si>
    <t>Bradford Blackmon</t>
  </si>
  <si>
    <t>Marcus Williams</t>
  </si>
  <si>
    <t>Robert L Harris</t>
  </si>
  <si>
    <t>Odom Christopher</t>
  </si>
  <si>
    <t>Joseph Emrich</t>
  </si>
  <si>
    <t>Cheryl Walker Davis</t>
  </si>
  <si>
    <t>Fred Curry</t>
  </si>
  <si>
    <t>Rashidah Hasan</t>
  </si>
  <si>
    <t>Chicovia Scott</t>
  </si>
  <si>
    <t>Jarrett Daniels</t>
  </si>
  <si>
    <t>Lloyd Gillespie</t>
  </si>
  <si>
    <t>Jay Paige</t>
  </si>
  <si>
    <t>Rebecca Brayboy</t>
  </si>
  <si>
    <t>Leonard Wiggins</t>
  </si>
  <si>
    <t>Jelani Toure</t>
  </si>
  <si>
    <t>George Williams</t>
  </si>
  <si>
    <t>Pamela Roach</t>
  </si>
  <si>
    <t>Dennis Garrett</t>
  </si>
  <si>
    <t>Phil Croskey</t>
  </si>
  <si>
    <t>Phoebe Coles</t>
  </si>
  <si>
    <t>Donald Brown</t>
  </si>
  <si>
    <t>Hilda Pinnix-Ragland</t>
  </si>
  <si>
    <t>Herman "Woody" Dorsey Jr</t>
  </si>
  <si>
    <t>Joseph Gibbons</t>
  </si>
  <si>
    <t>Renee Triplett</t>
  </si>
  <si>
    <t>Kelvin Owens</t>
  </si>
  <si>
    <t>Anita Jackson</t>
  </si>
  <si>
    <t>Keisha Parker</t>
  </si>
  <si>
    <t>Coretta Bennett</t>
  </si>
  <si>
    <t>Kevin Corley</t>
  </si>
  <si>
    <t>Pam Hardy</t>
  </si>
  <si>
    <t>Paul Clary</t>
  </si>
  <si>
    <t>Colette Honorable</t>
  </si>
  <si>
    <t>Elvia Williams</t>
  </si>
  <si>
    <t>Daminique Branch</t>
  </si>
  <si>
    <t>Verdell Hawkins</t>
  </si>
  <si>
    <t>Darren Sharp</t>
  </si>
  <si>
    <t>John Williams</t>
  </si>
  <si>
    <t>Michael Mwamunga</t>
  </si>
  <si>
    <t>Carlos Rodriguez</t>
  </si>
  <si>
    <t>Patricia James-Burse</t>
  </si>
  <si>
    <t>Mauri Myers-Solages</t>
  </si>
  <si>
    <t>Camal Robinson</t>
  </si>
  <si>
    <t>Andrea Wolfman</t>
  </si>
  <si>
    <t>Marcus Britton</t>
  </si>
  <si>
    <t>Danielle Green</t>
  </si>
  <si>
    <t>Vonetta Rucker</t>
  </si>
  <si>
    <t>Lanita Greer</t>
  </si>
  <si>
    <t>Terrence Moore</t>
  </si>
  <si>
    <t>Kerry Jones</t>
  </si>
  <si>
    <t>E. Brenda Lee</t>
  </si>
  <si>
    <t>Anita Farrington</t>
  </si>
  <si>
    <t>Annie Whatley</t>
  </si>
  <si>
    <t>Rica Johnson</t>
  </si>
  <si>
    <t>Gerald Dawes</t>
  </si>
  <si>
    <t>Malcolm Barnes</t>
  </si>
  <si>
    <t>Rodney Oddoye</t>
  </si>
  <si>
    <t>Torrence Hinton</t>
  </si>
  <si>
    <t>Willa Hightower</t>
  </si>
  <si>
    <t>Shirley Stennis</t>
  </si>
  <si>
    <t>Karen Ashley</t>
  </si>
  <si>
    <t>Gwendolyn Mizell</t>
  </si>
  <si>
    <t>Gussie Reed</t>
  </si>
  <si>
    <t>Robert Revelle</t>
  </si>
  <si>
    <t>Anita Hanshaw</t>
  </si>
  <si>
    <t>Douglas Oliver</t>
  </si>
  <si>
    <t>Donna Stallings</t>
  </si>
  <si>
    <t>Joel Murphy</t>
  </si>
  <si>
    <t>Tiffany Curry</t>
  </si>
  <si>
    <t>Daryl Brown</t>
  </si>
  <si>
    <t>James Fifer</t>
  </si>
  <si>
    <t>Llyod Jackson</t>
  </si>
  <si>
    <t>Vida Hotchkiss</t>
  </si>
  <si>
    <t>Antonia Yuille</t>
  </si>
  <si>
    <t>Edward Adams</t>
  </si>
  <si>
    <t>Vakesia Graves</t>
  </si>
  <si>
    <t>Tatiana Roc</t>
  </si>
  <si>
    <t>Brian Leonard Sr.</t>
  </si>
  <si>
    <t>Marla Jarrett</t>
  </si>
  <si>
    <t>Kwame Canty</t>
  </si>
  <si>
    <t>Marian Braggs</t>
  </si>
  <si>
    <t>Kurt Justice</t>
  </si>
  <si>
    <t>Michael Suggs</t>
  </si>
  <si>
    <t>Yvette Daniels</t>
  </si>
  <si>
    <t>Kendall Hodge</t>
  </si>
  <si>
    <t>Sheila Pressley</t>
  </si>
  <si>
    <t>Marshan Oden</t>
  </si>
  <si>
    <t>Vincent Ransom</t>
  </si>
  <si>
    <t>Angela Thompkins</t>
  </si>
  <si>
    <t>Terron Hill</t>
  </si>
  <si>
    <t>Dale Bryant</t>
  </si>
  <si>
    <t>Kenneth Means</t>
  </si>
  <si>
    <t>Reginald Jones</t>
  </si>
  <si>
    <t>Owain States</t>
  </si>
  <si>
    <t>Charles Miller</t>
  </si>
  <si>
    <t>Domina Alford</t>
  </si>
  <si>
    <t>Indira Everett</t>
  </si>
  <si>
    <t>Darrick Harris</t>
  </si>
  <si>
    <t>Evan Fowler</t>
  </si>
  <si>
    <t>Dameone Ferguson</t>
  </si>
  <si>
    <t>William Johnson</t>
  </si>
  <si>
    <t>Jerry Sanford</t>
  </si>
  <si>
    <t>Ammanuel Moore</t>
  </si>
  <si>
    <t>Nancy Mifflin</t>
  </si>
  <si>
    <t>Mikle Gordon</t>
  </si>
  <si>
    <t>Jesse Myrick</t>
  </si>
  <si>
    <t>Bruce Davis Jr.</t>
  </si>
  <si>
    <t>Anthony Lewis</t>
  </si>
  <si>
    <t>Wayne Young</t>
  </si>
  <si>
    <t>Miguel Bustos</t>
  </si>
  <si>
    <t>Margaret Lewis</t>
  </si>
  <si>
    <t>Adaora Okoro</t>
  </si>
  <si>
    <t>Gloria Patterson</t>
  </si>
  <si>
    <t>Abel Debilogo</t>
  </si>
  <si>
    <t>Kendra King</t>
  </si>
  <si>
    <t>Lawrence Batiste</t>
  </si>
  <si>
    <t>Antoinette Brown</t>
  </si>
  <si>
    <t>Lisa Beal</t>
  </si>
  <si>
    <t>Godfrey Beckett</t>
  </si>
  <si>
    <t>Akil Marsh</t>
  </si>
  <si>
    <t>Desmen Siders</t>
  </si>
  <si>
    <t>Curtis Wynn</t>
  </si>
  <si>
    <t>Lloyd Yates</t>
  </si>
  <si>
    <t>Rossalyn Quaye</t>
  </si>
  <si>
    <t>Patricia Cook</t>
  </si>
  <si>
    <t>Luka Powanga</t>
  </si>
  <si>
    <t>Andre Foster</t>
  </si>
  <si>
    <t>Damali Rhett</t>
  </si>
  <si>
    <t>David Owens</t>
  </si>
  <si>
    <t>Dionne Adams</t>
  </si>
  <si>
    <t>Ronald Banner</t>
  </si>
  <si>
    <t>Cynthia Thomas</t>
  </si>
  <si>
    <t>Linda Foy</t>
  </si>
  <si>
    <t>Philip Halliburton</t>
  </si>
  <si>
    <t>Lisa Davis</t>
  </si>
  <si>
    <t>Tohma Gadson-Shaw</t>
  </si>
  <si>
    <t>Trina Bilal</t>
  </si>
  <si>
    <t>Stacy Daugherty</t>
  </si>
  <si>
    <t>Michael Miller</t>
  </si>
  <si>
    <t>Heather Holland</t>
  </si>
  <si>
    <t>Abeni Kendrick</t>
  </si>
  <si>
    <t>Hermell Carter</t>
  </si>
  <si>
    <t>Siraj Mumin</t>
  </si>
  <si>
    <t>Aaron Parker</t>
  </si>
  <si>
    <t>Tsa Hatcher</t>
  </si>
  <si>
    <t>Horace Davis</t>
  </si>
  <si>
    <t>Telisa Toliver</t>
  </si>
  <si>
    <t>Bruce Chinn</t>
  </si>
  <si>
    <t>Alysia Green</t>
  </si>
  <si>
    <t>Sharene Pierce</t>
  </si>
  <si>
    <t>Teresa Wilson</t>
  </si>
  <si>
    <t>Carla Hunter Ramsey</t>
  </si>
  <si>
    <t>Stephanie Ayers</t>
  </si>
  <si>
    <t>Marc Payne</t>
  </si>
  <si>
    <t>Berdell Knowles</t>
  </si>
  <si>
    <t>Donna Carter</t>
  </si>
  <si>
    <t>Ian Coelho</t>
  </si>
  <si>
    <t>Robin Sims</t>
  </si>
  <si>
    <t>Jimmie Coins</t>
  </si>
  <si>
    <t>Crystal Johnson</t>
  </si>
  <si>
    <t>Sloane Evans</t>
  </si>
  <si>
    <t>Priscilla Houston</t>
  </si>
  <si>
    <t>Edwin Waleh</t>
  </si>
  <si>
    <t>Shari Williams</t>
  </si>
  <si>
    <t>Jamel Dixon</t>
  </si>
  <si>
    <t>Andrea Pelt-Thorton</t>
  </si>
  <si>
    <t>Donald Jefferson</t>
  </si>
  <si>
    <t>Carla Williams</t>
  </si>
  <si>
    <t>Vivie Stamper</t>
  </si>
  <si>
    <t>Natasha Rosko</t>
  </si>
  <si>
    <t>Brandon Culpepper</t>
  </si>
  <si>
    <t>Jimmy Smith</t>
  </si>
  <si>
    <t>Sonya Benavides</t>
  </si>
  <si>
    <t>Debra Taiwo</t>
  </si>
  <si>
    <t>Dena Jefferson</t>
  </si>
  <si>
    <t>Christina Hawkins</t>
  </si>
  <si>
    <t>Stanley Thornton</t>
  </si>
  <si>
    <t>James Clayborne</t>
  </si>
  <si>
    <t>Andrew Barnes</t>
  </si>
  <si>
    <t>Ken Jones</t>
  </si>
  <si>
    <t>Kevin Young</t>
  </si>
  <si>
    <t>Robert Stull</t>
  </si>
  <si>
    <t>Spencer Mason</t>
  </si>
  <si>
    <t>Burton Jackson</t>
  </si>
  <si>
    <t>Jean Duchatellier</t>
  </si>
  <si>
    <t>Heather Moore</t>
  </si>
  <si>
    <t>Jerilyn Gleaves</t>
  </si>
  <si>
    <t>Trishaun Jamison</t>
  </si>
  <si>
    <t>Margaret Gordon</t>
  </si>
  <si>
    <t>Elsworth Andrew</t>
  </si>
  <si>
    <t>Karen Jones</t>
  </si>
  <si>
    <t>David Lancit</t>
  </si>
  <si>
    <t>Diane Quarterman</t>
  </si>
  <si>
    <t>Evelyn Robinson</t>
  </si>
  <si>
    <t>Polly Rosemond</t>
  </si>
  <si>
    <t>Phycheena Byas</t>
  </si>
  <si>
    <t>Deborah Bursey</t>
  </si>
  <si>
    <t>Johnetta Hinson</t>
  </si>
  <si>
    <t>Vernice Lewis</t>
  </si>
  <si>
    <t>Tolanda Jones</t>
  </si>
  <si>
    <t>Tawana Tucker</t>
  </si>
  <si>
    <t>Zeinia Albakri</t>
  </si>
  <si>
    <t>Tommi Paris</t>
  </si>
  <si>
    <t>Amber Young</t>
  </si>
  <si>
    <t>Mark Primm</t>
  </si>
  <si>
    <t>Angela Sanchez</t>
  </si>
  <si>
    <t>Garfield Mullings</t>
  </si>
  <si>
    <t>Eboni Edwards</t>
  </si>
  <si>
    <t>Valerie Coyazo</t>
  </si>
  <si>
    <t>Andrea Korney</t>
  </si>
  <si>
    <t>Harold Wims</t>
  </si>
  <si>
    <t>Jermel Miller</t>
  </si>
  <si>
    <t>Kevin Kimbo</t>
  </si>
  <si>
    <t>Patricia King</t>
  </si>
  <si>
    <t>Juliet Lewis</t>
  </si>
  <si>
    <t>Jennifer Eugene</t>
  </si>
  <si>
    <t>Chavonne Baldwin</t>
  </si>
  <si>
    <t>Juana Silverio</t>
  </si>
  <si>
    <t>Rhonda Johnson</t>
  </si>
  <si>
    <t>Leonard Durant</t>
  </si>
  <si>
    <t>Peter Singh</t>
  </si>
  <si>
    <t>Jacque Winston</t>
  </si>
  <si>
    <t>Frank Kelly</t>
  </si>
  <si>
    <t>Patrick Hodgson</t>
  </si>
  <si>
    <t>Tonja Wicks</t>
  </si>
  <si>
    <t>Trevor Quander</t>
  </si>
  <si>
    <t>Jeffrey Hammonds</t>
  </si>
  <si>
    <t>Fabian Robinson</t>
  </si>
  <si>
    <t>Dawn White</t>
  </si>
  <si>
    <t>Sheldon Overton</t>
  </si>
  <si>
    <t>Jared Hawes</t>
  </si>
  <si>
    <t>Kimberly Williams</t>
  </si>
  <si>
    <t>Colleen Hicks</t>
  </si>
  <si>
    <t>Kimberly Dunning</t>
  </si>
  <si>
    <t>Kimberly Burdine</t>
  </si>
  <si>
    <t>Eva Birt</t>
  </si>
  <si>
    <t>Jamil Newell</t>
  </si>
  <si>
    <t>Gabriel Gabremicael</t>
  </si>
  <si>
    <t>Ann Jones</t>
  </si>
  <si>
    <t>Sean Jamieson</t>
  </si>
  <si>
    <t>Shemin Proctor</t>
  </si>
  <si>
    <t>Dabo Horsfall</t>
  </si>
  <si>
    <t>Larry Glover</t>
  </si>
  <si>
    <t>Lynn Sutton</t>
  </si>
  <si>
    <t>Angela Taylor</t>
  </si>
  <si>
    <t>Tracie Campbell</t>
  </si>
  <si>
    <t>Felicia Kelly</t>
  </si>
  <si>
    <t>John Plezbert</t>
  </si>
  <si>
    <t>Sonya Baskerville</t>
  </si>
  <si>
    <t>Wilbert Corley</t>
  </si>
  <si>
    <t>Patrick Sanders</t>
  </si>
  <si>
    <t>Pauline St. Cyr</t>
  </si>
  <si>
    <t>China Threatt</t>
  </si>
  <si>
    <t>James Williams</t>
  </si>
  <si>
    <t>Alphonso Hayes</t>
  </si>
  <si>
    <t>Presley Reed</t>
  </si>
  <si>
    <t>Regina Speed-Bost</t>
  </si>
  <si>
    <t>Renwick Paige</t>
  </si>
  <si>
    <t>Adrienne Clair</t>
  </si>
  <si>
    <t>Sharon Edwards</t>
  </si>
  <si>
    <t>Leslie Palmore</t>
  </si>
  <si>
    <t>Ian Adams</t>
  </si>
  <si>
    <t>Stanley Lister</t>
  </si>
  <si>
    <t>Eric Duncan</t>
  </si>
  <si>
    <t>Patricia Watts</t>
  </si>
  <si>
    <t>Willard Evans</t>
  </si>
  <si>
    <t>Jim Vickers</t>
  </si>
  <si>
    <t>Jaimie Wright</t>
  </si>
  <si>
    <t>Jessica Brown</t>
  </si>
  <si>
    <t>Alfred Dyson</t>
  </si>
  <si>
    <t>Jeffrey Taylor</t>
  </si>
  <si>
    <t>Dwayne Barlow</t>
  </si>
  <si>
    <t>Wendy Jackson-Dowe</t>
  </si>
  <si>
    <t>Kenneth Hicks</t>
  </si>
  <si>
    <t>Melody Birmingham-Byrd</t>
  </si>
  <si>
    <t>Roger Rehayem</t>
  </si>
  <si>
    <t>Elaine Harris</t>
  </si>
  <si>
    <t>Frank Stewart</t>
  </si>
  <si>
    <t>Charles Matthews</t>
  </si>
  <si>
    <t>Steve Hightower</t>
  </si>
  <si>
    <t>Paula Glover</t>
  </si>
  <si>
    <t>Cora Williams</t>
  </si>
  <si>
    <t>Richard Mark</t>
  </si>
  <si>
    <t>Claire Williams</t>
  </si>
  <si>
    <t>Rudolph Wynter Jr.</t>
  </si>
  <si>
    <t>Carolyn Green</t>
  </si>
  <si>
    <t>Carla Walker-Miller</t>
  </si>
  <si>
    <t>Charles Rice Jr.</t>
  </si>
  <si>
    <t>David Velazquez</t>
  </si>
  <si>
    <t>Melvin Williams</t>
  </si>
  <si>
    <t>Cooper Donna</t>
  </si>
  <si>
    <t>Jamal Starr</t>
  </si>
  <si>
    <t>Ameerah Shabazz</t>
  </si>
  <si>
    <t>Josie Umoh</t>
  </si>
  <si>
    <t>Thomas Graham</t>
  </si>
  <si>
    <t>Michael Jones</t>
  </si>
  <si>
    <t>Warren Morgan</t>
  </si>
  <si>
    <t>Vicky Bailey</t>
  </si>
  <si>
    <t>Jeanmarie Lee</t>
  </si>
  <si>
    <t>Albert Thomas</t>
  </si>
  <si>
    <t>Jerome Farquharson</t>
  </si>
  <si>
    <t>Casandra Allen</t>
  </si>
  <si>
    <t>Diana Sharpe</t>
  </si>
  <si>
    <t>Christopher Jones</t>
  </si>
  <si>
    <t>Michelle J Word</t>
  </si>
  <si>
    <t>Evangeline Harvey</t>
  </si>
  <si>
    <t>Shannon Parker</t>
  </si>
  <si>
    <t>Melvin Philpot</t>
  </si>
  <si>
    <t>Tracy Scott</t>
  </si>
  <si>
    <t>Brooke Smallwood</t>
  </si>
  <si>
    <t>Gawatha Haliburton</t>
  </si>
  <si>
    <t>Shirell Harrison Burris</t>
  </si>
  <si>
    <t>Frederick Beebe</t>
  </si>
  <si>
    <t>Teresa Vaughan</t>
  </si>
  <si>
    <t>Lloyd Eley</t>
  </si>
  <si>
    <t>Tanya Middleton</t>
  </si>
  <si>
    <t>Linda Rhodes</t>
  </si>
  <si>
    <t>Robyn Coan</t>
  </si>
  <si>
    <t>Demetric M. Mercadel</t>
  </si>
  <si>
    <t>Enid Wallace-Simms</t>
  </si>
  <si>
    <t>Malesia Taylor</t>
  </si>
  <si>
    <t>Ketha Richardson</t>
  </si>
  <si>
    <t>Jacques Irvin</t>
  </si>
  <si>
    <t>Cathey Brightman</t>
  </si>
  <si>
    <t>Briana Ingram</t>
  </si>
  <si>
    <t>Tammy Flemons</t>
  </si>
  <si>
    <t>Ann Mair</t>
  </si>
  <si>
    <t>Drexel N. Harris</t>
  </si>
  <si>
    <t>Willie Palmer</t>
  </si>
  <si>
    <t>David Ford</t>
  </si>
  <si>
    <t>Marc Battle</t>
  </si>
  <si>
    <t>Fredrick Walker</t>
  </si>
  <si>
    <t>Calvin Ledford</t>
  </si>
  <si>
    <t>Jeff Washington</t>
  </si>
  <si>
    <t>Leselle Vincent</t>
  </si>
  <si>
    <t>Eric Arnold</t>
  </si>
  <si>
    <t>Phyllis White-Thorne</t>
  </si>
  <si>
    <t>Curtis Bundy</t>
  </si>
  <si>
    <t>Andrew Reid</t>
  </si>
  <si>
    <t>Edward Naylor Jr.</t>
  </si>
  <si>
    <t>Tony Avila</t>
  </si>
  <si>
    <t>Mpanda Castelo</t>
  </si>
  <si>
    <t>Lorna Wisham</t>
  </si>
  <si>
    <t>Sheila Wright</t>
  </si>
  <si>
    <t>Montina Cole</t>
  </si>
  <si>
    <t>Christina Chase-Pettis</t>
  </si>
  <si>
    <t>Sequena Massaline</t>
  </si>
  <si>
    <t>Amanda Downey</t>
  </si>
  <si>
    <t>Joffrey Hill</t>
  </si>
  <si>
    <t>Andre Wright</t>
  </si>
  <si>
    <t>Raquel Webster</t>
  </si>
  <si>
    <t>Sonya Johnson</t>
  </si>
  <si>
    <t>Susan Colston</t>
  </si>
  <si>
    <t>Napoleon Johnson</t>
  </si>
  <si>
    <t>Laron Evans</t>
  </si>
  <si>
    <t>Mickealia Bracy</t>
  </si>
  <si>
    <t>Shanetta Howard</t>
  </si>
  <si>
    <t>Terrance Daniels</t>
  </si>
  <si>
    <t>Marilyn Waite</t>
  </si>
  <si>
    <t>Crystal Ross-Smith</t>
  </si>
  <si>
    <t>Nicole Sitaraman</t>
  </si>
  <si>
    <t>Anntwinette Ragland</t>
  </si>
  <si>
    <t>Gabrielle Prescott</t>
  </si>
  <si>
    <t>Sherri Pennington</t>
  </si>
  <si>
    <t>Manuel Ramirez</t>
  </si>
  <si>
    <t>Alisha Hargett</t>
  </si>
  <si>
    <t>Regina Maddox</t>
  </si>
  <si>
    <t>Monique Mosley-Colvin</t>
  </si>
  <si>
    <t>Bobby Johnson</t>
  </si>
  <si>
    <t>Gayle Lanier</t>
  </si>
  <si>
    <t>Dwight Scruggs</t>
  </si>
  <si>
    <t>Edward Baine</t>
  </si>
  <si>
    <t>Joyce Hayes Giles</t>
  </si>
  <si>
    <t>Kenneth Parker</t>
  </si>
  <si>
    <t>Randall Harlan</t>
  </si>
  <si>
    <t>Vincent Johnson</t>
  </si>
  <si>
    <t>Towanda Livingston</t>
  </si>
  <si>
    <t>Priscilla Akuoko</t>
  </si>
  <si>
    <t>Roderick Square</t>
  </si>
  <si>
    <t>Glenn Austin</t>
  </si>
  <si>
    <t>Airika Walker</t>
  </si>
  <si>
    <t>Andrew Harvey</t>
  </si>
  <si>
    <t>Charlie Partridge</t>
  </si>
  <si>
    <t>Tecumseh Smith</t>
  </si>
  <si>
    <t>Serena Terry</t>
  </si>
  <si>
    <t>Angela Ahmad</t>
  </si>
  <si>
    <t>Risa Holland</t>
  </si>
  <si>
    <t>Yolande Cole</t>
  </si>
  <si>
    <t>Jay Bennett</t>
  </si>
  <si>
    <t>Lorin Hinton</t>
  </si>
  <si>
    <t>Charles Grove</t>
  </si>
  <si>
    <t>Rasheeda Clark</t>
  </si>
  <si>
    <t>Natalie Russell</t>
  </si>
  <si>
    <t>Daslin Garcon</t>
  </si>
  <si>
    <t>Angela Montville</t>
  </si>
  <si>
    <t>Cherise Seals</t>
  </si>
  <si>
    <t>Patricia Rucker</t>
  </si>
  <si>
    <t>Christopher Mance</t>
  </si>
  <si>
    <t>Chidiogo Ike-Egbuonu</t>
  </si>
  <si>
    <t>Donna Coleman</t>
  </si>
  <si>
    <t>Ivan Williamson</t>
  </si>
  <si>
    <t>Shaun Garrison</t>
  </si>
  <si>
    <t>Andre Bennett</t>
  </si>
  <si>
    <t>Autumn Bean</t>
  </si>
  <si>
    <t>Corey Hines</t>
  </si>
  <si>
    <t>Toni Harris-Rowland</t>
  </si>
  <si>
    <t>Alexander Stanley</t>
  </si>
  <si>
    <t>Tonya Byrd</t>
  </si>
  <si>
    <t>Melanie Cross</t>
  </si>
  <si>
    <t>Robert Matthews</t>
  </si>
  <si>
    <t>Carren Spencer</t>
  </si>
  <si>
    <t>Michael Jewell</t>
  </si>
  <si>
    <t>Lutitia Lewis</t>
  </si>
  <si>
    <t>Keith Wiggins</t>
  </si>
  <si>
    <t>Carla Dennis</t>
  </si>
  <si>
    <t>Tiffany Johnson</t>
  </si>
  <si>
    <t>Bart Griffin</t>
  </si>
  <si>
    <t>James Graves</t>
  </si>
  <si>
    <t>Janet Jackson</t>
  </si>
  <si>
    <t>Joy Cherry</t>
  </si>
  <si>
    <t>Bill Dickens</t>
  </si>
  <si>
    <t>Milovan Blair</t>
  </si>
  <si>
    <t>Michelle Blaise</t>
  </si>
  <si>
    <t>Latoya Thompson</t>
  </si>
  <si>
    <t>Andrew Watson</t>
  </si>
  <si>
    <t>Ryan Tookes</t>
  </si>
  <si>
    <t>Jamar Tyndale</t>
  </si>
  <si>
    <t>Scott Burton</t>
  </si>
  <si>
    <t>Ashtyn Duncan</t>
  </si>
  <si>
    <t>Constance Williams</t>
  </si>
  <si>
    <t>Donna Bullock</t>
  </si>
  <si>
    <t>Tony Wilkins</t>
  </si>
  <si>
    <t>Barbara Martin</t>
  </si>
  <si>
    <t>Selvyn Brown</t>
  </si>
  <si>
    <t>Terry Yarde</t>
  </si>
  <si>
    <t>Carrion Lewis</t>
  </si>
  <si>
    <t>Keith Campbell</t>
  </si>
  <si>
    <t>Hassan Helm</t>
  </si>
  <si>
    <t>Corey Johnson</t>
  </si>
  <si>
    <t>Crystal King</t>
  </si>
  <si>
    <t>Monique Carter</t>
  </si>
  <si>
    <t>Vickie Irwin</t>
  </si>
  <si>
    <t>Fleur Callender</t>
  </si>
  <si>
    <t>Lance Hyde</t>
  </si>
  <si>
    <t>Althea Jones</t>
  </si>
  <si>
    <t>Ken Huff</t>
  </si>
  <si>
    <t>Bernice Walker</t>
  </si>
  <si>
    <t>Bryan Umstead</t>
  </si>
  <si>
    <t>Dallas Simmons</t>
  </si>
  <si>
    <t>Daphne Davis</t>
  </si>
  <si>
    <t>Gwendolyn Worthy</t>
  </si>
  <si>
    <t>David Wade</t>
  </si>
  <si>
    <t>Charles Dickerson</t>
  </si>
  <si>
    <t>Kenneth Coleman</t>
  </si>
  <si>
    <t>Kevin Brookins</t>
  </si>
  <si>
    <t>Rhonda Burgin</t>
  </si>
  <si>
    <t>Lisa Walls</t>
  </si>
  <si>
    <t>Brian Graham</t>
  </si>
  <si>
    <t>Christopher Knox</t>
  </si>
  <si>
    <t>Melissa Martin</t>
  </si>
  <si>
    <t>Crystal Williams-French</t>
  </si>
  <si>
    <t>Brown Rodney</t>
  </si>
  <si>
    <t>Karon Richardson</t>
  </si>
  <si>
    <t>Marie Knox</t>
  </si>
  <si>
    <t>Kevin Wren</t>
  </si>
  <si>
    <t>C. Derek Campbell</t>
  </si>
  <si>
    <t>Valerie L Carter-Ridley</t>
  </si>
  <si>
    <t>Manette Davis</t>
  </si>
  <si>
    <t>William Ellis</t>
  </si>
  <si>
    <t>James Cater</t>
  </si>
  <si>
    <t>Mike Beehler</t>
  </si>
  <si>
    <t>Dwain Lanier</t>
  </si>
  <si>
    <t>Richard Bagwell</t>
  </si>
  <si>
    <t>Steven Bromell</t>
  </si>
  <si>
    <t>Robert Kenney</t>
  </si>
  <si>
    <t>Joan Jacobs</t>
  </si>
  <si>
    <t>Tracey Woods</t>
  </si>
  <si>
    <t>Morenike Miles</t>
  </si>
  <si>
    <t>Rick Thigpen</t>
  </si>
  <si>
    <t>Carlos Brown</t>
  </si>
  <si>
    <t>Charlene Whitfield</t>
  </si>
  <si>
    <t>Mark Berry</t>
  </si>
  <si>
    <t>Charles Crews</t>
  </si>
  <si>
    <t>Rhonda Morris</t>
  </si>
  <si>
    <t>Melanie Littlejohn</t>
  </si>
  <si>
    <t>Bill Paulding</t>
  </si>
  <si>
    <t>Carolyn Bermudez</t>
  </si>
  <si>
    <t>Wendell Dallas</t>
  </si>
  <si>
    <t>Don Sherman</t>
  </si>
  <si>
    <t>Christopher Hinton</t>
  </si>
  <si>
    <t>Melissa Washington</t>
  </si>
  <si>
    <t>Lisa Cagnolatti</t>
  </si>
  <si>
    <t>Isaac Akridge</t>
  </si>
  <si>
    <t>Shannon Pierce</t>
  </si>
  <si>
    <t>Warner Williams</t>
  </si>
  <si>
    <t>Jerrold Hill</t>
  </si>
  <si>
    <t>Marvin Blade</t>
  </si>
  <si>
    <t>Lawrence Jones</t>
  </si>
  <si>
    <t>Clarissa Beyah-Taylor</t>
  </si>
  <si>
    <t>Latanza Adjie</t>
  </si>
  <si>
    <t>Gerome Randle</t>
  </si>
  <si>
    <t>Denise Foster</t>
  </si>
  <si>
    <t>Kenneth Keener</t>
  </si>
  <si>
    <t>John Allen Jr.</t>
  </si>
  <si>
    <t>Albert Williams</t>
  </si>
  <si>
    <t>Derrick Dickens</t>
  </si>
  <si>
    <t>Velda Otey</t>
  </si>
  <si>
    <t>Suzanne Surface</t>
  </si>
  <si>
    <t>Cedric Williams</t>
  </si>
  <si>
    <t>Moanica Caston</t>
  </si>
  <si>
    <t>Michael Sullivan</t>
  </si>
  <si>
    <t>Debbi Jarvis</t>
  </si>
  <si>
    <t>Alisa Harris</t>
  </si>
  <si>
    <t>Jesse Killings</t>
  </si>
  <si>
    <t>Gary Huntley</t>
  </si>
  <si>
    <t>Kenneth Theobalds</t>
  </si>
  <si>
    <t>Darnell Green</t>
  </si>
  <si>
    <t>Cenya Grimes</t>
  </si>
  <si>
    <t>Name (L,F)</t>
  </si>
  <si>
    <t>Row Labels</t>
  </si>
  <si>
    <t>(blank)</t>
  </si>
  <si>
    <t>Grand Total</t>
  </si>
  <si>
    <t>Count of Full Name</t>
  </si>
  <si>
    <t>Latonya Mckee-Lions</t>
  </si>
  <si>
    <t>Maurice Kimsey Ii</t>
  </si>
  <si>
    <t>Holly Spears</t>
  </si>
  <si>
    <t>Ronald Mcgee</t>
  </si>
  <si>
    <t>Harold Bulger Iii</t>
  </si>
  <si>
    <t>Derek Dyson</t>
  </si>
  <si>
    <t>Dale Lefebvre</t>
  </si>
  <si>
    <t>Kelvin Boyd</t>
  </si>
  <si>
    <t>Anglatette Glymph</t>
  </si>
  <si>
    <t>Laquisha Parks</t>
  </si>
  <si>
    <t>Cliff Deberry</t>
  </si>
  <si>
    <t>Samuel Williams</t>
  </si>
  <si>
    <t>Darlene Phillips</t>
  </si>
  <si>
    <t>Laasia Hundley</t>
  </si>
  <si>
    <t>Greg Sye</t>
  </si>
  <si>
    <t>Ronni Mctier</t>
  </si>
  <si>
    <t>Ja'Far Asad</t>
  </si>
  <si>
    <t>Brian Davis</t>
  </si>
  <si>
    <t>Lakeesha Wilson</t>
  </si>
  <si>
    <t>Marques Mccormick</t>
  </si>
  <si>
    <t>Robert Langford Iii</t>
  </si>
  <si>
    <t>Milton Russell</t>
  </si>
  <si>
    <t>Lashawn Hagerman</t>
  </si>
  <si>
    <t>Renee Mcclure</t>
  </si>
  <si>
    <t>Perry Bishop</t>
  </si>
  <si>
    <t>Deidre Sanders</t>
  </si>
  <si>
    <t>Ronald Deloach</t>
  </si>
  <si>
    <t>Rose Mckinney-James</t>
  </si>
  <si>
    <t>Rosheata Mcclain</t>
  </si>
  <si>
    <t>Rhea Marshall</t>
  </si>
  <si>
    <t>Lori Murphy Lee</t>
  </si>
  <si>
    <t>Dorvel Offord</t>
  </si>
  <si>
    <t>Johnny Howze Iii</t>
  </si>
  <si>
    <t>Stephanie Hickman</t>
  </si>
  <si>
    <t>Sherry Mccray</t>
  </si>
  <si>
    <t>Vanlisa Jones</t>
  </si>
  <si>
    <t>Bernice Mcintyre</t>
  </si>
  <si>
    <t>Jennefer Whisenhunt</t>
  </si>
  <si>
    <t>Olalekan Oloyede</t>
  </si>
  <si>
    <t>Cassandra Mcfadden</t>
  </si>
  <si>
    <t>Dajanel Roberts-Smith</t>
  </si>
  <si>
    <t>Lawanda Sheppard</t>
  </si>
  <si>
    <t>Esrick Mccartha Sr.</t>
  </si>
  <si>
    <t>Lachelle Brooks</t>
  </si>
  <si>
    <t>Sharon Cruz</t>
  </si>
  <si>
    <t>Valencia Mcclure</t>
  </si>
  <si>
    <t>(All)</t>
  </si>
  <si>
    <t>Attendee Name &amp; Company</t>
  </si>
  <si>
    <t>Attendees by Company Representation</t>
  </si>
  <si>
    <t>Resource</t>
  </si>
  <si>
    <t>http://www.sourcewatch.org/index.php/Exelon</t>
  </si>
  <si>
    <t>http://www.sourcewatch.org/index.php/National_Grid</t>
  </si>
  <si>
    <t>http://www.sourcewatch.org/index.php/Duke_Energy</t>
  </si>
  <si>
    <t>http://www.sourcewatch.org/index.php/Dominion</t>
  </si>
  <si>
    <t>http://www.sourcewatch.org/index.php/Chevron</t>
  </si>
  <si>
    <t>http://www.sourcewatch.org/index.php/Ameren</t>
  </si>
  <si>
    <t>http://www.sourcewatch.org/index.php/CPS_Energy</t>
  </si>
  <si>
    <t>http://www.sourcewatch.org/index.php/NiSource</t>
  </si>
  <si>
    <t>http://www.sourcewatch.org/index.php/Consolidated_Edison</t>
  </si>
  <si>
    <t>http://www.sourcewatch.org/index.php/Southern_Company</t>
  </si>
  <si>
    <t>http://www.sourcewatch.org/index.php/Georgia_Power</t>
  </si>
  <si>
    <t>http://www.sourcewatch.org/index.php/Consumers_Energy</t>
  </si>
  <si>
    <t>http://www.sourcewatch.org/index.php/JEA</t>
  </si>
  <si>
    <t>http://www.sourcewatch.org/index.php/Pepco_Holdings</t>
  </si>
  <si>
    <t>http://www.sourcewatch.org/index.php/EPB_Strip_Mine</t>
  </si>
  <si>
    <t>http://www.sourcewatch.org/index.php/Coal_and_transmission</t>
  </si>
  <si>
    <t>http://www.sourcewatch.org/index.php/Southern_California_Edison</t>
  </si>
  <si>
    <t>http://www.sourcewatch.org/index.php/Tennessee_Valley_Authority</t>
  </si>
  <si>
    <t>http://www.sourcewatch.org/index.php/Entergy</t>
  </si>
  <si>
    <t>http://www.sourcewatch.org/index.php/Constellation_Energy</t>
  </si>
  <si>
    <t>http://www.sourcewatch.org/index.php/Gulf_Power</t>
  </si>
  <si>
    <t>http://www.sourcewatch.org/index.php/American_Electric_Power</t>
  </si>
  <si>
    <t>http://www.sourcewatch.org/index.php/DTE_Energy</t>
  </si>
  <si>
    <t>http://www.sourcewatch.org/index.php/PG%26E</t>
  </si>
  <si>
    <t>http://www.sourcewatch.org/index.php/Edison_Electric_Institute</t>
  </si>
  <si>
    <t>http://www.sourcewatch.org/index.php/Orlando_Utilities</t>
  </si>
  <si>
    <t>https://www.desmogblog.com/american-petroleum-institute</t>
  </si>
  <si>
    <t>http://www.sourcewatch.org/index.php/Dominion_Generation</t>
  </si>
  <si>
    <t>http://www.sourcewatch.org/index.php/SCANA</t>
  </si>
  <si>
    <t>http://www.sourcewatch.org/index.php/Public_Service_Enterprise_Group</t>
  </si>
  <si>
    <t>http://www.sourcewatch.org/index.php/TransCanada</t>
  </si>
  <si>
    <t>http://www.sourcewatch.org/index.php/Renewable_energy#The_U.S._National_Renewable_Energy_Laboratory</t>
  </si>
  <si>
    <t>https://www.desmogblog.com/american-fuel-petrochemical-manufacturers-afpm</t>
  </si>
  <si>
    <t>http://www.sourcewatch.org/index.php/Natural_Resources_Defense_Council</t>
  </si>
  <si>
    <t>http://www.sourcewatch.org/index.php/EQT</t>
  </si>
  <si>
    <t>http://www.sourcewatch.org/index.php/Vectren</t>
  </si>
  <si>
    <t>http://sourcewatch.org/index.php/Wisconsin_Energy</t>
  </si>
  <si>
    <t>https://www.desmogblog.com/exxonmobil-funding-climate-science-denial</t>
  </si>
  <si>
    <t>http://www.sourcewatch.org/index.php/BP</t>
  </si>
  <si>
    <t>http://www.sourcewatch.org/index.php/Federal_Energy_Regulatory_Commission</t>
  </si>
  <si>
    <t>http://www.sourcewatch.org/index.php/FirstEnergy</t>
  </si>
  <si>
    <t>http://www.sourcewatch.org/index.php/NextEra_Energy_Resources</t>
  </si>
  <si>
    <t>http://www.sourcewatch.org/index.php/Florida_Power_%26_Light</t>
  </si>
  <si>
    <t>http://www.sourcewatch.org/index.php/Omaha_Public_Power_District</t>
  </si>
  <si>
    <t>http://www.sourcewatch.org/index.php/General_Electric</t>
  </si>
  <si>
    <t>http://www.sourcewatch.org/index.php/Bracewell_%26_Giuliani</t>
  </si>
  <si>
    <t>http://www.sourcewatch.org/index.php/Sasol</t>
  </si>
  <si>
    <t>http://www.sourcewatch.org/index.php/Kinder_Morgan_Energy_Partners</t>
  </si>
  <si>
    <t>http://www.sourcewatch.org/index.php/Kansas_City_Power_%26_Light</t>
  </si>
  <si>
    <t>http://www.sourcewatch.org/index.php/Kiewit_Mining_Group</t>
  </si>
  <si>
    <t>http://www.sourcewatch.org/index.php/LG%26E_Energy</t>
  </si>
  <si>
    <t>http://www.sourcewatch.org/index.php/Lockheed_Martin</t>
  </si>
  <si>
    <t>http://www.sourcewatch.org/index.php/Westar_Energy</t>
  </si>
  <si>
    <t>http://www.sourcewatch.org/index.php/White_%26_Case</t>
  </si>
  <si>
    <t>http://www.sourcewatch.org/index.php/Mississippi_Power_Company</t>
  </si>
  <si>
    <t>Overarching Company</t>
  </si>
  <si>
    <t>Public Service Enterprise Group</t>
  </si>
  <si>
    <t>Gulf Power</t>
  </si>
  <si>
    <t>Constellation Energy</t>
  </si>
  <si>
    <t>HMI</t>
  </si>
  <si>
    <t>http://www.sourcewatch.org/index.php/chevron</t>
  </si>
  <si>
    <t xml:space="preserve">For Most Recent Data, Check  </t>
  </si>
  <si>
    <t>https://www.desmogblog.com/american-association-blacks-energy</t>
  </si>
  <si>
    <t>Data Retrieved</t>
  </si>
  <si>
    <t>Rose McKinney James</t>
  </si>
  <si>
    <t>LaQuisha Parks</t>
  </si>
  <si>
    <t>Gilbert Campbell</t>
  </si>
  <si>
    <t>John Watson</t>
  </si>
  <si>
    <t>Donna Cooper</t>
  </si>
  <si>
    <t>Rushern L Baker, III</t>
  </si>
  <si>
    <t>Robert Bates</t>
  </si>
  <si>
    <t>Rufus McKinney</t>
  </si>
  <si>
    <t>Nikki Hall</t>
  </si>
  <si>
    <t>William D. Johnson</t>
  </si>
  <si>
    <t>Calvin Butler</t>
  </si>
  <si>
    <t>Joseph Hamrock</t>
  </si>
  <si>
    <t>Susan Story</t>
  </si>
  <si>
    <t>Chris Womack</t>
  </si>
  <si>
    <t>Rhonda J. Morris</t>
  </si>
  <si>
    <t>Anne Hoskins</t>
  </si>
  <si>
    <t>Randy Moore</t>
  </si>
  <si>
    <t>Patrick Whiteside</t>
  </si>
  <si>
    <t>Asim Haque</t>
  </si>
  <si>
    <t>Craig Glazier</t>
  </si>
  <si>
    <t>Jack Gerard</t>
  </si>
  <si>
    <t>Rhonda Sharpe</t>
  </si>
  <si>
    <t>Clifton Taulbert</t>
  </si>
  <si>
    <t>Author &amp; Speaker</t>
  </si>
  <si>
    <t>Karl Reid</t>
  </si>
  <si>
    <t>Fred McKinney</t>
  </si>
  <si>
    <t>William A. Von Hoene, Jr.</t>
  </si>
  <si>
    <t>Albert J. Williams</t>
  </si>
  <si>
    <t>LaToya Stallworth</t>
  </si>
  <si>
    <t>Rudolph Wynter</t>
  </si>
  <si>
    <t>Ralph Cleveland</t>
  </si>
  <si>
    <t>Kate Marks</t>
  </si>
  <si>
    <t>Amit Ronen</t>
  </si>
  <si>
    <t>John W. Jimison</t>
  </si>
  <si>
    <t>Thomas H. Graham</t>
  </si>
  <si>
    <t>James Momoh</t>
  </si>
  <si>
    <t>Bo Machayo</t>
  </si>
  <si>
    <t>Lonnie L. Johnson</t>
  </si>
  <si>
    <t>Michael DuHaime</t>
  </si>
  <si>
    <t>Leah Arter</t>
  </si>
  <si>
    <t>Richard Harris</t>
  </si>
  <si>
    <t>LaTonya King</t>
  </si>
  <si>
    <t>Vivian Cox Fraser</t>
  </si>
  <si>
    <t>Leslie Fields</t>
  </si>
  <si>
    <t>Frances A. Resheske</t>
  </si>
  <si>
    <t>Ray Dempsey, Jr.</t>
  </si>
  <si>
    <t>John M. McManus</t>
  </si>
  <si>
    <t>Nelson Perez</t>
  </si>
  <si>
    <t>Vernice Miller-Travis</t>
  </si>
  <si>
    <t>Lloyd M. Yates</t>
  </si>
  <si>
    <t>Kateri Callahan</t>
  </si>
  <si>
    <t>Lisa D. Cagnolatti</t>
  </si>
  <si>
    <t>Steven L. Pruitt</t>
  </si>
  <si>
    <t>Watts Partners</t>
  </si>
  <si>
    <t>President &amp; CEO, American Association of Blacks in Energy</t>
  </si>
  <si>
    <t>Managing Principal, Energy Works LLC</t>
  </si>
  <si>
    <t>General Manager, Regional Customer Care Operations, Duke Energy</t>
  </si>
  <si>
    <t>Owner, Volt Energy, LLC</t>
  </si>
  <si>
    <t>Chairman of the Board and Chief Executive Officer, Chevron Corporation</t>
  </si>
  <si>
    <t>Vice President State Government Affairs, PSEG</t>
  </si>
  <si>
    <t>President &amp; CEO, Pepco Holdings</t>
  </si>
  <si>
    <t>President, Pepco Region, Pepco Holdings</t>
  </si>
  <si>
    <t>County Executive, Prince George's County Maryland</t>
  </si>
  <si>
    <t>Founder, American Association of Blacks in Energy</t>
  </si>
  <si>
    <t>Commissioner, South Carolina Public Service Commission</t>
  </si>
  <si>
    <t>Senior Counsel, Cheniere Energy</t>
  </si>
  <si>
    <t>President &amp; CEO, Tennessee Valley Authority</t>
  </si>
  <si>
    <t>Chief Executive Officer, Baltimore Gas and Electric Company</t>
  </si>
  <si>
    <t>President and Chief Executive Officer, NiSource</t>
  </si>
  <si>
    <t>President &amp; CEO, American Water</t>
  </si>
  <si>
    <t>President, External Affairs, Southern Company</t>
  </si>
  <si>
    <t>Commissioner, Federal Energy Regulatory Commission</t>
  </si>
  <si>
    <t>Vice President, Human Resources, Chevron Corporation</t>
  </si>
  <si>
    <t>Vice President, Shared Services, Dominion Resources Servics, Inc.</t>
  </si>
  <si>
    <t>Chief Policy Officer, Sunrun</t>
  </si>
  <si>
    <t>President, Iowa American Water</t>
  </si>
  <si>
    <t>Vice President, Business Support, Nicor Gas</t>
  </si>
  <si>
    <t>Chairman, Ohio Public Utilities Commission</t>
  </si>
  <si>
    <t>Vice President, Federal Government Policy, PJM</t>
  </si>
  <si>
    <t>President &amp; CEO, American Petroleum Institute</t>
  </si>
  <si>
    <t>Founder/President, Women's Institute for Science, Equality and Race</t>
  </si>
  <si>
    <t>Executive Director, National Society of Black Engineers</t>
  </si>
  <si>
    <t>Managing Director, Minority Business Program,Tuck School of Business</t>
  </si>
  <si>
    <t>Senior Executive Vice President and Chief Strategy Officer, Exelon Corporation</t>
  </si>
  <si>
    <t>Vice President, Chevron North America Exploration &amp; Production Company</t>
  </si>
  <si>
    <t>Operations Team Leader, Atlantis Platform, BP</t>
  </si>
  <si>
    <t>President and Chief Operating Officer, FERC Regulated Businesses and New Energy Solutions</t>
  </si>
  <si>
    <t>Senior Vice President, Supply and Trading,Parkland Fuel Corporation</t>
  </si>
  <si>
    <t>Senior Managing Director, Cleveland and Associates</t>
  </si>
  <si>
    <t>President &amp; Chief Exective Officer, Trice Construction Company</t>
  </si>
  <si>
    <t>Senior Policy Advisor, Office of Energy Policy &amp; Systems Analysis, DOE</t>
  </si>
  <si>
    <t>Director, GW Solar Institute</t>
  </si>
  <si>
    <t>Senior Advisor, Energy Future Coalition</t>
  </si>
  <si>
    <t>Vice President People Strategy &amp; Human Resources, Pepco Holdings, Inc. (retired)</t>
  </si>
  <si>
    <t>Founder and Director, Center for Energy Solutions</t>
  </si>
  <si>
    <t>Former Deputy Director, White House Office Council on Environmental Council, President Obama's Administration</t>
  </si>
  <si>
    <t>Counsel, Exxon Mobil Corporation</t>
  </si>
  <si>
    <t>Managing Partner, Mercury</t>
  </si>
  <si>
    <t>Executive Director, Workforce Development Institute, Rowan College</t>
  </si>
  <si>
    <t>Asst. Dean for Academic, Scholarship, &amp; Mentoring, College of Engineering, Northeastern University</t>
  </si>
  <si>
    <t>Director, Diversity &amp; Inclusion, Duke Energy</t>
  </si>
  <si>
    <t>President &amp; Chief Exective Officer, Urban League of Essex County New Jersey</t>
  </si>
  <si>
    <t>Directo, Environmental Justice and Community Partnerships, Sierra Club</t>
  </si>
  <si>
    <t>Environmental Justice Manager, Pacific Gas and Electric Company</t>
  </si>
  <si>
    <t>Supervisor, DTE Gas</t>
  </si>
  <si>
    <t>Senior Vice President, Public Affairs, Consolidated Edison of New York</t>
  </si>
  <si>
    <t>Vice President &amp; Chief Diversity Officer, BP America</t>
  </si>
  <si>
    <t>Executive Vice President, General Counsel and Secretary, MGM Resorts International</t>
  </si>
  <si>
    <t>Vice President of Federal Government Relations,National Grid</t>
  </si>
  <si>
    <t>Principal, Miller-Travis &amp; Associates</t>
  </si>
  <si>
    <t>Executive Vice President, Customer &amp; Delivery Operations and President, Duke Energy's Carolinas Region</t>
  </si>
  <si>
    <t>President, Alliance to Save Energy</t>
  </si>
  <si>
    <t>Manager of Diversity &amp; Inclusion, Southern Company Gas</t>
  </si>
  <si>
    <t>Vice President Corporate Public Affairs, Duke Energy (retired)</t>
  </si>
  <si>
    <t>Vice President, Customer Service Operations,Southern California Edison</t>
  </si>
  <si>
    <t>Managing Partner, Watts Partners</t>
  </si>
  <si>
    <t>Name</t>
  </si>
  <si>
    <t>Position &amp; Company</t>
  </si>
  <si>
    <t>Position</t>
  </si>
  <si>
    <t>Owner</t>
  </si>
  <si>
    <t>Chairman of the Board and Chief Executive Officer</t>
  </si>
  <si>
    <t>Vice President State Government Affairs</t>
  </si>
  <si>
    <t>County Executive</t>
  </si>
  <si>
    <t>Founder</t>
  </si>
  <si>
    <t>Chief Executive Officer</t>
  </si>
  <si>
    <t>Chief Policy Officer</t>
  </si>
  <si>
    <t>Founder/President</t>
  </si>
  <si>
    <t>Managing Director</t>
  </si>
  <si>
    <t>Senior Executive Vice President and Chief Strategy Officer</t>
  </si>
  <si>
    <t>President and Chief Operating Officer</t>
  </si>
  <si>
    <t>Senior Managing Director</t>
  </si>
  <si>
    <t>President &amp; Chief Exective Officer</t>
  </si>
  <si>
    <t>Senior Advisor</t>
  </si>
  <si>
    <t>Founder and Director</t>
  </si>
  <si>
    <t>Environmental Justice Manager</t>
  </si>
  <si>
    <t>Vice President &amp; Chief Diversity Officer</t>
  </si>
  <si>
    <t>Vice President of Federal Government Relations</t>
  </si>
  <si>
    <t>Manager of Diversity &amp; Inclusion</t>
  </si>
  <si>
    <t>Vice President Corporate Public Affairs</t>
  </si>
  <si>
    <t>Vice President, Business Support</t>
  </si>
  <si>
    <t>Operations Team Leader,  Atlantis Platform</t>
  </si>
  <si>
    <t>Senior Policy Advisor, Office of Energy Policy &amp; Systems Analysis</t>
  </si>
  <si>
    <t>Vice President People Strategy &amp; Human Resources (Retired)</t>
  </si>
  <si>
    <t>Former Deputy Director,  White House Office Council on Environmental Council</t>
  </si>
  <si>
    <t>Vice President, Customer Service Operations</t>
  </si>
  <si>
    <t>General Manager, Regional Customer Care Operations</t>
  </si>
  <si>
    <t>President, Pepco Region</t>
  </si>
  <si>
    <t>President, External Affairs</t>
  </si>
  <si>
    <t>Vice President, Human Resources</t>
  </si>
  <si>
    <t>Vice President, Shared Services</t>
  </si>
  <si>
    <t>Vice President, Federal Government Policy</t>
  </si>
  <si>
    <t>Minority Business Program, Tuck School of Business</t>
  </si>
  <si>
    <t>Senior Vice President, Supply and Trading</t>
  </si>
  <si>
    <t>DOE</t>
  </si>
  <si>
    <t>President Obama's Administration</t>
  </si>
  <si>
    <t>Asst. Dean for Academic, Scholarship, &amp; Mentoring</t>
  </si>
  <si>
    <t>Director, Diversity &amp; Inclusion</t>
  </si>
  <si>
    <t>Director, Environmental Justice and Community Partnerships</t>
  </si>
  <si>
    <t>Senior Vice President, Public Affairs</t>
  </si>
  <si>
    <t>Executive Vice President, General Counsel and Secretary</t>
  </si>
  <si>
    <t>Executive Vice President, Customer &amp; Delivery Operations and President</t>
  </si>
  <si>
    <t>Volt Energy, LLC</t>
  </si>
  <si>
    <t>Prince George's County Maryland</t>
  </si>
  <si>
    <t>South Carolina Public Service Commission</t>
  </si>
  <si>
    <t>Cheniere Energy</t>
  </si>
  <si>
    <t>Baltimore Gas and Electric Company</t>
  </si>
  <si>
    <t>American Water</t>
  </si>
  <si>
    <t>Dominion Resources Services, Inc.</t>
  </si>
  <si>
    <t>Iowa American Water</t>
  </si>
  <si>
    <t>Ohio Public Utilities Commission</t>
  </si>
  <si>
    <t>American Petroleum Institute</t>
  </si>
  <si>
    <t>Women's Institute for Science, Equality and Race</t>
  </si>
  <si>
    <t>National Society of Black Engineers</t>
  </si>
  <si>
    <t>Chevron North America Exploration &amp; Production Company</t>
  </si>
  <si>
    <t>FERC Regulated Businesses and New Energy Solutions</t>
  </si>
  <si>
    <t>Cleveland and Associates</t>
  </si>
  <si>
    <t>GW Solar Institute</t>
  </si>
  <si>
    <t>Energy Future Coalition</t>
  </si>
  <si>
    <t>Center for Energy Solutions</t>
  </si>
  <si>
    <t>Exxon Mobil Corporation</t>
  </si>
  <si>
    <t>Mercury</t>
  </si>
  <si>
    <t>Workforce Development Institute, Rowan College</t>
  </si>
  <si>
    <t>College of Engineering, Northeastern University</t>
  </si>
  <si>
    <t>Urban League of Essex County New Jersey</t>
  </si>
  <si>
    <t>Sierra Club</t>
  </si>
  <si>
    <t>Pacific Gas and Electric Company</t>
  </si>
  <si>
    <t>DTE Gas</t>
  </si>
  <si>
    <t>Consolidated Edison of New York</t>
  </si>
  <si>
    <t>BP America</t>
  </si>
  <si>
    <t>MGM Resorts International</t>
  </si>
  <si>
    <t>Miller-Travis &amp; Associates</t>
  </si>
  <si>
    <t>Duke Energy's Carolinas Region</t>
  </si>
  <si>
    <t>Alliance to Save Energy</t>
  </si>
  <si>
    <t>Duke Energy (retired)</t>
  </si>
  <si>
    <t>AABE Conference Attendees &amp; Speakers</t>
  </si>
  <si>
    <t>Speakers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</si>
</sst>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8"/>
      <color theme="1"/>
      <name val="Calibri"/>
      <scheme val="minor"/>
    </font>
    <font>
      <b/>
      <u/>
      <sz val="18"/>
      <color theme="1"/>
      <name val="Calibri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theme="9" tint="-0.249977111117893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9" tint="0.79998168889431442"/>
      </bottom>
      <diagonal/>
    </border>
    <border>
      <left/>
      <right/>
      <top style="thin">
        <color theme="9" tint="0.79998168889431442"/>
      </top>
      <bottom style="thin">
        <color theme="9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8">
    <xf numFmtId="0" fontId="0" fillId="0" borderId="0" xfId="0"/>
    <xf numFmtId="0" fontId="3" fillId="0" borderId="0" xfId="1"/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3" borderId="2" xfId="0" applyFont="1" applyFill="1" applyBorder="1" applyAlignment="1">
      <alignment horizontal="left" indent="1"/>
    </xf>
    <xf numFmtId="0" fontId="0" fillId="0" borderId="0" xfId="0" applyNumberFormat="1"/>
    <xf numFmtId="0" fontId="2" fillId="2" borderId="1" xfId="0" applyFont="1" applyFill="1" applyBorder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1" applyFont="1"/>
    <xf numFmtId="0" fontId="5" fillId="4" borderId="0" xfId="0" applyFont="1" applyFill="1"/>
    <xf numFmtId="0" fontId="0" fillId="4" borderId="0" xfId="0" applyFill="1"/>
    <xf numFmtId="15" fontId="8" fillId="0" borderId="0" xfId="0" applyNumberFormat="1" applyFont="1"/>
  </cellXfs>
  <cellStyles count="3">
    <cellStyle name="Followed Hyperlink" xfId="2" builtinId="9" hidden="1"/>
    <cellStyle name="Hyperlink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pivotCacheDefinition" Target="pivotCache/pivotCacheDefinition1.xml"/><Relationship Id="rId6" Type="http://schemas.openxmlformats.org/officeDocument/2006/relationships/pivotCacheDefinition" Target="pivotCache/pivotCacheDefinition2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crosoft Office User" refreshedDate="42811.776929976855" createdVersion="4" refreshedVersion="4" minRefreshableVersion="3" recordCount="592">
  <cacheSource type="worksheet">
    <worksheetSource ref="A1:F1048576" sheet="Attendees"/>
  </cacheSource>
  <cacheFields count="6">
    <cacheField name="Full Name" numFmtId="0">
      <sharedItems containsBlank="1" count="589">
        <s v="Kristol Simms"/>
        <s v="Shirley Stennis"/>
        <s v="Gwendolyn Mizell"/>
        <s v="Evan Fowler"/>
        <s v="Deborah Bursey"/>
        <s v="Jacque Winston"/>
        <s v="Richard Mark"/>
        <s v="Hassan Helm"/>
        <s v="Cenya Grimes"/>
        <s v="Shaun Garrison"/>
        <s v="Gussie Reed"/>
        <s v="Crystal Ross-Smith"/>
        <s v="Donna Bullock"/>
        <s v="Tony Wilkins"/>
        <s v="Brian Leonard Sr."/>
        <s v="Tracie Campbell"/>
        <s v="Velda Otey"/>
        <s v="Karen Ashley"/>
        <s v="Joel Murphy"/>
        <s v="Jared Hawes"/>
        <s v="Chicovia Scott"/>
        <s v="Alysia Green"/>
        <s v="Marc Payne"/>
        <s v="Marques Mccormick"/>
        <s v="Carla Williams"/>
        <s v="Jimmy Smith"/>
        <s v="Patrick Sanders"/>
        <s v="Vanlisa Jones"/>
        <s v="Rhonda Morris"/>
        <s v="Albert Williams"/>
        <s v="Warner Williams"/>
        <s v="Donald Jefferson"/>
        <s v="Leonard Wiggins"/>
        <s v="Telisa Toliver"/>
        <s v="Hilda Pinnix-Ragland"/>
        <s v="Samuel Williams"/>
        <s v="Robert Matthews"/>
        <s v="Valencia Mcclure"/>
        <s v="Anita Jackson"/>
        <s v="Linda Foy"/>
        <s v="Ammanuel Moore"/>
        <s v="Priscilla Akuoko"/>
        <s v="Rica Johnson"/>
        <s v="Laasia Hundley"/>
        <s v="Jean Duchatellier"/>
        <s v="Ann Mair"/>
        <s v="Phyllis White-Thorne"/>
        <s v="Edward Naylor Jr."/>
        <s v="Richard Bagwell"/>
        <s v="Joan Jacobs"/>
        <s v="Antonia Yuille"/>
        <s v="Lisa Davis"/>
        <s v="Tohma Gadson-Shaw"/>
        <s v="Juliet Lewis"/>
        <s v="Tony Avila"/>
        <s v="Janine Carter"/>
        <s v="Horace Davis"/>
        <s v="Andrew Reid"/>
        <s v="Yolande Cole"/>
        <s v="Gloria Patterson"/>
        <s v="Cherise Seals"/>
        <s v="Angela Thompkins"/>
        <s v="Dale Bryant"/>
        <s v="Hermell Carter"/>
        <s v="China Threatt"/>
        <s v="Evangeline Harvey"/>
        <s v="Terrance Daniels"/>
        <s v="Charles Crews"/>
        <s v="Nicole Outing"/>
        <s v="Renee Triplett"/>
        <s v="Marian Braggs"/>
        <s v="Robert Stull"/>
        <s v="Milton Russell"/>
        <s v="Frederick Beebe"/>
        <s v="Tammy Flemons"/>
        <s v="Toni Harris-Rowland"/>
        <s v="Christopher Knox"/>
        <s v="Charlene Whitfield"/>
        <s v="Terrence Moore"/>
        <s v="Greg Sye"/>
        <s v="Tsa Hatcher"/>
        <s v="Crystal Johnson"/>
        <s v="Ann Jones"/>
        <s v="Sharon Edwards"/>
        <s v="Teresa Vaughan"/>
        <s v="Drexel N. Harris"/>
        <s v="Jeff Washington"/>
        <s v="Edward Baine"/>
        <s v="Lisa Walls"/>
        <s v="Morenike Miles"/>
        <s v="Carlos Brown"/>
        <s v="Alexander Stanley"/>
        <s v="Jesse Myrick"/>
        <s v="Lisa Beal"/>
        <s v="Malesia Taylor"/>
        <s v="Tonya Byrd"/>
        <s v="Dallas Simmons"/>
        <s v="Sonya Benavides"/>
        <s v="Natalie Russell"/>
        <s v="Shaunta Hodge"/>
        <s v="Matthew Holland"/>
        <s v="Rebecca Brayboy"/>
        <s v="Brown Rodney"/>
        <s v="Lloyd Eley"/>
        <s v="Siraj Mumin"/>
        <s v="Joyce Hayes Giles"/>
        <s v="Jarrett Daniels"/>
        <s v="Pam Hardy"/>
        <s v="Laquisha Parks"/>
        <s v="Malcolm Barnes"/>
        <s v="Vakesia Graves"/>
        <s v="Indira Everett"/>
        <s v="Mikle Gordon"/>
        <s v="Lloyd Yates"/>
        <s v="Sharene Pierce"/>
        <s v="Debra Taiwo"/>
        <s v="Melvin Philpot"/>
        <s v="Shirell Harrison Burris"/>
        <s v="Gayle Lanier"/>
        <s v="Scott Burton"/>
        <s v="Bryan Umstead"/>
        <s v="Marvin Blade"/>
        <s v="Rhonda Johnson"/>
        <s v="Bernice Walker"/>
        <s v="Melody Birmingham-Byrd"/>
        <s v="Kwame Canty"/>
        <s v="David Owens"/>
        <s v="Lawrence Jones"/>
        <s v="Carren Spencer"/>
        <s v="Wilbert Corley"/>
        <s v="Sheila Wright"/>
        <s v="Kenneth Theobalds"/>
        <s v="Patricia Rucker"/>
        <s v="Taurus Wright"/>
        <s v="Demetric M. Mercadel"/>
        <s v="Serena Terry"/>
        <s v="Kelvin Boyd"/>
        <s v="Brandon Culpepper"/>
        <s v="Ken Jones"/>
        <s v="Ketha Richardson"/>
        <s v="Michael Jones"/>
        <s v="Derrick Dickens"/>
        <s v="Dawn White"/>
        <s v="Glenn Austin"/>
        <s v="Edward Adams"/>
        <s v="Yvette Daniels"/>
        <s v="Bruce Davis Jr."/>
        <s v="Ronald Banner"/>
        <s v="Cynthia Thomas"/>
        <s v="Philip Halliburton"/>
        <s v="Trishaun Jamison"/>
        <s v="Phycheena Byas"/>
        <s v="Tolanda Jones"/>
        <s v="Lashawn Hagerman"/>
        <s v="Zeinia Albakri"/>
        <s v="Mark Primm"/>
        <s v="Garfield Mullings"/>
        <s v="Kimberly Williams"/>
        <s v="Dorvel Offord"/>
        <s v="James Williams"/>
        <s v="Ameerah Shabazz"/>
        <s v="Linda Rhodes"/>
        <s v="Curtis Bundy"/>
        <s v="Dajanel Roberts-Smith"/>
        <s v="Donna Coleman"/>
        <s v="Carla Dennis"/>
        <s v="Janet Jackson"/>
        <s v="Joy Cherry"/>
        <s v="Michelle Blaise"/>
        <s v="Karon Richardson"/>
        <s v="Isaac Akridge"/>
        <s v="Diana Sharpe"/>
        <s v="Kimberly Burdine"/>
        <s v="Keisha Parker"/>
        <s v="Danielle Green"/>
        <s v="Rodney Oddoye"/>
        <s v="Vernice Lewis"/>
        <s v="Sheldon Overton"/>
        <s v="Rhea Marshall"/>
        <s v="Mpanda Castelo"/>
        <s v="Darnell Green"/>
        <s v="Burton Jackson"/>
        <s v="Christopher Mance"/>
        <s v="Nikki Bigelow"/>
        <s v="Frank Kelly"/>
        <s v="James Graves"/>
        <s v="Melissa Washington"/>
        <s v="David Lancit"/>
        <s v="Valerie L Carter-Ridley"/>
        <s v="Brian Graham"/>
        <s v="Kendall Hodge"/>
        <s v="Colleen Hicks"/>
        <s v="Gerome Randle"/>
        <s v="Manette Davis"/>
        <s v="Kevin Brookins"/>
        <s v="Marcus Britton"/>
        <s v="Vincent Ransom"/>
        <s v="Charlie Partridge"/>
        <s v="Douglas Oliver"/>
        <s v="Robin Sims"/>
        <s v="Peter Singh"/>
        <s v="Jeanmarie Lee"/>
        <s v="Mickealia Bracy"/>
        <s v="Rasheeda Clark"/>
        <s v="Andre Bennett"/>
        <s v="Patricia King"/>
        <s v="Anthony Lewis"/>
        <s v="Andrew Harvey"/>
        <s v="Tecumseh Smith"/>
        <s v="Selvyn Brown"/>
        <s v="Keith Henderson"/>
        <s v="Willa Hightower"/>
        <s v="Amber Young"/>
        <s v="Brooke Smallwood"/>
        <s v="Stanley Thornton"/>
        <s v="Ronald Mcgee"/>
        <s v="Antoinette Brown"/>
        <s v="Sloane Evans"/>
        <s v="Willie Palmer"/>
        <s v="Eric Arnold"/>
        <s v="Monique Carter"/>
        <s v="Kenneth Coleman"/>
        <s v="Deon Tucker"/>
        <s v="Valerie Searcy"/>
        <s v="Johnny Howze Iii"/>
        <s v="Eric Duncan"/>
        <s v="Crystal King"/>
        <s v="Vickie Irwin"/>
        <s v="Mark Berry"/>
        <s v="Moanica Caston"/>
        <s v="Rosheata Mcclain"/>
        <s v="Verdell Hawkins"/>
        <s v="Christina Hawkins"/>
        <s v="Elvia Williams"/>
        <s v="Sheila Pressley"/>
        <s v="Berdell Knowles"/>
        <s v="Vivie Stamper"/>
        <s v="Diane Quarterman"/>
        <s v="Tanya Middleton"/>
        <s v="Stanley Lister"/>
        <s v="Valerie Coyazo"/>
        <s v="Mauri Myers-Solages"/>
        <s v="Camal Robinson"/>
        <s v="Tatiana Roc"/>
        <s v="Terron Hill"/>
        <s v="Rossalyn Quaye"/>
        <s v="Abeni Kendrick"/>
        <s v="Carla Hunter Ramsey"/>
        <s v="Andrew Barnes"/>
        <s v="Margaret Gordon"/>
        <s v="Elsworth Andrew"/>
        <s v="Juana Silverio"/>
        <s v="Renee Mcclure"/>
        <s v="Leonard Durant"/>
        <s v="Gabriel Gabremicael"/>
        <s v="Rudolph Wynter Jr."/>
        <s v="Amanda Downey"/>
        <s v="Joffrey Hill"/>
        <s v="Raquel Webster"/>
        <s v="Gabrielle Prescott"/>
        <s v="Regina Maddox"/>
        <s v="Terry Yarde"/>
        <s v="Fleur Callender"/>
        <s v="Charles Dickerson"/>
        <s v="Melanie Littlejohn"/>
        <s v="Cedric Williams"/>
        <s v="Monique Mosley-Colvin"/>
        <s v="Carrion Lewis"/>
        <s v="Michael Jewell"/>
        <s v="Michael Suggs"/>
        <s v="Lawrence Batiste"/>
        <s v="Brian Davis"/>
        <s v="Tawana Tucker"/>
        <s v="Angela Sanchez"/>
        <s v="Ian Adams"/>
        <s v="Briana Ingram"/>
        <s v="Crystal Williams-French"/>
        <s v="Donald Brown"/>
        <s v="Llyod Jackson"/>
        <s v="Dena Jefferson"/>
        <s v="Jeffrey Hammonds"/>
        <s v="Eva Birt"/>
        <s v="Kenneth Keener"/>
        <s v="Suzanne Surface"/>
        <s v="Andre Wright"/>
        <s v="Lutitia Lewis"/>
        <s v="Angela Montville"/>
        <s v="Robert Kenney"/>
        <s v="Dionne Adams"/>
        <s v="Robert L Harris"/>
        <s v="Patrick Hodgson"/>
        <s v="Deidre Sanders"/>
        <s v="Jerilyn Gleaves"/>
        <s v="Enid Wallace-Simms"/>
        <s v="Cooper Donna"/>
        <s v="Abel Debilogo"/>
        <s v="David Velazquez"/>
        <s v="Clarissa Beyah-Taylor"/>
        <s v="Lawanda Sheppard"/>
        <s v="Anglatette Glymph"/>
        <s v="William Ellis"/>
        <s v="Ryan Tookes"/>
        <s v="Keith Campbell"/>
        <s v="Angela Jackson"/>
        <s v="Robert Revelle"/>
        <s v="Casandra Allen"/>
        <s v="Kenneth Parker"/>
        <s v="Debbi Jarvis"/>
        <s v="Marc Battle"/>
        <s v="Kendra King"/>
        <s v="Lori Murphy Lee"/>
        <s v="Risa Holland"/>
        <s v="Lachelle Brooks"/>
        <s v="Calvin Ledford"/>
        <s v="Ian Coelho"/>
        <s v="Carolyn Sims"/>
        <s v="Adaora Okoro"/>
        <s v="David Ford"/>
        <s v="Lisa Cagnolatti"/>
        <s v="Shanetta Howard"/>
        <s v="Anntwinette Ragland"/>
        <s v="Ken Huff"/>
        <s v="Latanza Adjie"/>
        <s v="Tommi Paris"/>
        <s v="Trevor Quander"/>
        <s v="Corey Hines"/>
        <s v="Wendell Dallas"/>
        <s v="Shannon Pierce"/>
        <s v="Jerrold Hill"/>
        <s v="Michael Sullivan"/>
        <s v="Jesse Killings"/>
        <s v="Teresa Wilson"/>
        <s v="Olalekan Oloyede"/>
        <s v="Melanie Cross"/>
        <s v="Kevin Wren"/>
        <s v="Christopher Hinton"/>
        <s v="Domina Alford"/>
        <s v="Gawatha Haliburton"/>
        <s v="Althea Jones"/>
        <s v="Dwain Lanier"/>
        <s v="Andrea Korney"/>
        <s v="Melissa Martin"/>
        <s v="Dale Lefebvre"/>
        <s v="Herman &quot;Woody&quot; Dorsey Jr"/>
        <s v="Felicia Kelly"/>
        <s v="Tracey Woods"/>
        <s v="Airika Walker"/>
        <s v="Dwight Scruggs"/>
        <s v="Ambrea Watts"/>
        <s v="Andrea Wolfman"/>
        <s v="Patrick Smith"/>
        <s v="Lakeesha Wilson"/>
        <s v="Pauline St. Cyr"/>
        <s v="Paula Glover"/>
        <s v="Jay Paige"/>
        <s v="Vicky Bailey"/>
        <s v="Shemin Proctor"/>
        <s v="Josie Umoh"/>
        <s v="Carlos Rodriguez"/>
        <s v="Daphne Davis"/>
        <s v="Jimmie Coins"/>
        <s v="Karen Jones"/>
        <s v="Edwin Waleh"/>
        <s v="Alphonso Hayes"/>
        <s v="Christopher Jones"/>
        <s v="Jermel Miller"/>
        <s v="Angela Ahmad"/>
        <s v="Jay Bennett"/>
        <s v="Lorin Hinton"/>
        <s v="Tiffany Johnson"/>
        <s v="Bart Griffin"/>
        <s v="Coretta Bennett"/>
        <s v="Bradford Blackmon"/>
        <s v="Marcus Williams"/>
        <s v="Dennis Garrett"/>
        <s v="Margaret Lewis"/>
        <s v="Sheron Jones"/>
        <s v="John Williams"/>
        <s v="Sonya Baskerville"/>
        <s v="Gwendolyn Worthy"/>
        <s v="Godfrey Beckett"/>
        <s v="Vincent Johnson"/>
        <s v="Serena Rwejuna"/>
        <s v="Elaine Harris"/>
        <s v="Pamela Roach"/>
        <s v="Michelle J Word"/>
        <s v="Robyn Coan"/>
        <s v="Laron Evans"/>
        <s v="Ivan Williamson"/>
        <s v="Mike Beehler"/>
        <s v="Jerome Farquharson"/>
        <s v="Jim Vickers"/>
        <s v="Latoya Thompson"/>
        <s v="C. Derek Campbell"/>
        <s v="Sean Jamieson"/>
        <s v="Fredrick Walker"/>
        <s v="Bruce Chinn"/>
        <s v="Stacy Daugherty"/>
        <s v="Sherri Pennington"/>
        <s v="Daslin Garcon"/>
        <s v="James Clayborne"/>
        <s v="Bobby Johnson"/>
        <s v="Chavonne Baldwin"/>
        <s v="Robert Langford Iii"/>
        <s v="Phoebe Coles"/>
        <s v="Gerald Dawes"/>
        <s v="Priscilla Houston"/>
        <s v="Milovan Blair"/>
        <s v="Sherry Mccray"/>
        <s v="E. Brenda Lee"/>
        <s v="Jeffrey Taylor"/>
        <s v="Spencer Mason"/>
        <s v="John Allen Jr."/>
        <s v="Presley Reed"/>
        <s v="Lanita Greer"/>
        <s v="Derek Dyson"/>
        <s v="Tonja Wicks"/>
        <s v="Alfred Dyson"/>
        <s v="Jelani Toure"/>
        <s v="Luka Powanga"/>
        <s v="Joseph Gibbons"/>
        <s v="Renwick Paige"/>
        <s v="Rose Mckinney-James"/>
        <s v="Randall Harlan"/>
        <s v="Bill Paulding"/>
        <s v="Kerry Jones"/>
        <s v="Polly Rosemond"/>
        <s v="Charles Rice Jr."/>
        <s v="Gary Huntley"/>
        <s v="Claire Williams"/>
        <s v="Angela Taylor"/>
        <s v="Jacques Irvin"/>
        <s v="Lance Hyde"/>
        <s v="James Cater"/>
        <s v="Autumn Bean"/>
        <s v="Marshan Oden"/>
        <s v="Patricia Watts"/>
        <s v="Colette Honorable"/>
        <s v="Lorna Wisham"/>
        <s v="Miguel Bustos"/>
        <s v="Carolyn Bermudez"/>
        <s v="Frank Stewart"/>
        <s v="Jessica Brown"/>
        <s v="Aaron Parker"/>
        <s v="Daryl Brown"/>
        <s v="Roderick Square"/>
        <s v="Fred Curry"/>
        <s v="Leselle Vincent"/>
        <s v="Leslie Palmore"/>
        <s v="Roger Rehayem"/>
        <s v="Steve Hightower"/>
        <s v="Ja'Far Asad"/>
        <s v="Melaku Kassa"/>
        <s v="Keith Wiggins"/>
        <s v="Susan Colston"/>
        <s v="Heather Holland"/>
        <s v="Siobhan Marsh"/>
        <s v="Kevin Young"/>
        <s v="Ronni Mctier"/>
        <s v="Cora Williams"/>
        <s v="Anita Hanshaw"/>
        <s v="Stephanie Ayers"/>
        <s v="Nancy Mifflin"/>
        <s v="Darrick Harris"/>
        <s v="Lloyd Gillespie"/>
        <s v="Andre Foster"/>
        <s v="Wendy Jackson-Dowe"/>
        <s v="Akil Marsh"/>
        <s v="Joseph Emrich"/>
        <s v="Kurt Justice"/>
        <s v="Lynn Sutton"/>
        <s v="William Johnson"/>
        <s v="Johnetta Hinson"/>
        <s v="Rhonda Burgin"/>
        <s v="Sharon Cruz"/>
        <s v="Eboni Edwards"/>
        <s v="Tracy Scott"/>
        <s v="Phil Croskey"/>
        <s v="Paul Clary"/>
        <s v="Patricia James-Burse"/>
        <s v="Darren Sharp"/>
        <s v="Patricia Cook"/>
        <s v="Cliff Deberry"/>
        <s v="James Fifer"/>
        <s v="Monica Sarna"/>
        <s v="John Plezbert"/>
        <s v="Manuel Ramirez"/>
        <s v="Harold Wims"/>
        <s v="Marie Knox"/>
        <s v="Kenneth Means"/>
        <s v="Natasha Rosko"/>
        <s v="Cathey Brightman"/>
        <s v="Charles Grove"/>
        <s v="Barbara Martin"/>
        <s v="Kevin Corley"/>
        <s v="Sonya Johnson"/>
        <s v="Paul White"/>
        <s v="Montina Cole"/>
        <s v="Andrea Pelt-Thorton"/>
        <s v="Vida Hotchkiss"/>
        <s v="Marla Jarrett"/>
        <s v="Melvin Williams"/>
        <s v="Anita Farrington"/>
        <s v="Maurice Kimsey Ii"/>
        <s v="Vonetta Rucker"/>
        <s v="Sequena Massaline"/>
        <s v="Corey Johnson"/>
        <s v="Rhonda Daviston"/>
        <s v="Shari Williams"/>
        <s v="Christina Chase-Pettis"/>
        <s v="David Wade"/>
        <s v="Cheryl Walker Davis"/>
        <s v="Torrence Hinton"/>
        <s v="Heather Moore"/>
        <s v="Charles Matthews"/>
        <s v="Jamel Dixon"/>
        <s v="Darlene Phillips"/>
        <s v="Evelyn Robinson"/>
        <s v="Denise Foster"/>
        <s v="Fabian Robinson"/>
        <s v="Chidiogo Ike-Egbuonu"/>
        <s v="Ronald Deloach"/>
        <s v="Esrick Mccartha Sr."/>
        <s v="Francine Murphy"/>
        <s v="Kelvin Owens"/>
        <s v="George Williams"/>
        <s v="Jamil Newell"/>
        <s v="Jaimie Wright"/>
        <s v="Steven Bromell"/>
        <s v="Carolyn Green"/>
        <s v="Reginald Jones"/>
        <s v="Owain States"/>
        <s v="Kevin Kimbo"/>
        <s v="Andrew Watson"/>
        <s v="Jamar Tyndale"/>
        <s v="Rick Thigpen"/>
        <s v="Charles Miller"/>
        <s v="Kenneth Hicks"/>
        <s v="Wayne Young"/>
        <s v="Curtis Wynn"/>
        <s v="Jason Higginbotham"/>
        <s v="Odom Christopher"/>
        <s v="Alisha Hargett"/>
        <s v="Regina Speed-Bost"/>
        <s v="Holly Spears"/>
        <s v="Tiffany Curry"/>
        <s v="Natasha Campbell"/>
        <s v="Napoleon Johnson"/>
        <s v="Desmen Siders"/>
        <s v="Jennefer Whisenhunt"/>
        <s v="Rashidah Hasan"/>
        <s v="Jamal Starr"/>
        <s v="Albert Thomas"/>
        <s v="Nicole Sitaraman"/>
        <s v="Michael Miller"/>
        <s v="Bill Dickens"/>
        <s v="Ashtyn Duncan"/>
        <s v="Constance Williams"/>
        <s v="Thomas Graham"/>
        <s v="Dwayne Barlow"/>
        <s v="Damali Rhett"/>
        <s v="Willard Evans"/>
        <s v="Larry Glover"/>
        <s v="Adrienne Clair"/>
        <s v="Dabo Horsfall"/>
        <s v="Stephanie Hickman"/>
        <s v="Trina Bilal"/>
        <s v="Annie Whatley"/>
        <s v="Dameone Ferguson"/>
        <s v="Alisa Harris"/>
        <s v="Michael Mwamunga"/>
        <s v="Kimberly Dunning"/>
        <s v="Marilyn Waite"/>
        <s v="Donna Carter"/>
        <s v="Warren Morgan"/>
        <s v="Donna Stallings"/>
        <s v="Carla Walker-Miller"/>
        <s v="Daminique Branch"/>
        <s v="Shannon Parker"/>
        <s v="Jerry Sanford"/>
        <s v="Jennifer Eugene"/>
        <s v="Towanda Livingston"/>
        <s v="Perry Bishop"/>
        <s v="Don Sherman"/>
        <s v="Bernice Mcintyre"/>
        <s v="Cassandra Mcfadden"/>
        <s v="Harold Bulger Iii"/>
        <s v="Latonya Mckee-Lions"/>
        <m/>
      </sharedItems>
    </cacheField>
    <cacheField name="Name (L,F)" numFmtId="0">
      <sharedItems containsBlank="1"/>
    </cacheField>
    <cacheField name="Company" numFmtId="0">
      <sharedItems containsBlank="1" count="306">
        <s v="Ameren"/>
        <s v="Ameren Corporation"/>
        <s v="Ameren Illinois"/>
        <s v="Ameren Services"/>
        <s v="AEP"/>
        <s v="American Electric Power"/>
        <s v="American Fuel &amp; Petrochemical Manufacturers"/>
        <s v="Chevron"/>
        <s v="Chevron (Retired)"/>
        <s v="Chevron Corporation"/>
        <s v="Chevron GOM"/>
        <s v="Chevron Pipe Line"/>
        <s v="Chevron40"/>
        <s v="Baltimore Gas &amp; Electric"/>
        <s v="Baltimore Gas &amp; Electric Company"/>
        <s v="Baltimore Gas and Electric"/>
        <s v="Baltimore Gas Electric"/>
        <s v="Baltimore, Gas and Electric"/>
        <s v="Con Edison"/>
        <s v="ConEd"/>
        <s v="Consolidated Edison"/>
        <s v="Consolidated Edison of NY"/>
        <s v="Constellaton"/>
        <s v="Consumers Energy"/>
        <s v="CPS Energy"/>
        <s v="Dominion Virginia Power"/>
        <s v="Dominion"/>
        <s v="Dominion Generation"/>
        <s v="Dominion Power"/>
        <s v="Dominion Resources"/>
        <s v="Dominion Resources, Inc"/>
        <s v="Dominion Resources, Inc."/>
        <s v="Dominion Services"/>
        <s v="Dominon Resources"/>
        <s v="DTE Energy"/>
        <s v="Duke Energy"/>
        <s v="Duke Energy Corporation"/>
        <s v="Duke Energy Indiana"/>
        <s v="Edison Electric Inst."/>
        <s v="Edison Electric Institute"/>
        <s v="Edison Electric Institute/CEWD"/>
        <s v="Entergy"/>
        <s v="Entergy Mississippi Inc."/>
        <s v="Entergy Mississippi, Inc."/>
        <s v="Entergy New Orleans Inc."/>
        <s v="Entergy Services Inc."/>
        <s v="EPB"/>
        <s v="BGE - An Exelon Company"/>
        <s v="BGE, An Exelon Company"/>
        <s v="BGE/Exelon Corp"/>
        <s v="ComEd"/>
        <s v="ComEd - Exelon"/>
        <s v="ComEd ( An Exelon Company)"/>
        <s v="Exelon"/>
        <s v="Exelon - BGE"/>
        <s v="Exelon (PECO)"/>
        <s v="Exelon Corp"/>
        <s v="Exelon Corporation"/>
        <s v="Exelon Corporation - MA Peaking"/>
        <s v="Exelon Corporation - PECO Energy"/>
        <s v="Exelon Corporation (ComEd)"/>
        <s v="Exelon Corporation / ComEd"/>
        <s v="Exelon Generation Company, LLC"/>
        <s v="Exelon Power"/>
        <s v="Exelon Utilities"/>
        <s v="Exelon/Com Ed"/>
        <s v="Exelon/ComEd"/>
        <s v="Exelon/PHI"/>
        <s v="PECO"/>
        <s v="PECO / An Exelon Corp"/>
        <s v="PECO Energy"/>
        <s v="PECO Energy Co."/>
        <s v="PECO Energy Company - an Exelon company"/>
        <s v="Pepco Holdings, An Exelon Company"/>
        <s v="PHI/Exelon"/>
        <s v="Florida Power &amp; Light"/>
        <s v="Georgia Power"/>
        <s v="Georgia Power Company"/>
        <s v="Georgia Power, A Southern Company"/>
        <s v="Gulf Power Company"/>
        <s v="JEA"/>
        <s v="Kansas City Power &amp; Light"/>
        <s v="KCP &amp; L"/>
        <s v="National Grid"/>
        <s v="Nationalgrid"/>
        <s v="Columbia Gas of Maryland, Inc."/>
        <s v="NIPSCO"/>
        <s v="NiSource"/>
        <s v="NiSource Inc."/>
        <s v="NiSource, Inc."/>
        <s v="Pacific Gas &amp; Electric"/>
        <s v="Pacific Gas &amp; Electric Company"/>
        <s v="Pacific Gas &amp; Electric Company (Retired"/>
        <s v="Pacific Gas and Electric"/>
        <s v="PG&amp;E"/>
        <s v="Delmarva Power"/>
        <s v="Pepco"/>
        <s v="Pepco Holdings"/>
        <s v="Pepco Holdings Inc"/>
        <s v="Pepco Holdings Inc."/>
        <s v="Pepco Holdings Inc./Atlantic City Electric"/>
        <s v="Pepco Holdings, Inc"/>
        <s v="Pepco Holdings, Inc."/>
        <s v="Pepco Holdings, Inc./Pepco"/>
        <s v="PJM Interconnection"/>
        <s v="PSEG Services Corporation"/>
        <s v="Public Service Electric &amp; Gas Co."/>
        <s v="Southern California Edison"/>
        <s v="Southern Company"/>
        <s v="Southern Company Gas"/>
        <s v="Tennessee Valley Authority"/>
        <s v="Tennessee Valley Authority (TVA)"/>
        <s v="TVA"/>
        <s v="TransCanada"/>
        <s v="TransCanada Pipelines"/>
        <s v="3.5.7.11"/>
        <s v="AABE"/>
        <s v="AFPM"/>
        <s v="Allconnect"/>
        <s v="Alston &amp; Bird LLP"/>
        <s v="Ameren Missouri"/>
        <s v="American Association of Blacks in Energy"/>
        <s v="Ampcus Inc."/>
        <s v="Anderson Stratton Enterprises"/>
        <s v="Andrews Kurth Kenyon LLP"/>
        <s v="Apex Engineered Solutions"/>
        <s v="API"/>
        <s v="Atmos Energy"/>
        <s v="Atmos Energy Corp."/>
        <s v="AVANGRID Service Company"/>
        <s v="AVTEC, Inc."/>
        <s v="BarTech Group"/>
        <s v="BCT Partners"/>
        <s v="BGE"/>
        <s v="Bithenergy, Inc."/>
        <s v="Blackmon &amp; Blackmon Law Firm"/>
        <s v="Blue Lake - Pacifica Crane &amp; Equipment LLC"/>
        <s v="Bonneville Power Adminidtration"/>
        <s v="Bonneville Power Administration"/>
        <s v="Bonneville Power Adminstration"/>
        <s v="BP"/>
        <s v="Bracewell LLP"/>
        <s v="Breakthrough Marketing Technology"/>
        <s v="Breakthrough Marketing Technology, LLC"/>
        <s v="Burns &amp; McDonnell"/>
        <s v="Burns &amp; McDonnell Engineering Company, Inc."/>
        <s v="Business Technical Services, LLC"/>
        <s v="Canton Municipal Utilities"/>
        <s v="CEO"/>
        <s v="Cheniere Energy, Inc."/>
        <s v="Chevron Oronite"/>
        <s v="Chevron Products Company"/>
        <s v="City of Pasadena"/>
        <s v="City of Philadelphia"/>
        <s v="City of Savannah"/>
        <s v="Clayborne, Sabo &amp; Wagner LLP"/>
        <s v="CLEAResult"/>
        <s v="Columbia Gas of Massachusetts"/>
        <s v="Columbia Gas of Ohio"/>
        <s v="Community Marketing Concepts"/>
        <s v="Con Edison Company of New York"/>
        <s v="Constellation"/>
        <s v="Consumers Energy - Royal Oak Service Center"/>
        <s v="Crossplatform Design LLC"/>
        <s v="David Mason &amp; Associates"/>
        <s v="Delmarva Power an Exelon Company"/>
        <s v="Dentons US LLP"/>
        <s v="Distribution Operations Business Support"/>
        <s v="Duncan, Weinberg, Genzer, &amp; Pembroke, P.C"/>
        <s v="Duquesne Light Company"/>
        <s v="Dyson Engineering &amp; Technical Services"/>
        <s v="Enable Midstream Partners"/>
        <s v="Energy Africa Conference/Africa Enterprises Group"/>
        <s v="Energy Equity Alliance"/>
        <s v="Energy Infrastructure Partners"/>
        <s v="Energy Works LLC"/>
        <s v="Enterforce, Inc."/>
        <s v="Entergy Louisiana, LLC."/>
        <s v="Entergy New Orleans, Inc."/>
        <s v="Environmental Design International, Inc."/>
        <s v="EPB of Chattanooga"/>
        <s v="EQT Corporation"/>
        <s v="Eversource Energy"/>
        <s v="ExxonMobil"/>
        <s v="FCI Management"/>
        <s v="Federal Energy Regulatory Commission"/>
        <s v="FirstEnergy"/>
        <s v="Florida City Gas"/>
        <s v="Florida CityGas"/>
        <s v="FM Stewart &amp; Associates"/>
        <s v="Fuller Brown Land Services"/>
        <s v="Gas System Engineer"/>
        <s v="GE"/>
        <s v="GE Hitachi"/>
        <s v="Georgia Natural GAS"/>
        <s v="Georgia Tech Research Institute"/>
        <s v="Ground Level Solutions"/>
        <s v="HBK Engineering, LLC"/>
        <s v="Hightowers Petroleum Co."/>
        <s v="HMI Services"/>
        <s v="HMI Technical Solutions"/>
        <s v="HMI Technical Soultions, LLC"/>
        <s v="Holland Energy Consulting"/>
        <s v="ICF"/>
        <s v="ICF International"/>
        <s v="Ideal Electrical Supply Corp."/>
        <s v="Ideal Electrical Supply Corporation"/>
        <s v="IMCORP"/>
        <s v="Independent Consultant Energy Utilities"/>
        <s v="INIPSCO"/>
        <s v="INTREN"/>
        <s v="Irby Construction"/>
        <s v="Jackson Dowe Strategies, LLC"/>
        <s v="Janney Montgomery Scott"/>
        <s v="Johnson Controls Inc."/>
        <s v="Kairos Consulting Worldwide"/>
        <s v="Kansas City Board of Public Utilities"/>
        <s v="Kansas City Board of Publice Utilities"/>
        <s v="KCBPU"/>
        <s v="KIEWIT"/>
        <s v="LG&amp;E and KU"/>
        <s v="Lockheed Martin"/>
        <s v="MAJ Consutting, LLC"/>
        <s v="Maryland Energy Advisors LLC"/>
        <s v="McKissack &amp; McKisssack"/>
        <s v="Memphis Light Gas &amp; Water"/>
        <s v="Memphis Light Gas and Water"/>
        <s v="Memphis Light, Gas, &amp; Water"/>
        <s v="Milhouse Engineering &amp; Construction"/>
        <s v="Milhouse Engineering &amp; Construction, Inc."/>
        <s v="MISO"/>
        <s v="Mississippi Power"/>
        <s v="MLGW"/>
        <s v="MSDS Consultant Services, LLC"/>
        <s v="National Grid USA"/>
        <s v="National Renewable Energy Laboratory"/>
        <s v="Natural Resources Defense Council"/>
        <s v="NextEra Energy / Florida Power and Light"/>
        <s v="Nicor Gas"/>
        <s v="Nicor Gas / Southern Company Gas"/>
        <s v="NYU Tandon School of Engineering"/>
        <s v="OPPD"/>
        <s v="Orlando Utilities Commission"/>
        <s v="OUC"/>
        <s v="Pa Public Utility Commission"/>
        <s v="Parkland Fuel Corporation"/>
        <s v="Pennsylvania Public Utility Commission"/>
        <s v="Peoples Gas"/>
        <s v="Peoples Gas / North Shore Gas"/>
        <s v="Piedmont Natural Gas"/>
        <s v="PJM"/>
        <s v="PJM Interconnection LLC"/>
        <s v="PJM Interconnection, LLC"/>
        <s v="PJM Interconnections"/>
        <s v="PMI Energy Solutions"/>
        <s v="PMI Energy Solutions, LLC"/>
        <s v="PowerWright Technologies, Inc."/>
        <s v="Pro Cutters Lawnscapes, Inc."/>
        <s v="Professional Environmental Engineers, Inc."/>
        <s v="PSE&amp;G"/>
        <s v="PSEG"/>
        <s v="Public Service Electric &amp; Gas"/>
        <s v="QUES, LLC"/>
        <s v="Reliable Power Alternatives Corp."/>
        <s v="Roanoke Energy Resources, Inc."/>
        <s v="Rooney Rippie &amp; Ratnaswamy LLP"/>
        <s v="Sasol"/>
        <s v="SCANA Energy"/>
        <s v="Schiff Hardin, LLP"/>
        <s v="SEEL"/>
        <s v="Self"/>
        <s v="SERC Reliability Corporation"/>
        <s v="SG Construction Group dba SG Solutions Group"/>
        <s v="Southern Natural Gas Company, LLC/Kinder Morgan, Inc."/>
        <s v="SouthStar Energy Services"/>
        <s v="Starr &amp; Associates Management Consulting"/>
        <s v="Sunrun"/>
        <s v="Sutton Ford, Inc."/>
        <s v="Tacoma Public Utilities"/>
        <s v="Texas Southern University"/>
        <s v="TH Graham &amp; Associates, LLC"/>
        <s v="The BarTech Group, Inc."/>
        <s v="The Energy Co-op"/>
        <s v="The Evans Advisory Group, LLC."/>
        <s v="The Glover Group, LLC"/>
        <s v="Thompson Coburn,LLP"/>
        <s v="TriCap"/>
        <s v="Trice Construction Company"/>
        <s v="U. S. Dept of Energy"/>
        <s v="U.S. Department of Energy"/>
        <s v="U.S. Dept of Energy"/>
        <s v="UGI Utilities"/>
        <s v="UTILLIGENT"/>
        <s v="Vectren Corporation"/>
        <s v="Village Capital"/>
        <s v="Virginia Tech"/>
        <s v="W.Morgan Video Communications, LLC"/>
        <s v="Walker-Miller Energy Services"/>
        <s v="Washington Gas"/>
        <s v="Washington Gas a WGL Company"/>
        <s v="Washington Suburban Sanitary Commission"/>
        <s v="We-energies"/>
        <s v="Westar Energy"/>
        <s v="WGL Energy"/>
        <s v="White &amp; Case LLP"/>
        <m/>
      </sharedItems>
    </cacheField>
    <cacheField name="Title" numFmtId="0">
      <sharedItems containsBlank="1"/>
    </cacheField>
    <cacheField name="Resource" numFmtId="0">
      <sharedItems containsBlank="1"/>
    </cacheField>
    <cacheField name="Overarching Company" numFmtId="0">
      <sharedItems containsBlank="1" count="190">
        <s v="Ameren"/>
        <s v="American Electric Power"/>
        <s v="American Fuel &amp; Petrochemical Manufacturers"/>
        <s v="Chevron"/>
        <s v="Constellation Energy"/>
        <s v="Consolidated Edison"/>
        <s v="Consumers Energy"/>
        <s v="CPS Energy"/>
        <s v="Dominion"/>
        <s v="DTE Energy"/>
        <s v="Duke Energy"/>
        <s v="Edison Electric Institute"/>
        <s v="Entergy"/>
        <s v="EPB"/>
        <s v="Exelon"/>
        <s v="Florida Power &amp; Light"/>
        <s v="Georgia Power"/>
        <s v="Gulf Power"/>
        <s v="JEA"/>
        <s v="Kansas City Power &amp; Light"/>
        <s v="National Grid"/>
        <s v="NiSource"/>
        <s v="Pacific Gas &amp; Electric Company"/>
        <s v="Pepco Holdings"/>
        <s v="PJM Interconnection"/>
        <s v="Public Service Enterprise Group"/>
        <s v="Southern California Edison"/>
        <s v="Southern Company"/>
        <s v="Tennessee Valley Authority"/>
        <s v="TransCanada"/>
        <s v="3.5.7.11"/>
        <s v="AABE"/>
        <s v="AFPM"/>
        <s v="Allconnect"/>
        <s v="Alston &amp; Bird LLP"/>
        <s v="Ameren Missouri"/>
        <s v="American Association of Blacks in Energy"/>
        <s v="Ampcus Inc."/>
        <s v="Anderson Stratton Enterprises"/>
        <s v="Andrews Kurth Kenyon LLP"/>
        <s v="Apex Engineered Solutions"/>
        <s v="API"/>
        <s v="Atmos Energy"/>
        <s v="AVANGRID Service Company"/>
        <s v="AVTEC, Inc."/>
        <s v="BarTech Group"/>
        <s v="BCT Partners"/>
        <s v="BGE"/>
        <s v="Bithenergy, Inc."/>
        <s v="Blackmon &amp; Blackmon Law Firm"/>
        <s v="Blue Lake - Pacifica Crane &amp; Equipment LLC"/>
        <s v="Bonneville Power Administration"/>
        <s v="BP"/>
        <s v="Bracewell LLP"/>
        <s v="Breakthrough Marketing Technology, LLC"/>
        <s v="Burns &amp; McDonnell"/>
        <s v="Business Technical Services, LLC"/>
        <s v="Canton Municipal Utilities"/>
        <s v="CEO"/>
        <s v="Cheniere Energy, Inc."/>
        <s v="City of Pasadena"/>
        <s v="City of Philadelphia"/>
        <s v="City of Savannah"/>
        <s v="Clayborne, Sabo &amp; Wagner LLP"/>
        <s v="CLEAResult"/>
        <s v="Columbia Gas of Massachusetts"/>
        <s v="Columbia Gas of Ohio"/>
        <s v="Community Marketing Concepts"/>
        <s v="Con Edison Company of New York"/>
        <s v="Consumers Energy - Royal Oak Service Center"/>
        <s v="Crossplatform Design LLC"/>
        <s v="David Mason &amp; Associates"/>
        <s v="Delmarva Power an Exelon Company"/>
        <s v="Dentons US LLP"/>
        <s v="Distribution Operations Business Support"/>
        <s v="Duncan, Weinberg, Genzer, &amp; Pembroke, P.C"/>
        <s v="Duquesne Light Company"/>
        <s v="Dyson Engineering &amp; Technical Services"/>
        <s v="Enable Midstream Partners"/>
        <s v="Energy Africa Conference/Africa Enterprises Group"/>
        <s v="Energy Equity Alliance"/>
        <s v="Energy Infrastructure Partners"/>
        <s v="Energy Works LLC"/>
        <s v="Enterforce, Inc."/>
        <s v="Entergy Louisiana, LLC."/>
        <s v="Entergy New Orleans, Inc."/>
        <s v="Environmental Design International, Inc."/>
        <s v="EPB of Chattanooga"/>
        <s v="EQT Corporation"/>
        <s v="Eversource Energy"/>
        <s v="ExxonMobil"/>
        <s v="FCI Management"/>
        <s v="Federal Energy Regulatory Commission"/>
        <s v="FirstEnergy"/>
        <s v="Florida CityGas"/>
        <s v="FM Stewart &amp; Associates"/>
        <s v="Fuller Brown Land Services"/>
        <s v="Gas System Engineer"/>
        <s v="GE"/>
        <s v="Georgia Natural GAS"/>
        <s v="Georgia Tech Research Institute"/>
        <s v="Ground Level Solutions"/>
        <s v="HBK Engineering, LLC"/>
        <s v="Hightowers Petroleum Co."/>
        <s v="HMI"/>
        <s v="Holland Energy Consulting"/>
        <s v="ICF"/>
        <s v="Ideal Electrical Supply Corporation"/>
        <s v="IMCORP"/>
        <s v="Independent Consultant Energy Utilities"/>
        <s v="INIPSCO"/>
        <s v="INTREN"/>
        <s v="Irby Construction"/>
        <s v="Jackson Dowe Strategies, LLC"/>
        <s v="Janney Montgomery Scott"/>
        <s v="Johnson Controls Inc."/>
        <s v="Kairos Consulting Worldwide"/>
        <s v="Kansas City Board of Public Utilities"/>
        <s v="KCBPU"/>
        <s v="KIEWIT"/>
        <s v="LG&amp;E and KU"/>
        <s v="Lockheed Martin"/>
        <s v="MAJ Consutting, LLC"/>
        <s v="Maryland Energy Advisors LLC"/>
        <s v="McKissack &amp; McKisssack"/>
        <s v="Memphis Light, Gas, &amp; Water"/>
        <s v="Milhouse Engineering &amp; Construction, Inc."/>
        <s v="MISO"/>
        <s v="Mississippi Power"/>
        <s v="MLGW"/>
        <s v="MSDS Consultant Services, LLC"/>
        <s v="National Grid USA"/>
        <s v="National Renewable Energy Laboratory"/>
        <s v="Natural Resources Defense Council"/>
        <s v="NextEra Energy / Florida Power and Light"/>
        <s v="NYU Tandon School of Engineering"/>
        <s v="OPPD"/>
        <s v="Orlando Utilities Commission"/>
        <s v="OUC"/>
        <s v="PA Public Utility Commission"/>
        <s v="Parkland Fuel Corporation"/>
        <s v="Pennsylvania Public Utility Commission"/>
        <s v="Peoples Gas"/>
        <s v="Piedmont Natural Gas"/>
        <s v="PJM"/>
        <s v="PMI Energy Solutions"/>
        <s v="PowerWright Technologies, Inc."/>
        <s v="Pro Cutters Lawnscapes, Inc."/>
        <s v="Professional Environmental Engineers, Inc."/>
        <s v="Public Service Electric &amp; Gas"/>
        <s v="QUES, LLC"/>
        <s v="Reliable Power Alternatives Corp."/>
        <s v="Roanoke Energy Resources, Inc."/>
        <s v="Rooney Rippie &amp; Ratnaswamy LLP"/>
        <s v="Sasol"/>
        <s v="SCANA Energy"/>
        <s v="Schiff Hardin, LLP"/>
        <s v="SEEL"/>
        <s v="Self"/>
        <s v="SERC Reliability Corporation"/>
        <s v="SG Construction Group dba SG Solutions Group"/>
        <s v="SouthStar Energy Services"/>
        <s v="Starr &amp; Associates Management Consulting"/>
        <s v="Sunrun"/>
        <s v="Sutton Ford, Inc."/>
        <s v="Tacoma Public Utilities"/>
        <s v="Texas Southern University"/>
        <s v="TH Graham &amp; Associates, LLC"/>
        <s v="The BarTech Group, Inc."/>
        <s v="The Energy Co-op"/>
        <s v="The Evans Advisory Group, LLC."/>
        <s v="The Glover Group, LLC"/>
        <s v="Thompson Coburn,LLP"/>
        <s v="TriCap"/>
        <s v="Trice Construction Company"/>
        <s v="U.S. Department of Energy"/>
        <s v="UGI Utilities"/>
        <s v="UTILLIGENT"/>
        <s v="Vectren Corporation"/>
        <s v="Village Capital"/>
        <s v="Virginia Tech"/>
        <s v="W.Morgan Video Communications, LLC"/>
        <s v="Walker-Miller Energy Services"/>
        <s v="Washington Gas"/>
        <s v="Washington Suburban Sanitary Commission"/>
        <s v="We-energies"/>
        <s v="Westar Energy"/>
        <s v="WGL Energy"/>
        <s v="White &amp; Case LLP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Microsoft Office User" refreshedDate="42814.530728587961" createdVersion="4" refreshedVersion="4" minRefreshableVersion="3" recordCount="65">
  <cacheSource type="worksheet">
    <worksheetSource ref="A1:D1048576" sheet="Speakers"/>
  </cacheSource>
  <cacheFields count="4">
    <cacheField name="Name" numFmtId="0">
      <sharedItems containsBlank="1" count="65">
        <s v="Paula Glover"/>
        <s v="Rose McKinney James"/>
        <s v="LaQuisha Parks"/>
        <s v="Gilbert Campbell"/>
        <s v="John Watson"/>
        <s v="Rick Thigpen"/>
        <s v="David Velazquez"/>
        <s v="Donna Cooper"/>
        <s v="Rushern L Baker, III"/>
        <s v="Robert Bates"/>
        <s v="Rufus McKinney"/>
        <s v="Nikki Hall"/>
        <s v="Sean Jamieson"/>
        <s v="William D. Johnson"/>
        <s v="Calvin Butler"/>
        <s v="Joseph Hamrock"/>
        <s v="Susan Story"/>
        <s v="Chris Womack"/>
        <s v="Colette Honorable"/>
        <s v="Rhonda J. Morris"/>
        <s v="Morenike Miles"/>
        <s v="Anne Hoskins"/>
        <s v="Randy Moore"/>
        <s v="Patrick Whiteside"/>
        <s v="Asim Haque"/>
        <s v="Craig Glazier"/>
        <s v="Jack Gerard"/>
        <s v="Rhonda Sharpe"/>
        <s v="Clifton Taulbert"/>
        <s v="Karl Reid"/>
        <s v="Fred McKinney"/>
        <s v="William A. Von Hoene, Jr."/>
        <s v="Albert J. Williams"/>
        <s v="LaToya Stallworth"/>
        <s v="Rudolph Wynter"/>
        <s v="David Wade"/>
        <s v="Ralph Cleveland"/>
        <s v="Stephanie Hickman"/>
        <s v="Kate Marks"/>
        <s v="Amit Ronen"/>
        <s v="John W. Jimison"/>
        <s v="Thomas H. Graham"/>
        <s v="James Momoh"/>
        <s v="Bo Machayo"/>
        <s v="Lonnie L. Johnson"/>
        <s v="Michael DuHaime"/>
        <s v="Leah Arter"/>
        <s v="Richard Harris"/>
        <s v="LaTonya King"/>
        <s v="Vivian Cox Fraser"/>
        <s v="Leslie Fields"/>
        <s v="Deidre Sanders"/>
        <s v="Siraj Mumin"/>
        <s v="Frances A. Resheske"/>
        <s v="Ray Dempsey, Jr."/>
        <s v="John M. McManus"/>
        <s v="Nelson Perez"/>
        <s v="Vernice Miller-Travis"/>
        <s v="Lloyd M. Yates"/>
        <s v="Kateri Callahan"/>
        <s v="Tommi Paris"/>
        <s v="Hilda Pinnix-Ragland"/>
        <s v="Lisa D. Cagnolatti"/>
        <s v="Steven L. Pruitt"/>
        <m/>
      </sharedItems>
    </cacheField>
    <cacheField name="Position &amp; Company" numFmtId="0">
      <sharedItems containsBlank="1"/>
    </cacheField>
    <cacheField name="Position" numFmtId="0">
      <sharedItems containsBlank="1"/>
    </cacheField>
    <cacheField name="Company" numFmtId="0">
      <sharedItems containsBlank="1" count="60">
        <s v="American Association of Blacks in Energy"/>
        <s v="Energy Works LLC"/>
        <s v="Duke Energy"/>
        <s v="Volt Energy, LLC"/>
        <s v="Chevron Corporation"/>
        <s v="PSEG"/>
        <s v="Pepco Holdings"/>
        <s v="Prince George's County Maryland"/>
        <s v="South Carolina Public Service Commission"/>
        <s v="Cheniere Energy"/>
        <s v="Tennessee Valley Authority"/>
        <s v="Baltimore Gas and Electric Company"/>
        <s v="NiSource"/>
        <s v="American Water"/>
        <s v="Southern Company"/>
        <s v="Federal Energy Regulatory Commission"/>
        <s v="Dominion Resources Services, Inc."/>
        <s v="Sunrun"/>
        <s v="Iowa American Water"/>
        <s v="Nicor Gas"/>
        <s v="Ohio Public Utilities Commission"/>
        <s v="PJM"/>
        <s v="American Petroleum Institute"/>
        <s v="Women's Institute for Science, Equality and Race"/>
        <s v=""/>
        <s v="National Society of Black Engineers"/>
        <s v="Minority Business Program, Tuck School of Business"/>
        <s v="Exelon Corporation"/>
        <s v="Chevron North America Exploration &amp; Production Company"/>
        <s v="BP"/>
        <s v="FERC Regulated Businesses and New Energy Solutions"/>
        <s v="Parkland Fuel Corporation"/>
        <s v="Cleveland and Associates"/>
        <s v="Trice Construction Company"/>
        <s v="DOE"/>
        <s v="GW Solar Institute"/>
        <s v="Energy Future Coalition"/>
        <s v="Pepco Holdings, Inc."/>
        <s v="Center for Energy Solutions"/>
        <s v="President Obama's Administration"/>
        <s v="Exxon Mobil Corporation"/>
        <s v="Mercury"/>
        <s v="Workforce Development Institute, Rowan College"/>
        <s v="College of Engineering, Northeastern University"/>
        <s v="Urban League of Essex County New Jersey"/>
        <s v="Sierra Club"/>
        <s v="Pacific Gas and Electric Company"/>
        <s v="DTE Gas"/>
        <s v="Consolidated Edison of New York"/>
        <s v="BP America"/>
        <s v="MGM Resorts International"/>
        <s v="National Grid"/>
        <s v="Miller-Travis &amp; Associates"/>
        <s v="Duke Energy's Carolinas Region"/>
        <s v="Alliance to Save Energy"/>
        <s v="Southern Company Gas"/>
        <s v="Duke Energy (retired)"/>
        <s v="Southern California Edison"/>
        <s v="Watts Partners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92">
  <r>
    <x v="0"/>
    <s v="Simms, Kristol"/>
    <x v="0"/>
    <s v="Assistant Corporate Counsel"/>
    <s v="http://www.sourcewatch.org/index.php/Ameren"/>
    <x v="0"/>
  </r>
  <r>
    <x v="1"/>
    <s v="Stennis, Shirley"/>
    <x v="0"/>
    <s v="Director Customer Service"/>
    <s v="http://www.sourcewatch.org/index.php/Ameren"/>
    <x v="0"/>
  </r>
  <r>
    <x v="2"/>
    <s v="Mizell, Gwendolyn"/>
    <x v="0"/>
    <s v="Director Diversity and Inclusion"/>
    <s v="http://www.sourcewatch.org/index.php/Ameren"/>
    <x v="0"/>
  </r>
  <r>
    <x v="3"/>
    <s v="Fowler, Evan"/>
    <x v="0"/>
    <s v="Diversity &amp; Inclusion Specialist"/>
    <s v="http://www.sourcewatch.org/index.php/Ameren"/>
    <x v="0"/>
  </r>
  <r>
    <x v="4"/>
    <s v="Bursey, Deborah"/>
    <x v="0"/>
    <s v="Manager Customer Service"/>
    <s v="http://www.sourcewatch.org/index.php/Ameren"/>
    <x v="0"/>
  </r>
  <r>
    <x v="5"/>
    <s v="Winston, Jacque"/>
    <x v="0"/>
    <s v="Manager, Customer Service"/>
    <s v="http://www.sourcewatch.org/index.php/Ameren"/>
    <x v="0"/>
  </r>
  <r>
    <x v="6"/>
    <s v="Mark, Richard"/>
    <x v="0"/>
    <s v="President &amp; Chairman"/>
    <s v="http://www.sourcewatch.org/index.php/Ameren"/>
    <x v="0"/>
  </r>
  <r>
    <x v="7"/>
    <s v="Helm, Hassan"/>
    <x v="0"/>
    <s v="Supervisor Meter"/>
    <s v="http://www.sourcewatch.org/index.php/Ameren"/>
    <x v="0"/>
  </r>
  <r>
    <x v="8"/>
    <s v="Grimes, Cenya"/>
    <x v="0"/>
    <s v="Workforce Specialist"/>
    <s v="http://www.sourcewatch.org/index.php/Ameren"/>
    <x v="0"/>
  </r>
  <r>
    <x v="9"/>
    <s v="Garrison, Shaun"/>
    <x v="1"/>
    <s v="Sr. Federal Affairs Specialist"/>
    <s v="http://www.sourcewatch.org/index.php/Ameren"/>
    <x v="0"/>
  </r>
  <r>
    <x v="10"/>
    <s v="Reed, Gussie"/>
    <x v="2"/>
    <s v="Director Division III"/>
    <s v="http://www.sourcewatch.org/index.php/Ameren"/>
    <x v="0"/>
  </r>
  <r>
    <x v="11"/>
    <s v="Ross-Smith, Crystal"/>
    <x v="2"/>
    <s v="Senior Manager, Operations"/>
    <s v="http://www.sourcewatch.org/index.php/Ameren"/>
    <x v="0"/>
  </r>
  <r>
    <x v="12"/>
    <s v="Bullock, Donna"/>
    <x v="2"/>
    <s v="Superintendent Admin"/>
    <s v="http://www.sourcewatch.org/index.php/Ameren"/>
    <x v="0"/>
  </r>
  <r>
    <x v="13"/>
    <s v="Wilkins, Tony"/>
    <x v="2"/>
    <s v="Superintendent Administration"/>
    <s v="http://www.sourcewatch.org/index.php/Ameren"/>
    <x v="0"/>
  </r>
  <r>
    <x v="14"/>
    <s v="Leonard, Sr., Brian"/>
    <x v="3"/>
    <s v="Director, Corporate Contributions and Community Initiatives"/>
    <s v="http://www.sourcewatch.org/index.php/Ameren"/>
    <x v="0"/>
  </r>
  <r>
    <x v="15"/>
    <s v="Campbell, Tracie"/>
    <x v="4"/>
    <s v="Marketing and Advertising Coordinator Energy Efficiency"/>
    <s v="http://www.sourcewatch.org/index.php/American_Electric_Power"/>
    <x v="1"/>
  </r>
  <r>
    <x v="16"/>
    <s v="Otey, Velda"/>
    <x v="4"/>
    <s v="VP &amp; CIO (Retired)"/>
    <s v="http://www.sourcewatch.org/index.php/American_Electric_Power"/>
    <x v="1"/>
  </r>
  <r>
    <x v="17"/>
    <s v="Ashley, Karen"/>
    <x v="5"/>
    <s v="Director Diversity and Inclusion"/>
    <s v="http://www.sourcewatch.org/index.php/American_Electric_Power"/>
    <x v="1"/>
  </r>
  <r>
    <x v="18"/>
    <s v="Murphy, Joel"/>
    <x v="5"/>
    <s v="Director of Customer Service &amp; Marketing"/>
    <s v="http://www.sourcewatch.org/index.php/American_Electric_Power"/>
    <x v="1"/>
  </r>
  <r>
    <x v="19"/>
    <s v="Hawes, Jared"/>
    <x v="6"/>
    <s v="Manager, Outreach"/>
    <s v="https://www.desmogblog.com/american-fuel-petrochemical-manufacturers-afpm"/>
    <x v="2"/>
  </r>
  <r>
    <x v="20"/>
    <s v="Scott, Chicovia"/>
    <x v="7"/>
    <s v="Business Development"/>
    <s v="http://www.sourcewatch.org/index.php/Chevron"/>
    <x v="3"/>
  </r>
  <r>
    <x v="21"/>
    <s v="Green, Alysia"/>
    <x v="7"/>
    <s v="General Manager IT Midstream, Development and Global Corporate Functions"/>
    <s v="http://www.sourcewatch.org/index.php/Chevron"/>
    <x v="3"/>
  </r>
  <r>
    <x v="22"/>
    <s v="Payne, Marc"/>
    <x v="7"/>
    <s v="GM Shelf Assets"/>
    <s v="http://www.sourcewatch.org/index.php/Chevron"/>
    <x v="3"/>
  </r>
  <r>
    <x v="23"/>
    <s v="McCormick, Marques"/>
    <x v="7"/>
    <s v="GOM Base Business Team Lead"/>
    <s v="http://www.sourcewatch.org/index.php/Chevron"/>
    <x v="3"/>
  </r>
  <r>
    <x v="24"/>
    <s v="Williams, Carla"/>
    <x v="7"/>
    <s v="IT Manager, Supplier Management"/>
    <s v="http://www.sourcewatch.org/index.php/Chevron"/>
    <x v="3"/>
  </r>
  <r>
    <x v="25"/>
    <s v="Smith, Jimmy"/>
    <x v="7"/>
    <s v="Land Representative"/>
    <s v="http://www.sourcewatch.org/index.php/Chevron"/>
    <x v="3"/>
  </r>
  <r>
    <x v="26"/>
    <s v="Sanders, Patrick"/>
    <x v="7"/>
    <s v="OC/RLT Facilitator"/>
    <s v="http://www.sourcewatch.org/index.php/Chevron"/>
    <x v="3"/>
  </r>
  <r>
    <x v="27"/>
    <s v="JONES, VANLISA"/>
    <x v="7"/>
    <s v="PROJECT ENGINEER"/>
    <s v="http://www.sourcewatch.org/index.php/Chevron"/>
    <x v="3"/>
  </r>
  <r>
    <x v="28"/>
    <s v="Morris, Rhonda"/>
    <x v="7"/>
    <s v="Vice President Human Resources"/>
    <s v="http://www.sourcewatch.org/index.php/Chevron"/>
    <x v="3"/>
  </r>
  <r>
    <x v="29"/>
    <s v="Williams, Albert"/>
    <x v="7"/>
    <s v="Vice-President, N.A. Upstream, Chevron"/>
    <s v="http://www.sourcewatch.org/index.php/Chevron"/>
    <x v="3"/>
  </r>
  <r>
    <x v="30"/>
    <s v="Williams, Warner"/>
    <x v="8"/>
    <s v="Vice President, Gulf of Mexico Business Unit"/>
    <s v="http://www.sourcewatch.org/index.php/Chevron"/>
    <x v="3"/>
  </r>
  <r>
    <x v="31"/>
    <s v="Jefferson, Donald"/>
    <x v="9"/>
    <s v="IT Infrastructure Manager"/>
    <s v="http://www.sourcewatch.org/index.php/Chevron"/>
    <x v="3"/>
  </r>
  <r>
    <x v="32"/>
    <s v="Wiggins, Leonard"/>
    <x v="10"/>
    <s v="Business Planning Analyst"/>
    <s v="http://www.sourcewatch.org/index.php/Chevron"/>
    <x v="3"/>
  </r>
  <r>
    <x v="33"/>
    <s v="Toliver, Telisa"/>
    <x v="11"/>
    <s v="General Manager - Business and Commercial"/>
    <s v="http://www.sourcewatch.org/index.php/Chevron"/>
    <x v="3"/>
  </r>
  <r>
    <x v="34"/>
    <s v="Pinnix-Ragland, Hilda"/>
    <x v="12"/>
    <s v="Chair AABE Executive Advisory Committee"/>
    <s v="http://www.sourcewatch.org/index.php/Chevron"/>
    <x v="3"/>
  </r>
  <r>
    <x v="35"/>
    <s v="williams, samuel"/>
    <x v="13"/>
    <s v="Director - Field and Meter Services"/>
    <s v="http://www.sourcewatch.org/index.php/Constellation_Energy"/>
    <x v="4"/>
  </r>
  <r>
    <x v="36"/>
    <s v="Matthews, Robert"/>
    <x v="13"/>
    <s v="Sr. Manager, Human Resources"/>
    <s v="http://www.sourcewatch.org/index.php/Constellation_Energy"/>
    <x v="4"/>
  </r>
  <r>
    <x v="37"/>
    <s v="McClure, Valencia"/>
    <x v="13"/>
    <s v="Vice President, Government and External Affairs"/>
    <s v="http://www.sourcewatch.org/index.php/Constellation_Energy"/>
    <x v="4"/>
  </r>
  <r>
    <x v="38"/>
    <s v="Jackson, Anita"/>
    <x v="14"/>
    <s v="Chief of Staff"/>
    <s v="http://www.sourcewatch.org/index.php/Constellation_Energy"/>
    <x v="4"/>
  </r>
  <r>
    <x v="39"/>
    <s v="Foy, Linda"/>
    <x v="15"/>
    <s v="External Affairs Manager"/>
    <s v="http://www.sourcewatch.org/index.php/Constellation_Energy"/>
    <x v="4"/>
  </r>
  <r>
    <x v="40"/>
    <s v="Moore, Ammanuel"/>
    <x v="16"/>
    <s v="Economic Development Manager"/>
    <s v="http://www.sourcewatch.org/index.php/Constellation_Energy"/>
    <x v="4"/>
  </r>
  <r>
    <x v="41"/>
    <s v="Akuoko, Priscilla"/>
    <x v="17"/>
    <s v="Social Media Analyst"/>
    <s v="http://www.sourcewatch.org/index.php/Constellation_Energy"/>
    <x v="4"/>
  </r>
  <r>
    <x v="42"/>
    <s v="Johnson, Rica"/>
    <x v="18"/>
    <s v="Director"/>
    <s v="http://www.sourcewatch.org/index.php/Consolidated_Edison"/>
    <x v="5"/>
  </r>
  <r>
    <x v="43"/>
    <s v="Hundley, LaAsia"/>
    <x v="18"/>
    <s v="Director, Talent Management"/>
    <s v="http://www.sourcewatch.org/index.php/Consolidated_Edison"/>
    <x v="5"/>
  </r>
  <r>
    <x v="44"/>
    <s v="Duchatellier, Jean"/>
    <x v="18"/>
    <s v="Manager"/>
    <s v="http://www.sourcewatch.org/index.php/Consolidated_Edison"/>
    <x v="5"/>
  </r>
  <r>
    <x v="45"/>
    <s v="Mair, Ann"/>
    <x v="18"/>
    <s v="Recruiter"/>
    <s v="http://www.sourcewatch.org/index.php/Consolidated_Edison"/>
    <x v="5"/>
  </r>
  <r>
    <x v="46"/>
    <s v="White-Thorne, Phyllis"/>
    <x v="18"/>
    <s v="Retired"/>
    <s v="http://www.sourcewatch.org/index.php/Consolidated_Edison"/>
    <x v="5"/>
  </r>
  <r>
    <x v="47"/>
    <s v="Naylor Jr., Edward"/>
    <x v="18"/>
    <s v="Section Manager"/>
    <s v="http://www.sourcewatch.org/index.php/Consolidated_Edison"/>
    <x v="5"/>
  </r>
  <r>
    <x v="48"/>
    <s v="Bagwell, Richard"/>
    <x v="18"/>
    <s v="Vice President"/>
    <s v="http://www.sourcewatch.org/index.php/Consolidated_Edison"/>
    <x v="5"/>
  </r>
  <r>
    <x v="49"/>
    <s v="Jacobs, Joan"/>
    <x v="18"/>
    <s v="Vice President"/>
    <s v="http://www.sourcewatch.org/index.php/Consolidated_Edison"/>
    <x v="5"/>
  </r>
  <r>
    <x v="50"/>
    <s v="Yuille, Antonia"/>
    <x v="19"/>
    <s v="Director, Brooklyn Corporate Affairs"/>
    <s v="http://www.sourcewatch.org/index.php/Consolidated_Edison"/>
    <x v="5"/>
  </r>
  <r>
    <x v="51"/>
    <s v="Davis, Lisa"/>
    <x v="19"/>
    <s v="Field operations Management"/>
    <s v="http://www.sourcewatch.org/index.php/Consolidated_Edison"/>
    <x v="5"/>
  </r>
  <r>
    <x v="52"/>
    <s v="Gadson-Shaw, Tohma"/>
    <x v="19"/>
    <s v="Field Operations Planner"/>
    <s v="http://www.sourcewatch.org/index.php/Consolidated_Edison"/>
    <x v="5"/>
  </r>
  <r>
    <x v="53"/>
    <s v="Lewis, Juliet"/>
    <x v="19"/>
    <s v="Manager, Brooklyn Corporate Affairs"/>
    <s v="http://www.sourcewatch.org/index.php/Consolidated_Edison"/>
    <x v="5"/>
  </r>
  <r>
    <x v="54"/>
    <s v="Avila, Tony"/>
    <x v="19"/>
    <s v="Section Manager of Quality Excellence &amp; Data Analytics"/>
    <s v="http://www.sourcewatch.org/index.php/Consolidated_Edison"/>
    <x v="5"/>
  </r>
  <r>
    <x v="55"/>
    <s v="Carter, Janine"/>
    <x v="20"/>
    <s v="Assistant to VP"/>
    <s v="http://www.sourcewatch.org/index.php/Consolidated_Edison"/>
    <x v="5"/>
  </r>
  <r>
    <x v="56"/>
    <s v="Davis, Horace"/>
    <x v="20"/>
    <s v="General Manager"/>
    <s v="http://www.sourcewatch.org/index.php/Consolidated_Edison"/>
    <x v="5"/>
  </r>
  <r>
    <x v="57"/>
    <s v="Reid, Andrew"/>
    <x v="20"/>
    <s v="SCHEDULER"/>
    <s v="http://www.sourcewatch.org/index.php/Consolidated_Edison"/>
    <x v="5"/>
  </r>
  <r>
    <x v="58"/>
    <s v="Cole, Yolande"/>
    <x v="20"/>
    <s v="Sr Specialist"/>
    <s v="http://www.sourcewatch.org/index.php/Consolidated_Edison"/>
    <x v="5"/>
  </r>
  <r>
    <x v="59"/>
    <s v="Patterson, Gloria"/>
    <x v="21"/>
    <s v="Engineer"/>
    <s v="http://www.sourcewatch.org/index.php/Consolidated_Edison"/>
    <x v="5"/>
  </r>
  <r>
    <x v="60"/>
    <s v="Seals, Cherise"/>
    <x v="22"/>
    <s v="Sr. Customer Relationship Manager"/>
    <s v="http://www.sourcewatch.org/index.php/Constellation_Energy"/>
    <x v="4"/>
  </r>
  <r>
    <x v="61"/>
    <s v="Thompkins, Angela"/>
    <x v="23"/>
    <s v="Director, Talent Acquisition, Diversity and Inclusion"/>
    <s v="http://www.sourcewatch.org/index.php/Consumers_Energy"/>
    <x v="6"/>
  </r>
  <r>
    <x v="62"/>
    <s v="Bryant, Dale"/>
    <x v="23"/>
    <s v="Dist Project Leader"/>
    <s v="http://www.sourcewatch.org/index.php/Consumers_Energy"/>
    <x v="6"/>
  </r>
  <r>
    <x v="63"/>
    <s v="Carter, Hermell"/>
    <x v="23"/>
    <s v="Gas Field Leader III"/>
    <s v="http://www.sourcewatch.org/index.php/Consumers_Energy"/>
    <x v="6"/>
  </r>
  <r>
    <x v="64"/>
    <s v="Threatt, China"/>
    <x v="23"/>
    <s v="Online Work Management Planning and Scheduling Supervisor"/>
    <s v="http://www.sourcewatch.org/index.php/Consumers_Energy"/>
    <x v="6"/>
  </r>
  <r>
    <x v="65"/>
    <s v="Harvey, Evangeline"/>
    <x v="23"/>
    <s v="Principle Engineer Lead"/>
    <s v="http://www.sourcewatch.org/index.php/Consumers_Energy"/>
    <x v="6"/>
  </r>
  <r>
    <x v="66"/>
    <s v="Daniels, Terrance"/>
    <x v="23"/>
    <s v="Senior Engineer"/>
    <s v="http://www.sourcewatch.org/index.php/Consumers_Energy"/>
    <x v="6"/>
  </r>
  <r>
    <x v="67"/>
    <s v="Crews, Charles"/>
    <x v="23"/>
    <s v="Vice President Gas Operations"/>
    <s v="http://www.sourcewatch.org/index.php/Consumers_Energy"/>
    <x v="6"/>
  </r>
  <r>
    <x v="68"/>
    <s v="Outing, Nicole"/>
    <x v="24"/>
    <s v="Analyst III"/>
    <s v="http://www.sourcewatch.org/index.php/CPS_Energy"/>
    <x v="7"/>
  </r>
  <r>
    <x v="69"/>
    <s v="Triplett, Renee"/>
    <x v="24"/>
    <s v="Chief Integrated Security Officer"/>
    <s v="http://www.sourcewatch.org/index.php/CPS_Energy"/>
    <x v="7"/>
  </r>
  <r>
    <x v="70"/>
    <s v="Braggs, Marian"/>
    <x v="24"/>
    <s v="Director, Labor Relations"/>
    <s v="http://www.sourcewatch.org/index.php/CPS_Energy"/>
    <x v="7"/>
  </r>
  <r>
    <x v="71"/>
    <s v="Stull, Robert"/>
    <x v="24"/>
    <s v="Manager"/>
    <s v="http://www.sourcewatch.org/index.php/CPS_Energy"/>
    <x v="7"/>
  </r>
  <r>
    <x v="72"/>
    <s v="RUSSELL, MILTON"/>
    <x v="24"/>
    <s v="MANAGER COMMERCIAL SERVICES"/>
    <s v="http://www.sourcewatch.org/index.php/CPS_Energy"/>
    <x v="7"/>
  </r>
  <r>
    <x v="73"/>
    <s v="Beebe, Frederick"/>
    <x v="24"/>
    <s v="Program/Project Manager"/>
    <s v="http://www.sourcewatch.org/index.php/CPS_Energy"/>
    <x v="7"/>
  </r>
  <r>
    <x v="74"/>
    <s v="Flemons, Tammy"/>
    <x v="24"/>
    <s v="Records Manager"/>
    <s v="http://www.sourcewatch.org/index.php/CPS_Energy"/>
    <x v="7"/>
  </r>
  <r>
    <x v="75"/>
    <s v="Harris-Rowland, Toni"/>
    <x v="24"/>
    <s v="Sr. Human Resources Generalist"/>
    <s v="http://www.sourcewatch.org/index.php/CPS_Energy"/>
    <x v="7"/>
  </r>
  <r>
    <x v="76"/>
    <s v="Knox, Christopher"/>
    <x v="24"/>
    <s v="Talent Development Program Manager"/>
    <s v="http://www.sourcewatch.org/index.php/CPS_Energy"/>
    <x v="7"/>
  </r>
  <r>
    <x v="77"/>
    <s v="Whitfield, Charlene"/>
    <x v="25"/>
    <s v="Vice President Customer Service"/>
    <s v="http://www.sourcewatch.org/index.php/Dominion"/>
    <x v="8"/>
  </r>
  <r>
    <x v="78"/>
    <s v="Moore, Terrence"/>
    <x v="26"/>
    <s v="Customer Projects Designer II"/>
    <s v="http://www.sourcewatch.org/index.php/Dominion"/>
    <x v="8"/>
  </r>
  <r>
    <x v="79"/>
    <s v="sye, greg"/>
    <x v="26"/>
    <s v="Electric T &amp; D Projects Manager II"/>
    <s v="http://www.sourcewatch.org/index.php/Dominion"/>
    <x v="8"/>
  </r>
  <r>
    <x v="80"/>
    <s v="Hatcher, Tsa"/>
    <x v="26"/>
    <s v="Gas Transportation Customer Account Representative"/>
    <s v="http://www.sourcewatch.org/index.php/Dominion"/>
    <x v="8"/>
  </r>
  <r>
    <x v="81"/>
    <s v="Johnson, Crystal"/>
    <x v="26"/>
    <s v="Human Resources Business Partner"/>
    <s v="http://www.sourcewatch.org/index.php/Dominion"/>
    <x v="8"/>
  </r>
  <r>
    <x v="82"/>
    <s v="Jones, Ann"/>
    <x v="26"/>
    <s v="Manager-Contracted Assets"/>
    <s v="http://www.sourcewatch.org/index.php/Dominion"/>
    <x v="8"/>
  </r>
  <r>
    <x v="83"/>
    <s v="Edwards, Sharon"/>
    <x v="26"/>
    <s v="Performance Analyst"/>
    <s v="http://www.sourcewatch.org/index.php/Dominion"/>
    <x v="8"/>
  </r>
  <r>
    <x v="84"/>
    <s v="Vaughan, Teresa"/>
    <x v="26"/>
    <s v="Programmer Analyst Specialist"/>
    <s v="http://www.sourcewatch.org/index.php/Dominion"/>
    <x v="8"/>
  </r>
  <r>
    <x v="85"/>
    <s v="Harris, Drexel N."/>
    <x v="26"/>
    <s v="Recruiting &amp; Talent Pipeline Strategic Advisor"/>
    <s v="http://www.sourcewatch.org/index.php/Dominion"/>
    <x v="8"/>
  </r>
  <r>
    <x v="86"/>
    <s v="Washington, Jeff"/>
    <x v="26"/>
    <s v="Regulatory Advisor"/>
    <s v="http://www.sourcewatch.org/index.php/Dominion"/>
    <x v="8"/>
  </r>
  <r>
    <x v="87"/>
    <s v="Baine, Edward"/>
    <x v="26"/>
    <s v="Senior Vice President - Distribution"/>
    <s v="http://www.sourcewatch.org/index.php/Dominion"/>
    <x v="8"/>
  </r>
  <r>
    <x v="88"/>
    <s v="Walls, Lisa"/>
    <x v="26"/>
    <s v="Systems Analyst Specialist"/>
    <s v="http://www.sourcewatch.org/index.php/Dominion"/>
    <x v="8"/>
  </r>
  <r>
    <x v="89"/>
    <s v="Miles, Morenike"/>
    <x v="26"/>
    <s v="Vice President - Shared Services"/>
    <s v="http://www.sourcewatch.org/index.php/Dominion"/>
    <x v="8"/>
  </r>
  <r>
    <x v="90"/>
    <s v="Brown, Carlos"/>
    <x v="26"/>
    <s v="Vice President and General Counsel"/>
    <s v="http://www.sourcewatch.org/index.php/Dominion"/>
    <x v="8"/>
  </r>
  <r>
    <x v="91"/>
    <s v="Stanley, Alexander"/>
    <x v="27"/>
    <s v="Sr. Instructor (Nuclear Operations)"/>
    <s v="http://www.sourcewatch.org/index.php/Dominion"/>
    <x v="8"/>
  </r>
  <r>
    <x v="92"/>
    <s v="Myrick, Jesse"/>
    <x v="28"/>
    <s v="Electric Transmission Engineering - Operations"/>
    <s v="http://www.sourcewatch.org/index.php/Dominion"/>
    <x v="8"/>
  </r>
  <r>
    <x v="93"/>
    <s v="Beal, Lisa"/>
    <x v="29"/>
    <s v="Environmental Projects Advisor Environmental Policy"/>
    <s v="http://www.sourcewatch.org/index.php/Dominion"/>
    <x v="8"/>
  </r>
  <r>
    <x v="94"/>
    <s v="Taylor, Malesia"/>
    <x v="29"/>
    <s v="Public Policy Specialist"/>
    <s v="http://www.sourcewatch.org/index.php/Dominion"/>
    <x v="8"/>
  </r>
  <r>
    <x v="95"/>
    <s v="Byrd, Tonya"/>
    <x v="29"/>
    <s v="Sr. Instructor (Nuclear)"/>
    <s v="http://www.sourcewatch.org/index.php/Dominion"/>
    <x v="8"/>
  </r>
  <r>
    <x v="96"/>
    <s v="Simmons, Dallas"/>
    <x v="30"/>
    <s v="Supply Chain Advisor"/>
    <s v="http://www.sourcewatch.org/index.php/Dominion"/>
    <x v="8"/>
  </r>
  <r>
    <x v="97"/>
    <s v="Benavides, Sonya"/>
    <x v="31"/>
    <s v="Lead Accountant"/>
    <s v="http://www.sourcewatch.org/index.php/Dominion"/>
    <x v="8"/>
  </r>
  <r>
    <x v="98"/>
    <s v="Russell, Natalie"/>
    <x v="32"/>
    <s v="Sr. Business Performance Analyst"/>
    <s v="http://www.sourcewatch.org/index.php/Dominion"/>
    <x v="8"/>
  </r>
  <r>
    <x v="99"/>
    <s v="Hodge, Shaunta"/>
    <x v="25"/>
    <s v="Analyst"/>
    <s v="http://www.sourcewatch.org/index.php/Dominion"/>
    <x v="8"/>
  </r>
  <r>
    <x v="100"/>
    <s v="Holland, Matthew"/>
    <x v="25"/>
    <s v="Application Support Manager"/>
    <s v="http://www.sourcewatch.org/index.php/Dominion"/>
    <x v="8"/>
  </r>
  <r>
    <x v="101"/>
    <s v="Brayboy, Rebecca"/>
    <x v="25"/>
    <s v="Business Performance Consultant"/>
    <s v="http://www.sourcewatch.org/index.php/Dominion"/>
    <x v="8"/>
  </r>
  <r>
    <x v="102"/>
    <s v="Rodney, Brown"/>
    <x v="25"/>
    <s v="Technical Consultant"/>
    <s v="http://www.sourcewatch.org/index.php/Dominion"/>
    <x v="8"/>
  </r>
  <r>
    <x v="103"/>
    <s v="Eley, Lloyd"/>
    <x v="33"/>
    <s v="Project Leader"/>
    <s v="http://www.sourcewatch.org/index.php/Dominion"/>
    <x v="8"/>
  </r>
  <r>
    <x v="104"/>
    <s v="Mumin, Siraj"/>
    <x v="34"/>
    <s v="Gas Operations"/>
    <s v="http://www.sourcewatch.org/index.php/DTE_Energy"/>
    <x v="9"/>
  </r>
  <r>
    <x v="105"/>
    <s v="Hayes Giles, Joyce"/>
    <x v="34"/>
    <s v="Senior Vice President Customer Service(Retired)"/>
    <s v="http://www.sourcewatch.org/index.php/DTE_Energy"/>
    <x v="9"/>
  </r>
  <r>
    <x v="106"/>
    <s v="Daniels, Jarrett"/>
    <x v="35"/>
    <s v="Business Development Manager"/>
    <s v="http://www.sourcewatch.org/index.php/Duke_Energy"/>
    <x v="10"/>
  </r>
  <r>
    <x v="107"/>
    <s v="Hardy, Pam"/>
    <x v="35"/>
    <s v="Claims Analyst"/>
    <s v="http://www.sourcewatch.org/index.php/Duke_Energy"/>
    <x v="10"/>
  </r>
  <r>
    <x v="108"/>
    <s v="Parks, LaQuisha"/>
    <x v="35"/>
    <s v="Customer Contact Operations Manager"/>
    <s v="http://www.sourcewatch.org/index.php/Duke_Energy"/>
    <x v="10"/>
  </r>
  <r>
    <x v="109"/>
    <s v="Barnes, Malcolm"/>
    <x v="35"/>
    <s v="Director - Customer Facing Operations"/>
    <s v="http://www.sourcewatch.org/index.php/Duke_Energy"/>
    <x v="10"/>
  </r>
  <r>
    <x v="110"/>
    <s v="Graves, Vakesia"/>
    <x v="35"/>
    <s v="Director, Business Strategy &amp; National Accounts"/>
    <s v="http://www.sourcewatch.org/index.php/Duke_Energy"/>
    <x v="10"/>
  </r>
  <r>
    <x v="111"/>
    <s v="Everett, Indira"/>
    <x v="35"/>
    <s v="District Manager"/>
    <s v="http://www.sourcewatch.org/index.php/Duke_Energy"/>
    <x v="10"/>
  </r>
  <r>
    <x v="112"/>
    <s v="Gordon, Mikle"/>
    <x v="35"/>
    <s v="EES North Coastal Region Supervisor"/>
    <s v="http://www.sourcewatch.org/index.php/Duke_Energy"/>
    <x v="10"/>
  </r>
  <r>
    <x v="113"/>
    <s v="Yates, Lloyd"/>
    <x v="35"/>
    <s v="EVP, President Carolinas"/>
    <s v="http://www.sourcewatch.org/index.php/Duke_Energy"/>
    <x v="10"/>
  </r>
  <r>
    <x v="114"/>
    <s v="Pierce, Sharene"/>
    <x v="35"/>
    <s v="General Manager of Grid Management"/>
    <s v="http://www.sourcewatch.org/index.php/Duke_Energy"/>
    <x v="10"/>
  </r>
  <r>
    <x v="115"/>
    <s v="Taiwo, Debra"/>
    <x v="35"/>
    <s v="Lean Six Sigma Lead"/>
    <s v="http://www.sourcewatch.org/index.php/Duke_Energy"/>
    <x v="10"/>
  </r>
  <r>
    <x v="116"/>
    <s v="Philpot, Melvin"/>
    <x v="35"/>
    <s v="Products &amp; Services Manager"/>
    <s v="http://www.sourcewatch.org/index.php/Duke_Energy"/>
    <x v="10"/>
  </r>
  <r>
    <x v="117"/>
    <s v="Harrison Burris, Shirell"/>
    <x v="35"/>
    <s v="Program Manager/NC Chapter President"/>
    <s v="http://www.sourcewatch.org/index.php/Duke_Energy"/>
    <x v="10"/>
  </r>
  <r>
    <x v="118"/>
    <s v="Lanier, Gayle"/>
    <x v="35"/>
    <s v="Senior Vice President"/>
    <s v="http://www.sourcewatch.org/index.php/Duke_Energy"/>
    <x v="10"/>
  </r>
  <r>
    <x v="119"/>
    <s v="Burton, Scott"/>
    <x v="35"/>
    <s v="Strategic Demand Planner"/>
    <s v="http://www.sourcewatch.org/index.php/Duke_Energy"/>
    <x v="10"/>
  </r>
  <r>
    <x v="120"/>
    <s v="Umstead, Bryan"/>
    <x v="35"/>
    <s v="Supplier Relationship Management"/>
    <s v="http://www.sourcewatch.org/index.php/Duke_Energy"/>
    <x v="10"/>
  </r>
  <r>
    <x v="121"/>
    <s v="Blade, Marvin"/>
    <x v="35"/>
    <s v="Vice President, Indiana Community Relations"/>
    <s v="http://www.sourcewatch.org/index.php/Duke_Energy"/>
    <x v="10"/>
  </r>
  <r>
    <x v="122"/>
    <s v="Johnson, Rhonda"/>
    <x v="36"/>
    <s v="Manager, Contract Adminstration"/>
    <s v="http://www.sourcewatch.org/index.php/Duke_Energy"/>
    <x v="10"/>
  </r>
  <r>
    <x v="123"/>
    <s v="Walker, Bernice"/>
    <x v="36"/>
    <s v="Supplier Diversity Specialist"/>
    <s v="http://www.sourcewatch.org/index.php/Duke_Energy"/>
    <x v="10"/>
  </r>
  <r>
    <x v="124"/>
    <s v="Birmingham-Byrd, Melody"/>
    <x v="37"/>
    <s v="President"/>
    <s v="http://www.sourcewatch.org/index.php/Duke_Energy"/>
    <x v="10"/>
  </r>
  <r>
    <x v="125"/>
    <s v="Canty, Kwame"/>
    <x v="38"/>
    <s v="Director, External Affairs"/>
    <s v="http://www.sourcewatch.org/index.php/Edison_Electric_Institute"/>
    <x v="11"/>
  </r>
  <r>
    <x v="126"/>
    <s v="Owens, David"/>
    <x v="39"/>
    <s v="Executive Vice President"/>
    <s v="http://www.sourcewatch.org/index.php/Edison_Electric_Institute"/>
    <x v="11"/>
  </r>
  <r>
    <x v="127"/>
    <s v="Jones, Lawrence"/>
    <x v="39"/>
    <s v="Vice President, International Programs"/>
    <s v="http://www.sourcewatch.org/index.php/Edison_Electric_Institute"/>
    <x v="11"/>
  </r>
  <r>
    <x v="128"/>
    <s v="Spencer, Carren"/>
    <x v="40"/>
    <s v="Sr. Manager, Industry Human Resource Issues/CEWD"/>
    <s v="http://www.sourcewatch.org/index.php/Edison_Electric_Institute"/>
    <x v="11"/>
  </r>
  <r>
    <x v="129"/>
    <s v="Corley, Wilbert"/>
    <x v="41"/>
    <s v="Northern Region Customer Service Manager"/>
    <s v="http://www.sourcewatch.org/index.php/Entergy"/>
    <x v="12"/>
  </r>
  <r>
    <x v="130"/>
    <s v="Wright, Sheila"/>
    <x v="41"/>
    <s v="Senior Analyst"/>
    <s v="http://www.sourcewatch.org/index.php/Entergy"/>
    <x v="12"/>
  </r>
  <r>
    <x v="131"/>
    <s v="Theobalds, Kenneth"/>
    <x v="41"/>
    <s v="VP-Government &amp; Regulatory Affairs"/>
    <s v="http://www.sourcewatch.org/index.php/Entergy"/>
    <x v="12"/>
  </r>
  <r>
    <x v="132"/>
    <s v="Rucker, Patricia"/>
    <x v="42"/>
    <s v="Sr. Customer Service Specialist"/>
    <s v="http://www.sourcewatch.org/index.php/Entergy"/>
    <x v="12"/>
  </r>
  <r>
    <x v="133"/>
    <s v="Wright, Taurus"/>
    <x v="43"/>
    <s v="Account Executive"/>
    <s v="http://www.sourcewatch.org/index.php/Entergy"/>
    <x v="12"/>
  </r>
  <r>
    <x v="134"/>
    <s v="Mercadel, Demetric M."/>
    <x v="44"/>
    <s v="Public Affairs Customer Service Specialist Sr."/>
    <s v="http://www.sourcewatch.org/index.php/Entergy"/>
    <x v="12"/>
  </r>
  <r>
    <x v="135"/>
    <s v="Terry, Serena"/>
    <x v="45"/>
    <s v="Sr Human Resources Representative"/>
    <s v="http://www.sourcewatch.org/index.php/Entergy"/>
    <x v="12"/>
  </r>
  <r>
    <x v="136"/>
    <s v="boyd, kelvin"/>
    <x v="46"/>
    <s v="Community Relations Specialist"/>
    <s v="http://www.sourcewatch.org/index.php/EPB_Strip_Mine"/>
    <x v="13"/>
  </r>
  <r>
    <x v="137"/>
    <s v="Culpepper, Brandon"/>
    <x v="46"/>
    <s v="Key Customer Engineer"/>
    <s v="http://www.sourcewatch.org/index.php/EPB_Strip_Mine"/>
    <x v="13"/>
  </r>
  <r>
    <x v="138"/>
    <s v="Jones, Ken"/>
    <x v="46"/>
    <s v="Manager"/>
    <s v="http://www.sourcewatch.org/index.php/EPB_Strip_Mine"/>
    <x v="13"/>
  </r>
  <r>
    <x v="139"/>
    <s v="Richardson, Ketha"/>
    <x v="46"/>
    <s v="Purchasing Manager"/>
    <s v="http://www.sourcewatch.org/index.php/EPB_Strip_Mine"/>
    <x v="13"/>
  </r>
  <r>
    <x v="140"/>
    <s v="JONES, MICHAEL"/>
    <x v="46"/>
    <s v="Sr. Manager - Minority and Women-Owned Business"/>
    <s v="http://www.sourcewatch.org/index.php/EPB_Strip_Mine"/>
    <x v="13"/>
  </r>
  <r>
    <x v="141"/>
    <s v="Dickens, Derrick"/>
    <x v="47"/>
    <s v="VP - Technical Services"/>
    <s v="http://www.sourcewatch.org/index.php/Exelon"/>
    <x v="14"/>
  </r>
  <r>
    <x v="142"/>
    <s v="White, Dawn"/>
    <x v="48"/>
    <s v="Manager, Investment Strategy"/>
    <s v="http://www.sourcewatch.org/index.php/Exelon"/>
    <x v="14"/>
  </r>
  <r>
    <x v="143"/>
    <s v="Austin, Glenn"/>
    <x v="49"/>
    <s v="Special Field Operations-Supervisor"/>
    <s v="http://www.sourcewatch.org/index.php/Exelon"/>
    <x v="14"/>
  </r>
  <r>
    <x v="144"/>
    <s v="Adams, Edward"/>
    <x v="50"/>
    <s v="Director, Business Intelligence"/>
    <s v="http://www.sourcewatch.org/index.php/Exelon"/>
    <x v="14"/>
  </r>
  <r>
    <x v="145"/>
    <s v="Daniels, Yvette"/>
    <x v="50"/>
    <s v="Director, Project Controls, Contract and Construction Management"/>
    <s v="http://www.sourcewatch.org/index.php/Exelon"/>
    <x v="14"/>
  </r>
  <r>
    <x v="146"/>
    <s v="Davis Jr., Bruce"/>
    <x v="50"/>
    <s v="Electrical Operations Mgr. University Park"/>
    <s v="http://www.sourcewatch.org/index.php/Exelon"/>
    <x v="14"/>
  </r>
  <r>
    <x v="147"/>
    <s v="Banner, Ronald"/>
    <x v="50"/>
    <s v="External Affairs Manager"/>
    <s v="http://www.sourcewatch.org/index.php/Exelon"/>
    <x v="14"/>
  </r>
  <r>
    <x v="148"/>
    <s v="Thomas, Cynthia"/>
    <x v="50"/>
    <s v="External Affairs Manager"/>
    <s v="http://www.sourcewatch.org/index.php/Exelon"/>
    <x v="14"/>
  </r>
  <r>
    <x v="149"/>
    <s v="Halliburton, Philip"/>
    <x v="50"/>
    <s v="External Affairs Manager"/>
    <s v="http://www.sourcewatch.org/index.php/Exelon"/>
    <x v="14"/>
  </r>
  <r>
    <x v="150"/>
    <s v="Jamison, Trishaun"/>
    <x v="50"/>
    <s v="Manager - Billing Operations"/>
    <s v="http://www.sourcewatch.org/index.php/Exelon"/>
    <x v="14"/>
  </r>
  <r>
    <x v="151"/>
    <s v="Byas, Phycheena"/>
    <x v="50"/>
    <s v="Manager Business Support - South Region"/>
    <s v="http://www.sourcewatch.org/index.php/Exelon"/>
    <x v="14"/>
  </r>
  <r>
    <x v="152"/>
    <s v="Jones, Tolanda"/>
    <x v="50"/>
    <s v="Manager Field &amp; Meter Services"/>
    <s v="http://www.sourcewatch.org/index.php/Exelon"/>
    <x v="14"/>
  </r>
  <r>
    <x v="153"/>
    <s v="Hagerman, LaShawn"/>
    <x v="50"/>
    <s v="Manager New Business"/>
    <s v="http://www.sourcewatch.org/index.php/Exelon"/>
    <x v="14"/>
  </r>
  <r>
    <x v="154"/>
    <s v="Albakri, Zeinia"/>
    <x v="50"/>
    <s v="Manager of Business Planning &amp; Support"/>
    <s v="http://www.sourcewatch.org/index.php/Exelon"/>
    <x v="14"/>
  </r>
  <r>
    <x v="155"/>
    <s v="Primm, Mark"/>
    <x v="50"/>
    <s v="Manager of Safety"/>
    <s v="http://www.sourcewatch.org/index.php/Exelon"/>
    <x v="14"/>
  </r>
  <r>
    <x v="156"/>
    <s v="Mullings, Garfield"/>
    <x v="50"/>
    <s v="Manager Strategic Planning"/>
    <s v="http://www.sourcewatch.org/index.php/Exelon"/>
    <x v="14"/>
  </r>
  <r>
    <x v="157"/>
    <s v="Williams, Kimberly"/>
    <x v="50"/>
    <s v="Manager, Quality &amp; Analysis"/>
    <s v="http://www.sourcewatch.org/index.php/Exelon"/>
    <x v="14"/>
  </r>
  <r>
    <x v="158"/>
    <s v="offord, dorvel"/>
    <x v="50"/>
    <s v="Operations Manager"/>
    <s v="http://www.sourcewatch.org/index.php/Exelon"/>
    <x v="14"/>
  </r>
  <r>
    <x v="159"/>
    <s v="Williams, James"/>
    <x v="50"/>
    <s v="Operations Manager"/>
    <s v="http://www.sourcewatch.org/index.php/Exelon"/>
    <x v="14"/>
  </r>
  <r>
    <x v="160"/>
    <s v="Shabazz, Ameerah"/>
    <x v="50"/>
    <s v="Prin Business Analyst"/>
    <s v="http://www.sourcewatch.org/index.php/Exelon"/>
    <x v="14"/>
  </r>
  <r>
    <x v="161"/>
    <s v="Rhodes, Linda"/>
    <x v="50"/>
    <s v="Project Manager"/>
    <s v="http://www.sourcewatch.org/index.php/Exelon"/>
    <x v="14"/>
  </r>
  <r>
    <x v="162"/>
    <s v="Bundy, Curtis"/>
    <x v="50"/>
    <s v="Safety Pro"/>
    <s v="http://www.sourcewatch.org/index.php/Exelon"/>
    <x v="14"/>
  </r>
  <r>
    <x v="163"/>
    <s v="Roberts-Smith, DaJanel"/>
    <x v="50"/>
    <s v="Sr Business Project Manager"/>
    <s v="http://www.sourcewatch.org/index.php/Exelon"/>
    <x v="14"/>
  </r>
  <r>
    <x v="164"/>
    <s v="Coleman, Donna"/>
    <x v="50"/>
    <s v="Sr. Environmental Coordinator"/>
    <s v="http://www.sourcewatch.org/index.php/Exelon"/>
    <x v="14"/>
  </r>
  <r>
    <x v="165"/>
    <s v="Dennis, Carla"/>
    <x v="50"/>
    <s v="Sr. Project Manager"/>
    <s v="http://www.sourcewatch.org/index.php/Exelon"/>
    <x v="14"/>
  </r>
  <r>
    <x v="166"/>
    <s v="Jackson, Janet"/>
    <x v="50"/>
    <s v="Sr. Safety Specialist"/>
    <s v="http://www.sourcewatch.org/index.php/Exelon"/>
    <x v="14"/>
  </r>
  <r>
    <x v="167"/>
    <s v="Cherry, Joy"/>
    <x v="50"/>
    <s v="Sr. Supervisor Customer Ops"/>
    <s v="http://www.sourcewatch.org/index.php/Exelon"/>
    <x v="14"/>
  </r>
  <r>
    <x v="168"/>
    <s v="Blaise, Michelle"/>
    <x v="50"/>
    <s v="Sr. VP Technical Services"/>
    <s v="http://www.sourcewatch.org/index.php/Exelon"/>
    <x v="14"/>
  </r>
  <r>
    <x v="169"/>
    <s v="Richardson, Karon"/>
    <x v="50"/>
    <s v="Technical Services Manager"/>
    <s v="http://www.sourcewatch.org/index.php/Exelon"/>
    <x v="14"/>
  </r>
  <r>
    <x v="170"/>
    <s v="Akridge, Isaac"/>
    <x v="50"/>
    <s v="Vice President, Distribution Operations Chicago"/>
    <s v="http://www.sourcewatch.org/index.php/Exelon"/>
    <x v="14"/>
  </r>
  <r>
    <x v="171"/>
    <s v="Sharpe, Diana"/>
    <x v="51"/>
    <s v="Principal Regulatory Specialist"/>
    <s v="http://www.sourcewatch.org/index.php/Exelon"/>
    <x v="14"/>
  </r>
  <r>
    <x v="172"/>
    <s v="Burdine, Kimberly"/>
    <x v="52"/>
    <s v="Manager, Support Services"/>
    <s v="http://www.sourcewatch.org/index.php/Exelon"/>
    <x v="14"/>
  </r>
  <r>
    <x v="173"/>
    <s v="Parker, Keisha"/>
    <x v="53"/>
    <s v="Chief of Staff to Sr. EVP and Chief Strategy Officer"/>
    <s v="http://www.sourcewatch.org/index.php/Exelon"/>
    <x v="14"/>
  </r>
  <r>
    <x v="174"/>
    <s v="Green, Danielle"/>
    <x v="53"/>
    <s v="Customer Care Manager"/>
    <s v="http://www.sourcewatch.org/index.php/Exelon"/>
    <x v="14"/>
  </r>
  <r>
    <x v="175"/>
    <s v="Oddoye, Rodney"/>
    <x v="53"/>
    <s v="Director - North East Electric Operations"/>
    <s v="http://www.sourcewatch.org/index.php/Exelon"/>
    <x v="14"/>
  </r>
  <r>
    <x v="176"/>
    <s v="Lewis, Vernice"/>
    <x v="53"/>
    <s v="Manager Diverse Business Empowerment"/>
    <s v="http://www.sourcewatch.org/index.php/Exelon"/>
    <x v="14"/>
  </r>
  <r>
    <x v="177"/>
    <s v="Overton, Sheldon"/>
    <x v="53"/>
    <s v="Manager, Outage Planning"/>
    <s v="http://www.sourcewatch.org/index.php/Exelon"/>
    <x v="14"/>
  </r>
  <r>
    <x v="178"/>
    <s v="MARSHALL, Rhea"/>
    <x v="53"/>
    <s v="Media Relations Manager"/>
    <s v="http://www.sourcewatch.org/index.php/Exelon"/>
    <x v="14"/>
  </r>
  <r>
    <x v="179"/>
    <s v="Castelo, Mpanda"/>
    <x v="53"/>
    <s v="Senior Account Manager"/>
    <s v="http://www.sourcewatch.org/index.php/Exelon"/>
    <x v="14"/>
  </r>
  <r>
    <x v="180"/>
    <s v="Green, Darnell"/>
    <x v="53"/>
    <s v="Work Week Manager"/>
    <s v="http://www.sourcewatch.org/index.php/Exelon"/>
    <x v="14"/>
  </r>
  <r>
    <x v="181"/>
    <s v="Jackson, Burton"/>
    <x v="54"/>
    <s v="Manager"/>
    <s v="http://www.sourcewatch.org/index.php/Exelon"/>
    <x v="14"/>
  </r>
  <r>
    <x v="182"/>
    <s v="Mance, Christopher"/>
    <x v="55"/>
    <s v="Sr. Engineer"/>
    <s v="http://www.sourcewatch.org/index.php/Exelon"/>
    <x v="14"/>
  </r>
  <r>
    <x v="183"/>
    <s v="Bigelow, Nikki"/>
    <x v="56"/>
    <s v="Assoc DBE Specialist"/>
    <s v="http://www.sourcewatch.org/index.php/Exelon"/>
    <x v="14"/>
  </r>
  <r>
    <x v="183"/>
    <s v="Bigelow, Nikki"/>
    <x v="56"/>
    <s v="Director Diverse Business Empowerment"/>
    <s v="http://www.sourcewatch.org/index.php/Exelon"/>
    <x v="14"/>
  </r>
  <r>
    <x v="184"/>
    <s v="Kelly, Frank"/>
    <x v="57"/>
    <s v="Manager, Diverse Business Empowerment, BGE"/>
    <s v="http://www.sourcewatch.org/index.php/Exelon"/>
    <x v="14"/>
  </r>
  <r>
    <x v="185"/>
    <s v="Graves, James"/>
    <x v="57"/>
    <s v="Sr. Safety Professional Mid Atlantic Region PA"/>
    <s v="http://www.sourcewatch.org/index.php/Exelon"/>
    <x v="14"/>
  </r>
  <r>
    <x v="186"/>
    <s v="Washington, Melissa"/>
    <x v="57"/>
    <s v="Vice President, Corporate Affairs"/>
    <s v="http://www.sourcewatch.org/index.php/Exelon"/>
    <x v="14"/>
  </r>
  <r>
    <x v="187"/>
    <s v="Lancit, David"/>
    <x v="58"/>
    <s v="Manager - MA Peaking Division"/>
    <s v="http://www.sourcewatch.org/index.php/Exelon"/>
    <x v="14"/>
  </r>
  <r>
    <x v="188"/>
    <s v="Carter-Ridley, Valerie L"/>
    <x v="59"/>
    <s v="TSO Shift Manager"/>
    <s v="http://www.sourcewatch.org/index.php/Exelon"/>
    <x v="14"/>
  </r>
  <r>
    <x v="189"/>
    <s v="Graham, Brian"/>
    <x v="60"/>
    <s v="T&amp;S Substation Engineering Manager"/>
    <s v="http://www.sourcewatch.org/index.php/Exelon"/>
    <x v="14"/>
  </r>
  <r>
    <x v="190"/>
    <s v="Hodge, Kendall"/>
    <x v="61"/>
    <s v="Director, Real Estate &amp; Facilities"/>
    <s v="http://www.sourcewatch.org/index.php/Exelon"/>
    <x v="14"/>
  </r>
  <r>
    <x v="191"/>
    <s v="Hicks, Colleen"/>
    <x v="62"/>
    <s v="Manager, Regulatory and Licensing"/>
    <s v="http://www.sourcewatch.org/index.php/Exelon"/>
    <x v="14"/>
  </r>
  <r>
    <x v="191"/>
    <s v="Hicks, Colleen"/>
    <x v="62"/>
    <s v="Manager, Regulatory and Licensing"/>
    <s v="http://www.sourcewatch.org/index.php/Exelon"/>
    <x v="14"/>
  </r>
  <r>
    <x v="192"/>
    <s v="Randle, Gerome"/>
    <x v="63"/>
    <s v="Vice President, South Region Operations"/>
    <s v="http://www.sourcewatch.org/index.php/Exelon"/>
    <x v="14"/>
  </r>
  <r>
    <x v="193"/>
    <s v="Davis, Manette"/>
    <x v="64"/>
    <s v="Utility Performance Assessment Manager"/>
    <s v="http://www.sourcewatch.org/index.php/Exelon"/>
    <x v="14"/>
  </r>
  <r>
    <x v="194"/>
    <s v="Brookins, Kevin"/>
    <x v="65"/>
    <s v="SVP, Strategy and Administration"/>
    <s v="http://www.sourcewatch.org/index.php/Exelon"/>
    <x v="14"/>
  </r>
  <r>
    <x v="195"/>
    <s v="Britton, Marcus"/>
    <x v="66"/>
    <s v="Customer Care Manager"/>
    <s v="http://www.sourcewatch.org/index.php/Exelon"/>
    <x v="14"/>
  </r>
  <r>
    <x v="196"/>
    <s v="Ransom, Vincent"/>
    <x v="66"/>
    <s v="Director, South Region Electrical Operations"/>
    <s v="http://www.sourcewatch.org/index.php/Exelon"/>
    <x v="14"/>
  </r>
  <r>
    <x v="197"/>
    <s v="Partridge, Charlie"/>
    <x v="67"/>
    <s v="Sr Business Development Rep"/>
    <s v="http://www.sourcewatch.org/index.php/Exelon"/>
    <x v="14"/>
  </r>
  <r>
    <x v="198"/>
    <s v="Oliver, Douglas"/>
    <x v="68"/>
    <s v="Director of Communications"/>
    <s v="http://www.sourcewatch.org/index.php/Exelon"/>
    <x v="14"/>
  </r>
  <r>
    <x v="199"/>
    <s v="Sims, Robin"/>
    <x v="68"/>
    <s v="Human Performance Specialist"/>
    <s v="http://www.sourcewatch.org/index.php/Exelon"/>
    <x v="14"/>
  </r>
  <r>
    <x v="200"/>
    <s v="Singh, Peter"/>
    <x v="68"/>
    <s v="Manager, Contracts &amp; Controls"/>
    <s v="http://www.sourcewatch.org/index.php/Exelon"/>
    <x v="14"/>
  </r>
  <r>
    <x v="201"/>
    <s v="Lee, Jeanmarie"/>
    <x v="68"/>
    <s v="Principal Analyst"/>
    <s v="http://www.sourcewatch.org/index.php/Exelon"/>
    <x v="14"/>
  </r>
  <r>
    <x v="202"/>
    <s v="Bracy, Mickealia"/>
    <x v="68"/>
    <s v="Senior Engineer"/>
    <s v="http://www.sourcewatch.org/index.php/Exelon"/>
    <x v="14"/>
  </r>
  <r>
    <x v="203"/>
    <s v="Clark, Rasheeda"/>
    <x v="68"/>
    <s v="Sr. Business Analyst"/>
    <s v="http://www.sourcewatch.org/index.php/Exelon"/>
    <x v="14"/>
  </r>
  <r>
    <x v="204"/>
    <s v="Bennett, Andre"/>
    <x v="68"/>
    <s v="Sr. Financial Analyst"/>
    <s v="http://www.sourcewatch.org/index.php/Exelon"/>
    <x v="14"/>
  </r>
  <r>
    <x v="205"/>
    <s v="King, Patricia"/>
    <x v="69"/>
    <s v="Manager Universal Services"/>
    <s v="http://www.sourcewatch.org/index.php/Exelon"/>
    <x v="14"/>
  </r>
  <r>
    <x v="206"/>
    <s v="Lewis, Anthony"/>
    <x v="70"/>
    <s v="Emergency Response Supervisor"/>
    <s v="http://www.sourcewatch.org/index.php/Exelon"/>
    <x v="14"/>
  </r>
  <r>
    <x v="207"/>
    <s v="Harvey, Andrew"/>
    <x v="70"/>
    <s v="Sr Business Analyst"/>
    <s v="http://www.sourcewatch.org/index.php/Exelon"/>
    <x v="14"/>
  </r>
  <r>
    <x v="208"/>
    <s v="Smith, Tecumseh"/>
    <x v="70"/>
    <s v="Sr Engineering Tech Specialist"/>
    <s v="http://www.sourcewatch.org/index.php/Exelon"/>
    <x v="14"/>
  </r>
  <r>
    <x v="209"/>
    <s v="Brown, Selvyn"/>
    <x v="70"/>
    <s v="Supervisor"/>
    <s v="http://www.sourcewatch.org/index.php/Exelon"/>
    <x v="14"/>
  </r>
  <r>
    <x v="210"/>
    <s v="Henderson, Keith"/>
    <x v="71"/>
    <s v="Aerial/UG Lines Supervisor"/>
    <s v="http://www.sourcewatch.org/index.php/Exelon"/>
    <x v="14"/>
  </r>
  <r>
    <x v="211"/>
    <s v="Hightower, Willa"/>
    <x v="72"/>
    <s v="Director Customer Financial Operations"/>
    <s v="http://www.sourcewatch.org/index.php/Exelon"/>
    <x v="14"/>
  </r>
  <r>
    <x v="212"/>
    <s v="Young, Amber"/>
    <x v="73"/>
    <s v="Manager of Engineering, ACE &amp; DPL Transmission Planning"/>
    <s v="http://www.sourcewatch.org/index.php/Exelon"/>
    <x v="14"/>
  </r>
  <r>
    <x v="213"/>
    <s v="Smallwood, Brooke"/>
    <x v="74"/>
    <s v="Program Manager"/>
    <s v="http://www.sourcewatch.org/index.php/Exelon"/>
    <x v="14"/>
  </r>
  <r>
    <x v="214"/>
    <s v="Thornton, Stanley"/>
    <x v="75"/>
    <s v="Major Account Manager"/>
    <s v="http://www.sourcewatch.org/index.php/Florida_Power_%26_Light"/>
    <x v="15"/>
  </r>
  <r>
    <x v="215"/>
    <s v="McGee, Ronald"/>
    <x v="76"/>
    <s v="Area Sales Executive"/>
    <s v="http://www.sourcewatch.org/index.php/Georgia_Power"/>
    <x v="16"/>
  </r>
  <r>
    <x v="216"/>
    <s v="Brown, Antoinette"/>
    <x v="76"/>
    <s v="Environmental Analyst, I"/>
    <s v="http://www.sourcewatch.org/index.php/Georgia_Power"/>
    <x v="16"/>
  </r>
  <r>
    <x v="217"/>
    <s v="Evans, Sloane"/>
    <x v="76"/>
    <s v="Human Resources Vice President"/>
    <s v="http://www.sourcewatch.org/index.php/Georgia_Power"/>
    <x v="16"/>
  </r>
  <r>
    <x v="218"/>
    <s v="Palmer, Willie"/>
    <x v="76"/>
    <s v="Region External Affairs Mgr."/>
    <s v="http://www.sourcewatch.org/index.php/Georgia_Power"/>
    <x v="16"/>
  </r>
  <r>
    <x v="219"/>
    <s v="Arnold, Eric"/>
    <x v="76"/>
    <s v="Residential Implementation Manager"/>
    <s v="http://www.sourcewatch.org/index.php/Georgia_Power"/>
    <x v="16"/>
  </r>
  <r>
    <x v="220"/>
    <s v="Carter, Monique"/>
    <x v="76"/>
    <s v="Supplier Development Consultant"/>
    <s v="http://www.sourcewatch.org/index.php/Georgia_Power"/>
    <x v="16"/>
  </r>
  <r>
    <x v="221"/>
    <s v="Coleman, Kenneth"/>
    <x v="76"/>
    <s v="SVP, Marketing"/>
    <s v="http://www.sourcewatch.org/index.php/Georgia_Power"/>
    <x v="16"/>
  </r>
  <r>
    <x v="222"/>
    <s v="Tucker, Deon"/>
    <x v="77"/>
    <s v="Assistant to Senior VP Metro Atlanta Region"/>
    <s v="http://www.sourcewatch.org/index.php/Georgia_Power"/>
    <x v="16"/>
  </r>
  <r>
    <x v="223"/>
    <s v="Searcy, Valerie"/>
    <x v="77"/>
    <s v="Associate Executive Director"/>
    <s v="http://www.sourcewatch.org/index.php/Georgia_Power"/>
    <x v="16"/>
  </r>
  <r>
    <x v="224"/>
    <s v="Howze III, Johnny"/>
    <x v="77"/>
    <s v="Plant Manager"/>
    <s v="http://www.sourcewatch.org/index.php/Georgia_Power"/>
    <x v="16"/>
  </r>
  <r>
    <x v="225"/>
    <s v="Duncan, Eric"/>
    <x v="77"/>
    <s v="Power Quality Engineer"/>
    <s v="http://www.sourcewatch.org/index.php/Georgia_Power"/>
    <x v="16"/>
  </r>
  <r>
    <x v="226"/>
    <s v="King, Crystal"/>
    <x v="77"/>
    <s v="Supplier Development Consulant"/>
    <s v="http://www.sourcewatch.org/index.php/Georgia_Power"/>
    <x v="16"/>
  </r>
  <r>
    <x v="227"/>
    <s v="Irwin, Vickie"/>
    <x v="77"/>
    <s v="Supplier Development Project Manager"/>
    <s v="http://www.sourcewatch.org/index.php/Georgia_Power"/>
    <x v="16"/>
  </r>
  <r>
    <x v="228"/>
    <s v="Berry, Mark"/>
    <x v="77"/>
    <s v="Vice President Environmental Affairs"/>
    <s v="http://www.sourcewatch.org/index.php/Georgia_Power"/>
    <x v="16"/>
  </r>
  <r>
    <x v="229"/>
    <s v="Caston, Moanica"/>
    <x v="77"/>
    <s v="VP Diversity &amp; Inclusion"/>
    <s v="http://www.sourcewatch.org/index.php/Georgia_Power"/>
    <x v="16"/>
  </r>
  <r>
    <x v="230"/>
    <s v="McClain, Rosheata"/>
    <x v="78"/>
    <s v="Marketing Account Manager"/>
    <s v="http://www.sourcewatch.org/index.php/Georgia_Power"/>
    <x v="16"/>
  </r>
  <r>
    <x v="231"/>
    <s v="Hawkins, Verdell"/>
    <x v="79"/>
    <s v="Community Relations Manager"/>
    <s v="http://www.sourcewatch.org/index.php/Gulf_Power"/>
    <x v="17"/>
  </r>
  <r>
    <x v="232"/>
    <s v="Hawkins, Christina"/>
    <x v="79"/>
    <s v="Lighting Consultant, Sr."/>
    <s v="http://www.sourcewatch.org/index.php/Gulf_Power"/>
    <x v="17"/>
  </r>
  <r>
    <x v="233"/>
    <s v="Williams, Elvia"/>
    <x v="80"/>
    <s v="Communications Coordinator"/>
    <s v="http://www.sourcewatch.org/index.php/JEA"/>
    <x v="18"/>
  </r>
  <r>
    <x v="234"/>
    <s v="Pressley, Sheila"/>
    <x v="80"/>
    <s v="Director, Revenue Services"/>
    <s v="http://www.sourcewatch.org/index.php/JEA"/>
    <x v="18"/>
  </r>
  <r>
    <x v="235"/>
    <s v="Knowles, Berdell"/>
    <x v="80"/>
    <s v="Government Relations Specialist"/>
    <s v="http://www.sourcewatch.org/index.php/JEA"/>
    <x v="18"/>
  </r>
  <r>
    <x v="236"/>
    <s v="Stamper, Vivie"/>
    <x v="80"/>
    <s v="IT Project Manager"/>
    <s v="http://www.sourcewatch.org/index.php/JEA"/>
    <x v="18"/>
  </r>
  <r>
    <x v="237"/>
    <s v="Quarterman, Diane"/>
    <x v="80"/>
    <s v="Manager - Operations, Help Desk, &amp; PC Support"/>
    <s v="http://www.sourcewatch.org/index.php/JEA"/>
    <x v="18"/>
  </r>
  <r>
    <x v="238"/>
    <s v="Middleton, Tanya"/>
    <x v="80"/>
    <s v="Project Manager"/>
    <s v="http://www.sourcewatch.org/index.php/JEA"/>
    <x v="18"/>
  </r>
  <r>
    <x v="239"/>
    <s v="Lister, Stanley"/>
    <x v="81"/>
    <s v="Plant Manager"/>
    <s v="http://www.sourcewatch.org/index.php/Kansas_City_Power_%26_Light"/>
    <x v="19"/>
  </r>
  <r>
    <x v="240"/>
    <s v="Coyazo, Valerie"/>
    <x v="82"/>
    <s v="Manager Supplier Diversity"/>
    <s v="http://www.sourcewatch.org/index.php/Kansas_City_Power_%26_Light"/>
    <x v="19"/>
  </r>
  <r>
    <x v="241"/>
    <s v="Myers-Solages, Mauri"/>
    <x v="83"/>
    <s v="Corporate Citizenship Manager"/>
    <s v="http://www.sourcewatch.org/index.php/National_Grid"/>
    <x v="20"/>
  </r>
  <r>
    <x v="242"/>
    <s v="Robinson, Camal"/>
    <x v="83"/>
    <s v="Counsel"/>
    <s v="http://www.sourcewatch.org/index.php/National_Grid"/>
    <x v="20"/>
  </r>
  <r>
    <x v="243"/>
    <s v="Roc, Tatiana"/>
    <x v="83"/>
    <s v="Director, Contract Management"/>
    <s v="http://www.sourcewatch.org/index.php/National_Grid"/>
    <x v="20"/>
  </r>
  <r>
    <x v="244"/>
    <s v="Hill, Terron"/>
    <x v="83"/>
    <s v="Director, Transmission Network Strategy"/>
    <s v="http://www.sourcewatch.org/index.php/National_Grid"/>
    <x v="20"/>
  </r>
  <r>
    <x v="245"/>
    <s v="Quaye, Rossalyn"/>
    <x v="83"/>
    <s v="Executive Advisor"/>
    <s v="http://www.sourcewatch.org/index.php/National_Grid"/>
    <x v="20"/>
  </r>
  <r>
    <x v="246"/>
    <s v="Kendrick, Abeni"/>
    <x v="83"/>
    <s v="Gas Damage Prevention Sr. Analyst"/>
    <s v="http://www.sourcewatch.org/index.php/National_Grid"/>
    <x v="20"/>
  </r>
  <r>
    <x v="247"/>
    <s v="Hunter Ramsey, Carla"/>
    <x v="83"/>
    <s v="Global Director - Supplier Diversity &amp; Sustainability"/>
    <s v="http://www.sourcewatch.org/index.php/National_Grid"/>
    <x v="20"/>
  </r>
  <r>
    <x v="248"/>
    <s v="Barnes, Andrew"/>
    <x v="83"/>
    <s v="Manager"/>
    <s v="http://www.sourcewatch.org/index.php/National_Grid"/>
    <x v="20"/>
  </r>
  <r>
    <x v="249"/>
    <s v="Gordon, Margaret"/>
    <x v="83"/>
    <s v="Manager - Contact Center"/>
    <s v="http://www.sourcewatch.org/index.php/National_Grid"/>
    <x v="20"/>
  </r>
  <r>
    <x v="250"/>
    <s v="Andrew, Elsworth"/>
    <x v="83"/>
    <s v="Manager - Gas Construction"/>
    <s v="http://www.sourcewatch.org/index.php/National_Grid"/>
    <x v="20"/>
  </r>
  <r>
    <x v="251"/>
    <s v="Silverio, Juana"/>
    <x v="83"/>
    <s v="Manager, Community &amp; Cust Mgmt DSNY"/>
    <s v="http://www.sourcewatch.org/index.php/National_Grid"/>
    <x v="20"/>
  </r>
  <r>
    <x v="252"/>
    <s v="McClure, Renee"/>
    <x v="83"/>
    <s v="Manager, Community and Customer Management"/>
    <s v="http://www.sourcewatch.org/index.php/National_Grid"/>
    <x v="20"/>
  </r>
  <r>
    <x v="253"/>
    <s v="Durant, Leonard"/>
    <x v="83"/>
    <s v="Manager, Contractor Resource Strategy"/>
    <s v="http://www.sourcewatch.org/index.php/National_Grid"/>
    <x v="20"/>
  </r>
  <r>
    <x v="254"/>
    <s v="Gabremicael, Gabriel"/>
    <x v="83"/>
    <s v="Manager, Transmission Planning"/>
    <s v="http://www.sourcewatch.org/index.php/National_Grid"/>
    <x v="20"/>
  </r>
  <r>
    <x v="255"/>
    <s v="Wynter, Jr., Rudolph"/>
    <x v="83"/>
    <s v="President &amp; COO, FERC Regulated Businesses"/>
    <s v="http://www.sourcewatch.org/index.php/National_Grid"/>
    <x v="20"/>
  </r>
  <r>
    <x v="256"/>
    <s v="Downey, Amanda"/>
    <x v="83"/>
    <s v="Senior Counsel"/>
    <s v="http://www.sourcewatch.org/index.php/National_Grid"/>
    <x v="20"/>
  </r>
  <r>
    <x v="257"/>
    <s v="Hill, Joffrey"/>
    <x v="83"/>
    <s v="Senior Counsel"/>
    <s v="http://www.sourcewatch.org/index.php/National_Grid"/>
    <x v="20"/>
  </r>
  <r>
    <x v="258"/>
    <s v="Webster, Raquel"/>
    <x v="83"/>
    <s v="Senior Counsel"/>
    <s v="http://www.sourcewatch.org/index.php/National_Grid"/>
    <x v="20"/>
  </r>
  <r>
    <x v="259"/>
    <s v="Prescott, Gabrielle"/>
    <x v="83"/>
    <s v="Senior Program Coordinator GBE"/>
    <s v="http://www.sourcewatch.org/index.php/National_Grid"/>
    <x v="20"/>
  </r>
  <r>
    <x v="260"/>
    <s v="Maddox, Regina"/>
    <x v="83"/>
    <s v="Senior Supervisor"/>
    <s v="http://www.sourcewatch.org/index.php/National_Grid"/>
    <x v="20"/>
  </r>
  <r>
    <x v="261"/>
    <s v="Yarde, Terry"/>
    <x v="83"/>
    <s v="Supervisor"/>
    <s v="http://www.sourcewatch.org/index.php/National_Grid"/>
    <x v="20"/>
  </r>
  <r>
    <x v="262"/>
    <s v="Callender, Fleur"/>
    <x v="83"/>
    <s v="Supplier Diversity and Sustainability Analyst"/>
    <s v="http://www.sourcewatch.org/index.php/National_Grid"/>
    <x v="20"/>
  </r>
  <r>
    <x v="263"/>
    <s v="Dickerson, Charles"/>
    <x v="83"/>
    <s v="SVP, Business Planning and Performance"/>
    <s v="http://www.sourcewatch.org/index.php/National_Grid"/>
    <x v="20"/>
  </r>
  <r>
    <x v="264"/>
    <s v="Littlejohn, Melanie"/>
    <x v="83"/>
    <s v="Vice President New York Jurisdiction"/>
    <s v="http://www.sourcewatch.org/index.php/National_Grid"/>
    <x v="20"/>
  </r>
  <r>
    <x v="265"/>
    <s v="Williams, Cedric"/>
    <x v="83"/>
    <s v="VP Complex Construction &amp; Project Management, Gas"/>
    <s v="http://www.sourcewatch.org/index.php/National_Grid"/>
    <x v="20"/>
  </r>
  <r>
    <x v="266"/>
    <s v="Mosley-Colvin, Monique"/>
    <x v="84"/>
    <s v="Senior Supervisor"/>
    <s v="http://www.sourcewatch.org/index.php/National_Grid"/>
    <x v="20"/>
  </r>
  <r>
    <x v="267"/>
    <s v="Lewis, Carrion"/>
    <x v="84"/>
    <s v="Supervisor"/>
    <s v="http://www.sourcewatch.org/index.php/National_Grid"/>
    <x v="20"/>
  </r>
  <r>
    <x v="268"/>
    <s v="Jewell, Michael"/>
    <x v="85"/>
    <s v="Sr. Operations Support Specialist"/>
    <s v="http://www.sourcewatch.org/index.php/NiSource"/>
    <x v="21"/>
  </r>
  <r>
    <x v="269"/>
    <s v="Suggs, Michael"/>
    <x v="86"/>
    <s v="Director, Operations Integration &amp; Strategy"/>
    <s v="http://www.sourcewatch.org/index.php/NiSource"/>
    <x v="21"/>
  </r>
  <r>
    <x v="270"/>
    <s v="Batiste, Lawrence"/>
    <x v="86"/>
    <s v="Engineer Tech"/>
    <s v="http://www.sourcewatch.org/index.php/NiSource"/>
    <x v="21"/>
  </r>
  <r>
    <x v="271"/>
    <s v="DAVIS, BRIAN"/>
    <x v="86"/>
    <s v="Engineer Technician"/>
    <s v="http://www.sourcewatch.org/index.php/NiSource"/>
    <x v="21"/>
  </r>
  <r>
    <x v="272"/>
    <s v="Tucker, Tawana"/>
    <x v="86"/>
    <s v="Manager Gary Business Office"/>
    <s v="http://www.sourcewatch.org/index.php/NiSource"/>
    <x v="21"/>
  </r>
  <r>
    <x v="273"/>
    <s v="Sanchez, Angela"/>
    <x v="86"/>
    <s v="Manager Revenue Recovery, Energy Investigations &amp; Facility Damages"/>
    <s v="http://www.sourcewatch.org/index.php/NiSource"/>
    <x v="21"/>
  </r>
  <r>
    <x v="274"/>
    <s v="Adams, Ian"/>
    <x v="86"/>
    <s v="Planning Leader - Power Delivery"/>
    <s v="http://www.sourcewatch.org/index.php/NiSource"/>
    <x v="21"/>
  </r>
  <r>
    <x v="275"/>
    <s v="Ingram, Briana"/>
    <x v="86"/>
    <s v="Receptionist"/>
    <s v="http://www.sourcewatch.org/index.php/NiSource"/>
    <x v="21"/>
  </r>
  <r>
    <x v="276"/>
    <s v="Williams-French, Crystal"/>
    <x v="86"/>
    <s v="Team Leader of Billing Exceptions"/>
    <s v="http://www.sourcewatch.org/index.php/NiSource"/>
    <x v="21"/>
  </r>
  <r>
    <x v="277"/>
    <s v="Brown, Donald"/>
    <x v="87"/>
    <s v="CFO"/>
    <s v="http://www.sourcewatch.org/index.php/NiSource"/>
    <x v="21"/>
  </r>
  <r>
    <x v="278"/>
    <s v="Jackson, Llyod"/>
    <x v="87"/>
    <s v="Director Operations Budget"/>
    <s v="http://www.sourcewatch.org/index.php/NiSource"/>
    <x v="21"/>
  </r>
  <r>
    <x v="279"/>
    <s v="Jefferson, Dena"/>
    <x v="87"/>
    <s v="Legal Analyst, Regulatory"/>
    <s v="http://www.sourcewatch.org/index.php/NiSource"/>
    <x v="21"/>
  </r>
  <r>
    <x v="280"/>
    <s v="Hammonds, Jeffrey"/>
    <x v="87"/>
    <s v="Manager, Inclusion &amp; Diversity"/>
    <s v="http://www.sourcewatch.org/index.php/NiSource"/>
    <x v="21"/>
  </r>
  <r>
    <x v="281"/>
    <s v="Birt, Eva"/>
    <x v="87"/>
    <s v="Manager, Talent Acquisition"/>
    <s v="http://www.sourcewatch.org/index.php/NiSource"/>
    <x v="21"/>
  </r>
  <r>
    <x v="282"/>
    <s v="Keener, Kenneth"/>
    <x v="87"/>
    <s v="Vice President, Talent &amp; Organization Effectiveness"/>
    <s v="http://www.sourcewatch.org/index.php/NiSource"/>
    <x v="21"/>
  </r>
  <r>
    <x v="283"/>
    <s v="Surface, Suzanne"/>
    <x v="87"/>
    <s v="VP Audit"/>
    <s v="http://www.sourcewatch.org/index.php/NiSource"/>
    <x v="21"/>
  </r>
  <r>
    <x v="284"/>
    <s v="Wright, Andre"/>
    <x v="88"/>
    <s v="Senior Counsel"/>
    <s v="http://www.sourcewatch.org/index.php/NiSource"/>
    <x v="21"/>
  </r>
  <r>
    <x v="285"/>
    <s v="Lewis, Lutitia"/>
    <x v="88"/>
    <s v="Sr. Paralegal"/>
    <s v="http://www.sourcewatch.org/index.php/NiSource"/>
    <x v="21"/>
  </r>
  <r>
    <x v="286"/>
    <s v="Montville, Angela"/>
    <x v="89"/>
    <s v="Sr. Consultant, Inclusion &amp; Diversity"/>
    <s v="http://www.sourcewatch.org/index.php/NiSource"/>
    <x v="21"/>
  </r>
  <r>
    <x v="287"/>
    <s v="Kenney, Robert"/>
    <x v="90"/>
    <s v="Vice President"/>
    <s v="http://www.sourcewatch.org/index.php/PG%26E"/>
    <x v="22"/>
  </r>
  <r>
    <x v="288"/>
    <s v="Adams, Dionne"/>
    <x v="91"/>
    <s v="Expert, Supply Chain Responsibility Consultant"/>
    <s v="http://www.sourcewatch.org/index.php/PG%26E"/>
    <x v="22"/>
  </r>
  <r>
    <x v="289"/>
    <s v="Harris, Robert L"/>
    <x v="92"/>
    <s v="Attorney/Vice President (Retired)"/>
    <s v="http://www.sourcewatch.org/index.php/PG%26E"/>
    <x v="22"/>
  </r>
  <r>
    <x v="290"/>
    <s v="Hodgson, Patrick"/>
    <x v="93"/>
    <s v="Manager, Energy Efficiency Operations"/>
    <s v="http://www.sourcewatch.org/index.php/PG%26E"/>
    <x v="22"/>
  </r>
  <r>
    <x v="291"/>
    <s v="SANDERS, DEIDRE"/>
    <x v="93"/>
    <s v="MANAGER, ENVIRONMENTAL JUSTICE"/>
    <s v="http://www.sourcewatch.org/index.php/PG%26E"/>
    <x v="22"/>
  </r>
  <r>
    <x v="292"/>
    <s v="Gleaves, Jerilyn"/>
    <x v="94"/>
    <s v="Manager"/>
    <s v="http://www.sourcewatch.org/index.php/PG%26E"/>
    <x v="22"/>
  </r>
  <r>
    <x v="293"/>
    <s v="Wallace-Simms, Enid"/>
    <x v="95"/>
    <s v="Public Affairs Manager"/>
    <s v="http://www.sourcewatch.org/index.php/Pepco_Holdings"/>
    <x v="23"/>
  </r>
  <r>
    <x v="294"/>
    <s v="Donna, Cooper"/>
    <x v="96"/>
    <s v="President Pepco Region"/>
    <s v="http://www.sourcewatch.org/index.php/Pepco_Holdings"/>
    <x v="23"/>
  </r>
  <r>
    <x v="295"/>
    <s v="Debilogo, Abel"/>
    <x v="97"/>
    <s v="Engineer"/>
    <s v="http://www.sourcewatch.org/index.php/Pepco_Holdings"/>
    <x v="23"/>
  </r>
  <r>
    <x v="296"/>
    <s v="Velazquez, David"/>
    <x v="97"/>
    <s v="President and Chief Executive Officer"/>
    <s v="http://www.sourcewatch.org/index.php/Pepco_Holdings"/>
    <x v="23"/>
  </r>
  <r>
    <x v="297"/>
    <s v="Beyah-Taylor, Clarissa"/>
    <x v="97"/>
    <s v="Vice President, Pepco Holdings Communications"/>
    <s v="http://www.sourcewatch.org/index.php/Pepco_Holdings"/>
    <x v="23"/>
  </r>
  <r>
    <x v="298"/>
    <s v="Sheppard, LaWanda"/>
    <x v="98"/>
    <s v="Sr. Business Analyst"/>
    <s v="http://www.sourcewatch.org/index.php/Pepco_Holdings"/>
    <x v="23"/>
  </r>
  <r>
    <x v="299"/>
    <s v="glymph, anglatette"/>
    <x v="99"/>
    <s v="CSR Coordinator"/>
    <s v="http://www.sourcewatch.org/index.php/Pepco_Holdings"/>
    <x v="23"/>
  </r>
  <r>
    <x v="300"/>
    <s v="Ellis, William"/>
    <x v="99"/>
    <s v="Utility Performance Assessment Manager"/>
    <s v="http://www.sourcewatch.org/index.php/Pepco_Holdings"/>
    <x v="23"/>
  </r>
  <r>
    <x v="301"/>
    <s v="Tookes, Ryan"/>
    <x v="100"/>
    <s v="State Affairs Manager"/>
    <s v="http://www.sourcewatch.org/index.php/Pepco_Holdings"/>
    <x v="23"/>
  </r>
  <r>
    <x v="302"/>
    <s v="Campbell, Keith"/>
    <x v="101"/>
    <s v="Supervisor Cust Care"/>
    <s v="http://www.sourcewatch.org/index.php/Pepco_Holdings"/>
    <x v="23"/>
  </r>
  <r>
    <x v="303"/>
    <s v="Jackson, Angela"/>
    <x v="102"/>
    <s v="Analyst, Legal Compliance and Ethics"/>
    <s v="http://www.sourcewatch.org/index.php/Pepco_Holdings"/>
    <x v="23"/>
  </r>
  <r>
    <x v="304"/>
    <s v="Revelle, Robert"/>
    <x v="102"/>
    <s v="Director NJ Government Affairs"/>
    <s v="http://www.sourcewatch.org/index.php/Pepco_Holdings"/>
    <x v="23"/>
  </r>
  <r>
    <x v="305"/>
    <s v="Allen, Casandra"/>
    <x v="102"/>
    <s v="Principal HR Business Partner"/>
    <s v="http://www.sourcewatch.org/index.php/Pepco_Holdings"/>
    <x v="23"/>
  </r>
  <r>
    <x v="306"/>
    <s v="Parker, Kenneth"/>
    <x v="102"/>
    <s v="Senior Vice President, Government Affairs &amp; Social Responsibility"/>
    <s v="http://www.sourcewatch.org/index.php/Pepco_Holdings"/>
    <x v="23"/>
  </r>
  <r>
    <x v="307"/>
    <s v="Jarvis, Debbi"/>
    <x v="102"/>
    <s v="VP, Corporate Relations"/>
    <s v="http://www.sourcewatch.org/index.php/Pepco_Holdings"/>
    <x v="23"/>
  </r>
  <r>
    <x v="308"/>
    <s v="Battle, Marc"/>
    <x v="103"/>
    <s v="Region Vice President - DC"/>
    <s v="http://www.sourcewatch.org/index.php/Pepco_Holdings"/>
    <x v="23"/>
  </r>
  <r>
    <x v="309"/>
    <s v="King, Kendra"/>
    <x v="104"/>
    <s v="Engineer"/>
    <s v="http://www.sourcewatch.org/index.php/Coal_and_transmission"/>
    <x v="24"/>
  </r>
  <r>
    <x v="310"/>
    <s v="LEE, LORI MURPHY"/>
    <x v="104"/>
    <s v="Mgr, Legisl/Regulatory Affairs"/>
    <s v="http://www.sourcewatch.org/index.php/Coal_and_transmission"/>
    <x v="24"/>
  </r>
  <r>
    <x v="311"/>
    <s v="Holland, Risa"/>
    <x v="104"/>
    <s v="Sr Member Liaison"/>
    <s v="http://www.sourcewatch.org/index.php/Coal_and_transmission"/>
    <x v="24"/>
  </r>
  <r>
    <x v="312"/>
    <s v="Brooks, LaChelle"/>
    <x v="104"/>
    <s v="Sr. Engineer"/>
    <s v="http://www.sourcewatch.org/index.php/Coal_and_transmission"/>
    <x v="24"/>
  </r>
  <r>
    <x v="313"/>
    <s v="Ledford, Calvin"/>
    <x v="105"/>
    <s v="Regional Public Affairs Manager"/>
    <s v="http://www.sourcewatch.org/index.php/Public_Service_Enterprise_Group"/>
    <x v="25"/>
  </r>
  <r>
    <x v="314"/>
    <s v="Coelho, Ian"/>
    <x v="106"/>
    <s v="Health &amp; Safety Electric Distribution"/>
    <s v="http://www.sourcewatch.org/index.php/Public_Service_Enterprise_Group"/>
    <x v="25"/>
  </r>
  <r>
    <x v="315"/>
    <s v="Sims, Carolyn"/>
    <x v="107"/>
    <s v="Account Director"/>
    <s v="http://www.sourcewatch.org/index.php/Southern_California_Edison"/>
    <x v="26"/>
  </r>
  <r>
    <x v="316"/>
    <s v="Okoro, Adaora"/>
    <x v="107"/>
    <s v="Energy Market Specialist; Networkers-Vice President"/>
    <s v="http://www.sourcewatch.org/index.php/Southern_California_Edison"/>
    <x v="26"/>
  </r>
  <r>
    <x v="317"/>
    <s v="Ford, David"/>
    <x v="107"/>
    <s v="Region Manager"/>
    <s v="http://www.sourcewatch.org/index.php/Southern_California_Edison"/>
    <x v="26"/>
  </r>
  <r>
    <x v="318"/>
    <s v="Cagnolatti, Lisa"/>
    <x v="107"/>
    <s v="Vice President, Customer Service Operations Division"/>
    <s v="http://www.sourcewatch.org/index.php/Southern_California_Edison"/>
    <x v="26"/>
  </r>
  <r>
    <x v="319"/>
    <s v="Howard, Shanetta"/>
    <x v="108"/>
    <s v="Senior Engineer"/>
    <s v="http://www.sourcewatch.org/index.php/Southern_Company"/>
    <x v="27"/>
  </r>
  <r>
    <x v="320"/>
    <s v="Ragland, Anntwinette"/>
    <x v="108"/>
    <s v="Senior Nuclear Oversight Auditor"/>
    <s v="http://www.sourcewatch.org/index.php/Southern_Company"/>
    <x v="27"/>
  </r>
  <r>
    <x v="321"/>
    <s v="Huff, Ken"/>
    <x v="108"/>
    <s v="Supplier Diversity Manager"/>
    <s v="http://www.sourcewatch.org/index.php/Southern_Company"/>
    <x v="27"/>
  </r>
  <r>
    <x v="322"/>
    <s v="Adjie, Latanza"/>
    <x v="108"/>
    <s v="Vice President, Sales"/>
    <s v="http://www.sourcewatch.org/index.php/Southern_Company"/>
    <x v="27"/>
  </r>
  <r>
    <x v="323"/>
    <s v="Paris, Tommi"/>
    <x v="109"/>
    <s v="Manager of Diversity and Inclusion"/>
    <s v="http://www.sourcewatch.org/index.php/Southern_Company"/>
    <x v="27"/>
  </r>
  <r>
    <x v="324"/>
    <s v="Quander, Trevor"/>
    <x v="109"/>
    <s v="Manager, Governmental Affairs"/>
    <s v="http://www.sourcewatch.org/index.php/Southern_Company"/>
    <x v="27"/>
  </r>
  <r>
    <x v="325"/>
    <s v="Hines, Corey"/>
    <x v="109"/>
    <s v="Sr. HR Manager - Workforce Planning &amp; Development"/>
    <s v="http://www.sourcewatch.org/index.php/Southern_Company"/>
    <x v="27"/>
  </r>
  <r>
    <x v="326"/>
    <s v="Dallas, Wendell"/>
    <x v="109"/>
    <s v="Vice President Operations - Atlanta Gas Light &amp; Chattaooga Gas"/>
    <s v="http://www.sourcewatch.org/index.php/Southern_Company"/>
    <x v="27"/>
  </r>
  <r>
    <x v="327"/>
    <s v="Pierce, Shannon"/>
    <x v="109"/>
    <s v="Vice President, External Affairs"/>
    <s v="http://www.sourcewatch.org/index.php/Southern_Company"/>
    <x v="27"/>
  </r>
  <r>
    <x v="328"/>
    <s v="Hill, Jerrold"/>
    <x v="109"/>
    <s v="vice President, Human Resources"/>
    <s v="http://www.sourcewatch.org/index.php/Southern_Company"/>
    <x v="27"/>
  </r>
  <r>
    <x v="329"/>
    <s v="Sullivan, Michael"/>
    <x v="109"/>
    <s v="VP of Technology"/>
    <s v="http://www.sourcewatch.org/index.php/Southern_Company"/>
    <x v="27"/>
  </r>
  <r>
    <x v="330"/>
    <s v="Killings, Jesse"/>
    <x v="109"/>
    <s v="VP, Operations Atlanta Gas Light"/>
    <s v="http://www.sourcewatch.org/index.php/Southern_Company"/>
    <x v="27"/>
  </r>
  <r>
    <x v="331"/>
    <s v="Wilson, Teresa"/>
    <x v="110"/>
    <s v="General Manger Gas Operations"/>
    <s v="http://www.sourcewatch.org/index.php/Tennessee_Valley_Authority"/>
    <x v="28"/>
  </r>
  <r>
    <x v="332"/>
    <s v="OLOYEDE, OLALEKAN"/>
    <x v="110"/>
    <s v="SENIOR PROGRAM MANAGER"/>
    <s v="http://www.sourcewatch.org/index.php/Tennessee_Valley_Authority"/>
    <x v="28"/>
  </r>
  <r>
    <x v="333"/>
    <s v="Cross, Melanie"/>
    <x v="110"/>
    <s v="Sr. Manager Nuclear Sourcing"/>
    <s v="http://www.sourcewatch.org/index.php/Tennessee_Valley_Authority"/>
    <x v="28"/>
  </r>
  <r>
    <x v="334"/>
    <s v="Wren, Kevin"/>
    <x v="111"/>
    <s v="Technology and Innovation Program Management"/>
    <s v="http://www.sourcewatch.org/index.php/Tennessee_Valley_Authority"/>
    <x v="28"/>
  </r>
  <r>
    <x v="335"/>
    <s v="Hinton, Christopher"/>
    <x v="111"/>
    <s v="Vice President, Compensation and Benefits"/>
    <s v="http://www.sourcewatch.org/index.php/Tennessee_Valley_Authority"/>
    <x v="28"/>
  </r>
  <r>
    <x v="336"/>
    <s v="Alford, Domina"/>
    <x v="112"/>
    <s v="Distributor Analyst"/>
    <s v="http://www.sourcewatch.org/index.php/Tennessee_Valley_Authority"/>
    <x v="28"/>
  </r>
  <r>
    <x v="337"/>
    <s v="Haliburton, Gawatha"/>
    <x v="112"/>
    <s v="Program Manager, Reactor Vessel Internals"/>
    <s v="http://www.sourcewatch.org/index.php/Tennessee_Valley_Authority"/>
    <x v="28"/>
  </r>
  <r>
    <x v="338"/>
    <s v="Jones, Althea"/>
    <x v="112"/>
    <s v="Supplier Diversity Manager"/>
    <s v="http://www.sourcewatch.org/index.php/Tennessee_Valley_Authority"/>
    <x v="28"/>
  </r>
  <r>
    <x v="339"/>
    <s v="Lanier, Dwain"/>
    <x v="112"/>
    <s v="Vice President"/>
    <s v="http://www.sourcewatch.org/index.php/Tennessee_Valley_Authority"/>
    <x v="28"/>
  </r>
  <r>
    <x v="340"/>
    <s v="Korney, Andrea"/>
    <x v="113"/>
    <s v="Manager Supplier Management, Diversity and Local Participation"/>
    <s v="http://www.sourcewatch.org/index.php/TransCanada"/>
    <x v="29"/>
  </r>
  <r>
    <x v="341"/>
    <s v="Martin, Melissa"/>
    <x v="114"/>
    <s v="Team Lead, Diversity and Local Participation"/>
    <s v="http://www.sourcewatch.org/index.php/TransCanada"/>
    <x v="29"/>
  </r>
  <r>
    <x v="342"/>
    <s v="LeFebvre, Dale"/>
    <x v="115"/>
    <s v="Chairman"/>
    <s v=""/>
    <x v="30"/>
  </r>
  <r>
    <x v="343"/>
    <s v="Dorsey Jr, Herman &quot;Woody&quot;"/>
    <x v="116"/>
    <s v="Chair Emeritus"/>
    <s v=""/>
    <x v="31"/>
  </r>
  <r>
    <x v="344"/>
    <s v="Kelly, Felicia"/>
    <x v="116"/>
    <s v="Member Services Specialist"/>
    <s v=""/>
    <x v="31"/>
  </r>
  <r>
    <x v="345"/>
    <s v="Woods, Tracey"/>
    <x v="116"/>
    <s v="Vice President - Operations"/>
    <s v=""/>
    <x v="31"/>
  </r>
  <r>
    <x v="346"/>
    <s v="Walker, Airika"/>
    <x v="117"/>
    <s v="Specialist,Outreach"/>
    <s v="https://www.desmogblog.com/american-fuel-petrochemical-manufacturers-afpm"/>
    <x v="32"/>
  </r>
  <r>
    <x v="347"/>
    <s v="Scruggs, Dwight"/>
    <x v="118"/>
    <s v="Senior Vice President - Client Services"/>
    <s v=""/>
    <x v="33"/>
  </r>
  <r>
    <x v="348"/>
    <s v="Watts, Ambrea"/>
    <x v="119"/>
    <s v="Attorney"/>
    <s v=""/>
    <x v="34"/>
  </r>
  <r>
    <x v="349"/>
    <s v="Wolfman, Andrea"/>
    <x v="119"/>
    <s v="Counsel"/>
    <s v=""/>
    <x v="34"/>
  </r>
  <r>
    <x v="350"/>
    <s v="Smith, Patrick"/>
    <x v="120"/>
    <s v="Assistant Vice President"/>
    <s v=""/>
    <x v="35"/>
  </r>
  <r>
    <x v="351"/>
    <s v="Wilson, LaKeesha"/>
    <x v="121"/>
    <s v="Executive Assistant"/>
    <s v=""/>
    <x v="36"/>
  </r>
  <r>
    <x v="352"/>
    <s v="St. Cyr, Pauline"/>
    <x v="121"/>
    <s v="Office Manager"/>
    <s v=""/>
    <x v="36"/>
  </r>
  <r>
    <x v="353"/>
    <s v="Glover, Paula"/>
    <x v="121"/>
    <s v="President &amp; CEO"/>
    <s v=""/>
    <x v="36"/>
  </r>
  <r>
    <x v="354"/>
    <s v="Paige, Jay"/>
    <x v="122"/>
    <s v="Business Development Manager"/>
    <s v=""/>
    <x v="37"/>
  </r>
  <r>
    <x v="355"/>
    <s v="Bailey, Vicky"/>
    <x v="123"/>
    <s v="Principal"/>
    <s v=""/>
    <x v="38"/>
  </r>
  <r>
    <x v="356"/>
    <s v="Proctor, Shemin"/>
    <x v="124"/>
    <s v="Managing Partner"/>
    <s v=""/>
    <x v="39"/>
  </r>
  <r>
    <x v="357"/>
    <s v="Umoh, Josie"/>
    <x v="125"/>
    <s v="Principal"/>
    <s v=""/>
    <x v="40"/>
  </r>
  <r>
    <x v="358"/>
    <s v="Rodriguez, Ph.D., Carlos"/>
    <x v="126"/>
    <s v="Consultant, External Outreach"/>
    <s v="https://www.desmogblog.com/american-petroleum-institute"/>
    <x v="41"/>
  </r>
  <r>
    <x v="359"/>
    <s v="Davis, Daphne"/>
    <x v="127"/>
    <s v="Supply Chain Specialist"/>
    <s v=""/>
    <x v="42"/>
  </r>
  <r>
    <x v="360"/>
    <s v="Coins, Jimmie"/>
    <x v="128"/>
    <s v="Human Resources"/>
    <s v=""/>
    <x v="42"/>
  </r>
  <r>
    <x v="361"/>
    <s v="Jones, Karen"/>
    <x v="129"/>
    <s v="Manager - IT Contracts"/>
    <s v=""/>
    <x v="43"/>
  </r>
  <r>
    <x v="362"/>
    <s v="Waleh, Edwin"/>
    <x v="130"/>
    <s v="Information Security Assurance Analyst"/>
    <s v=""/>
    <x v="44"/>
  </r>
  <r>
    <x v="363"/>
    <s v="Hayes, Alphonso"/>
    <x v="131"/>
    <s v="Operations Manager"/>
    <s v=""/>
    <x v="45"/>
  </r>
  <r>
    <x v="364"/>
    <s v="Jones, Christopher"/>
    <x v="132"/>
    <s v="Principal, Energy, Education and Community Innovation Practice"/>
    <s v=""/>
    <x v="46"/>
  </r>
  <r>
    <x v="365"/>
    <s v="Miller, Jermel"/>
    <x v="133"/>
    <s v="Manager Transmission Control"/>
    <s v=""/>
    <x v="47"/>
  </r>
  <r>
    <x v="366"/>
    <s v="Ahmad, Angela"/>
    <x v="133"/>
    <s v="Sr Manager of Revenue Management"/>
    <s v=""/>
    <x v="47"/>
  </r>
  <r>
    <x v="367"/>
    <s v="Bennett, Jay"/>
    <x v="133"/>
    <s v="Sr. Account Executive"/>
    <s v=""/>
    <x v="47"/>
  </r>
  <r>
    <x v="368"/>
    <s v="Hinton, Lorin"/>
    <x v="133"/>
    <s v="Sr. Account Representative"/>
    <s v=""/>
    <x v="47"/>
  </r>
  <r>
    <x v="369"/>
    <s v="Johnson, Tiffany"/>
    <x v="133"/>
    <s v="Sr. Project Manager"/>
    <s v=""/>
    <x v="47"/>
  </r>
  <r>
    <x v="370"/>
    <s v="Griffin, Bart"/>
    <x v="133"/>
    <s v="Sr. Project Manager"/>
    <s v=""/>
    <x v="47"/>
  </r>
  <r>
    <x v="371"/>
    <s v="Bennett, Coretta"/>
    <x v="134"/>
    <s v="Chief Operating Officer"/>
    <s v=""/>
    <x v="48"/>
  </r>
  <r>
    <x v="372"/>
    <s v="Blackmon, Bradford"/>
    <x v="135"/>
    <s v="Attorney"/>
    <s v=""/>
    <x v="49"/>
  </r>
  <r>
    <x v="373"/>
    <s v="Williams, Marcus"/>
    <x v="135"/>
    <s v="Attorney"/>
    <s v=""/>
    <x v="49"/>
  </r>
  <r>
    <x v="374"/>
    <s v="Garrett, Dennis"/>
    <x v="136"/>
    <s v="CEO"/>
    <s v=""/>
    <x v="50"/>
  </r>
  <r>
    <x v="375"/>
    <s v="Lewis, Margaret"/>
    <x v="137"/>
    <s v="Energy Efficiency Representative"/>
    <s v=""/>
    <x v="51"/>
  </r>
  <r>
    <x v="376"/>
    <s v="Jones, Sheron"/>
    <x v="138"/>
    <s v="Administrative Specialist"/>
    <s v=""/>
    <x v="51"/>
  </r>
  <r>
    <x v="377"/>
    <s v="Williams, John"/>
    <x v="138"/>
    <s v="Constituent Account Executive"/>
    <s v=""/>
    <x v="51"/>
  </r>
  <r>
    <x v="378"/>
    <s v="Baskerville, Sonya"/>
    <x v="138"/>
    <s v="National Relations Manager"/>
    <s v=""/>
    <x v="51"/>
  </r>
  <r>
    <x v="379"/>
    <s v="Worthy, Gwendolyn"/>
    <x v="138"/>
    <s v="Support Services Specialist"/>
    <s v=""/>
    <x v="51"/>
  </r>
  <r>
    <x v="380"/>
    <s v="Beckett, Godfrey"/>
    <x v="139"/>
    <s v="Equal Employment Manager"/>
    <s v=""/>
    <x v="51"/>
  </r>
  <r>
    <x v="381"/>
    <s v="Johnson, Vincent"/>
    <x v="140"/>
    <s v="Senior VP Regulatory &amp; Policy Affairs and Senior Counsel"/>
    <s v="http://www.sourcewatch.org/index.php/BP"/>
    <x v="52"/>
  </r>
  <r>
    <x v="382"/>
    <s v="Rwejuna, Serena"/>
    <x v="141"/>
    <s v="Associate"/>
    <s v="http://www.sourcewatch.org/index.php/Bracewell_%26_Giuliani"/>
    <x v="53"/>
  </r>
  <r>
    <x v="383"/>
    <s v="Harris, Elaine"/>
    <x v="142"/>
    <s v="President"/>
    <s v=""/>
    <x v="54"/>
  </r>
  <r>
    <x v="384"/>
    <s v="Roach, Pamela"/>
    <x v="143"/>
    <s v="CEO"/>
    <s v=""/>
    <x v="54"/>
  </r>
  <r>
    <x v="385"/>
    <s v="Word, Michelle J"/>
    <x v="144"/>
    <s v="Principal, Supplier Diversity Mgr."/>
    <s v=""/>
    <x v="55"/>
  </r>
  <r>
    <x v="386"/>
    <s v="Coan, Robyn"/>
    <x v="144"/>
    <s v="Project Manager"/>
    <s v=""/>
    <x v="55"/>
  </r>
  <r>
    <x v="387"/>
    <s v="Evans, Laron"/>
    <x v="144"/>
    <s v="Senior Electrical Engineer"/>
    <s v=""/>
    <x v="55"/>
  </r>
  <r>
    <x v="388"/>
    <s v="Williamson, Ivan"/>
    <x v="144"/>
    <s v="Sr. Environmental Specialist"/>
    <s v=""/>
    <x v="55"/>
  </r>
  <r>
    <x v="389"/>
    <s v="Beehler, Mike"/>
    <x v="144"/>
    <s v="Vice President"/>
    <s v=""/>
    <x v="55"/>
  </r>
  <r>
    <x v="390"/>
    <s v="Farquharson, Jerome"/>
    <x v="145"/>
    <s v="Principal Director"/>
    <s v=""/>
    <x v="55"/>
  </r>
  <r>
    <x v="391"/>
    <s v="Vickers, Jim"/>
    <x v="146"/>
    <s v="President"/>
    <s v=""/>
    <x v="56"/>
  </r>
  <r>
    <x v="392"/>
    <s v="Thompson, Latoya"/>
    <x v="147"/>
    <s v="Staff Attorney"/>
    <s v=""/>
    <x v="57"/>
  </r>
  <r>
    <x v="393"/>
    <s v="Campbell, C. Derek"/>
    <x v="148"/>
    <s v="TransGen Enegy, Inc."/>
    <s v=""/>
    <x v="58"/>
  </r>
  <r>
    <x v="394"/>
    <s v="Jamieson, Sean"/>
    <x v="149"/>
    <s v="Managing Counsel"/>
    <s v=""/>
    <x v="59"/>
  </r>
  <r>
    <x v="395"/>
    <s v="Walker, Fredrick"/>
    <x v="150"/>
    <s v="Regional Manager, Americas Manufacturing and Supply"/>
    <s v="http://www.sourcewatch.org/index.php/Chevron"/>
    <x v="3"/>
  </r>
  <r>
    <x v="396"/>
    <s v="Chinn, Bruce"/>
    <x v="151"/>
    <s v="General Manager - Pascagoula Refinery"/>
    <s v="http://www.sourcewatch.org/index.php/Chevron"/>
    <x v="3"/>
  </r>
  <r>
    <x v="397"/>
    <s v="Daugherty, Stacy"/>
    <x v="152"/>
    <s v="Fiscal Services Administrator"/>
    <s v=""/>
    <x v="60"/>
  </r>
  <r>
    <x v="398"/>
    <s v="Pennington, Sherri"/>
    <x v="153"/>
    <s v="Senior Project Manager"/>
    <s v=""/>
    <x v="61"/>
  </r>
  <r>
    <x v="399"/>
    <s v="Garcon, Daslin"/>
    <x v="154"/>
    <s v="Sr. Civil Engineer"/>
    <s v=""/>
    <x v="62"/>
  </r>
  <r>
    <x v="400"/>
    <s v="Clayborne, James"/>
    <x v="155"/>
    <s v="Majority Partner"/>
    <s v=""/>
    <x v="63"/>
  </r>
  <r>
    <x v="401"/>
    <s v="Johnson, MBA, Bobby"/>
    <x v="156"/>
    <s v="Senior Supplier Diversity Manager"/>
    <s v=""/>
    <x v="64"/>
  </r>
  <r>
    <x v="402"/>
    <s v="Baldwin, Chavonne"/>
    <x v="157"/>
    <s v="Manager, Communications and Community Relations"/>
    <s v=""/>
    <x v="65"/>
  </r>
  <r>
    <x v="403"/>
    <s v="Langford III, Robert"/>
    <x v="158"/>
    <s v="Leader, Field Engineering"/>
    <s v=""/>
    <x v="66"/>
  </r>
  <r>
    <x v="404"/>
    <s v="Coles, Phoebe"/>
    <x v="159"/>
    <s v="CEO"/>
    <s v=""/>
    <x v="67"/>
  </r>
  <r>
    <x v="405"/>
    <s v="Dawes, Gerald"/>
    <x v="160"/>
    <s v="Director - Business Ethics and Compliance"/>
    <s v=""/>
    <x v="68"/>
  </r>
  <r>
    <x v="406"/>
    <s v="Houston, Priscilla"/>
    <x v="160"/>
    <s v="Human Resources, Con Edison"/>
    <s v=""/>
    <x v="68"/>
  </r>
  <r>
    <x v="407"/>
    <s v="Blair, Milovan"/>
    <x v="160"/>
    <s v="Sr. Vice President"/>
    <s v=""/>
    <x v="68"/>
  </r>
  <r>
    <x v="408"/>
    <s v="McCray, Sherry"/>
    <x v="161"/>
    <s v="Principal, Channel Strategy"/>
    <s v="http://www.sourcewatch.org/index.php/Constellation_Energy"/>
    <x v="4"/>
  </r>
  <r>
    <x v="409"/>
    <s v="Lee, E. Brenda"/>
    <x v="162"/>
    <s v="DCO Planner/Scheduler"/>
    <s v=""/>
    <x v="69"/>
  </r>
  <r>
    <x v="410"/>
    <s v="Taylor, Jeffrey"/>
    <x v="163"/>
    <s v="President"/>
    <s v=""/>
    <x v="70"/>
  </r>
  <r>
    <x v="411"/>
    <s v="Mason, Spencer"/>
    <x v="164"/>
    <s v="Manager"/>
    <s v=""/>
    <x v="71"/>
  </r>
  <r>
    <x v="412"/>
    <s v="Allen, Jr., John"/>
    <x v="165"/>
    <s v="Vice President/Mgr External Affairs"/>
    <s v=""/>
    <x v="72"/>
  </r>
  <r>
    <x v="413"/>
    <s v="Reed, Presley"/>
    <x v="166"/>
    <s v="Partner"/>
    <s v=""/>
    <x v="73"/>
  </r>
  <r>
    <x v="414"/>
    <s v="Greer, Lanita"/>
    <x v="167"/>
    <s v="Customer Experience Manager"/>
    <s v=""/>
    <x v="74"/>
  </r>
  <r>
    <x v="415"/>
    <s v="DYSON, DEREK"/>
    <x v="168"/>
    <s v="Attorney"/>
    <s v=""/>
    <x v="75"/>
  </r>
  <r>
    <x v="416"/>
    <s v="Wicks, Tonja"/>
    <x v="169"/>
    <s v="Manager, Federal and Regional Affairs"/>
    <s v=""/>
    <x v="76"/>
  </r>
  <r>
    <x v="417"/>
    <s v="Dyson, Alfred"/>
    <x v="170"/>
    <s v="President"/>
    <s v=""/>
    <x v="77"/>
  </r>
  <r>
    <x v="418"/>
    <s v="Toure, Jelani"/>
    <x v="171"/>
    <s v="Buyer, Contracts &amp; Services"/>
    <s v=""/>
    <x v="78"/>
  </r>
  <r>
    <x v="419"/>
    <s v="Powanga, Luka"/>
    <x v="172"/>
    <s v="Executive Director"/>
    <s v=""/>
    <x v="79"/>
  </r>
  <r>
    <x v="420"/>
    <s v="Gibbons, Joseph"/>
    <x v="173"/>
    <s v="Chairman"/>
    <s v=""/>
    <x v="80"/>
  </r>
  <r>
    <x v="421"/>
    <s v="Paige, Renwick"/>
    <x v="174"/>
    <s v="Partner"/>
    <s v=""/>
    <x v="81"/>
  </r>
  <r>
    <x v="422"/>
    <s v="McKinney-James, Rose"/>
    <x v="175"/>
    <s v="Managing Principal"/>
    <s v=""/>
    <x v="82"/>
  </r>
  <r>
    <x v="423"/>
    <s v="Harlan, Randall"/>
    <x v="176"/>
    <s v="Senior Vice President, Strategic Solutions, Sales &amp; Marketing"/>
    <s v=""/>
    <x v="83"/>
  </r>
  <r>
    <x v="424"/>
    <s v="Paulding, Bill"/>
    <x v="176"/>
    <s v="Vice President of Integrated Workforce Solutions"/>
    <s v=""/>
    <x v="83"/>
  </r>
  <r>
    <x v="425"/>
    <s v="Jones, Kerry"/>
    <x v="177"/>
    <s v="Customer Service Mgr."/>
    <s v=""/>
    <x v="84"/>
  </r>
  <r>
    <x v="426"/>
    <s v="Rosemond, Polly"/>
    <x v="178"/>
    <s v="Manager - Regulatory Affairs"/>
    <s v=""/>
    <x v="85"/>
  </r>
  <r>
    <x v="427"/>
    <s v="Rice, Jr., Charles"/>
    <x v="178"/>
    <s v="President and CEO"/>
    <s v=""/>
    <x v="85"/>
  </r>
  <r>
    <x v="428"/>
    <s v="Huntley, Gary"/>
    <x v="178"/>
    <s v="VP, Regulatory Affairs"/>
    <s v=""/>
    <x v="85"/>
  </r>
  <r>
    <x v="429"/>
    <s v="Williams, Claire"/>
    <x v="179"/>
    <s v="President &amp; COO"/>
    <s v=""/>
    <x v="86"/>
  </r>
  <r>
    <x v="430"/>
    <s v="Taylor, Angela"/>
    <x v="180"/>
    <s v="Manger"/>
    <s v=""/>
    <x v="87"/>
  </r>
  <r>
    <x v="431"/>
    <s v="Irvin, Jacques"/>
    <x v="180"/>
    <s v="QUALITY CONTROL CORDINATOR"/>
    <s v=""/>
    <x v="87"/>
  </r>
  <r>
    <x v="432"/>
    <s v="Hyde, Lance"/>
    <x v="181"/>
    <s v="Supplier Diversity Manager"/>
    <s v="http://www.sourcewatch.org/index.php/EQT"/>
    <x v="88"/>
  </r>
  <r>
    <x v="433"/>
    <s v="Cater, James"/>
    <x v="182"/>
    <s v="Utility Program Liaison - City of Boston"/>
    <s v=""/>
    <x v="89"/>
  </r>
  <r>
    <x v="434"/>
    <s v="Bean, Autumn"/>
    <x v="183"/>
    <s v="Sr. Financial Analyst"/>
    <s v="https://www.desmogblog.com/exxonmobil-funding-climate-science-denial"/>
    <x v="90"/>
  </r>
  <r>
    <x v="435"/>
    <s v="Oden, Marshan"/>
    <x v="184"/>
    <s v="Director, South East Division"/>
    <s v=""/>
    <x v="91"/>
  </r>
  <r>
    <x v="436"/>
    <s v="Watts, Patricia"/>
    <x v="184"/>
    <s v="PRES/CEO"/>
    <s v=""/>
    <x v="91"/>
  </r>
  <r>
    <x v="437"/>
    <s v="Honorable, Colette"/>
    <x v="185"/>
    <s v="Commissioner"/>
    <s v="http://www.sourcewatch.org/index.php/Federal_Energy_Regulatory_Commission"/>
    <x v="92"/>
  </r>
  <r>
    <x v="438"/>
    <s v="Wisham, Lorna"/>
    <x v="186"/>
    <s v="Senior Advisor, Federal Affairs"/>
    <s v="http://www.sourcewatch.org/index.php/FirstEnergy"/>
    <x v="93"/>
  </r>
  <r>
    <x v="439"/>
    <s v="Bustos, Miguel"/>
    <x v="187"/>
    <s v="Energy Conservation Manager and Community Outreach"/>
    <s v=""/>
    <x v="94"/>
  </r>
  <r>
    <x v="440"/>
    <s v="Bermudez, Carolyn"/>
    <x v="188"/>
    <s v="Vice President of Operations"/>
    <s v=""/>
    <x v="94"/>
  </r>
  <r>
    <x v="441"/>
    <s v="Stewart, Frank"/>
    <x v="189"/>
    <s v="President &amp; CEO"/>
    <s v=""/>
    <x v="95"/>
  </r>
  <r>
    <x v="442"/>
    <s v="Brown, Jessica"/>
    <x v="190"/>
    <s v="President"/>
    <s v=""/>
    <x v="96"/>
  </r>
  <r>
    <x v="443"/>
    <s v="Parker, Aaron"/>
    <x v="191"/>
    <s v="Gas System Engineer"/>
    <s v=""/>
    <x v="97"/>
  </r>
  <r>
    <x v="444"/>
    <s v="Brown, Daryl"/>
    <x v="192"/>
    <s v="Director of Innovations"/>
    <s v="http://www.sourcewatch.org/index.php/General_Electric"/>
    <x v="98"/>
  </r>
  <r>
    <x v="445"/>
    <s v="Square, Roderick"/>
    <x v="193"/>
    <s v="South Region Services Director"/>
    <s v="http://www.sourcewatch.org/index.php/General_Electric"/>
    <x v="98"/>
  </r>
  <r>
    <x v="446"/>
    <s v="Curry, Fred"/>
    <x v="194"/>
    <s v="Business Analyst"/>
    <s v=""/>
    <x v="99"/>
  </r>
  <r>
    <x v="447"/>
    <s v="Vincent, Leselle"/>
    <x v="195"/>
    <s v="Research Engineer"/>
    <s v=""/>
    <x v="100"/>
  </r>
  <r>
    <x v="448"/>
    <s v="Palmore, Leslie"/>
    <x v="196"/>
    <s v="Personnel Development Manager"/>
    <s v=""/>
    <x v="101"/>
  </r>
  <r>
    <x v="449"/>
    <s v="Rehayem, Roger"/>
    <x v="197"/>
    <s v="President"/>
    <s v=""/>
    <x v="102"/>
  </r>
  <r>
    <x v="450"/>
    <s v="Hightower, Steve"/>
    <x v="198"/>
    <s v="President &amp; CEO"/>
    <s v=""/>
    <x v="103"/>
  </r>
  <r>
    <x v="451"/>
    <s v="Asad, Ja'far"/>
    <x v="199"/>
    <s v="Engineer"/>
    <s v=""/>
    <x v="104"/>
  </r>
  <r>
    <x v="452"/>
    <s v="Kassa, Melaku"/>
    <x v="200"/>
    <s v="Area Manager"/>
    <s v=""/>
    <x v="104"/>
  </r>
  <r>
    <x v="453"/>
    <s v="Wiggins, Keith"/>
    <x v="200"/>
    <s v="Sr. Power Engineer"/>
    <s v=""/>
    <x v="104"/>
  </r>
  <r>
    <x v="454"/>
    <s v="Colston, Susan"/>
    <x v="201"/>
    <s v="Senior Designer/Project Administrator"/>
    <s v=""/>
    <x v="104"/>
  </r>
  <r>
    <x v="455"/>
    <s v="Holland, Heather"/>
    <x v="202"/>
    <s v="Founder &amp; Managing Principal"/>
    <s v=""/>
    <x v="105"/>
  </r>
  <r>
    <x v="456"/>
    <s v="Marsh, Siobhan"/>
    <x v="203"/>
    <s v="Analyst"/>
    <s v=""/>
    <x v="106"/>
  </r>
  <r>
    <x v="457"/>
    <s v="Young, Kevin"/>
    <x v="203"/>
    <s v="Manager"/>
    <s v=""/>
    <x v="106"/>
  </r>
  <r>
    <x v="458"/>
    <s v="McTier, Ronni"/>
    <x v="204"/>
    <s v="Energy Efficiency Program Manager"/>
    <s v=""/>
    <x v="106"/>
  </r>
  <r>
    <x v="459"/>
    <s v="Williams, Cora"/>
    <x v="205"/>
    <s v="President &amp; CEO"/>
    <s v=""/>
    <x v="107"/>
  </r>
  <r>
    <x v="460"/>
    <s v="Hanshaw, Anita"/>
    <x v="206"/>
    <s v="Director of Business Development - Special Markets"/>
    <s v=""/>
    <x v="107"/>
  </r>
  <r>
    <x v="461"/>
    <s v="Ayers, Stephanie"/>
    <x v="207"/>
    <s v="Global Marketing Manager"/>
    <s v=""/>
    <x v="108"/>
  </r>
  <r>
    <x v="462"/>
    <s v="Mifflin, Nancy"/>
    <x v="208"/>
    <s v="EConsult Sr. Advisor"/>
    <s v=""/>
    <x v="109"/>
  </r>
  <r>
    <x v="463"/>
    <s v="Harris, Darrick"/>
    <x v="209"/>
    <s v="District Project Engineer"/>
    <s v=""/>
    <x v="110"/>
  </r>
  <r>
    <x v="464"/>
    <s v="Gillespie, Lloyd"/>
    <x v="210"/>
    <s v="Business Development Manager"/>
    <s v=""/>
    <x v="111"/>
  </r>
  <r>
    <x v="465"/>
    <s v="Foster, Andre"/>
    <x v="211"/>
    <s v="Executive Director"/>
    <s v=""/>
    <x v="112"/>
  </r>
  <r>
    <x v="466"/>
    <s v="Jackson-Dowe, Wendy"/>
    <x v="212"/>
    <s v="President"/>
    <s v=""/>
    <x v="113"/>
  </r>
  <r>
    <x v="467"/>
    <s v="Marsh, Akil"/>
    <x v="213"/>
    <s v="Equity Research Associate"/>
    <s v=""/>
    <x v="114"/>
  </r>
  <r>
    <x v="468"/>
    <s v="Emrich, Joseph"/>
    <x v="214"/>
    <s v="Branch General Manager"/>
    <s v=""/>
    <x v="115"/>
  </r>
  <r>
    <x v="469"/>
    <s v="Justice, Kurt"/>
    <x v="215"/>
    <s v="Director, Operational Excellence"/>
    <s v=""/>
    <x v="116"/>
  </r>
  <r>
    <x v="470"/>
    <s v="Sutton, Lynn"/>
    <x v="215"/>
    <s v="Managing Principal"/>
    <s v=""/>
    <x v="116"/>
  </r>
  <r>
    <x v="471"/>
    <s v="Johnson, William"/>
    <x v="216"/>
    <s v="Division Manager - Electric Operations"/>
    <s v=""/>
    <x v="117"/>
  </r>
  <r>
    <x v="472"/>
    <s v="Hinson, Johnetta"/>
    <x v="217"/>
    <s v="Manager Customer Services"/>
    <s v=""/>
    <x v="117"/>
  </r>
  <r>
    <x v="473"/>
    <s v="Burgin, Rhonda"/>
    <x v="218"/>
    <s v="SYSTEMS ANALYST"/>
    <s v=""/>
    <x v="118"/>
  </r>
  <r>
    <x v="474"/>
    <s v="CRUZ, SHARON"/>
    <x v="219"/>
    <s v="SUPPLIER DIVERSITY MANAGER"/>
    <s v="http://www.sourcewatch.org/index.php/Kiewit_Mining_Group"/>
    <x v="119"/>
  </r>
  <r>
    <x v="475"/>
    <s v="Edwards, Eboni"/>
    <x v="220"/>
    <s v="Manager Supplier Diversity"/>
    <s v="http://www.sourcewatch.org/index.php/LG%26E_Energy"/>
    <x v="120"/>
  </r>
  <r>
    <x v="476"/>
    <s v="Scott, Tracy"/>
    <x v="221"/>
    <s v="Program Manager"/>
    <s v="http://www.sourcewatch.org/index.php/Lockheed_Martin"/>
    <x v="121"/>
  </r>
  <r>
    <x v="140"/>
    <s v="Jones, Michael"/>
    <x v="222"/>
    <s v="Principal"/>
    <s v=""/>
    <x v="122"/>
  </r>
  <r>
    <x v="477"/>
    <s v="Croskey, Phil"/>
    <x v="223"/>
    <s v="CEO"/>
    <s v=""/>
    <x v="123"/>
  </r>
  <r>
    <x v="478"/>
    <s v="Clary, Paul"/>
    <x v="223"/>
    <s v="Co-Founder"/>
    <s v=""/>
    <x v="123"/>
  </r>
  <r>
    <x v="479"/>
    <s v="James-Burse, Patricia"/>
    <x v="224"/>
    <s v="Corporate Business Manager"/>
    <s v=""/>
    <x v="124"/>
  </r>
  <r>
    <x v="480"/>
    <s v="Sharp, Darren"/>
    <x v="225"/>
    <s v="Computer Software Specialist"/>
    <s v=""/>
    <x v="125"/>
  </r>
  <r>
    <x v="481"/>
    <s v="Cook, Patricia"/>
    <x v="226"/>
    <s v="Executive Assistant"/>
    <s v=""/>
    <x v="125"/>
  </r>
  <r>
    <x v="482"/>
    <s v="DeBerry, Cliff"/>
    <x v="227"/>
    <s v="Director"/>
    <s v=""/>
    <x v="125"/>
  </r>
  <r>
    <x v="483"/>
    <s v="Fifer, James"/>
    <x v="228"/>
    <s v="Director of Project Development"/>
    <s v=""/>
    <x v="126"/>
  </r>
  <r>
    <x v="484"/>
    <s v="Sarna, Monica"/>
    <x v="229"/>
    <s v="Assistant Section Manager Energy Civil"/>
    <s v=""/>
    <x v="126"/>
  </r>
  <r>
    <x v="485"/>
    <s v="Plezbert, John"/>
    <x v="229"/>
    <s v="National Director of Program Management"/>
    <s v=""/>
    <x v="126"/>
  </r>
  <r>
    <x v="486"/>
    <s v="Ramirez, Manuel"/>
    <x v="229"/>
    <s v="Senior Protection Engineer"/>
    <s v=""/>
    <x v="126"/>
  </r>
  <r>
    <x v="487"/>
    <s v="Wims, Harold"/>
    <x v="230"/>
    <s v="Manager Supply Management"/>
    <s v=""/>
    <x v="127"/>
  </r>
  <r>
    <x v="488"/>
    <s v="Knox, Marie"/>
    <x v="230"/>
    <s v="Technical Trainer"/>
    <s v=""/>
    <x v="127"/>
  </r>
  <r>
    <x v="489"/>
    <s v="Means, Kenneth"/>
    <x v="231"/>
    <s v="Distribution Control Center Supv."/>
    <s v="http://www.sourcewatch.org/index.php/Mississippi_Power_Company"/>
    <x v="128"/>
  </r>
  <r>
    <x v="490"/>
    <s v="Rosko, Natasha"/>
    <x v="232"/>
    <s v="Key Account Representative"/>
    <s v=""/>
    <x v="129"/>
  </r>
  <r>
    <x v="491"/>
    <s v="Brightman, Cathey"/>
    <x v="232"/>
    <s v="Rates Engineer"/>
    <s v=""/>
    <x v="129"/>
  </r>
  <r>
    <x v="492"/>
    <s v="Grove, Charles"/>
    <x v="232"/>
    <s v="Sr. Auditor"/>
    <s v=""/>
    <x v="129"/>
  </r>
  <r>
    <x v="493"/>
    <s v="Martin, Barbara"/>
    <x v="232"/>
    <s v="Supervisor"/>
    <s v=""/>
    <x v="129"/>
  </r>
  <r>
    <x v="494"/>
    <s v="Corley, Kevin"/>
    <x v="233"/>
    <s v="Chief Operating Officer"/>
    <s v=""/>
    <x v="130"/>
  </r>
  <r>
    <x v="495"/>
    <s v="Johnson, Sonya"/>
    <x v="234"/>
    <s v="Senior Counsel II"/>
    <s v=""/>
    <x v="131"/>
  </r>
  <r>
    <x v="496"/>
    <s v="White, Paul"/>
    <x v="235"/>
    <s v="Assistant General Counsel"/>
    <s v="http://www.sourcewatch.org/index.php/Renewable_energy#The_U.S._National_Renewable_Energy_Laboratory"/>
    <x v="132"/>
  </r>
  <r>
    <x v="497"/>
    <s v="Cole, Montina"/>
    <x v="236"/>
    <s v="Senior Attorney"/>
    <s v="http://www.sourcewatch.org/index.php/Natural_Resources_Defense_Council"/>
    <x v="133"/>
  </r>
  <r>
    <x v="498"/>
    <s v="Pelt-Thorton, Andrea"/>
    <x v="237"/>
    <s v="IT Business Solutions Group Manager"/>
    <s v="http://www.sourcewatch.org/index.php/NextEra_Energy_Resources"/>
    <x v="134"/>
  </r>
  <r>
    <x v="499"/>
    <s v="Hotchkiss, Vida"/>
    <x v="238"/>
    <s v="Director, Billing and Meter Reading Process"/>
    <s v="http://www.sourcewatch.org/index.php/Southern_Company"/>
    <x v="27"/>
  </r>
  <r>
    <x v="500"/>
    <s v="Jarrett, Marla"/>
    <x v="238"/>
    <s v="Director, Customer Care Centers"/>
    <s v="http://www.sourcewatch.org/index.php/Southern_Company"/>
    <x v="27"/>
  </r>
  <r>
    <x v="501"/>
    <s v="Williams, Melvin"/>
    <x v="239"/>
    <s v="President Nicor Gas and SVP Southern Company Gas"/>
    <s v="http://www.sourcewatch.org/index.php/Southern_Company"/>
    <x v="27"/>
  </r>
  <r>
    <x v="502"/>
    <s v="Farrington, Anita"/>
    <x v="240"/>
    <s v="Dean of Student Affairs"/>
    <s v=""/>
    <x v="135"/>
  </r>
  <r>
    <x v="503"/>
    <s v="Kimsey II, Maurice"/>
    <x v="241"/>
    <s v="Account Executive"/>
    <s v="http://www.sourcewatch.org/index.php/Omaha_Public_Power_District"/>
    <x v="136"/>
  </r>
  <r>
    <x v="504"/>
    <s v="Rucker, Vonetta"/>
    <x v="242"/>
    <s v="Customer Connections"/>
    <s v="http://www.sourcewatch.org/index.php/Orlando_Utilities"/>
    <x v="137"/>
  </r>
  <r>
    <x v="505"/>
    <s v="Massaline, Sequena"/>
    <x v="243"/>
    <s v="Senior Community Relations Coordinator"/>
    <s v=""/>
    <x v="138"/>
  </r>
  <r>
    <x v="506"/>
    <s v="Johnson, Corey"/>
    <x v="243"/>
    <s v="Supervisor, Meter Services"/>
    <s v=""/>
    <x v="138"/>
  </r>
  <r>
    <x v="507"/>
    <s v="Daviston, Rhonda"/>
    <x v="244"/>
    <s v="Assistant Counsel 3"/>
    <s v=""/>
    <x v="139"/>
  </r>
  <r>
    <x v="508"/>
    <s v="Williams, Shari"/>
    <x v="244"/>
    <s v="Information Specialist"/>
    <s v=""/>
    <x v="139"/>
  </r>
  <r>
    <x v="509"/>
    <s v="Chase-Pettis, Christina"/>
    <x v="244"/>
    <s v="Senior Communications"/>
    <s v=""/>
    <x v="139"/>
  </r>
  <r>
    <x v="510"/>
    <s v="Wade, David"/>
    <x v="245"/>
    <s v="SVP Supply &amp; Trading"/>
    <s v=""/>
    <x v="140"/>
  </r>
  <r>
    <x v="511"/>
    <s v="Walker Davis, Cheryl"/>
    <x v="246"/>
    <s v="Bureau Director, Office of Special Assistants"/>
    <s v=""/>
    <x v="141"/>
  </r>
  <r>
    <x v="512"/>
    <s v="Hinton, Torrence"/>
    <x v="247"/>
    <s v="Director - Operations &amp; Maintenance"/>
    <s v=""/>
    <x v="142"/>
  </r>
  <r>
    <x v="513"/>
    <s v="Moore, Heather"/>
    <x v="247"/>
    <s v="Manager"/>
    <s v=""/>
    <x v="142"/>
  </r>
  <r>
    <x v="514"/>
    <s v="Matthews, Charles"/>
    <x v="248"/>
    <s v="President &amp; CEO"/>
    <s v=""/>
    <x v="142"/>
  </r>
  <r>
    <x v="515"/>
    <s v="Dixon, Jamel"/>
    <x v="249"/>
    <s v="Inside Sales Supervisor"/>
    <s v=""/>
    <x v="143"/>
  </r>
  <r>
    <x v="516"/>
    <s v="PHILLIPS, DARLENE"/>
    <x v="250"/>
    <s v="Director, Strategic Policy Communications"/>
    <s v="http://www.sourcewatch.org/index.php/Coal_and_transmission"/>
    <x v="144"/>
  </r>
  <r>
    <x v="517"/>
    <s v="Robinson, Evelyn"/>
    <x v="250"/>
    <s v="Manager - Regulatory &amp; Legistative Affairs"/>
    <s v="http://www.sourcewatch.org/index.php/Coal_and_transmission"/>
    <x v="144"/>
  </r>
  <r>
    <x v="518"/>
    <s v="Foster, Denise"/>
    <x v="250"/>
    <s v="Vice President, State and Member Services"/>
    <s v="http://www.sourcewatch.org/index.php/Coal_and_transmission"/>
    <x v="144"/>
  </r>
  <r>
    <x v="519"/>
    <s v="Robinson, Fabian"/>
    <x v="251"/>
    <s v="Manager, Infrastructure Support"/>
    <s v="http://www.sourcewatch.org/index.php/Coal_and_transmission"/>
    <x v="144"/>
  </r>
  <r>
    <x v="520"/>
    <s v="Ike-Egbuonu, Chidiogo"/>
    <x v="251"/>
    <s v="Sr. Engineer"/>
    <s v="http://www.sourcewatch.org/index.php/Coal_and_transmission"/>
    <x v="144"/>
  </r>
  <r>
    <x v="521"/>
    <s v="DeLoach, Ronald"/>
    <x v="252"/>
    <s v="Manager, Model Management Dept"/>
    <s v="http://www.sourcewatch.org/index.php/Coal_and_transmission"/>
    <x v="144"/>
  </r>
  <r>
    <x v="522"/>
    <s v="McCartha, Sr., Esrick"/>
    <x v="252"/>
    <s v="Sr. Business Solutions Analyst"/>
    <s v="http://www.sourcewatch.org/index.php/Coal_and_transmission"/>
    <x v="144"/>
  </r>
  <r>
    <x v="523"/>
    <s v="Murphy, Francine"/>
    <x v="253"/>
    <s v="Analyst"/>
    <s v="http://www.sourcewatch.org/index.php/Coal_and_transmission"/>
    <x v="144"/>
  </r>
  <r>
    <x v="524"/>
    <s v="Owens, Kelvin"/>
    <x v="254"/>
    <s v="Chief of Staff"/>
    <s v=""/>
    <x v="145"/>
  </r>
  <r>
    <x v="525"/>
    <s v="Williams, George"/>
    <x v="255"/>
    <s v="CEO"/>
    <s v=""/>
    <x v="145"/>
  </r>
  <r>
    <x v="526"/>
    <s v="Newell, Jamil"/>
    <x v="256"/>
    <s v="Manager, Transmission &amp; Distribution Engineering"/>
    <s v=""/>
    <x v="146"/>
  </r>
  <r>
    <x v="527"/>
    <s v="Wright, Jaimie"/>
    <x v="256"/>
    <s v="President"/>
    <s v=""/>
    <x v="146"/>
  </r>
  <r>
    <x v="528"/>
    <s v="Bromell, Steven"/>
    <x v="257"/>
    <s v="Vice President"/>
    <s v=""/>
    <x v="147"/>
  </r>
  <r>
    <x v="529"/>
    <s v="Green, Carolyn"/>
    <x v="258"/>
    <s v="President and CEO"/>
    <s v=""/>
    <x v="148"/>
  </r>
  <r>
    <x v="530"/>
    <s v="Jones, Reginald"/>
    <x v="259"/>
    <s v="Distribution Manager, Overhead Construction"/>
    <s v="http://www.sourcewatch.org/index.php/Public_Service_Enterprise_Group"/>
    <x v="149"/>
  </r>
  <r>
    <x v="531"/>
    <s v="States, Owain"/>
    <x v="259"/>
    <s v="Distribution Manager-Overhead Construction"/>
    <s v="http://www.sourcewatch.org/index.php/Public_Service_Enterprise_Group"/>
    <x v="149"/>
  </r>
  <r>
    <x v="532"/>
    <s v="Kimbo, Kevin"/>
    <x v="259"/>
    <s v="Manager Transmission Outreach and Strategy"/>
    <s v="http://www.sourcewatch.org/index.php/Public_Service_Enterprise_Group"/>
    <x v="149"/>
  </r>
  <r>
    <x v="533"/>
    <s v="Watson, Andrew"/>
    <x v="259"/>
    <s v="Staff Engineer"/>
    <s v="http://www.sourcewatch.org/index.php/Public_Service_Enterprise_Group"/>
    <x v="149"/>
  </r>
  <r>
    <x v="534"/>
    <s v="Tyndale, Jamar"/>
    <x v="260"/>
    <s v="State Energy Policy Manager"/>
    <s v="http://www.sourcewatch.org/index.php/Public_Service_Enterprise_Group"/>
    <x v="149"/>
  </r>
  <r>
    <x v="535"/>
    <s v="Thigpen, Rick"/>
    <x v="260"/>
    <s v="Vice President - State Government Affairs"/>
    <s v="http://www.sourcewatch.org/index.php/Public_Service_Enterprise_Group"/>
    <x v="149"/>
  </r>
  <r>
    <x v="536"/>
    <s v="Miller, Charles"/>
    <x v="261"/>
    <s v="Distribution Supervisor"/>
    <s v="http://www.sourcewatch.org/index.php/Public_Service_Enterprise_Group"/>
    <x v="149"/>
  </r>
  <r>
    <x v="537"/>
    <s v="Hicks, Kenneth"/>
    <x v="262"/>
    <s v="President"/>
    <s v=""/>
    <x v="150"/>
  </r>
  <r>
    <x v="538"/>
    <s v="Young, Wayne"/>
    <x v="263"/>
    <s v="Energy Analyst"/>
    <s v=""/>
    <x v="151"/>
  </r>
  <r>
    <x v="539"/>
    <s v="Wynn, Curtis"/>
    <x v="264"/>
    <s v="EVP &amp; CEO"/>
    <s v=""/>
    <x v="152"/>
  </r>
  <r>
    <x v="540"/>
    <s v="Higginbotham, Jason"/>
    <x v="265"/>
    <s v="Attorney"/>
    <s v=""/>
    <x v="153"/>
  </r>
  <r>
    <x v="541"/>
    <s v="Christopher, Odom"/>
    <x v="266"/>
    <s v="Audit Consultant"/>
    <s v="http://www.sourcewatch.org/index.php/Sasol"/>
    <x v="154"/>
  </r>
  <r>
    <x v="542"/>
    <s v="Hargett, Alisha"/>
    <x v="267"/>
    <s v="Senior Regulatory Analyst"/>
    <s v="http://www.sourcewatch.org/index.php/SCANA"/>
    <x v="155"/>
  </r>
  <r>
    <x v="543"/>
    <s v="Speed-Bost, Regina"/>
    <x v="268"/>
    <s v="Partner"/>
    <s v=""/>
    <x v="156"/>
  </r>
  <r>
    <x v="544"/>
    <s v="spears, Holly"/>
    <x v="269"/>
    <s v="Account Manager"/>
    <s v=""/>
    <x v="157"/>
  </r>
  <r>
    <x v="545"/>
    <s v="Curry, Tiffany"/>
    <x v="269"/>
    <s v="Director of HR and Client Relations"/>
    <s v=""/>
    <x v="157"/>
  </r>
  <r>
    <x v="546"/>
    <s v="Campbell, Natasha"/>
    <x v="270"/>
    <s v="Attorney"/>
    <s v=""/>
    <x v="158"/>
  </r>
  <r>
    <x v="547"/>
    <s v="Johnson, Napoleon"/>
    <x v="271"/>
    <s v="Senior Director Program Services"/>
    <s v=""/>
    <x v="159"/>
  </r>
  <r>
    <x v="548"/>
    <s v="Siders, Desmen"/>
    <x v="272"/>
    <s v="EVP"/>
    <s v=""/>
    <x v="160"/>
  </r>
  <r>
    <x v="549"/>
    <s v="WHISENHUNT, JENNEFER"/>
    <x v="273"/>
    <s v="Senior Commercial Analyst"/>
    <s v="http://www.sourcewatch.org/index.php/Southern_Company"/>
    <x v="27"/>
  </r>
  <r>
    <x v="550"/>
    <s v="Hasan, Rashidah"/>
    <x v="274"/>
    <s v="Business Analyst"/>
    <s v=""/>
    <x v="161"/>
  </r>
  <r>
    <x v="551"/>
    <s v="Starr, Jamal"/>
    <x v="275"/>
    <s v="President/CEO"/>
    <s v=""/>
    <x v="162"/>
  </r>
  <r>
    <x v="552"/>
    <s v="Thomas, Albert"/>
    <x v="275"/>
    <s v="Principal Consultant - Strategic Solutions"/>
    <s v=""/>
    <x v="162"/>
  </r>
  <r>
    <x v="553"/>
    <s v="Sitaraman, Nicole"/>
    <x v="276"/>
    <s v="Senior Manager, Public Policy"/>
    <s v=""/>
    <x v="163"/>
  </r>
  <r>
    <x v="554"/>
    <s v="Miller, Michael"/>
    <x v="277"/>
    <s v="Fleet Manager"/>
    <s v=""/>
    <x v="164"/>
  </r>
  <r>
    <x v="555"/>
    <s v="Dickens, Bill"/>
    <x v="278"/>
    <s v="Sr. Utilities Economist"/>
    <s v=""/>
    <x v="165"/>
  </r>
  <r>
    <x v="556"/>
    <s v="Duncan, Ashtyn"/>
    <x v="279"/>
    <s v="Student"/>
    <s v=""/>
    <x v="166"/>
  </r>
  <r>
    <x v="557"/>
    <s v="Williams, Constance"/>
    <x v="279"/>
    <s v="Student"/>
    <s v=""/>
    <x v="166"/>
  </r>
  <r>
    <x v="558"/>
    <s v="Graham, Thomas"/>
    <x v="280"/>
    <s v="Principal"/>
    <s v=""/>
    <x v="167"/>
  </r>
  <r>
    <x v="559"/>
    <s v="Barlow, Dwayne"/>
    <x v="281"/>
    <s v="President"/>
    <s v=""/>
    <x v="168"/>
  </r>
  <r>
    <x v="560"/>
    <s v="Rhett, Damali"/>
    <x v="282"/>
    <s v="Executive Director"/>
    <s v=""/>
    <x v="169"/>
  </r>
  <r>
    <x v="561"/>
    <s v="Evans, Willard"/>
    <x v="283"/>
    <s v="President"/>
    <s v=""/>
    <x v="170"/>
  </r>
  <r>
    <x v="562"/>
    <s v="Glover, Larry"/>
    <x v="284"/>
    <s v="Managing Partner"/>
    <s v=""/>
    <x v="171"/>
  </r>
  <r>
    <x v="563"/>
    <s v="Clair, Adrienne"/>
    <x v="285"/>
    <s v="Partner"/>
    <s v=""/>
    <x v="172"/>
  </r>
  <r>
    <x v="564"/>
    <s v="Horsfall, Dabo"/>
    <x v="286"/>
    <s v="Managing Partner"/>
    <s v=""/>
    <x v="173"/>
  </r>
  <r>
    <x v="565"/>
    <s v="HICKMAN, STEPHANIE"/>
    <x v="287"/>
    <s v="President/CEO"/>
    <s v=""/>
    <x v="174"/>
  </r>
  <r>
    <x v="566"/>
    <s v="Bilal, Trina"/>
    <x v="288"/>
    <s v="Financial Specialist"/>
    <s v=""/>
    <x v="175"/>
  </r>
  <r>
    <x v="567"/>
    <s v="Whatley, Annie"/>
    <x v="289"/>
    <s v="Deputy Director, Office of Minority Economic Impact"/>
    <s v=""/>
    <x v="175"/>
  </r>
  <r>
    <x v="568"/>
    <s v="Ferguson, Dameone"/>
    <x v="290"/>
    <s v="Diversity &amp; Inclusion Specialist"/>
    <s v=""/>
    <x v="175"/>
  </r>
  <r>
    <x v="569"/>
    <s v="Harris, Alisa"/>
    <x v="291"/>
    <s v="VP, Legislative Affairs"/>
    <s v=""/>
    <x v="176"/>
  </r>
  <r>
    <x v="570"/>
    <s v="Mwamunga, Michael"/>
    <x v="292"/>
    <s v="CONSULTANT"/>
    <s v=""/>
    <x v="177"/>
  </r>
  <r>
    <x v="571"/>
    <s v="Dunning, Kimberly"/>
    <x v="293"/>
    <s v="Manager, Supplier Diversity &amp; Development"/>
    <s v="http://www.sourcewatch.org/index.php/Vectren"/>
    <x v="178"/>
  </r>
  <r>
    <x v="572"/>
    <s v="Waite, Marilyn"/>
    <x v="294"/>
    <s v="Senior Manaer"/>
    <s v=""/>
    <x v="179"/>
  </r>
  <r>
    <x v="573"/>
    <s v="Carter, Donna"/>
    <x v="295"/>
    <s v="Graduate Student"/>
    <s v=""/>
    <x v="180"/>
  </r>
  <r>
    <x v="574"/>
    <s v="Morgan, Warren"/>
    <x v="296"/>
    <s v="Principal"/>
    <s v=""/>
    <x v="181"/>
  </r>
  <r>
    <x v="575"/>
    <s v="Stallings, Donna"/>
    <x v="297"/>
    <s v="Director of Community and Government Affairs"/>
    <s v=""/>
    <x v="182"/>
  </r>
  <r>
    <x v="576"/>
    <s v="Walker-Miller, Carla"/>
    <x v="297"/>
    <s v="President and CEO"/>
    <s v=""/>
    <x v="182"/>
  </r>
  <r>
    <x v="577"/>
    <s v="Branch, Daminique"/>
    <x v="298"/>
    <s v="Community Outreach Manager"/>
    <s v=""/>
    <x v="183"/>
  </r>
  <r>
    <x v="578"/>
    <s v="Parker, Shannon"/>
    <x v="298"/>
    <s v="Production Engineer II"/>
    <s v=""/>
    <x v="183"/>
  </r>
  <r>
    <x v="579"/>
    <s v="Sanford, Jerry"/>
    <x v="299"/>
    <s v="Economic Development Manager"/>
    <s v=""/>
    <x v="183"/>
  </r>
  <r>
    <x v="580"/>
    <s v="Eugene, Jennifer"/>
    <x v="299"/>
    <s v="Manager, Channel Management and Sales Engineering"/>
    <s v=""/>
    <x v="183"/>
  </r>
  <r>
    <x v="581"/>
    <s v="Livingston, Towanda"/>
    <x v="300"/>
    <s v="SLMBE Director"/>
    <s v=""/>
    <x v="184"/>
  </r>
  <r>
    <x v="582"/>
    <s v="BISHOP, PERRY"/>
    <x v="301"/>
    <s v="Manager, Customer Service"/>
    <s v="http://sourcewatch.org/index.php/Wisconsin_Energy"/>
    <x v="185"/>
  </r>
  <r>
    <x v="583"/>
    <s v="Sherman, Don"/>
    <x v="302"/>
    <s v="Vice President, Community Relations &amp; Strategic Partnerships"/>
    <s v="http://www.sourcewatch.org/index.php/Westar_Energy"/>
    <x v="186"/>
  </r>
  <r>
    <x v="584"/>
    <s v="McIntyre, Bernice"/>
    <x v="303"/>
    <s v="Regulatory Strategy Director WGL Non-utility Operations"/>
    <s v=""/>
    <x v="187"/>
  </r>
  <r>
    <x v="585"/>
    <s v="McFadden, Cassandra"/>
    <x v="303"/>
    <s v="Senior Regulatory Analyst"/>
    <s v=""/>
    <x v="187"/>
  </r>
  <r>
    <x v="586"/>
    <s v="Bulger III, Harold"/>
    <x v="304"/>
    <s v="Associate"/>
    <s v="http://www.sourcewatch.org/index.php/White_%26_Case"/>
    <x v="188"/>
  </r>
  <r>
    <x v="587"/>
    <s v="McKee-Lions, Latonya"/>
    <x v="305"/>
    <m/>
    <m/>
    <x v="189"/>
  </r>
  <r>
    <x v="588"/>
    <m/>
    <x v="305"/>
    <m/>
    <m/>
    <x v="189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65">
  <r>
    <x v="0"/>
    <s v="President &amp; CEO, American Association of Blacks in Energy"/>
    <s v="President &amp; CEO"/>
    <x v="0"/>
  </r>
  <r>
    <x v="1"/>
    <s v="Managing Principal, Energy Works LLC"/>
    <s v="Managing Principal"/>
    <x v="1"/>
  </r>
  <r>
    <x v="2"/>
    <s v="General Manager, Regional Customer Care Operations, Duke Energy"/>
    <s v="General Manager, Regional Customer Care Operations"/>
    <x v="2"/>
  </r>
  <r>
    <x v="3"/>
    <s v="Owner, Volt Energy, LLC"/>
    <s v="Owner"/>
    <x v="3"/>
  </r>
  <r>
    <x v="4"/>
    <s v="Chairman of the Board and Chief Executive Officer, Chevron Corporation"/>
    <s v="Chairman of the Board and Chief Executive Officer"/>
    <x v="4"/>
  </r>
  <r>
    <x v="5"/>
    <s v="Vice President State Government Affairs, PSEG"/>
    <s v="Vice President State Government Affairs"/>
    <x v="5"/>
  </r>
  <r>
    <x v="6"/>
    <s v="President &amp; CEO, Pepco Holdings"/>
    <s v="President &amp; CEO"/>
    <x v="6"/>
  </r>
  <r>
    <x v="7"/>
    <s v="President, Pepco Region, Pepco Holdings"/>
    <s v="President, Pepco Region"/>
    <x v="6"/>
  </r>
  <r>
    <x v="8"/>
    <s v="County Executive, Prince George's County Maryland"/>
    <s v="County Executive"/>
    <x v="7"/>
  </r>
  <r>
    <x v="9"/>
    <s v="Founder, American Association of Blacks in Energy"/>
    <s v="Founder"/>
    <x v="0"/>
  </r>
  <r>
    <x v="10"/>
    <s v="Founder, American Association of Blacks in Energy"/>
    <s v="Founder"/>
    <x v="0"/>
  </r>
  <r>
    <x v="11"/>
    <s v="Commissioner, South Carolina Public Service Commission"/>
    <s v="Commissioner"/>
    <x v="8"/>
  </r>
  <r>
    <x v="12"/>
    <s v="Senior Counsel, Cheniere Energy"/>
    <s v="Senior Counsel"/>
    <x v="9"/>
  </r>
  <r>
    <x v="13"/>
    <s v="President &amp; CEO, Tennessee Valley Authority"/>
    <s v="President &amp; CEO"/>
    <x v="10"/>
  </r>
  <r>
    <x v="14"/>
    <s v="Chief Executive Officer, Baltimore Gas and Electric Company"/>
    <s v="Chief Executive Officer"/>
    <x v="11"/>
  </r>
  <r>
    <x v="15"/>
    <s v="President and Chief Executive Officer, NiSource"/>
    <s v="President and Chief Executive Officer"/>
    <x v="12"/>
  </r>
  <r>
    <x v="16"/>
    <s v="President &amp; CEO, American Water"/>
    <s v="President &amp; CEO"/>
    <x v="13"/>
  </r>
  <r>
    <x v="17"/>
    <s v="President, External Affairs, Southern Company"/>
    <s v="President, External Affairs"/>
    <x v="14"/>
  </r>
  <r>
    <x v="18"/>
    <s v="Commissioner, Federal Energy Regulatory Commission"/>
    <s v="Commissioner"/>
    <x v="15"/>
  </r>
  <r>
    <x v="19"/>
    <s v="Vice President, Human Resources, Chevron Corporation"/>
    <s v="Vice President, Human Resources"/>
    <x v="4"/>
  </r>
  <r>
    <x v="20"/>
    <s v="Vice President, Shared Services, Dominion Resources Servics, Inc."/>
    <s v="Vice President, Shared Services"/>
    <x v="16"/>
  </r>
  <r>
    <x v="21"/>
    <s v="Chief Policy Officer, Sunrun"/>
    <s v="Chief Policy Officer"/>
    <x v="17"/>
  </r>
  <r>
    <x v="22"/>
    <s v="President, Iowa American Water"/>
    <s v="President"/>
    <x v="18"/>
  </r>
  <r>
    <x v="23"/>
    <s v="Vice President, Business Support, Nicor Gas"/>
    <s v="Vice President, Business Support"/>
    <x v="19"/>
  </r>
  <r>
    <x v="24"/>
    <s v="Chairman, Ohio Public Utilities Commission"/>
    <s v="Chairman"/>
    <x v="20"/>
  </r>
  <r>
    <x v="25"/>
    <s v="Vice President, Federal Government Policy, PJM"/>
    <s v="Vice President, Federal Government Policy"/>
    <x v="21"/>
  </r>
  <r>
    <x v="26"/>
    <s v="President &amp; CEO, American Petroleum Institute"/>
    <s v="President &amp; CEO"/>
    <x v="22"/>
  </r>
  <r>
    <x v="27"/>
    <s v="Founder/President, Women's Institute for Science, Equality and Race"/>
    <s v="Founder/President"/>
    <x v="23"/>
  </r>
  <r>
    <x v="28"/>
    <s v="Author &amp; Speaker"/>
    <s v="Author &amp; Speaker"/>
    <x v="24"/>
  </r>
  <r>
    <x v="29"/>
    <s v="Executive Director, National Society of Black Engineers"/>
    <s v="Executive Director"/>
    <x v="25"/>
  </r>
  <r>
    <x v="30"/>
    <s v="Managing Director, Minority Business Program,Tuck School of Business"/>
    <s v="Managing Director"/>
    <x v="26"/>
  </r>
  <r>
    <x v="31"/>
    <s v="Senior Executive Vice President and Chief Strategy Officer, Exelon Corporation"/>
    <s v="Senior Executive Vice President and Chief Strategy Officer"/>
    <x v="27"/>
  </r>
  <r>
    <x v="32"/>
    <s v="Vice President, Chevron North America Exploration &amp; Production Company"/>
    <s v="Vice President"/>
    <x v="28"/>
  </r>
  <r>
    <x v="33"/>
    <s v="Operations Team Leader, Atlantis Platform, BP"/>
    <s v="Operations Team Leader,  Atlantis Platform"/>
    <x v="29"/>
  </r>
  <r>
    <x v="34"/>
    <s v="President and Chief Operating Officer, FERC Regulated Businesses and New Energy Solutions"/>
    <s v="President and Chief Operating Officer"/>
    <x v="30"/>
  </r>
  <r>
    <x v="35"/>
    <s v="Senior Vice President, Supply and Trading,Parkland Fuel Corporation"/>
    <s v="Senior Vice President, Supply and Trading"/>
    <x v="31"/>
  </r>
  <r>
    <x v="36"/>
    <s v="Senior Managing Director, Cleveland and Associates"/>
    <s v="Senior Managing Director"/>
    <x v="32"/>
  </r>
  <r>
    <x v="37"/>
    <s v="President &amp; Chief Exective Officer, Trice Construction Company"/>
    <s v="President &amp; Chief Exective Officer"/>
    <x v="33"/>
  </r>
  <r>
    <x v="38"/>
    <s v="Senior Policy Advisor, Office of Energy Policy &amp; Systems Analysis, DOE"/>
    <s v="Senior Policy Advisor, Office of Energy Policy &amp; Systems Analysis"/>
    <x v="34"/>
  </r>
  <r>
    <x v="39"/>
    <s v="Director, GW Solar Institute"/>
    <s v="Director"/>
    <x v="35"/>
  </r>
  <r>
    <x v="40"/>
    <s v="Senior Advisor, Energy Future Coalition"/>
    <s v="Senior Advisor"/>
    <x v="36"/>
  </r>
  <r>
    <x v="41"/>
    <s v="Vice President People Strategy &amp; Human Resources, Pepco Holdings, Inc. (retired)"/>
    <s v="Vice President People Strategy &amp; Human Resources (Retired)"/>
    <x v="37"/>
  </r>
  <r>
    <x v="42"/>
    <s v="Founder and Director, Center for Energy Solutions"/>
    <s v="Founder and Director"/>
    <x v="38"/>
  </r>
  <r>
    <x v="43"/>
    <s v="Former Deputy Director, White House Office Council on Environmental Council, President Obama's Administration"/>
    <s v="Former Deputy Director,  White House Office Council on Environmental Council"/>
    <x v="39"/>
  </r>
  <r>
    <x v="44"/>
    <s v="Counsel, Exxon Mobil Corporation"/>
    <s v="Counsel"/>
    <x v="40"/>
  </r>
  <r>
    <x v="45"/>
    <s v="Managing Partner, Mercury"/>
    <s v="Managing Partner"/>
    <x v="41"/>
  </r>
  <r>
    <x v="46"/>
    <s v="Executive Director, Workforce Development Institute, Rowan College"/>
    <s v="Executive Director"/>
    <x v="42"/>
  </r>
  <r>
    <x v="47"/>
    <s v="Asst. Dean for Academic, Scholarship, &amp; Mentoring, College of Engineering, Northeastern University"/>
    <s v="Asst. Dean for Academic, Scholarship, &amp; Mentoring"/>
    <x v="43"/>
  </r>
  <r>
    <x v="48"/>
    <s v="Director, Diversity &amp; Inclusion, Duke Energy"/>
    <s v="Director, Diversity &amp; Inclusion"/>
    <x v="2"/>
  </r>
  <r>
    <x v="49"/>
    <s v="President &amp; Chief Exective Officer, Urban League of Essex County New Jersey"/>
    <s v="President &amp; Chief Exective Officer"/>
    <x v="44"/>
  </r>
  <r>
    <x v="50"/>
    <s v="Directo, Environmental Justice and Community Partnerships, Sierra Club"/>
    <s v="Director, Environmental Justice and Community Partnerships"/>
    <x v="45"/>
  </r>
  <r>
    <x v="51"/>
    <s v="Environmental Justice Manager, Pacific Gas and Electric Company"/>
    <s v="Environmental Justice Manager"/>
    <x v="46"/>
  </r>
  <r>
    <x v="52"/>
    <s v="Supervisor, DTE Gas"/>
    <s v="Supervisor"/>
    <x v="47"/>
  </r>
  <r>
    <x v="53"/>
    <s v="Senior Vice President, Public Affairs, Consolidated Edison of New York"/>
    <s v="Senior Vice President, Public Affairs"/>
    <x v="48"/>
  </r>
  <r>
    <x v="54"/>
    <s v="Vice President &amp; Chief Diversity Officer, BP America"/>
    <s v="Vice President &amp; Chief Diversity Officer"/>
    <x v="49"/>
  </r>
  <r>
    <x v="55"/>
    <s v="Executive Vice President, General Counsel and Secretary, MGM Resorts International"/>
    <s v="Executive Vice President, General Counsel and Secretary"/>
    <x v="50"/>
  </r>
  <r>
    <x v="56"/>
    <s v="Vice President of Federal Government Relations,National Grid"/>
    <s v="Vice President of Federal Government Relations"/>
    <x v="51"/>
  </r>
  <r>
    <x v="57"/>
    <s v="Principal, Miller-Travis &amp; Associates"/>
    <s v="Principal"/>
    <x v="52"/>
  </r>
  <r>
    <x v="58"/>
    <s v="Executive Vice President, Customer &amp; Delivery Operations and President, Duke Energy's Carolinas Region"/>
    <s v="Executive Vice President, Customer &amp; Delivery Operations and President"/>
    <x v="53"/>
  </r>
  <r>
    <x v="59"/>
    <s v="President, Alliance to Save Energy"/>
    <s v="President"/>
    <x v="54"/>
  </r>
  <r>
    <x v="60"/>
    <s v="Manager of Diversity &amp; Inclusion, Southern Company Gas"/>
    <s v="Manager of Diversity &amp; Inclusion"/>
    <x v="55"/>
  </r>
  <r>
    <x v="61"/>
    <s v="Vice President Corporate Public Affairs, Duke Energy (retired)"/>
    <s v="Vice President Corporate Public Affairs"/>
    <x v="56"/>
  </r>
  <r>
    <x v="62"/>
    <s v="Vice President, Customer Service Operations,Southern California Edison"/>
    <s v="Vice President, Customer Service Operations"/>
    <x v="57"/>
  </r>
  <r>
    <x v="63"/>
    <s v="Managing Partner, Watts Partners"/>
    <s v="Managing Partner"/>
    <x v="58"/>
  </r>
  <r>
    <x v="64"/>
    <m/>
    <m/>
    <x v="5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4" cacheId="6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7:A73" firstHeaderRow="1" firstDataRow="1" firstDataCol="1"/>
  <pivotFields count="4">
    <pivotField axis="axisRow" showAll="0">
      <items count="66">
        <item x="32"/>
        <item x="39"/>
        <item x="21"/>
        <item x="24"/>
        <item x="43"/>
        <item x="14"/>
        <item x="17"/>
        <item x="28"/>
        <item x="18"/>
        <item x="25"/>
        <item x="6"/>
        <item x="35"/>
        <item x="51"/>
        <item x="7"/>
        <item x="53"/>
        <item x="30"/>
        <item x="3"/>
        <item x="61"/>
        <item x="26"/>
        <item x="42"/>
        <item x="55"/>
        <item x="40"/>
        <item x="4"/>
        <item x="15"/>
        <item x="29"/>
        <item x="38"/>
        <item x="59"/>
        <item x="2"/>
        <item x="48"/>
        <item x="33"/>
        <item x="46"/>
        <item x="50"/>
        <item x="62"/>
        <item x="58"/>
        <item x="44"/>
        <item x="45"/>
        <item x="20"/>
        <item x="56"/>
        <item x="11"/>
        <item x="23"/>
        <item x="0"/>
        <item x="36"/>
        <item x="22"/>
        <item x="54"/>
        <item x="19"/>
        <item x="27"/>
        <item x="47"/>
        <item x="5"/>
        <item x="9"/>
        <item x="1"/>
        <item x="34"/>
        <item x="10"/>
        <item x="8"/>
        <item x="12"/>
        <item x="52"/>
        <item x="37"/>
        <item x="63"/>
        <item x="16"/>
        <item x="41"/>
        <item x="60"/>
        <item x="57"/>
        <item x="49"/>
        <item x="31"/>
        <item x="13"/>
        <item x="64"/>
        <item t="default"/>
      </items>
    </pivotField>
    <pivotField showAll="0"/>
    <pivotField showAll="0"/>
    <pivotField showAll="0">
      <items count="61">
        <item x="24"/>
        <item x="54"/>
        <item x="0"/>
        <item x="22"/>
        <item x="13"/>
        <item x="11"/>
        <item x="29"/>
        <item x="49"/>
        <item x="38"/>
        <item x="9"/>
        <item x="4"/>
        <item x="28"/>
        <item x="32"/>
        <item x="43"/>
        <item x="48"/>
        <item x="34"/>
        <item x="16"/>
        <item x="47"/>
        <item x="2"/>
        <item x="56"/>
        <item x="53"/>
        <item x="36"/>
        <item x="1"/>
        <item x="27"/>
        <item x="40"/>
        <item x="15"/>
        <item x="30"/>
        <item x="35"/>
        <item x="18"/>
        <item x="41"/>
        <item x="50"/>
        <item x="52"/>
        <item x="26"/>
        <item x="51"/>
        <item x="25"/>
        <item x="19"/>
        <item x="12"/>
        <item x="20"/>
        <item x="46"/>
        <item x="31"/>
        <item x="6"/>
        <item x="37"/>
        <item x="21"/>
        <item x="39"/>
        <item x="7"/>
        <item x="5"/>
        <item x="45"/>
        <item x="8"/>
        <item x="57"/>
        <item x="14"/>
        <item x="55"/>
        <item x="17"/>
        <item x="10"/>
        <item x="33"/>
        <item x="44"/>
        <item x="3"/>
        <item x="58"/>
        <item x="23"/>
        <item x="42"/>
        <item x="59"/>
        <item t="default"/>
      </items>
    </pivotField>
  </pivotFields>
  <rowFields count="1">
    <field x="0"/>
  </rowFields>
  <rowItems count="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 t="grand">
      <x/>
    </i>
  </rowItems>
  <colItems count="1">
    <i/>
  </colItem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3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H9:I200" firstHeaderRow="1" firstDataRow="1" firstDataCol="1"/>
  <pivotFields count="6">
    <pivotField axis="axisRow" dataField="1" showAll="0">
      <items count="590">
        <item x="443"/>
        <item x="295"/>
        <item x="246"/>
        <item x="316"/>
        <item x="563"/>
        <item x="346"/>
        <item x="467"/>
        <item x="552"/>
        <item x="29"/>
        <item x="91"/>
        <item x="417"/>
        <item x="569"/>
        <item x="542"/>
        <item x="363"/>
        <item x="338"/>
        <item x="21"/>
        <item x="256"/>
        <item x="212"/>
        <item x="348"/>
        <item x="160"/>
        <item x="40"/>
        <item x="204"/>
        <item x="465"/>
        <item x="284"/>
        <item x="340"/>
        <item x="498"/>
        <item x="349"/>
        <item x="248"/>
        <item x="207"/>
        <item x="57"/>
        <item x="533"/>
        <item x="366"/>
        <item x="303"/>
        <item x="286"/>
        <item x="273"/>
        <item x="430"/>
        <item x="61"/>
        <item x="299"/>
        <item x="502"/>
        <item x="460"/>
        <item x="38"/>
        <item x="82"/>
        <item x="45"/>
        <item x="567"/>
        <item x="320"/>
        <item x="206"/>
        <item x="216"/>
        <item x="50"/>
        <item x="556"/>
        <item x="434"/>
        <item x="493"/>
        <item x="370"/>
        <item x="235"/>
        <item x="584"/>
        <item x="123"/>
        <item x="555"/>
        <item x="424"/>
        <item x="401"/>
        <item x="372"/>
        <item x="137"/>
        <item x="271"/>
        <item x="189"/>
        <item x="14"/>
        <item x="275"/>
        <item x="213"/>
        <item x="102"/>
        <item x="396"/>
        <item x="146"/>
        <item x="120"/>
        <item x="181"/>
        <item x="393"/>
        <item x="313"/>
        <item x="242"/>
        <item x="165"/>
        <item x="247"/>
        <item x="576"/>
        <item x="24"/>
        <item x="90"/>
        <item x="358"/>
        <item x="440"/>
        <item x="529"/>
        <item x="315"/>
        <item x="128"/>
        <item x="267"/>
        <item x="305"/>
        <item x="585"/>
        <item x="491"/>
        <item x="265"/>
        <item x="8"/>
        <item x="77"/>
        <item x="67"/>
        <item x="263"/>
        <item x="492"/>
        <item x="514"/>
        <item x="536"/>
        <item x="427"/>
        <item x="197"/>
        <item x="402"/>
        <item x="60"/>
        <item x="511"/>
        <item x="20"/>
        <item x="520"/>
        <item x="64"/>
        <item x="509"/>
        <item x="232"/>
        <item x="335"/>
        <item x="364"/>
        <item x="76"/>
        <item x="182"/>
        <item x="429"/>
        <item x="297"/>
        <item x="482"/>
        <item x="437"/>
        <item x="191"/>
        <item x="557"/>
        <item x="294"/>
        <item x="459"/>
        <item x="371"/>
        <item x="325"/>
        <item x="506"/>
        <item x="81"/>
        <item x="226"/>
        <item x="11"/>
        <item x="276"/>
        <item x="162"/>
        <item x="539"/>
        <item x="148"/>
        <item x="564"/>
        <item x="163"/>
        <item x="62"/>
        <item x="342"/>
        <item x="96"/>
        <item x="560"/>
        <item x="568"/>
        <item x="577"/>
        <item x="174"/>
        <item x="359"/>
        <item x="516"/>
        <item x="180"/>
        <item x="480"/>
        <item x="463"/>
        <item x="444"/>
        <item x="399"/>
        <item x="317"/>
        <item x="187"/>
        <item x="126"/>
        <item x="296"/>
        <item x="510"/>
        <item x="142"/>
        <item x="307"/>
        <item x="4"/>
        <item x="115"/>
        <item x="291"/>
        <item x="134"/>
        <item x="279"/>
        <item x="518"/>
        <item x="374"/>
        <item x="222"/>
        <item x="415"/>
        <item x="141"/>
        <item x="548"/>
        <item x="171"/>
        <item x="237"/>
        <item x="288"/>
        <item x="336"/>
        <item x="583"/>
        <item x="277"/>
        <item x="31"/>
        <item x="12"/>
        <item x="573"/>
        <item x="164"/>
        <item x="575"/>
        <item x="158"/>
        <item x="198"/>
        <item x="85"/>
        <item x="339"/>
        <item x="559"/>
        <item x="347"/>
        <item x="409"/>
        <item x="475"/>
        <item x="144"/>
        <item x="87"/>
        <item x="47"/>
        <item x="362"/>
        <item x="383"/>
        <item x="250"/>
        <item x="233"/>
        <item x="293"/>
        <item x="219"/>
        <item x="225"/>
        <item x="522"/>
        <item x="281"/>
        <item x="3"/>
        <item x="65"/>
        <item x="517"/>
        <item x="519"/>
        <item x="344"/>
        <item x="262"/>
        <item x="523"/>
        <item x="184"/>
        <item x="441"/>
        <item x="446"/>
        <item x="73"/>
        <item x="395"/>
        <item x="254"/>
        <item x="259"/>
        <item x="156"/>
        <item x="428"/>
        <item x="337"/>
        <item x="118"/>
        <item x="525"/>
        <item x="405"/>
        <item x="192"/>
        <item x="143"/>
        <item x="59"/>
        <item x="380"/>
        <item x="79"/>
        <item x="10"/>
        <item x="2"/>
        <item x="379"/>
        <item x="586"/>
        <item x="487"/>
        <item x="7"/>
        <item x="455"/>
        <item x="513"/>
        <item x="343"/>
        <item x="63"/>
        <item x="34"/>
        <item x="544"/>
        <item x="56"/>
        <item x="274"/>
        <item x="314"/>
        <item x="111"/>
        <item x="170"/>
        <item x="388"/>
        <item x="451"/>
        <item x="5"/>
        <item x="431"/>
        <item x="527"/>
        <item x="551"/>
        <item x="534"/>
        <item x="515"/>
        <item x="433"/>
        <item x="400"/>
        <item x="483"/>
        <item x="185"/>
        <item x="159"/>
        <item x="526"/>
        <item x="166"/>
        <item x="55"/>
        <item x="19"/>
        <item x="106"/>
        <item x="540"/>
        <item x="367"/>
        <item x="354"/>
        <item x="44"/>
        <item x="201"/>
        <item x="86"/>
        <item x="280"/>
        <item x="410"/>
        <item x="418"/>
        <item x="549"/>
        <item x="580"/>
        <item x="292"/>
        <item x="365"/>
        <item x="390"/>
        <item x="328"/>
        <item x="579"/>
        <item x="330"/>
        <item x="92"/>
        <item x="442"/>
        <item x="391"/>
        <item x="360"/>
        <item x="25"/>
        <item x="49"/>
        <item x="18"/>
        <item x="257"/>
        <item x="412"/>
        <item x="485"/>
        <item x="377"/>
        <item x="472"/>
        <item x="224"/>
        <item x="468"/>
        <item x="420"/>
        <item x="357"/>
        <item x="167"/>
        <item x="105"/>
        <item x="251"/>
        <item x="53"/>
        <item x="17"/>
        <item x="361"/>
        <item x="169"/>
        <item x="173"/>
        <item x="302"/>
        <item x="210"/>
        <item x="453"/>
        <item x="136"/>
        <item x="524"/>
        <item x="321"/>
        <item x="138"/>
        <item x="190"/>
        <item x="309"/>
        <item x="221"/>
        <item x="537"/>
        <item x="282"/>
        <item x="489"/>
        <item x="306"/>
        <item x="131"/>
        <item x="425"/>
        <item x="139"/>
        <item x="194"/>
        <item x="494"/>
        <item x="532"/>
        <item x="334"/>
        <item x="457"/>
        <item x="172"/>
        <item x="571"/>
        <item x="157"/>
        <item x="0"/>
        <item x="469"/>
        <item x="125"/>
        <item x="43"/>
        <item x="312"/>
        <item x="351"/>
        <item x="432"/>
        <item x="414"/>
        <item x="108"/>
        <item x="387"/>
        <item x="562"/>
        <item x="153"/>
        <item x="322"/>
        <item x="587"/>
        <item x="392"/>
        <item x="298"/>
        <item x="270"/>
        <item x="127"/>
        <item x="253"/>
        <item x="32"/>
        <item x="447"/>
        <item x="448"/>
        <item x="39"/>
        <item x="161"/>
        <item x="93"/>
        <item x="318"/>
        <item x="51"/>
        <item x="88"/>
        <item x="103"/>
        <item x="464"/>
        <item x="113"/>
        <item x="278"/>
        <item x="310"/>
        <item x="368"/>
        <item x="438"/>
        <item x="419"/>
        <item x="285"/>
        <item x="470"/>
        <item x="109"/>
        <item x="94"/>
        <item x="193"/>
        <item x="486"/>
        <item x="308"/>
        <item x="22"/>
        <item x="195"/>
        <item x="373"/>
        <item x="249"/>
        <item x="375"/>
        <item x="70"/>
        <item x="488"/>
        <item x="572"/>
        <item x="228"/>
        <item x="155"/>
        <item x="500"/>
        <item x="23"/>
        <item x="435"/>
        <item x="121"/>
        <item x="100"/>
        <item x="241"/>
        <item x="503"/>
        <item x="452"/>
        <item x="333"/>
        <item x="264"/>
        <item x="341"/>
        <item x="186"/>
        <item x="124"/>
        <item x="116"/>
        <item x="501"/>
        <item x="268"/>
        <item x="140"/>
        <item x="554"/>
        <item x="570"/>
        <item x="269"/>
        <item x="329"/>
        <item x="168"/>
        <item x="385"/>
        <item x="202"/>
        <item x="439"/>
        <item x="389"/>
        <item x="112"/>
        <item x="407"/>
        <item x="72"/>
        <item x="229"/>
        <item x="484"/>
        <item x="220"/>
        <item x="266"/>
        <item x="497"/>
        <item x="89"/>
        <item x="179"/>
        <item x="462"/>
        <item x="547"/>
        <item x="98"/>
        <item x="546"/>
        <item x="490"/>
        <item x="68"/>
        <item x="553"/>
        <item x="183"/>
        <item x="541"/>
        <item x="332"/>
        <item x="531"/>
        <item x="107"/>
        <item x="384"/>
        <item x="481"/>
        <item x="479"/>
        <item x="205"/>
        <item x="132"/>
        <item x="436"/>
        <item x="290"/>
        <item x="26"/>
        <item x="350"/>
        <item x="478"/>
        <item x="496"/>
        <item x="353"/>
        <item x="352"/>
        <item x="582"/>
        <item x="200"/>
        <item x="477"/>
        <item x="149"/>
        <item x="404"/>
        <item x="151"/>
        <item x="46"/>
        <item x="426"/>
        <item x="413"/>
        <item x="41"/>
        <item x="406"/>
        <item x="423"/>
        <item x="258"/>
        <item x="203"/>
        <item x="550"/>
        <item x="101"/>
        <item x="260"/>
        <item x="543"/>
        <item x="530"/>
        <item x="252"/>
        <item x="69"/>
        <item x="421"/>
        <item x="178"/>
        <item x="473"/>
        <item x="507"/>
        <item x="122"/>
        <item x="28"/>
        <item x="42"/>
        <item x="48"/>
        <item x="6"/>
        <item x="535"/>
        <item x="311"/>
        <item x="287"/>
        <item x="289"/>
        <item x="403"/>
        <item x="36"/>
        <item x="304"/>
        <item x="71"/>
        <item x="199"/>
        <item x="386"/>
        <item x="445"/>
        <item x="175"/>
        <item x="449"/>
        <item x="147"/>
        <item x="521"/>
        <item x="215"/>
        <item x="458"/>
        <item x="422"/>
        <item x="230"/>
        <item x="245"/>
        <item x="255"/>
        <item x="301"/>
        <item x="35"/>
        <item x="119"/>
        <item x="394"/>
        <item x="209"/>
        <item x="505"/>
        <item x="382"/>
        <item x="135"/>
        <item x="319"/>
        <item x="578"/>
        <item x="327"/>
        <item x="114"/>
        <item x="508"/>
        <item x="474"/>
        <item x="83"/>
        <item x="9"/>
        <item x="99"/>
        <item x="234"/>
        <item x="130"/>
        <item x="177"/>
        <item x="356"/>
        <item x="376"/>
        <item x="398"/>
        <item x="408"/>
        <item x="117"/>
        <item x="1"/>
        <item x="456"/>
        <item x="104"/>
        <item x="217"/>
        <item x="378"/>
        <item x="97"/>
        <item x="495"/>
        <item x="411"/>
        <item x="397"/>
        <item x="239"/>
        <item x="214"/>
        <item x="461"/>
        <item x="565"/>
        <item x="450"/>
        <item x="528"/>
        <item x="454"/>
        <item x="283"/>
        <item x="74"/>
        <item x="238"/>
        <item x="243"/>
        <item x="133"/>
        <item x="272"/>
        <item x="208"/>
        <item x="33"/>
        <item x="84"/>
        <item x="331"/>
        <item x="66"/>
        <item x="78"/>
        <item x="244"/>
        <item x="261"/>
        <item x="558"/>
        <item x="545"/>
        <item x="369"/>
        <item x="52"/>
        <item x="152"/>
        <item x="323"/>
        <item x="75"/>
        <item x="416"/>
        <item x="54"/>
        <item x="13"/>
        <item x="95"/>
        <item x="512"/>
        <item x="581"/>
        <item x="345"/>
        <item x="15"/>
        <item x="476"/>
        <item x="324"/>
        <item x="566"/>
        <item x="150"/>
        <item x="80"/>
        <item x="110"/>
        <item x="37"/>
        <item x="240"/>
        <item x="188"/>
        <item x="223"/>
        <item x="27"/>
        <item x="16"/>
        <item x="231"/>
        <item x="176"/>
        <item x="227"/>
        <item x="355"/>
        <item x="499"/>
        <item x="381"/>
        <item x="196"/>
        <item x="236"/>
        <item x="504"/>
        <item x="30"/>
        <item x="574"/>
        <item x="538"/>
        <item x="326"/>
        <item x="466"/>
        <item x="129"/>
        <item x="211"/>
        <item x="561"/>
        <item x="300"/>
        <item x="471"/>
        <item x="218"/>
        <item x="58"/>
        <item x="145"/>
        <item x="154"/>
        <item x="588"/>
        <item t="default"/>
      </items>
    </pivotField>
    <pivotField showAll="0"/>
    <pivotField axis="axisRow" showAll="0" sortType="descending">
      <items count="307">
        <item sd="0" x="115"/>
        <item sd="0" x="116"/>
        <item sd="0" x="4"/>
        <item sd="0" x="117"/>
        <item sd="0" x="118"/>
        <item sd="0" x="119"/>
        <item sd="0" x="0"/>
        <item sd="0" x="1"/>
        <item sd="0" x="2"/>
        <item sd="0" x="120"/>
        <item sd="0" x="3"/>
        <item sd="0" x="121"/>
        <item sd="0" x="5"/>
        <item sd="0" x="6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"/>
        <item sd="0" x="14"/>
        <item sd="0" x="15"/>
        <item sd="0" x="16"/>
        <item sd="0" x="17"/>
        <item sd="0" x="131"/>
        <item sd="0" x="132"/>
        <item sd="0" x="133"/>
        <item sd="0" x="47"/>
        <item sd="0" x="48"/>
        <item sd="0" x="49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7"/>
        <item sd="0" x="8"/>
        <item sd="0" x="9"/>
        <item sd="0" x="10"/>
        <item sd="0" x="150"/>
        <item sd="0" x="11"/>
        <item sd="0" x="151"/>
        <item sd="0" x="12"/>
        <item sd="0" x="152"/>
        <item sd="0" x="153"/>
        <item sd="0" x="154"/>
        <item sd="0" x="155"/>
        <item sd="0" x="156"/>
        <item sd="0" x="85"/>
        <item sd="0" x="157"/>
        <item sd="0" x="158"/>
        <item sd="0" x="50"/>
        <item sd="0" x="51"/>
        <item sd="0" x="52"/>
        <item sd="0" x="159"/>
        <item sd="0" x="18"/>
        <item sd="0" x="160"/>
        <item sd="0" x="19"/>
        <item sd="0" x="20"/>
        <item sd="0" x="21"/>
        <item sd="0" x="161"/>
        <item sd="0" x="22"/>
        <item sd="0" x="23"/>
        <item sd="0" x="162"/>
        <item sd="0" x="24"/>
        <item sd="0" x="163"/>
        <item sd="0" x="164"/>
        <item sd="0" x="95"/>
        <item sd="0" x="165"/>
        <item sd="0" x="166"/>
        <item sd="0" x="167"/>
        <item sd="0" x="26"/>
        <item sd="0" x="27"/>
        <item sd="0" x="28"/>
        <item sd="0" x="29"/>
        <item sd="0" x="30"/>
        <item sd="0" x="31"/>
        <item sd="0" x="32"/>
        <item sd="0" x="25"/>
        <item sd="0" x="33"/>
        <item sd="0" x="34"/>
        <item sd="0" x="35"/>
        <item sd="0" x="36"/>
        <item sd="0" x="37"/>
        <item sd="0" x="168"/>
        <item sd="0" x="169"/>
        <item sd="0" x="170"/>
        <item sd="0" x="38"/>
        <item sd="0" x="39"/>
        <item sd="0" x="40"/>
        <item sd="0" x="171"/>
        <item sd="0" x="172"/>
        <item sd="0" x="173"/>
        <item sd="0" x="174"/>
        <item sd="0" x="175"/>
        <item sd="0" x="176"/>
        <item sd="0" x="41"/>
        <item sd="0" x="177"/>
        <item sd="0" x="42"/>
        <item sd="0" x="43"/>
        <item sd="0" x="44"/>
        <item sd="0" x="178"/>
        <item sd="0" x="45"/>
        <item sd="0" x="179"/>
        <item sd="0" x="46"/>
        <item sd="0" x="180"/>
        <item sd="0" x="181"/>
        <item sd="0" x="18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183"/>
        <item sd="0" x="184"/>
        <item sd="0" x="185"/>
        <item sd="0" x="186"/>
        <item sd="0" x="187"/>
        <item sd="0" x="188"/>
        <item sd="0" x="75"/>
        <item sd="0" x="189"/>
        <item sd="0" x="190"/>
        <item sd="0" x="191"/>
        <item sd="0" x="192"/>
        <item sd="0" x="193"/>
        <item sd="0" x="194"/>
        <item sd="0" x="76"/>
        <item sd="0" x="77"/>
        <item sd="0" x="78"/>
        <item sd="0" x="195"/>
        <item sd="0" x="196"/>
        <item sd="0" x="79"/>
        <item sd="0" x="197"/>
        <item sd="0" x="198"/>
        <item sd="0" x="199"/>
        <item sd="0" x="200"/>
        <item sd="0" x="201"/>
        <item sd="0" x="202"/>
        <item sd="0" x="203"/>
        <item sd="0" x="204"/>
        <item sd="0" x="205"/>
        <item sd="0" x="206"/>
        <item sd="0" x="207"/>
        <item sd="0" x="208"/>
        <item sd="0" x="209"/>
        <item sd="0" x="210"/>
        <item sd="0" x="211"/>
        <item sd="0" x="212"/>
        <item sd="0" x="213"/>
        <item sd="0" x="80"/>
        <item sd="0" x="214"/>
        <item sd="0" x="215"/>
        <item sd="0" x="216"/>
        <item sd="0" x="217"/>
        <item sd="0" x="81"/>
        <item sd="0" x="218"/>
        <item sd="0" x="82"/>
        <item sd="0" x="219"/>
        <item sd="0" x="220"/>
        <item sd="0" x="221"/>
        <item sd="0" x="222"/>
        <item sd="0" x="223"/>
        <item sd="0" x="224"/>
        <item sd="0" x="225"/>
        <item sd="0" x="226"/>
        <item sd="0" x="227"/>
        <item sd="0" x="228"/>
        <item sd="0" x="229"/>
        <item sd="0" x="230"/>
        <item sd="0" x="231"/>
        <item sd="0" x="232"/>
        <item sd="0" x="233"/>
        <item sd="0" x="83"/>
        <item sd="0" x="234"/>
        <item sd="0" x="235"/>
        <item sd="0" x="84"/>
        <item sd="0" x="236"/>
        <item sd="0" x="237"/>
        <item sd="0" x="238"/>
        <item sd="0" x="239"/>
        <item sd="0" x="86"/>
        <item sd="0" x="87"/>
        <item sd="0" x="88"/>
        <item sd="0" x="89"/>
        <item sd="0" x="240"/>
        <item sd="0" x="241"/>
        <item sd="0" x="242"/>
        <item sd="0" x="243"/>
        <item sd="0" x="244"/>
        <item sd="0" x="90"/>
        <item sd="0" x="91"/>
        <item sd="0" x="92"/>
        <item sd="0" x="93"/>
        <item sd="0" x="245"/>
        <item sd="0" x="68"/>
        <item sd="0" x="69"/>
        <item sd="0" x="70"/>
        <item sd="0" x="71"/>
        <item sd="0" x="72"/>
        <item sd="0" x="246"/>
        <item sd="0" x="247"/>
        <item sd="0" x="248"/>
        <item sd="0" x="96"/>
        <item sd="0" x="97"/>
        <item sd="0" x="98"/>
        <item sd="0" x="99"/>
        <item sd="0" x="100"/>
        <item sd="0" x="73"/>
        <item sd="0" x="101"/>
        <item sd="0" x="102"/>
        <item sd="0" x="103"/>
        <item sd="0" x="94"/>
        <item sd="0" x="74"/>
        <item sd="0" x="249"/>
        <item sd="0" x="250"/>
        <item sd="0" x="104"/>
        <item sd="0" x="251"/>
        <item sd="0" x="252"/>
        <item sd="0" x="253"/>
        <item sd="0" x="254"/>
        <item sd="0" x="255"/>
        <item sd="0" x="256"/>
        <item sd="0" x="257"/>
        <item sd="0" x="258"/>
        <item sd="0" x="259"/>
        <item sd="0" x="260"/>
        <item sd="0" x="105"/>
        <item sd="0" x="261"/>
        <item sd="0" x="106"/>
        <item sd="0" x="262"/>
        <item sd="0" x="263"/>
        <item sd="0" x="264"/>
        <item sd="0" x="265"/>
        <item sd="0" x="266"/>
        <item sd="0" x="267"/>
        <item sd="0" x="268"/>
        <item sd="0" x="269"/>
        <item sd="0" x="270"/>
        <item sd="0" x="271"/>
        <item sd="0" x="272"/>
        <item sd="0" x="107"/>
        <item sd="0" x="108"/>
        <item sd="0" x="109"/>
        <item sd="0" x="273"/>
        <item sd="0" x="274"/>
        <item sd="0" x="275"/>
        <item sd="0" x="276"/>
        <item sd="0" x="277"/>
        <item sd="0" x="278"/>
        <item sd="0" x="110"/>
        <item sd="0" x="111"/>
        <item sd="0" x="279"/>
        <item sd="0" x="280"/>
        <item sd="0" x="281"/>
        <item sd="0" x="282"/>
        <item sd="0" x="283"/>
        <item sd="0" x="284"/>
        <item sd="0" x="285"/>
        <item sd="0" x="113"/>
        <item sd="0" x="114"/>
        <item sd="0" x="286"/>
        <item sd="0" x="287"/>
        <item sd="0" x="112"/>
        <item sd="0" x="288"/>
        <item sd="0" x="289"/>
        <item sd="0" x="290"/>
        <item sd="0" x="291"/>
        <item sd="0" x="292"/>
        <item sd="0" x="293"/>
        <item sd="0" x="294"/>
        <item sd="0" x="295"/>
        <item sd="0" x="296"/>
        <item sd="0" x="297"/>
        <item sd="0" x="298"/>
        <item sd="0" x="299"/>
        <item sd="0" x="300"/>
        <item sd="0" x="301"/>
        <item sd="0" x="302"/>
        <item sd="0" x="303"/>
        <item sd="0" x="304"/>
        <item sd="0" x="305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axis="axisRow" showAll="0" sortType="descending">
      <items count="191">
        <item sd="0" x="30"/>
        <item sd="0" x="31"/>
        <item sd="0" x="32"/>
        <item sd="0" x="33"/>
        <item sd="0" x="34"/>
        <item sd="0" x="0"/>
        <item sd="0" x="35"/>
        <item sd="0" x="36"/>
        <item sd="0" x="1"/>
        <item sd="0" x="2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3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4"/>
        <item sd="0" x="6"/>
        <item sd="0" x="69"/>
        <item sd="0" x="7"/>
        <item sd="0" x="70"/>
        <item sd="0" x="71"/>
        <item sd="0" x="72"/>
        <item sd="0" x="73"/>
        <item sd="0" x="74"/>
        <item sd="0" x="8"/>
        <item sd="0" x="9"/>
        <item sd="0" x="10"/>
        <item sd="0" x="75"/>
        <item sd="0" x="76"/>
        <item sd="0" x="77"/>
        <item sd="0" x="11"/>
        <item sd="0" x="78"/>
        <item sd="0" x="79"/>
        <item sd="0" x="80"/>
        <item sd="0" x="81"/>
        <item sd="0" x="82"/>
        <item sd="0" x="83"/>
        <item sd="0" x="12"/>
        <item sd="0" x="84"/>
        <item sd="0" x="85"/>
        <item sd="0" x="86"/>
        <item sd="0" x="13"/>
        <item sd="0" x="87"/>
        <item sd="0" x="88"/>
        <item sd="0" x="89"/>
        <item sd="0" x="14"/>
        <item sd="0" x="90"/>
        <item sd="0" x="91"/>
        <item sd="0" x="92"/>
        <item sd="0" x="93"/>
        <item sd="0" x="94"/>
        <item sd="0" x="15"/>
        <item sd="0" x="95"/>
        <item sd="0" x="96"/>
        <item sd="0" x="97"/>
        <item sd="0" x="98"/>
        <item sd="0" x="99"/>
        <item sd="0" x="16"/>
        <item sd="0" x="100"/>
        <item sd="0" x="101"/>
        <item sd="0" x="17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8"/>
        <item sd="0" x="115"/>
        <item sd="0" x="116"/>
        <item sd="0" x="117"/>
        <item sd="0" x="19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20"/>
        <item sd="0" x="131"/>
        <item sd="0" x="132"/>
        <item sd="0" x="133"/>
        <item sd="0" x="134"/>
        <item sd="0" x="21"/>
        <item sd="0" x="135"/>
        <item sd="0" x="136"/>
        <item sd="0" x="137"/>
        <item sd="0" x="138"/>
        <item sd="0" x="139"/>
        <item sd="0" x="22"/>
        <item sd="0" x="140"/>
        <item sd="0" x="141"/>
        <item sd="0" x="142"/>
        <item sd="0" x="23"/>
        <item sd="0" x="143"/>
        <item sd="0" x="144"/>
        <item sd="0" x="24"/>
        <item sd="0" x="145"/>
        <item sd="0" x="146"/>
        <item sd="0" x="147"/>
        <item sd="0" x="148"/>
        <item sd="0" x="149"/>
        <item sd="0" x="25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26"/>
        <item sd="0" x="27"/>
        <item sd="0" x="161"/>
        <item sd="0" x="162"/>
        <item sd="0" x="163"/>
        <item sd="0" x="164"/>
        <item sd="0" x="165"/>
        <item sd="0" x="28"/>
        <item sd="0" x="166"/>
        <item sd="0" x="167"/>
        <item sd="0" x="168"/>
        <item sd="0" x="169"/>
        <item sd="0" x="170"/>
        <item sd="0" x="171"/>
        <item sd="0" x="172"/>
        <item sd="0" x="29"/>
        <item sd="0" x="173"/>
        <item sd="0" x="174"/>
        <item sd="0" x="175"/>
        <item sd="0" x="176"/>
        <item sd="0" x="177"/>
        <item sd="0" x="178"/>
        <item sd="0" x="179"/>
        <item sd="0" x="180"/>
        <item sd="0" x="181"/>
        <item sd="0" x="182"/>
        <item sd="0" x="183"/>
        <item sd="0" x="184"/>
        <item sd="0" x="185"/>
        <item sd="0" x="186"/>
        <item sd="0" x="187"/>
        <item sd="0" x="188"/>
        <item sd="0" x="189"/>
        <item sd="0" x="5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</pivotFields>
  <rowFields count="3">
    <field x="5"/>
    <field x="2"/>
    <field x="0"/>
  </rowFields>
  <rowItems count="191">
    <i>
      <x v="73"/>
    </i>
    <i>
      <x v="120"/>
    </i>
    <i>
      <x v="52"/>
    </i>
    <i>
      <x v="125"/>
    </i>
    <i>
      <x v="54"/>
    </i>
    <i>
      <x v="189"/>
    </i>
    <i>
      <x v="33"/>
    </i>
    <i>
      <x v="135"/>
    </i>
    <i>
      <x v="157"/>
    </i>
    <i>
      <x v="85"/>
    </i>
    <i>
      <x v="5"/>
    </i>
    <i>
      <x v="163"/>
    </i>
    <i>
      <x v="46"/>
    </i>
    <i>
      <x v="43"/>
    </i>
    <i>
      <x v="137"/>
    </i>
    <i>
      <x v="44"/>
    </i>
    <i>
      <x v="65"/>
    </i>
    <i>
      <x v="143"/>
    </i>
    <i>
      <x v="20"/>
    </i>
    <i>
      <x v="131"/>
    </i>
    <i>
      <x v="24"/>
    </i>
    <i>
      <x v="28"/>
    </i>
    <i>
      <x v="102"/>
    </i>
    <i>
      <x v="69"/>
    </i>
    <i>
      <x v="156"/>
    </i>
    <i>
      <x v="8"/>
    </i>
    <i>
      <x v="182"/>
    </i>
    <i>
      <x v="138"/>
    </i>
    <i>
      <x v="91"/>
    </i>
    <i>
      <x v="58"/>
    </i>
    <i>
      <x v="115"/>
    </i>
    <i>
      <x v="118"/>
    </i>
    <i>
      <x v="174"/>
    </i>
    <i>
      <x v="42"/>
    </i>
    <i>
      <x v="134"/>
    </i>
    <i>
      <x v="1"/>
    </i>
    <i>
      <x v="7"/>
    </i>
    <i>
      <x v="130"/>
    </i>
    <i>
      <x v="67"/>
    </i>
    <i>
      <x v="114"/>
    </i>
    <i>
      <x v="93"/>
    </i>
    <i>
      <x v="152"/>
    </i>
    <i>
      <x v="181"/>
    </i>
    <i>
      <x v="112"/>
    </i>
    <i>
      <x v="27"/>
    </i>
    <i>
      <x v="104"/>
    </i>
    <i>
      <x v="75"/>
    </i>
    <i>
      <x v="106"/>
    </i>
    <i>
      <x v="78"/>
    </i>
    <i>
      <x v="171"/>
    </i>
    <i>
      <x v="129"/>
    </i>
    <i>
      <x v="186"/>
    </i>
    <i>
      <x v="83"/>
    </i>
    <i>
      <x v="144"/>
    </i>
    <i>
      <x v="4"/>
    </i>
    <i>
      <x v="105"/>
    </i>
    <i>
      <x v="88"/>
    </i>
    <i>
      <x v="159"/>
    </i>
    <i>
      <x v="64"/>
    </i>
    <i>
      <x v="164"/>
    </i>
    <i>
      <x v="22"/>
    </i>
    <i>
      <x v="53"/>
    </i>
    <i>
      <x v="15"/>
    </i>
    <i>
      <x v="70"/>
    </i>
    <i>
      <x v="139"/>
    </i>
    <i>
      <x v="116"/>
    </i>
    <i>
      <x v="140"/>
    </i>
    <i>
      <x v="94"/>
    </i>
    <i>
      <x v="47"/>
    </i>
    <i>
      <x v="60"/>
    </i>
    <i>
      <x v="147"/>
    </i>
    <i>
      <x v="9"/>
    </i>
    <i>
      <x v="179"/>
    </i>
    <i>
      <x v="25"/>
    </i>
    <i>
      <x v="17"/>
    </i>
    <i>
      <x v="71"/>
    </i>
    <i>
      <x v="155"/>
    </i>
    <i>
      <x v="72"/>
    </i>
    <i>
      <x v="62"/>
    </i>
    <i>
      <x v="26"/>
    </i>
    <i>
      <x v="187"/>
    </i>
    <i>
      <x v="74"/>
    </i>
    <i>
      <x v="49"/>
    </i>
    <i>
      <x v="10"/>
    </i>
    <i>
      <x v="19"/>
    </i>
    <i>
      <x v="76"/>
    </i>
    <i>
      <x v="151"/>
    </i>
    <i>
      <x v="77"/>
    </i>
    <i>
      <x v="59"/>
    </i>
    <i>
      <x v="11"/>
    </i>
    <i>
      <x v="167"/>
    </i>
    <i>
      <x v="79"/>
    </i>
    <i>
      <x v="175"/>
    </i>
    <i>
      <x v="80"/>
    </i>
    <i>
      <x v="183"/>
    </i>
    <i>
      <x v="81"/>
    </i>
    <i>
      <x v="45"/>
    </i>
    <i>
      <x v="82"/>
    </i>
    <i>
      <x v="133"/>
    </i>
    <i>
      <x v="29"/>
    </i>
    <i>
      <x v="50"/>
    </i>
    <i>
      <x v="84"/>
    </i>
    <i>
      <x v="141"/>
    </i>
    <i>
      <x v="30"/>
    </i>
    <i>
      <x v="145"/>
    </i>
    <i>
      <x v="86"/>
    </i>
    <i>
      <x v="149"/>
    </i>
    <i>
      <x v="87"/>
    </i>
    <i>
      <x v="153"/>
    </i>
    <i>
      <x v="31"/>
    </i>
    <i>
      <x v="2"/>
    </i>
    <i>
      <x v="89"/>
    </i>
    <i>
      <x v="161"/>
    </i>
    <i>
      <x v="90"/>
    </i>
    <i>
      <x v="165"/>
    </i>
    <i>
      <x v="32"/>
    </i>
    <i>
      <x v="169"/>
    </i>
    <i>
      <x v="92"/>
    </i>
    <i>
      <x v="173"/>
    </i>
    <i>
      <x v="12"/>
    </i>
    <i>
      <x v="177"/>
    </i>
    <i>
      <x/>
    </i>
    <i>
      <x v="21"/>
    </i>
    <i>
      <x v="95"/>
    </i>
    <i>
      <x v="185"/>
    </i>
    <i>
      <x v="96"/>
    </i>
    <i>
      <x v="23"/>
    </i>
    <i>
      <x v="97"/>
    </i>
    <i>
      <x v="16"/>
    </i>
    <i>
      <x v="98"/>
    </i>
    <i>
      <x v="132"/>
    </i>
    <i>
      <x v="99"/>
    </i>
    <i>
      <x v="48"/>
    </i>
    <i>
      <x v="100"/>
    </i>
    <i>
      <x v="136"/>
    </i>
    <i>
      <x v="101"/>
    </i>
    <i>
      <x v="51"/>
    </i>
    <i>
      <x v="34"/>
    </i>
    <i>
      <x v="18"/>
    </i>
    <i>
      <x v="103"/>
    </i>
    <i>
      <x v="142"/>
    </i>
    <i>
      <x v="35"/>
    </i>
    <i>
      <x v="55"/>
    </i>
    <i>
      <x v="36"/>
    </i>
    <i>
      <x v="146"/>
    </i>
    <i>
      <x v="37"/>
    </i>
    <i>
      <x v="148"/>
    </i>
    <i>
      <x v="107"/>
    </i>
    <i>
      <x v="150"/>
    </i>
    <i>
      <x v="108"/>
    </i>
    <i>
      <x v="56"/>
    </i>
    <i>
      <x v="109"/>
    </i>
    <i>
      <x v="154"/>
    </i>
    <i>
      <x v="110"/>
    </i>
    <i>
      <x v="57"/>
    </i>
    <i>
      <x v="111"/>
    </i>
    <i>
      <x v="158"/>
    </i>
    <i>
      <x v="38"/>
    </i>
    <i>
      <x v="160"/>
    </i>
    <i>
      <x v="113"/>
    </i>
    <i>
      <x v="162"/>
    </i>
    <i>
      <x v="39"/>
    </i>
    <i>
      <x v="61"/>
    </i>
    <i>
      <x v="40"/>
    </i>
    <i>
      <x v="166"/>
    </i>
    <i>
      <x v="41"/>
    </i>
    <i>
      <x v="168"/>
    </i>
    <i>
      <x v="117"/>
    </i>
    <i>
      <x v="170"/>
    </i>
    <i>
      <x v="13"/>
    </i>
    <i>
      <x v="172"/>
    </i>
    <i>
      <x v="119"/>
    </i>
    <i>
      <x v="63"/>
    </i>
    <i>
      <x v="14"/>
    </i>
    <i>
      <x v="176"/>
    </i>
    <i>
      <x v="121"/>
    </i>
    <i>
      <x v="178"/>
    </i>
    <i>
      <x v="122"/>
    </i>
    <i>
      <x v="180"/>
    </i>
    <i>
      <x v="123"/>
    </i>
    <i>
      <x v="3"/>
    </i>
    <i>
      <x v="124"/>
    </i>
    <i>
      <x v="184"/>
    </i>
    <i>
      <x v="6"/>
    </i>
    <i>
      <x v="66"/>
    </i>
    <i>
      <x v="126"/>
    </i>
    <i>
      <x v="188"/>
    </i>
    <i>
      <x v="127"/>
    </i>
    <i>
      <x v="68"/>
    </i>
    <i>
      <x v="128"/>
    </i>
    <i t="grand">
      <x/>
    </i>
  </rowItems>
  <colItems count="1">
    <i/>
  </colItems>
  <dataFields count="1">
    <dataField name="Count of Full Name" fld="0" subtotal="count" baseField="0" baseItem="0"/>
  </dataFields>
  <pivotTableStyleInfo name="PivotStyleMedium7" showRowHeaders="1" showColHeaders="1" showRowStripes="0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E9:E599" firstHeaderRow="1" firstDataRow="1" firstDataCol="1" rowPageCount="1" colPageCount="1"/>
  <pivotFields count="6">
    <pivotField axis="axisRow" showAll="0">
      <items count="590">
        <item x="443"/>
        <item x="295"/>
        <item x="246"/>
        <item x="316"/>
        <item x="563"/>
        <item x="346"/>
        <item x="467"/>
        <item x="552"/>
        <item x="29"/>
        <item x="91"/>
        <item x="417"/>
        <item x="569"/>
        <item x="542"/>
        <item x="363"/>
        <item x="338"/>
        <item x="21"/>
        <item x="256"/>
        <item x="212"/>
        <item x="348"/>
        <item x="160"/>
        <item x="40"/>
        <item x="204"/>
        <item x="465"/>
        <item x="284"/>
        <item x="340"/>
        <item x="498"/>
        <item x="349"/>
        <item x="248"/>
        <item x="207"/>
        <item x="57"/>
        <item x="533"/>
        <item x="366"/>
        <item x="303"/>
        <item x="286"/>
        <item x="273"/>
        <item x="430"/>
        <item x="61"/>
        <item x="299"/>
        <item x="502"/>
        <item x="460"/>
        <item x="38"/>
        <item x="82"/>
        <item x="45"/>
        <item x="567"/>
        <item x="320"/>
        <item x="206"/>
        <item x="216"/>
        <item x="50"/>
        <item x="556"/>
        <item x="434"/>
        <item x="493"/>
        <item x="370"/>
        <item x="235"/>
        <item x="584"/>
        <item x="123"/>
        <item x="555"/>
        <item x="424"/>
        <item x="401"/>
        <item x="372"/>
        <item x="137"/>
        <item x="271"/>
        <item x="189"/>
        <item x="14"/>
        <item x="275"/>
        <item x="213"/>
        <item x="102"/>
        <item x="396"/>
        <item x="146"/>
        <item x="120"/>
        <item x="181"/>
        <item x="393"/>
        <item x="313"/>
        <item x="242"/>
        <item x="165"/>
        <item x="247"/>
        <item x="576"/>
        <item x="24"/>
        <item x="90"/>
        <item x="358"/>
        <item x="440"/>
        <item x="529"/>
        <item x="315"/>
        <item x="128"/>
        <item x="267"/>
        <item x="305"/>
        <item x="585"/>
        <item x="491"/>
        <item x="265"/>
        <item x="8"/>
        <item x="77"/>
        <item x="67"/>
        <item x="263"/>
        <item x="492"/>
        <item x="514"/>
        <item x="536"/>
        <item x="427"/>
        <item x="197"/>
        <item x="402"/>
        <item x="60"/>
        <item x="511"/>
        <item x="20"/>
        <item x="520"/>
        <item x="64"/>
        <item x="509"/>
        <item x="232"/>
        <item x="335"/>
        <item x="364"/>
        <item x="76"/>
        <item x="182"/>
        <item x="429"/>
        <item x="297"/>
        <item x="482"/>
        <item x="437"/>
        <item x="191"/>
        <item x="557"/>
        <item x="294"/>
        <item x="459"/>
        <item x="371"/>
        <item x="325"/>
        <item x="506"/>
        <item x="81"/>
        <item x="226"/>
        <item x="11"/>
        <item x="276"/>
        <item x="162"/>
        <item x="539"/>
        <item x="148"/>
        <item x="564"/>
        <item x="163"/>
        <item x="62"/>
        <item x="342"/>
        <item x="96"/>
        <item x="560"/>
        <item x="568"/>
        <item x="577"/>
        <item x="174"/>
        <item x="359"/>
        <item x="516"/>
        <item x="180"/>
        <item x="480"/>
        <item x="463"/>
        <item x="444"/>
        <item x="399"/>
        <item x="317"/>
        <item x="187"/>
        <item x="126"/>
        <item x="296"/>
        <item x="510"/>
        <item x="142"/>
        <item x="307"/>
        <item x="4"/>
        <item x="115"/>
        <item x="291"/>
        <item x="134"/>
        <item x="279"/>
        <item x="518"/>
        <item x="374"/>
        <item x="222"/>
        <item x="415"/>
        <item x="141"/>
        <item x="548"/>
        <item x="171"/>
        <item x="237"/>
        <item x="288"/>
        <item x="336"/>
        <item x="583"/>
        <item x="277"/>
        <item x="31"/>
        <item x="12"/>
        <item x="573"/>
        <item x="164"/>
        <item x="575"/>
        <item x="158"/>
        <item x="198"/>
        <item x="85"/>
        <item x="339"/>
        <item x="559"/>
        <item x="347"/>
        <item x="409"/>
        <item x="475"/>
        <item x="144"/>
        <item x="87"/>
        <item x="47"/>
        <item x="362"/>
        <item x="383"/>
        <item x="250"/>
        <item x="233"/>
        <item x="293"/>
        <item x="219"/>
        <item x="225"/>
        <item x="522"/>
        <item x="281"/>
        <item x="3"/>
        <item x="65"/>
        <item x="517"/>
        <item x="519"/>
        <item x="344"/>
        <item x="262"/>
        <item x="523"/>
        <item x="184"/>
        <item x="441"/>
        <item x="446"/>
        <item x="73"/>
        <item x="395"/>
        <item x="254"/>
        <item x="259"/>
        <item x="156"/>
        <item x="428"/>
        <item x="337"/>
        <item x="118"/>
        <item x="525"/>
        <item x="405"/>
        <item x="192"/>
        <item x="143"/>
        <item x="59"/>
        <item x="380"/>
        <item x="79"/>
        <item x="10"/>
        <item x="2"/>
        <item x="379"/>
        <item x="586"/>
        <item x="487"/>
        <item x="7"/>
        <item x="455"/>
        <item x="513"/>
        <item x="343"/>
        <item x="63"/>
        <item x="34"/>
        <item x="544"/>
        <item x="56"/>
        <item x="274"/>
        <item x="314"/>
        <item x="111"/>
        <item x="170"/>
        <item x="388"/>
        <item x="451"/>
        <item x="5"/>
        <item x="431"/>
        <item x="527"/>
        <item x="551"/>
        <item x="534"/>
        <item x="515"/>
        <item x="433"/>
        <item x="400"/>
        <item x="483"/>
        <item x="185"/>
        <item x="159"/>
        <item x="526"/>
        <item x="166"/>
        <item x="55"/>
        <item x="19"/>
        <item x="106"/>
        <item x="540"/>
        <item x="367"/>
        <item x="354"/>
        <item x="44"/>
        <item x="201"/>
        <item x="86"/>
        <item x="280"/>
        <item x="410"/>
        <item x="418"/>
        <item x="549"/>
        <item x="580"/>
        <item x="292"/>
        <item x="365"/>
        <item x="390"/>
        <item x="328"/>
        <item x="579"/>
        <item x="330"/>
        <item x="92"/>
        <item x="442"/>
        <item x="391"/>
        <item x="360"/>
        <item x="25"/>
        <item x="49"/>
        <item x="18"/>
        <item x="257"/>
        <item x="412"/>
        <item x="485"/>
        <item x="377"/>
        <item x="472"/>
        <item x="224"/>
        <item x="468"/>
        <item x="420"/>
        <item x="357"/>
        <item x="167"/>
        <item x="105"/>
        <item x="251"/>
        <item x="53"/>
        <item x="17"/>
        <item x="361"/>
        <item x="169"/>
        <item x="173"/>
        <item x="302"/>
        <item x="210"/>
        <item x="453"/>
        <item x="136"/>
        <item x="524"/>
        <item x="321"/>
        <item x="138"/>
        <item x="190"/>
        <item x="309"/>
        <item x="221"/>
        <item x="537"/>
        <item x="282"/>
        <item x="489"/>
        <item x="306"/>
        <item x="131"/>
        <item x="425"/>
        <item x="139"/>
        <item x="194"/>
        <item x="494"/>
        <item x="532"/>
        <item x="334"/>
        <item x="457"/>
        <item x="172"/>
        <item x="571"/>
        <item x="157"/>
        <item x="0"/>
        <item x="469"/>
        <item x="125"/>
        <item x="43"/>
        <item x="312"/>
        <item x="351"/>
        <item x="432"/>
        <item x="414"/>
        <item x="108"/>
        <item x="387"/>
        <item x="562"/>
        <item x="153"/>
        <item x="322"/>
        <item x="587"/>
        <item x="392"/>
        <item x="298"/>
        <item x="270"/>
        <item x="127"/>
        <item x="253"/>
        <item x="32"/>
        <item x="447"/>
        <item x="448"/>
        <item x="39"/>
        <item x="161"/>
        <item x="93"/>
        <item x="318"/>
        <item x="51"/>
        <item x="88"/>
        <item x="103"/>
        <item x="464"/>
        <item x="113"/>
        <item x="278"/>
        <item x="310"/>
        <item x="368"/>
        <item x="438"/>
        <item x="419"/>
        <item x="285"/>
        <item x="470"/>
        <item x="109"/>
        <item x="94"/>
        <item x="193"/>
        <item x="486"/>
        <item x="308"/>
        <item x="22"/>
        <item x="195"/>
        <item x="373"/>
        <item x="249"/>
        <item x="375"/>
        <item x="70"/>
        <item x="488"/>
        <item x="572"/>
        <item x="228"/>
        <item x="155"/>
        <item x="500"/>
        <item x="23"/>
        <item x="435"/>
        <item x="121"/>
        <item x="100"/>
        <item x="241"/>
        <item x="503"/>
        <item x="452"/>
        <item x="333"/>
        <item x="264"/>
        <item x="341"/>
        <item x="186"/>
        <item x="124"/>
        <item x="116"/>
        <item x="501"/>
        <item x="268"/>
        <item x="140"/>
        <item x="554"/>
        <item x="570"/>
        <item x="269"/>
        <item x="329"/>
        <item x="168"/>
        <item x="385"/>
        <item x="202"/>
        <item x="439"/>
        <item x="389"/>
        <item x="112"/>
        <item x="407"/>
        <item x="72"/>
        <item x="229"/>
        <item x="484"/>
        <item x="220"/>
        <item x="266"/>
        <item x="497"/>
        <item x="89"/>
        <item x="179"/>
        <item x="462"/>
        <item x="547"/>
        <item x="98"/>
        <item x="546"/>
        <item x="490"/>
        <item x="68"/>
        <item x="553"/>
        <item x="183"/>
        <item x="541"/>
        <item x="332"/>
        <item x="531"/>
        <item x="107"/>
        <item x="384"/>
        <item x="481"/>
        <item x="479"/>
        <item x="205"/>
        <item x="132"/>
        <item x="436"/>
        <item x="290"/>
        <item x="26"/>
        <item x="350"/>
        <item x="478"/>
        <item x="496"/>
        <item x="353"/>
        <item x="352"/>
        <item x="582"/>
        <item x="200"/>
        <item x="477"/>
        <item x="149"/>
        <item x="404"/>
        <item x="151"/>
        <item x="46"/>
        <item x="426"/>
        <item x="413"/>
        <item x="41"/>
        <item x="406"/>
        <item x="423"/>
        <item x="258"/>
        <item x="203"/>
        <item x="550"/>
        <item x="101"/>
        <item x="260"/>
        <item x="543"/>
        <item x="530"/>
        <item x="252"/>
        <item x="69"/>
        <item x="421"/>
        <item x="178"/>
        <item x="473"/>
        <item x="507"/>
        <item x="122"/>
        <item x="28"/>
        <item x="42"/>
        <item x="48"/>
        <item x="6"/>
        <item x="535"/>
        <item x="311"/>
        <item x="287"/>
        <item x="289"/>
        <item x="403"/>
        <item x="36"/>
        <item x="304"/>
        <item x="71"/>
        <item x="199"/>
        <item x="386"/>
        <item x="445"/>
        <item x="175"/>
        <item x="449"/>
        <item x="147"/>
        <item x="521"/>
        <item x="215"/>
        <item x="458"/>
        <item x="422"/>
        <item x="230"/>
        <item x="245"/>
        <item x="255"/>
        <item x="301"/>
        <item x="35"/>
        <item x="119"/>
        <item x="394"/>
        <item x="209"/>
        <item x="505"/>
        <item x="382"/>
        <item x="135"/>
        <item x="319"/>
        <item x="578"/>
        <item x="327"/>
        <item x="114"/>
        <item x="508"/>
        <item x="474"/>
        <item x="83"/>
        <item x="9"/>
        <item x="99"/>
        <item x="234"/>
        <item x="130"/>
        <item x="177"/>
        <item x="356"/>
        <item x="376"/>
        <item x="398"/>
        <item x="408"/>
        <item x="117"/>
        <item x="1"/>
        <item x="456"/>
        <item x="104"/>
        <item x="217"/>
        <item x="378"/>
        <item x="97"/>
        <item x="495"/>
        <item x="411"/>
        <item x="397"/>
        <item x="239"/>
        <item x="214"/>
        <item x="461"/>
        <item x="565"/>
        <item x="450"/>
        <item x="528"/>
        <item x="454"/>
        <item x="283"/>
        <item x="74"/>
        <item x="238"/>
        <item x="243"/>
        <item x="133"/>
        <item x="272"/>
        <item x="208"/>
        <item x="33"/>
        <item x="84"/>
        <item x="331"/>
        <item x="66"/>
        <item x="78"/>
        <item x="244"/>
        <item x="261"/>
        <item x="558"/>
        <item x="545"/>
        <item x="369"/>
        <item x="52"/>
        <item x="152"/>
        <item x="323"/>
        <item x="75"/>
        <item x="416"/>
        <item x="54"/>
        <item x="13"/>
        <item x="95"/>
        <item x="512"/>
        <item x="581"/>
        <item x="345"/>
        <item x="15"/>
        <item x="476"/>
        <item x="324"/>
        <item x="566"/>
        <item x="150"/>
        <item x="80"/>
        <item x="110"/>
        <item x="37"/>
        <item x="240"/>
        <item x="188"/>
        <item x="223"/>
        <item x="27"/>
        <item x="16"/>
        <item x="231"/>
        <item x="176"/>
        <item x="227"/>
        <item x="355"/>
        <item x="499"/>
        <item x="381"/>
        <item x="196"/>
        <item x="236"/>
        <item x="504"/>
        <item x="30"/>
        <item x="574"/>
        <item x="538"/>
        <item x="326"/>
        <item x="466"/>
        <item x="129"/>
        <item x="211"/>
        <item x="561"/>
        <item x="300"/>
        <item x="471"/>
        <item x="218"/>
        <item x="58"/>
        <item x="145"/>
        <item x="154"/>
        <item x="588"/>
        <item t="default"/>
      </items>
    </pivotField>
    <pivotField showAll="0"/>
    <pivotField axis="axisPage" showAll="0">
      <items count="307">
        <item sd="0" x="115"/>
        <item sd="0" x="116"/>
        <item sd="0" x="4"/>
        <item sd="0" x="117"/>
        <item sd="0" x="118"/>
        <item sd="0" x="119"/>
        <item sd="0" x="0"/>
        <item sd="0" x="1"/>
        <item sd="0" x="2"/>
        <item sd="0" x="120"/>
        <item sd="0" x="3"/>
        <item sd="0" x="121"/>
        <item sd="0" x="5"/>
        <item sd="0" x="6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"/>
        <item sd="0" x="14"/>
        <item sd="0" x="15"/>
        <item sd="0" x="16"/>
        <item sd="0" x="17"/>
        <item sd="0" x="131"/>
        <item sd="0" x="132"/>
        <item sd="0" x="133"/>
        <item sd="0" x="47"/>
        <item sd="0" x="48"/>
        <item sd="0" x="49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7"/>
        <item sd="0" x="8"/>
        <item sd="0" x="9"/>
        <item sd="0" x="10"/>
        <item sd="0" x="150"/>
        <item sd="0" x="11"/>
        <item sd="0" x="151"/>
        <item sd="0" x="12"/>
        <item sd="0" x="152"/>
        <item sd="0" x="153"/>
        <item sd="0" x="154"/>
        <item sd="0" x="155"/>
        <item sd="0" x="156"/>
        <item sd="0" x="85"/>
        <item sd="0" x="157"/>
        <item sd="0" x="158"/>
        <item sd="0" x="50"/>
        <item sd="0" x="51"/>
        <item sd="0" x="52"/>
        <item sd="0" x="159"/>
        <item sd="0" x="18"/>
        <item sd="0" x="160"/>
        <item sd="0" x="19"/>
        <item sd="0" x="20"/>
        <item sd="0" x="21"/>
        <item sd="0" x="161"/>
        <item sd="0" x="22"/>
        <item sd="0" x="23"/>
        <item sd="0" x="162"/>
        <item sd="0" x="24"/>
        <item sd="0" x="163"/>
        <item sd="0" x="164"/>
        <item sd="0" x="95"/>
        <item sd="0" x="165"/>
        <item sd="0" x="166"/>
        <item sd="0" x="167"/>
        <item sd="0" x="26"/>
        <item sd="0" x="27"/>
        <item sd="0" x="28"/>
        <item sd="0" x="29"/>
        <item sd="0" x="30"/>
        <item sd="0" x="31"/>
        <item sd="0" x="32"/>
        <item sd="0" x="25"/>
        <item sd="0" x="33"/>
        <item sd="0" x="34"/>
        <item sd="0" x="35"/>
        <item sd="0" x="36"/>
        <item sd="0" x="37"/>
        <item sd="0" x="168"/>
        <item sd="0" x="169"/>
        <item sd="0" x="170"/>
        <item sd="0" x="38"/>
        <item sd="0" x="39"/>
        <item sd="0" x="40"/>
        <item sd="0" x="171"/>
        <item sd="0" x="172"/>
        <item sd="0" x="173"/>
        <item sd="0" x="174"/>
        <item sd="0" x="175"/>
        <item sd="0" x="176"/>
        <item sd="0" x="41"/>
        <item sd="0" x="177"/>
        <item sd="0" x="42"/>
        <item sd="0" x="43"/>
        <item sd="0" x="44"/>
        <item sd="0" x="178"/>
        <item sd="0" x="45"/>
        <item sd="0" x="179"/>
        <item sd="0" x="46"/>
        <item sd="0" x="180"/>
        <item sd="0" x="181"/>
        <item sd="0" x="18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183"/>
        <item sd="0" x="184"/>
        <item sd="0" x="185"/>
        <item sd="0" x="186"/>
        <item sd="0" x="187"/>
        <item sd="0" x="188"/>
        <item sd="0" x="75"/>
        <item sd="0" x="189"/>
        <item sd="0" x="190"/>
        <item sd="0" x="191"/>
        <item sd="0" x="192"/>
        <item sd="0" x="193"/>
        <item sd="0" x="194"/>
        <item sd="0" x="76"/>
        <item sd="0" x="77"/>
        <item sd="0" x="78"/>
        <item sd="0" x="195"/>
        <item sd="0" x="196"/>
        <item sd="0" x="79"/>
        <item sd="0" x="197"/>
        <item sd="0" x="198"/>
        <item sd="0" x="199"/>
        <item sd="0" x="200"/>
        <item sd="0" x="201"/>
        <item sd="0" x="202"/>
        <item sd="0" x="203"/>
        <item sd="0" x="204"/>
        <item sd="0" x="205"/>
        <item sd="0" x="206"/>
        <item sd="0" x="207"/>
        <item sd="0" x="208"/>
        <item sd="0" x="209"/>
        <item sd="0" x="210"/>
        <item sd="0" x="211"/>
        <item sd="0" x="212"/>
        <item sd="0" x="213"/>
        <item sd="0" x="80"/>
        <item sd="0" x="214"/>
        <item sd="0" x="215"/>
        <item sd="0" x="216"/>
        <item sd="0" x="217"/>
        <item sd="0" x="81"/>
        <item sd="0" x="218"/>
        <item sd="0" x="82"/>
        <item sd="0" x="219"/>
        <item sd="0" x="220"/>
        <item sd="0" x="221"/>
        <item sd="0" x="222"/>
        <item sd="0" x="223"/>
        <item sd="0" x="224"/>
        <item sd="0" x="225"/>
        <item sd="0" x="226"/>
        <item sd="0" x="227"/>
        <item sd="0" x="228"/>
        <item sd="0" x="229"/>
        <item sd="0" x="230"/>
        <item sd="0" x="231"/>
        <item sd="0" x="232"/>
        <item sd="0" x="233"/>
        <item sd="0" x="83"/>
        <item sd="0" x="234"/>
        <item sd="0" x="235"/>
        <item sd="0" x="84"/>
        <item sd="0" x="236"/>
        <item sd="0" x="237"/>
        <item sd="0" x="238"/>
        <item sd="0" x="239"/>
        <item sd="0" x="86"/>
        <item sd="0" x="87"/>
        <item sd="0" x="88"/>
        <item sd="0" x="89"/>
        <item sd="0" x="240"/>
        <item sd="0" x="241"/>
        <item sd="0" x="242"/>
        <item sd="0" x="243"/>
        <item sd="0" x="244"/>
        <item sd="0" x="90"/>
        <item sd="0" x="91"/>
        <item sd="0" x="92"/>
        <item sd="0" x="93"/>
        <item sd="0" x="245"/>
        <item sd="0" x="68"/>
        <item sd="0" x="69"/>
        <item sd="0" x="70"/>
        <item sd="0" x="71"/>
        <item sd="0" x="72"/>
        <item sd="0" x="246"/>
        <item sd="0" x="247"/>
        <item sd="0" x="248"/>
        <item sd="0" x="96"/>
        <item sd="0" x="97"/>
        <item sd="0" x="98"/>
        <item sd="0" x="99"/>
        <item sd="0" x="100"/>
        <item sd="0" x="73"/>
        <item sd="0" x="101"/>
        <item sd="0" x="102"/>
        <item sd="0" x="103"/>
        <item sd="0" x="94"/>
        <item sd="0" x="74"/>
        <item sd="0" x="249"/>
        <item sd="0" x="250"/>
        <item sd="0" x="104"/>
        <item sd="0" x="251"/>
        <item sd="0" x="252"/>
        <item sd="0" x="253"/>
        <item sd="0" x="254"/>
        <item sd="0" x="255"/>
        <item sd="0" x="256"/>
        <item sd="0" x="257"/>
        <item sd="0" x="258"/>
        <item sd="0" x="259"/>
        <item sd="0" x="260"/>
        <item sd="0" x="105"/>
        <item sd="0" x="261"/>
        <item sd="0" x="106"/>
        <item sd="0" x="262"/>
        <item sd="0" x="263"/>
        <item sd="0" x="264"/>
        <item sd="0" x="265"/>
        <item sd="0" x="266"/>
        <item sd="0" x="267"/>
        <item sd="0" x="268"/>
        <item sd="0" x="269"/>
        <item sd="0" x="270"/>
        <item sd="0" x="271"/>
        <item sd="0" x="272"/>
        <item sd="0" x="107"/>
        <item sd="0" x="108"/>
        <item sd="0" x="109"/>
        <item sd="0" x="273"/>
        <item sd="0" x="274"/>
        <item sd="0" x="275"/>
        <item sd="0" x="276"/>
        <item sd="0" x="277"/>
        <item sd="0" x="278"/>
        <item sd="0" x="110"/>
        <item sd="0" x="111"/>
        <item sd="0" x="279"/>
        <item sd="0" x="280"/>
        <item sd="0" x="281"/>
        <item sd="0" x="282"/>
        <item sd="0" x="283"/>
        <item sd="0" x="284"/>
        <item sd="0" x="285"/>
        <item sd="0" x="113"/>
        <item sd="0" x="114"/>
        <item sd="0" x="286"/>
        <item sd="0" x="287"/>
        <item sd="0" x="112"/>
        <item sd="0" x="288"/>
        <item sd="0" x="289"/>
        <item sd="0" x="290"/>
        <item sd="0" x="291"/>
        <item sd="0" x="292"/>
        <item sd="0" x="293"/>
        <item sd="0" x="294"/>
        <item sd="0" x="295"/>
        <item sd="0" x="296"/>
        <item sd="0" x="297"/>
        <item sd="0" x="298"/>
        <item sd="0" x="299"/>
        <item sd="0" x="300"/>
        <item sd="0" x="301"/>
        <item sd="0" x="302"/>
        <item sd="0" x="303"/>
        <item sd="0" x="304"/>
        <item sd="0" x="305"/>
        <item t="default" sd="0"/>
      </items>
    </pivotField>
    <pivotField showAll="0"/>
    <pivotField showAll="0" defaultSubtotal="0"/>
    <pivotField showAll="0" defaultSubtotal="0"/>
  </pivotFields>
  <rowFields count="1">
    <field x="0"/>
  </rowFields>
  <rowItems count="59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  <i>
      <x v="391"/>
    </i>
    <i>
      <x v="392"/>
    </i>
    <i>
      <x v="393"/>
    </i>
    <i>
      <x v="394"/>
    </i>
    <i>
      <x v="395"/>
    </i>
    <i>
      <x v="396"/>
    </i>
    <i>
      <x v="397"/>
    </i>
    <i>
      <x v="398"/>
    </i>
    <i>
      <x v="399"/>
    </i>
    <i>
      <x v="400"/>
    </i>
    <i>
      <x v="401"/>
    </i>
    <i>
      <x v="402"/>
    </i>
    <i>
      <x v="403"/>
    </i>
    <i>
      <x v="404"/>
    </i>
    <i>
      <x v="405"/>
    </i>
    <i>
      <x v="406"/>
    </i>
    <i>
      <x v="407"/>
    </i>
    <i>
      <x v="408"/>
    </i>
    <i>
      <x v="409"/>
    </i>
    <i>
      <x v="410"/>
    </i>
    <i>
      <x v="411"/>
    </i>
    <i>
      <x v="412"/>
    </i>
    <i>
      <x v="413"/>
    </i>
    <i>
      <x v="414"/>
    </i>
    <i>
      <x v="415"/>
    </i>
    <i>
      <x v="416"/>
    </i>
    <i>
      <x v="417"/>
    </i>
    <i>
      <x v="418"/>
    </i>
    <i>
      <x v="419"/>
    </i>
    <i>
      <x v="420"/>
    </i>
    <i>
      <x v="421"/>
    </i>
    <i>
      <x v="422"/>
    </i>
    <i>
      <x v="423"/>
    </i>
    <i>
      <x v="424"/>
    </i>
    <i>
      <x v="425"/>
    </i>
    <i>
      <x v="426"/>
    </i>
    <i>
      <x v="427"/>
    </i>
    <i>
      <x v="428"/>
    </i>
    <i>
      <x v="429"/>
    </i>
    <i>
      <x v="430"/>
    </i>
    <i>
      <x v="431"/>
    </i>
    <i>
      <x v="432"/>
    </i>
    <i>
      <x v="433"/>
    </i>
    <i>
      <x v="434"/>
    </i>
    <i>
      <x v="435"/>
    </i>
    <i>
      <x v="436"/>
    </i>
    <i>
      <x v="437"/>
    </i>
    <i>
      <x v="438"/>
    </i>
    <i>
      <x v="439"/>
    </i>
    <i>
      <x v="440"/>
    </i>
    <i>
      <x v="441"/>
    </i>
    <i>
      <x v="442"/>
    </i>
    <i>
      <x v="443"/>
    </i>
    <i>
      <x v="444"/>
    </i>
    <i>
      <x v="445"/>
    </i>
    <i>
      <x v="446"/>
    </i>
    <i>
      <x v="447"/>
    </i>
    <i>
      <x v="448"/>
    </i>
    <i>
      <x v="449"/>
    </i>
    <i>
      <x v="450"/>
    </i>
    <i>
      <x v="451"/>
    </i>
    <i>
      <x v="452"/>
    </i>
    <i>
      <x v="453"/>
    </i>
    <i>
      <x v="454"/>
    </i>
    <i>
      <x v="455"/>
    </i>
    <i>
      <x v="456"/>
    </i>
    <i>
      <x v="457"/>
    </i>
    <i>
      <x v="458"/>
    </i>
    <i>
      <x v="459"/>
    </i>
    <i>
      <x v="460"/>
    </i>
    <i>
      <x v="461"/>
    </i>
    <i>
      <x v="462"/>
    </i>
    <i>
      <x v="463"/>
    </i>
    <i>
      <x v="464"/>
    </i>
    <i>
      <x v="465"/>
    </i>
    <i>
      <x v="466"/>
    </i>
    <i>
      <x v="467"/>
    </i>
    <i>
      <x v="468"/>
    </i>
    <i>
      <x v="469"/>
    </i>
    <i>
      <x v="470"/>
    </i>
    <i>
      <x v="471"/>
    </i>
    <i>
      <x v="472"/>
    </i>
    <i>
      <x v="473"/>
    </i>
    <i>
      <x v="474"/>
    </i>
    <i>
      <x v="475"/>
    </i>
    <i>
      <x v="476"/>
    </i>
    <i>
      <x v="477"/>
    </i>
    <i>
      <x v="478"/>
    </i>
    <i>
      <x v="479"/>
    </i>
    <i>
      <x v="480"/>
    </i>
    <i>
      <x v="481"/>
    </i>
    <i>
      <x v="482"/>
    </i>
    <i>
      <x v="483"/>
    </i>
    <i>
      <x v="484"/>
    </i>
    <i>
      <x v="485"/>
    </i>
    <i>
      <x v="486"/>
    </i>
    <i>
      <x v="487"/>
    </i>
    <i>
      <x v="488"/>
    </i>
    <i>
      <x v="489"/>
    </i>
    <i>
      <x v="490"/>
    </i>
    <i>
      <x v="491"/>
    </i>
    <i>
      <x v="492"/>
    </i>
    <i>
      <x v="493"/>
    </i>
    <i>
      <x v="494"/>
    </i>
    <i>
      <x v="495"/>
    </i>
    <i>
      <x v="496"/>
    </i>
    <i>
      <x v="497"/>
    </i>
    <i>
      <x v="498"/>
    </i>
    <i>
      <x v="499"/>
    </i>
    <i>
      <x v="500"/>
    </i>
    <i>
      <x v="501"/>
    </i>
    <i>
      <x v="502"/>
    </i>
    <i>
      <x v="503"/>
    </i>
    <i>
      <x v="504"/>
    </i>
    <i>
      <x v="505"/>
    </i>
    <i>
      <x v="506"/>
    </i>
    <i>
      <x v="507"/>
    </i>
    <i>
      <x v="508"/>
    </i>
    <i>
      <x v="509"/>
    </i>
    <i>
      <x v="510"/>
    </i>
    <i>
      <x v="511"/>
    </i>
    <i>
      <x v="512"/>
    </i>
    <i>
      <x v="513"/>
    </i>
    <i>
      <x v="514"/>
    </i>
    <i>
      <x v="515"/>
    </i>
    <i>
      <x v="516"/>
    </i>
    <i>
      <x v="517"/>
    </i>
    <i>
      <x v="518"/>
    </i>
    <i>
      <x v="519"/>
    </i>
    <i>
      <x v="520"/>
    </i>
    <i>
      <x v="521"/>
    </i>
    <i>
      <x v="522"/>
    </i>
    <i>
      <x v="523"/>
    </i>
    <i>
      <x v="524"/>
    </i>
    <i>
      <x v="525"/>
    </i>
    <i>
      <x v="526"/>
    </i>
    <i>
      <x v="527"/>
    </i>
    <i>
      <x v="528"/>
    </i>
    <i>
      <x v="529"/>
    </i>
    <i>
      <x v="530"/>
    </i>
    <i>
      <x v="531"/>
    </i>
    <i>
      <x v="532"/>
    </i>
    <i>
      <x v="533"/>
    </i>
    <i>
      <x v="534"/>
    </i>
    <i>
      <x v="535"/>
    </i>
    <i>
      <x v="536"/>
    </i>
    <i>
      <x v="537"/>
    </i>
    <i>
      <x v="538"/>
    </i>
    <i>
      <x v="539"/>
    </i>
    <i>
      <x v="540"/>
    </i>
    <i>
      <x v="541"/>
    </i>
    <i>
      <x v="542"/>
    </i>
    <i>
      <x v="543"/>
    </i>
    <i>
      <x v="544"/>
    </i>
    <i>
      <x v="545"/>
    </i>
    <i>
      <x v="546"/>
    </i>
    <i>
      <x v="547"/>
    </i>
    <i>
      <x v="548"/>
    </i>
    <i>
      <x v="549"/>
    </i>
    <i>
      <x v="550"/>
    </i>
    <i>
      <x v="551"/>
    </i>
    <i>
      <x v="552"/>
    </i>
    <i>
      <x v="553"/>
    </i>
    <i>
      <x v="554"/>
    </i>
    <i>
      <x v="555"/>
    </i>
    <i>
      <x v="556"/>
    </i>
    <i>
      <x v="557"/>
    </i>
    <i>
      <x v="558"/>
    </i>
    <i>
      <x v="559"/>
    </i>
    <i>
      <x v="560"/>
    </i>
    <i>
      <x v="561"/>
    </i>
    <i>
      <x v="562"/>
    </i>
    <i>
      <x v="563"/>
    </i>
    <i>
      <x v="564"/>
    </i>
    <i>
      <x v="565"/>
    </i>
    <i>
      <x v="566"/>
    </i>
    <i>
      <x v="567"/>
    </i>
    <i>
      <x v="568"/>
    </i>
    <i>
      <x v="569"/>
    </i>
    <i>
      <x v="570"/>
    </i>
    <i>
      <x v="571"/>
    </i>
    <i>
      <x v="572"/>
    </i>
    <i>
      <x v="573"/>
    </i>
    <i>
      <x v="574"/>
    </i>
    <i>
      <x v="575"/>
    </i>
    <i>
      <x v="576"/>
    </i>
    <i>
      <x v="577"/>
    </i>
    <i>
      <x v="578"/>
    </i>
    <i>
      <x v="579"/>
    </i>
    <i>
      <x v="580"/>
    </i>
    <i>
      <x v="581"/>
    </i>
    <i>
      <x v="582"/>
    </i>
    <i>
      <x v="583"/>
    </i>
    <i>
      <x v="584"/>
    </i>
    <i>
      <x v="585"/>
    </i>
    <i>
      <x v="586"/>
    </i>
    <i>
      <x v="587"/>
    </i>
    <i>
      <x v="588"/>
    </i>
    <i t="grand">
      <x/>
    </i>
  </rowItems>
  <colItems count="1">
    <i/>
  </colItems>
  <pageFields count="1">
    <pageField fld="2" hier="-1"/>
  </pageFields>
  <pivotTableStyleInfo name="PivotStyleMedium7" showRowHeaders="1" showColHeaders="1" showRowStripes="0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4" Type="http://schemas.openxmlformats.org/officeDocument/2006/relationships/hyperlink" Target="https://www.desmogblog.com/american-association-blacks-energy" TargetMode="External"/><Relationship Id="rId1" Type="http://schemas.openxmlformats.org/officeDocument/2006/relationships/pivotTable" Target="../pivotTables/pivotTable1.xml"/><Relationship Id="rId2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ourcewatch.org/index.php/chevron" TargetMode="External"/><Relationship Id="rId2" Type="http://schemas.openxmlformats.org/officeDocument/2006/relationships/hyperlink" Target="http://www.sourcewatch.org/index.php/chevr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9"/>
  <sheetViews>
    <sheetView tabSelected="1" topLeftCell="B1" workbookViewId="0">
      <selection activeCell="D2" sqref="D2"/>
    </sheetView>
  </sheetViews>
  <sheetFormatPr baseColWidth="10" defaultRowHeight="16" x14ac:dyDescent="0.2"/>
  <cols>
    <col min="1" max="1" width="21.6640625" customWidth="1"/>
    <col min="2" max="2" width="44.33203125" customWidth="1"/>
    <col min="3" max="3" width="63" customWidth="1"/>
    <col min="5" max="5" width="36.6640625" bestFit="1" customWidth="1"/>
    <col min="6" max="6" width="36.5" customWidth="1"/>
    <col min="7" max="7" width="3.6640625" customWidth="1"/>
    <col min="8" max="8" width="44" customWidth="1"/>
    <col min="9" max="9" width="16.6640625" customWidth="1"/>
    <col min="10" max="10" width="64.1640625" customWidth="1"/>
    <col min="11" max="11" width="15" bestFit="1" customWidth="1"/>
    <col min="12" max="12" width="7.5" customWidth="1"/>
    <col min="13" max="13" width="13.33203125" bestFit="1" customWidth="1"/>
    <col min="14" max="14" width="15" bestFit="1" customWidth="1"/>
    <col min="15" max="15" width="14.6640625" bestFit="1" customWidth="1"/>
    <col min="16" max="16" width="34.1640625" bestFit="1" customWidth="1"/>
    <col min="17" max="17" width="20.83203125" bestFit="1" customWidth="1"/>
    <col min="18" max="18" width="39.1640625" bestFit="1" customWidth="1"/>
    <col min="19" max="19" width="11" bestFit="1" customWidth="1"/>
    <col min="20" max="20" width="25.6640625" bestFit="1" customWidth="1"/>
    <col min="21" max="21" width="23" bestFit="1" customWidth="1"/>
    <col min="22" max="22" width="22.83203125" bestFit="1" customWidth="1"/>
    <col min="23" max="23" width="3.83203125" customWidth="1"/>
    <col min="24" max="24" width="12.33203125" bestFit="1" customWidth="1"/>
    <col min="25" max="25" width="17.1640625" bestFit="1" customWidth="1"/>
    <col min="26" max="26" width="24.33203125" bestFit="1" customWidth="1"/>
    <col min="27" max="27" width="10.1640625" customWidth="1"/>
    <col min="28" max="28" width="20.6640625" bestFit="1" customWidth="1"/>
    <col min="29" max="29" width="28.83203125" bestFit="1" customWidth="1"/>
    <col min="30" max="30" width="22.5" bestFit="1" customWidth="1"/>
    <col min="31" max="31" width="18.83203125" bestFit="1" customWidth="1"/>
    <col min="32" max="32" width="23" bestFit="1" customWidth="1"/>
    <col min="33" max="33" width="13.33203125" bestFit="1" customWidth="1"/>
    <col min="34" max="34" width="11.5" bestFit="1" customWidth="1"/>
    <col min="35" max="35" width="4.33203125" customWidth="1"/>
    <col min="36" max="36" width="22.1640625" bestFit="1" customWidth="1"/>
    <col min="37" max="37" width="21.5" bestFit="1" customWidth="1"/>
    <col min="38" max="38" width="14.83203125" bestFit="1" customWidth="1"/>
    <col min="39" max="39" width="13.83203125" bestFit="1" customWidth="1"/>
    <col min="40" max="40" width="27.1640625" bestFit="1" customWidth="1"/>
    <col min="41" max="41" width="36.1640625" bestFit="1" customWidth="1"/>
    <col min="42" max="42" width="28.1640625" bestFit="1" customWidth="1"/>
    <col min="43" max="43" width="27.83203125" bestFit="1" customWidth="1"/>
    <col min="44" max="44" width="27.33203125" bestFit="1" customWidth="1"/>
    <col min="45" max="45" width="3.1640625" customWidth="1"/>
    <col min="46" max="46" width="12.1640625" bestFit="1" customWidth="1"/>
    <col min="47" max="47" width="30.83203125" bestFit="1" customWidth="1"/>
    <col min="48" max="48" width="34.5" bestFit="1" customWidth="1"/>
    <col min="49" max="49" width="16.83203125" bestFit="1" customWidth="1"/>
    <col min="50" max="50" width="39" bestFit="1" customWidth="1"/>
    <col min="51" max="51" width="26.83203125" bestFit="1" customWidth="1"/>
    <col min="52" max="52" width="22.1640625" bestFit="1" customWidth="1"/>
    <col min="53" max="53" width="4.5" customWidth="1"/>
    <col min="54" max="54" width="18.33203125" bestFit="1" customWidth="1"/>
    <col min="55" max="55" width="7.83203125" customWidth="1"/>
    <col min="56" max="56" width="15.5" bestFit="1" customWidth="1"/>
    <col min="57" max="57" width="18.1640625" bestFit="1" customWidth="1"/>
    <col min="58" max="58" width="12.6640625" bestFit="1" customWidth="1"/>
    <col min="59" max="59" width="14.6640625" bestFit="1" customWidth="1"/>
    <col min="60" max="60" width="15.6640625" bestFit="1" customWidth="1"/>
    <col min="61" max="61" width="23.6640625" bestFit="1" customWidth="1"/>
    <col min="62" max="62" width="10" customWidth="1"/>
    <col min="63" max="63" width="14.5" bestFit="1" customWidth="1"/>
    <col min="64" max="64" width="16.6640625" bestFit="1" customWidth="1"/>
    <col min="65" max="65" width="14.6640625" bestFit="1" customWidth="1"/>
    <col min="66" max="66" width="26.1640625" bestFit="1" customWidth="1"/>
    <col min="67" max="67" width="10.1640625" customWidth="1"/>
    <col min="68" max="68" width="26.5" bestFit="1" customWidth="1"/>
    <col min="69" max="69" width="26.83203125" bestFit="1" customWidth="1"/>
    <col min="70" max="70" width="18.6640625" bestFit="1" customWidth="1"/>
    <col min="71" max="71" width="6.83203125" customWidth="1"/>
    <col min="72" max="72" width="13.6640625" bestFit="1" customWidth="1"/>
    <col min="73" max="73" width="25.1640625" bestFit="1" customWidth="1"/>
    <col min="74" max="74" width="27.33203125" bestFit="1" customWidth="1"/>
    <col min="75" max="75" width="10" customWidth="1"/>
    <col min="76" max="76" width="28.6640625" bestFit="1" customWidth="1"/>
    <col min="77" max="77" width="6.33203125" customWidth="1"/>
    <col min="78" max="78" width="17.5" bestFit="1" customWidth="1"/>
    <col min="79" max="79" width="22.33203125" bestFit="1" customWidth="1"/>
    <col min="80" max="80" width="11.83203125" bestFit="1" customWidth="1"/>
    <col min="81" max="81" width="11.33203125" bestFit="1" customWidth="1"/>
    <col min="82" max="82" width="16.1640625" bestFit="1" customWidth="1"/>
    <col min="83" max="83" width="38" bestFit="1" customWidth="1"/>
    <col min="84" max="84" width="10.1640625" customWidth="1"/>
    <col min="85" max="85" width="21.6640625" bestFit="1" customWidth="1"/>
    <col min="86" max="86" width="22.5" bestFit="1" customWidth="1"/>
    <col min="87" max="87" width="14.5" bestFit="1" customWidth="1"/>
    <col min="88" max="88" width="31" bestFit="1" customWidth="1"/>
    <col min="89" max="89" width="13.6640625" bestFit="1" customWidth="1"/>
    <col min="90" max="90" width="34.6640625" bestFit="1" customWidth="1"/>
    <col min="91" max="91" width="9" customWidth="1"/>
    <col min="92" max="92" width="18.6640625" bestFit="1" customWidth="1"/>
    <col min="93" max="93" width="14.6640625" bestFit="1" customWidth="1"/>
    <col min="94" max="94" width="17.83203125" bestFit="1" customWidth="1"/>
    <col min="95" max="95" width="21.1640625" bestFit="1" customWidth="1"/>
    <col min="96" max="96" width="21.6640625" bestFit="1" customWidth="1"/>
    <col min="97" max="97" width="16.1640625" bestFit="1" customWidth="1"/>
    <col min="98" max="98" width="21.33203125" bestFit="1" customWidth="1"/>
    <col min="99" max="99" width="17.33203125" bestFit="1" customWidth="1"/>
    <col min="100" max="100" width="10.33203125" customWidth="1"/>
    <col min="101" max="101" width="11.33203125" bestFit="1" customWidth="1"/>
    <col min="102" max="102" width="21.5" bestFit="1" customWidth="1"/>
    <col min="103" max="103" width="17.83203125" bestFit="1" customWidth="1"/>
    <col min="104" max="104" width="37.6640625" bestFit="1" customWidth="1"/>
    <col min="105" max="105" width="21.83203125" bestFit="1" customWidth="1"/>
    <col min="106" max="106" width="33.1640625" bestFit="1" customWidth="1"/>
    <col min="107" max="107" width="16.83203125" bestFit="1" customWidth="1"/>
    <col min="108" max="108" width="20.1640625" bestFit="1" customWidth="1"/>
    <col min="109" max="109" width="26" bestFit="1" customWidth="1"/>
    <col min="110" max="110" width="23.33203125" bestFit="1" customWidth="1"/>
    <col min="111" max="111" width="42.33203125" bestFit="1" customWidth="1"/>
    <col min="112" max="112" width="19" bestFit="1" customWidth="1"/>
    <col min="113" max="113" width="25.6640625" bestFit="1" customWidth="1"/>
    <col min="114" max="114" width="15.5" bestFit="1" customWidth="1"/>
    <col min="115" max="115" width="13.5" bestFit="1" customWidth="1"/>
    <col min="116" max="116" width="7.33203125" customWidth="1"/>
    <col min="117" max="117" width="19.6640625" bestFit="1" customWidth="1"/>
    <col min="118" max="118" width="19.83203125" bestFit="1" customWidth="1"/>
    <col min="119" max="119" width="20.33203125" bestFit="1" customWidth="1"/>
    <col min="120" max="120" width="21.5" bestFit="1" customWidth="1"/>
    <col min="121" max="121" width="22" bestFit="1" customWidth="1"/>
    <col min="122" max="122" width="17.6640625" bestFit="1" customWidth="1"/>
    <col min="123" max="123" width="33.83203125" bestFit="1" customWidth="1"/>
    <col min="124" max="124" width="4.1640625" customWidth="1"/>
    <col min="125" max="125" width="17.1640625" bestFit="1" customWidth="1"/>
    <col min="126" max="126" width="14.6640625" bestFit="1" customWidth="1"/>
    <col min="127" max="127" width="16.1640625" bestFit="1" customWidth="1"/>
    <col min="128" max="128" width="6.5" customWidth="1"/>
    <col min="129" max="129" width="11.33203125" bestFit="1" customWidth="1"/>
    <col min="130" max="130" width="12.5" bestFit="1" customWidth="1"/>
    <col min="132" max="132" width="16.83203125" bestFit="1" customWidth="1"/>
    <col min="133" max="133" width="28" bestFit="1" customWidth="1"/>
    <col min="134" max="134" width="28.6640625" bestFit="1" customWidth="1"/>
    <col min="135" max="136" width="24.1640625" bestFit="1" customWidth="1"/>
    <col min="137" max="137" width="28" bestFit="1" customWidth="1"/>
    <col min="138" max="138" width="12.1640625" bestFit="1" customWidth="1"/>
    <col min="139" max="139" width="13.1640625" bestFit="1" customWidth="1"/>
    <col min="140" max="140" width="13.5" bestFit="1" customWidth="1"/>
    <col min="141" max="141" width="13" bestFit="1" customWidth="1"/>
    <col min="142" max="142" width="10" customWidth="1"/>
    <col min="143" max="143" width="10.6640625" customWidth="1"/>
    <col min="144" max="144" width="15" bestFit="1" customWidth="1"/>
    <col min="145" max="145" width="32.83203125" bestFit="1" customWidth="1"/>
    <col min="146" max="146" width="10.1640625" customWidth="1"/>
    <col min="147" max="147" width="13.6640625" bestFit="1" customWidth="1"/>
    <col min="148" max="148" width="13.1640625" bestFit="1" customWidth="1"/>
    <col min="149" max="149" width="18.5" bestFit="1" customWidth="1"/>
    <col min="150" max="150" width="21.33203125" bestFit="1" customWidth="1"/>
    <col min="151" max="151" width="22.83203125" bestFit="1" customWidth="1"/>
    <col min="152" max="152" width="18" bestFit="1" customWidth="1"/>
    <col min="153" max="153" width="3.33203125" customWidth="1"/>
    <col min="154" max="154" width="9.5" customWidth="1"/>
    <col min="155" max="155" width="17.83203125" bestFit="1" customWidth="1"/>
    <col min="156" max="156" width="13.1640625" bestFit="1" customWidth="1"/>
    <col min="157" max="157" width="21.1640625" bestFit="1" customWidth="1"/>
    <col min="158" max="158" width="31.33203125" bestFit="1" customWidth="1"/>
    <col min="159" max="159" width="27" bestFit="1" customWidth="1"/>
    <col min="160" max="160" width="19.83203125" bestFit="1" customWidth="1"/>
    <col min="161" max="161" width="18.33203125" bestFit="1" customWidth="1"/>
    <col min="162" max="162" width="18.1640625" bestFit="1" customWidth="1"/>
    <col min="163" max="163" width="22.5" bestFit="1" customWidth="1"/>
    <col min="164" max="164" width="11.6640625" bestFit="1" customWidth="1"/>
    <col min="165" max="165" width="20.6640625" bestFit="1" customWidth="1"/>
    <col min="166" max="166" width="24.33203125" bestFit="1" customWidth="1"/>
    <col min="167" max="167" width="22.5" bestFit="1" customWidth="1"/>
    <col min="168" max="168" width="3.5" customWidth="1"/>
    <col min="169" max="169" width="14.6640625" bestFit="1" customWidth="1"/>
    <col min="170" max="170" width="23.5" bestFit="1" customWidth="1"/>
    <col min="171" max="171" width="29" bestFit="1" customWidth="1"/>
    <col min="172" max="172" width="7.83203125" customWidth="1"/>
    <col min="173" max="173" width="33.5" bestFit="1" customWidth="1"/>
    <col min="174" max="174" width="7.6640625" customWidth="1"/>
    <col min="175" max="175" width="7.1640625" customWidth="1"/>
    <col min="176" max="176" width="15.1640625" bestFit="1" customWidth="1"/>
    <col min="177" max="177" width="24.6640625" bestFit="1" customWidth="1"/>
    <col min="178" max="178" width="22.5" bestFit="1" customWidth="1"/>
    <col min="179" max="179" width="3.83203125" customWidth="1"/>
    <col min="180" max="180" width="18.33203125" bestFit="1" customWidth="1"/>
    <col min="181" max="181" width="24.5" bestFit="1" customWidth="1"/>
    <col min="182" max="182" width="29.6640625" bestFit="1" customWidth="1"/>
    <col min="183" max="183" width="30.6640625" bestFit="1" customWidth="1"/>
    <col min="184" max="184" width="22.1640625" bestFit="1" customWidth="1"/>
    <col min="185" max="185" width="6.6640625" customWidth="1"/>
    <col min="186" max="186" width="7.33203125" customWidth="1"/>
    <col min="187" max="187" width="6.83203125" customWidth="1"/>
    <col min="188" max="188" width="11.83203125" bestFit="1" customWidth="1"/>
    <col min="189" max="189" width="14.83203125" bestFit="1" customWidth="1"/>
    <col min="190" max="190" width="17.5" bestFit="1" customWidth="1"/>
    <col min="191" max="191" width="25.5" bestFit="1" customWidth="1"/>
    <col min="192" max="192" width="20.83203125" bestFit="1" customWidth="1"/>
    <col min="193" max="193" width="24" bestFit="1" customWidth="1"/>
    <col min="194" max="194" width="25.6640625" bestFit="1" customWidth="1"/>
    <col min="195" max="195" width="25" bestFit="1" customWidth="1"/>
    <col min="196" max="196" width="31.5" bestFit="1" customWidth="1"/>
    <col min="197" max="197" width="35.33203125" bestFit="1" customWidth="1"/>
    <col min="198" max="198" width="5.5" customWidth="1"/>
    <col min="199" max="199" width="15.5" bestFit="1" customWidth="1"/>
    <col min="200" max="200" width="6.6640625" customWidth="1"/>
    <col min="201" max="201" width="25.83203125" bestFit="1" customWidth="1"/>
    <col min="202" max="202" width="11.83203125" bestFit="1" customWidth="1"/>
    <col min="203" max="203" width="15.6640625" bestFit="1" customWidth="1"/>
    <col min="204" max="204" width="32.83203125" bestFit="1" customWidth="1"/>
    <col min="205" max="205" width="11.1640625" bestFit="1" customWidth="1"/>
    <col min="206" max="206" width="29.5" bestFit="1" customWidth="1"/>
    <col min="207" max="207" width="34.5" bestFit="1" customWidth="1"/>
    <col min="208" max="208" width="8.83203125" customWidth="1"/>
    <col min="209" max="209" width="29.6640625" bestFit="1" customWidth="1"/>
    <col min="210" max="210" width="7.1640625" customWidth="1"/>
    <col min="211" max="211" width="8.33203125" customWidth="1"/>
    <col min="212" max="212" width="11.83203125" bestFit="1" customWidth="1"/>
    <col min="213" max="213" width="12.33203125" bestFit="1" customWidth="1"/>
    <col min="214" max="214" width="29.1640625" bestFit="1" customWidth="1"/>
    <col min="215" max="215" width="5.6640625" customWidth="1"/>
    <col min="216" max="216" width="24.6640625" bestFit="1" customWidth="1"/>
    <col min="217" max="217" width="4.83203125" customWidth="1"/>
    <col min="218" max="218" width="24.1640625" bestFit="1" customWidth="1"/>
    <col min="219" max="219" width="18" bestFit="1" customWidth="1"/>
    <col min="220" max="220" width="26.1640625" bestFit="1" customWidth="1"/>
    <col min="221" max="221" width="33.1640625" bestFit="1" customWidth="1"/>
    <col min="222" max="222" width="19.6640625" bestFit="1" customWidth="1"/>
    <col min="223" max="223" width="22.33203125" bestFit="1" customWidth="1"/>
    <col min="224" max="224" width="5.5" customWidth="1"/>
    <col min="225" max="225" width="19.5" bestFit="1" customWidth="1"/>
    <col min="226" max="226" width="11.5" bestFit="1" customWidth="1"/>
    <col min="227" max="227" width="14.5" bestFit="1" customWidth="1"/>
    <col min="228" max="228" width="37" bestFit="1" customWidth="1"/>
    <col min="229" max="229" width="32.83203125" bestFit="1" customWidth="1"/>
    <col min="231" max="231" width="26" bestFit="1" customWidth="1"/>
    <col min="232" max="232" width="6" customWidth="1"/>
    <col min="233" max="233" width="13.5" bestFit="1" customWidth="1"/>
    <col min="234" max="234" width="16.33203125" bestFit="1" customWidth="1"/>
    <col min="235" max="235" width="16.83203125" bestFit="1" customWidth="1"/>
    <col min="236" max="236" width="33.83203125" bestFit="1" customWidth="1"/>
    <col min="237" max="237" width="30.6640625" bestFit="1" customWidth="1"/>
    <col min="238" max="238" width="16.83203125" bestFit="1" customWidth="1"/>
    <col min="239" max="239" width="17.33203125" bestFit="1" customWidth="1"/>
    <col min="240" max="240" width="23.1640625" bestFit="1" customWidth="1"/>
    <col min="241" max="241" width="5.6640625" customWidth="1"/>
    <col min="242" max="242" width="10" customWidth="1"/>
    <col min="243" max="243" width="19" bestFit="1" customWidth="1"/>
    <col min="244" max="244" width="4.5" customWidth="1"/>
    <col min="245" max="245" width="17.83203125" bestFit="1" customWidth="1"/>
    <col min="246" max="246" width="21.1640625" bestFit="1" customWidth="1"/>
    <col min="247" max="247" width="21.6640625" bestFit="1" customWidth="1"/>
    <col min="248" max="248" width="18.6640625" bestFit="1" customWidth="1"/>
    <col min="249" max="249" width="18.33203125" bestFit="1" customWidth="1"/>
    <col min="250" max="250" width="22" bestFit="1" customWidth="1"/>
    <col min="251" max="251" width="26.83203125" bestFit="1" customWidth="1"/>
    <col min="252" max="252" width="24.33203125" bestFit="1" customWidth="1"/>
    <col min="253" max="253" width="35.6640625" bestFit="1" customWidth="1"/>
    <col min="254" max="254" width="6.6640625" customWidth="1"/>
    <col min="255" max="255" width="5.33203125" customWidth="1"/>
    <col min="256" max="256" width="22.6640625" bestFit="1" customWidth="1"/>
    <col min="257" max="257" width="24" bestFit="1" customWidth="1"/>
    <col min="258" max="258" width="27" bestFit="1" customWidth="1"/>
    <col min="259" max="259" width="9.33203125" customWidth="1"/>
    <col min="260" max="260" width="28.33203125" bestFit="1" customWidth="1"/>
    <col min="261" max="261" width="26.83203125" bestFit="1" customWidth="1"/>
    <col min="262" max="262" width="28.6640625" bestFit="1" customWidth="1"/>
    <col min="263" max="263" width="5.33203125" customWidth="1"/>
    <col min="264" max="264" width="12.6640625" bestFit="1" customWidth="1"/>
    <col min="265" max="265" width="15.1640625" bestFit="1" customWidth="1"/>
    <col min="266" max="266" width="4.83203125" customWidth="1"/>
    <col min="267" max="267" width="4" customWidth="1"/>
    <col min="268" max="268" width="23.83203125" bestFit="1" customWidth="1"/>
    <col min="269" max="269" width="39.33203125" bestFit="1" customWidth="1"/>
    <col min="270" max="270" width="22.6640625" bestFit="1" customWidth="1"/>
    <col min="271" max="271" width="16.6640625" bestFit="1" customWidth="1"/>
    <col min="272" max="272" width="20.1640625" bestFit="1" customWidth="1"/>
    <col min="273" max="273" width="47.1640625" bestFit="1" customWidth="1"/>
    <col min="274" max="274" width="22.1640625" bestFit="1" customWidth="1"/>
    <col min="275" max="275" width="36.1640625" bestFit="1" customWidth="1"/>
    <col min="276" max="276" width="6.83203125" customWidth="1"/>
    <col min="277" max="277" width="14.5" bestFit="1" customWidth="1"/>
    <col min="278" max="278" width="19.5" bestFit="1" customWidth="1"/>
    <col min="279" max="279" width="23.1640625" bestFit="1" customWidth="1"/>
    <col min="280" max="280" width="28.1640625" bestFit="1" customWidth="1"/>
    <col min="281" max="281" width="22.33203125" bestFit="1" customWidth="1"/>
    <col min="282" max="282" width="24.6640625" bestFit="1" customWidth="1"/>
    <col min="283" max="283" width="20.6640625" bestFit="1" customWidth="1"/>
    <col min="284" max="284" width="15.33203125" bestFit="1" customWidth="1"/>
    <col min="285" max="285" width="26.5" bestFit="1" customWidth="1"/>
    <col min="286" max="286" width="19.1640625" bestFit="1" customWidth="1"/>
    <col min="287" max="287" width="19.33203125" bestFit="1" customWidth="1"/>
    <col min="288" max="288" width="11.6640625" bestFit="1" customWidth="1"/>
    <col min="289" max="289" width="19.33203125" bestFit="1" customWidth="1"/>
    <col min="290" max="290" width="6.33203125" customWidth="1"/>
    <col min="291" max="291" width="24.1640625" bestFit="1" customWidth="1"/>
    <col min="292" max="292" width="4.33203125" customWidth="1"/>
    <col min="293" max="293" width="17.33203125" bestFit="1" customWidth="1"/>
    <col min="294" max="294" width="22.83203125" bestFit="1" customWidth="1"/>
    <col min="295" max="295" width="16.83203125" bestFit="1" customWidth="1"/>
    <col min="297" max="297" width="10.5" customWidth="1"/>
    <col min="298" max="298" width="17.6640625" bestFit="1" customWidth="1"/>
    <col min="299" max="299" width="12.5" bestFit="1" customWidth="1"/>
    <col min="300" max="300" width="11.5" bestFit="1" customWidth="1"/>
    <col min="301" max="301" width="32.83203125" bestFit="1" customWidth="1"/>
    <col min="302" max="302" width="25.33203125" bestFit="1" customWidth="1"/>
    <col min="303" max="303" width="14.33203125" bestFit="1" customWidth="1"/>
    <col min="304" max="304" width="28.1640625" bestFit="1" customWidth="1"/>
    <col min="305" max="305" width="36.6640625" bestFit="1" customWidth="1"/>
    <col min="306" max="306" width="11.33203125" bestFit="1" customWidth="1"/>
    <col min="307" max="307" width="13" bestFit="1" customWidth="1"/>
    <col min="308" max="308" width="11" bestFit="1" customWidth="1"/>
    <col min="309" max="309" width="15.33203125" bestFit="1" customWidth="1"/>
    <col min="310" max="310" width="6.6640625" customWidth="1"/>
    <col min="311" max="311" width="10.6640625" customWidth="1"/>
  </cols>
  <sheetData>
    <row r="1" spans="1:10" ht="24" x14ac:dyDescent="0.3">
      <c r="A1" s="15" t="s">
        <v>2245</v>
      </c>
      <c r="B1" s="16"/>
    </row>
    <row r="2" spans="1:10" ht="19" x14ac:dyDescent="0.25">
      <c r="A2" s="13" t="s">
        <v>2050</v>
      </c>
      <c r="B2" s="17">
        <v>42811</v>
      </c>
    </row>
    <row r="3" spans="1:10" ht="19" x14ac:dyDescent="0.25">
      <c r="A3" s="13" t="s">
        <v>2048</v>
      </c>
      <c r="B3" s="14" t="s">
        <v>2049</v>
      </c>
    </row>
    <row r="5" spans="1:10" ht="24" x14ac:dyDescent="0.3">
      <c r="A5" s="9" t="s">
        <v>2246</v>
      </c>
      <c r="E5" s="9" t="s">
        <v>1984</v>
      </c>
      <c r="F5" s="8"/>
      <c r="H5" s="9" t="s">
        <v>1985</v>
      </c>
    </row>
    <row r="7" spans="1:10" x14ac:dyDescent="0.2">
      <c r="A7" s="3" t="s">
        <v>1933</v>
      </c>
      <c r="B7" s="7" t="s">
        <v>2169</v>
      </c>
      <c r="C7" s="7" t="s">
        <v>0</v>
      </c>
      <c r="E7" s="3" t="s">
        <v>0</v>
      </c>
      <c r="F7" t="s">
        <v>1983</v>
      </c>
    </row>
    <row r="8" spans="1:10" x14ac:dyDescent="0.2">
      <c r="A8" s="4" t="s">
        <v>2078</v>
      </c>
      <c r="B8" t="str">
        <f>VLOOKUP(A8,Speakers!A:D,3,FALSE)</f>
        <v>Vice President</v>
      </c>
      <c r="C8" t="str">
        <f>VLOOKUP(A8,Speakers!A:D,4,FALSE)</f>
        <v>Chevron North America Exploration &amp; Production Company</v>
      </c>
    </row>
    <row r="9" spans="1:10" x14ac:dyDescent="0.2">
      <c r="A9" s="4" t="s">
        <v>2083</v>
      </c>
      <c r="B9" t="str">
        <f>VLOOKUP(A9,Speakers!A:D,3,FALSE)</f>
        <v>Director</v>
      </c>
      <c r="C9" t="str">
        <f>VLOOKUP(A9,Speakers!A:D,4,FALSE)</f>
        <v>GW Solar Institute</v>
      </c>
      <c r="E9" s="3" t="s">
        <v>1933</v>
      </c>
      <c r="F9" s="7" t="s">
        <v>0</v>
      </c>
      <c r="H9" s="3" t="s">
        <v>1933</v>
      </c>
      <c r="I9" t="s">
        <v>1936</v>
      </c>
      <c r="J9" s="7" t="s">
        <v>1986</v>
      </c>
    </row>
    <row r="10" spans="1:10" x14ac:dyDescent="0.2">
      <c r="A10" s="4" t="s">
        <v>2066</v>
      </c>
      <c r="B10" t="str">
        <f>VLOOKUP(A10,Speakers!A:D,3,FALSE)</f>
        <v>Chief Policy Officer</v>
      </c>
      <c r="C10" t="str">
        <f>VLOOKUP(A10,Speakers!A:D,4,FALSE)</f>
        <v>Sunrun</v>
      </c>
      <c r="E10" s="4" t="s">
        <v>1557</v>
      </c>
      <c r="F10" t="str">
        <f>IF(IFERROR(VLOOKUP(E10,Attendees!A:C,3,FALSE),"")=0,"",IFERROR(VLOOKUP(E10,Attendees!A:C,3,FALSE),""))</f>
        <v>Gas System Engineer</v>
      </c>
      <c r="H10" s="4" t="s">
        <v>154</v>
      </c>
      <c r="I10" s="6">
        <v>75</v>
      </c>
      <c r="J10" t="str">
        <f>IFERROR(VLOOKUP(H10,Attendees!C:E,3,FALSE),"")</f>
        <v>http://www.sourcewatch.org/index.php/Exelon</v>
      </c>
    </row>
    <row r="11" spans="1:10" x14ac:dyDescent="0.2">
      <c r="A11" s="4" t="s">
        <v>2069</v>
      </c>
      <c r="B11" t="str">
        <f>VLOOKUP(A11,Speakers!A:D,3,FALSE)</f>
        <v>Chairman</v>
      </c>
      <c r="C11" t="str">
        <f>VLOOKUP(A11,Speakers!A:D,4,FALSE)</f>
        <v>Ohio Public Utilities Commission</v>
      </c>
      <c r="E11" s="4" t="s">
        <v>1527</v>
      </c>
      <c r="F11" t="str">
        <f>IF(IFERROR(VLOOKUP(E11,Attendees!A:C,3,FALSE),"")=0,"",IFERROR(VLOOKUP(E11,Attendees!A:C,3,FALSE),""))</f>
        <v>Pepco Holdings</v>
      </c>
      <c r="H11" s="4" t="s">
        <v>195</v>
      </c>
      <c r="I11" s="6">
        <v>27</v>
      </c>
      <c r="J11" t="str">
        <f>IFERROR(VLOOKUP(H11,Attendees!C:E,3,FALSE),"")</f>
        <v>http://www.sourcewatch.org/index.php/National_Grid</v>
      </c>
    </row>
    <row r="12" spans="1:10" x14ac:dyDescent="0.2">
      <c r="A12" s="4" t="s">
        <v>2087</v>
      </c>
      <c r="B12" t="str">
        <f>VLOOKUP(A12,Speakers!A:D,3,FALSE)</f>
        <v>Former Deputy Director,  White House Office Council on Environmental Council</v>
      </c>
      <c r="C12" t="str">
        <f>VLOOKUP(A12,Speakers!A:D,4,FALSE)</f>
        <v>President Obama's Administration</v>
      </c>
      <c r="E12" s="4" t="s">
        <v>1554</v>
      </c>
      <c r="F12" t="str">
        <f>IF(IFERROR(VLOOKUP(E12,Attendees!A:C,3,FALSE),"")=0,"",IFERROR(VLOOKUP(E12,Attendees!A:C,3,FALSE),""))</f>
        <v>National Grid</v>
      </c>
      <c r="H12" s="4" t="s">
        <v>216</v>
      </c>
      <c r="I12" s="6">
        <v>27</v>
      </c>
      <c r="J12" t="str">
        <f>IFERROR(VLOOKUP(H12,Attendees!C:E,3,FALSE),"")</f>
        <v>http://www.sourcewatch.org/index.php/Dominion</v>
      </c>
    </row>
    <row r="13" spans="1:10" x14ac:dyDescent="0.2">
      <c r="A13" s="4" t="s">
        <v>2061</v>
      </c>
      <c r="B13" t="str">
        <f>VLOOKUP(A13,Speakers!A:D,3,FALSE)</f>
        <v>Chief Executive Officer</v>
      </c>
      <c r="C13" t="str">
        <f>VLOOKUP(A13,Speakers!A:D,4,FALSE)</f>
        <v>Baltimore Gas and Electric Company</v>
      </c>
      <c r="E13" s="4" t="s">
        <v>1525</v>
      </c>
      <c r="F13" t="str">
        <f>IF(IFERROR(VLOOKUP(E13,Attendees!A:C,3,FALSE),"")=0,"",IFERROR(VLOOKUP(E13,Attendees!A:C,3,FALSE),""))</f>
        <v>Southern California Edison</v>
      </c>
      <c r="H13" s="4" t="s">
        <v>133</v>
      </c>
      <c r="I13" s="6">
        <v>19</v>
      </c>
      <c r="J13" t="str">
        <f>IFERROR(VLOOKUP(H13,Attendees!C:E,3,FALSE),"")</f>
        <v>http://www.sourcewatch.org/index.php/NiSource</v>
      </c>
    </row>
    <row r="14" spans="1:10" x14ac:dyDescent="0.2">
      <c r="A14" s="4" t="s">
        <v>2064</v>
      </c>
      <c r="B14" t="str">
        <f>VLOOKUP(A14,Speakers!A:D,3,FALSE)</f>
        <v>President, External Affairs</v>
      </c>
      <c r="C14" t="str">
        <f>VLOOKUP(A14,Speakers!A:D,4,FALSE)</f>
        <v>Southern Company</v>
      </c>
      <c r="E14" s="4" t="s">
        <v>1672</v>
      </c>
      <c r="F14" t="str">
        <f>IF(IFERROR(VLOOKUP(E14,Attendees!A:C,3,FALSE),"")=0,"",IFERROR(VLOOKUP(E14,Attendees!A:C,3,FALSE),""))</f>
        <v>Thompson Coburn,LLP</v>
      </c>
      <c r="H14" s="4" t="s">
        <v>107</v>
      </c>
      <c r="I14" s="6">
        <v>19</v>
      </c>
      <c r="J14" t="str">
        <f>IFERROR(VLOOKUP(H14,Attendees!C:E,3,FALSE),"")</f>
        <v>http://www.sourcewatch.org/index.php/Duke_Energy</v>
      </c>
    </row>
    <row r="15" spans="1:10" x14ac:dyDescent="0.2">
      <c r="A15" s="4" t="s">
        <v>2073</v>
      </c>
      <c r="B15" t="str">
        <f>VLOOKUP(A15,Speakers!A:D,3,FALSE)</f>
        <v>Author &amp; Speaker</v>
      </c>
      <c r="C15" t="str">
        <f>VLOOKUP(A15,Speakers!A:D,4,FALSE)</f>
        <v/>
      </c>
      <c r="E15" s="4" t="s">
        <v>1794</v>
      </c>
      <c r="F15" t="str">
        <f>IF(IFERROR(VLOOKUP(E15,Attendees!A:C,3,FALSE),"")=0,"",IFERROR(VLOOKUP(E15,Attendees!A:C,3,FALSE),""))</f>
        <v>AFPM</v>
      </c>
      <c r="H15" s="4" t="s">
        <v>34</v>
      </c>
      <c r="I15" s="6">
        <v>18</v>
      </c>
      <c r="J15" t="str">
        <f>IFERROR(VLOOKUP(H15,Attendees!C:E,3,FALSE),"")</f>
        <v>http://www.sourcewatch.org/index.php/Consolidated_Edison</v>
      </c>
    </row>
    <row r="16" spans="1:10" x14ac:dyDescent="0.2">
      <c r="A16" s="4" t="s">
        <v>1446</v>
      </c>
      <c r="B16" t="str">
        <f>VLOOKUP(A16,Speakers!A:D,3,FALSE)</f>
        <v>Commissioner</v>
      </c>
      <c r="C16" t="str">
        <f>VLOOKUP(A16,Speakers!A:D,4,FALSE)</f>
        <v>Federal Energy Regulatory Commission</v>
      </c>
      <c r="E16" s="4" t="s">
        <v>1533</v>
      </c>
      <c r="F16" t="str">
        <f>IF(IFERROR(VLOOKUP(E16,Attendees!A:C,3,FALSE),"")=0,"",IFERROR(VLOOKUP(E16,Attendees!A:C,3,FALSE),""))</f>
        <v>Janney Montgomery Scott</v>
      </c>
      <c r="H16" s="4" t="s">
        <v>104</v>
      </c>
      <c r="I16" s="6">
        <v>17</v>
      </c>
      <c r="J16" t="str">
        <f>IFERROR(VLOOKUP(H16,Attendees!C:E,3,FALSE),"")</f>
        <v>http://www.sourcewatch.org/index.php/Chevron</v>
      </c>
    </row>
    <row r="17" spans="1:10" x14ac:dyDescent="0.2">
      <c r="A17" s="4" t="s">
        <v>2070</v>
      </c>
      <c r="B17" t="str">
        <f>VLOOKUP(A17,Speakers!A:D,3,FALSE)</f>
        <v>Vice President, Federal Government Policy</v>
      </c>
      <c r="C17" t="str">
        <f>VLOOKUP(A17,Speakers!A:D,4,FALSE)</f>
        <v>PJM</v>
      </c>
      <c r="E17" s="4" t="s">
        <v>1713</v>
      </c>
      <c r="F17" t="str">
        <f>IF(IFERROR(VLOOKUP(E17,Attendees!A:C,3,FALSE),"")=0,"",IFERROR(VLOOKUP(E17,Attendees!A:C,3,FALSE),""))</f>
        <v>Starr &amp; Associates Management Consulting</v>
      </c>
      <c r="H17" s="4" t="s">
        <v>18</v>
      </c>
      <c r="I17" s="6">
        <v>16</v>
      </c>
      <c r="J17" t="str">
        <f>IFERROR(VLOOKUP(H17,Attendees!C:E,3,FALSE),"")</f>
        <v>http://www.sourcewatch.org/index.php/Pepco_Holdings</v>
      </c>
    </row>
    <row r="18" spans="1:10" x14ac:dyDescent="0.2">
      <c r="A18" s="4" t="s">
        <v>1702</v>
      </c>
      <c r="B18" t="str">
        <f>VLOOKUP(A18,Speakers!A:D,3,FALSE)</f>
        <v>President &amp; CEO</v>
      </c>
      <c r="C18" t="str">
        <f>VLOOKUP(A18,Speakers!A:D,4,FALSE)</f>
        <v>Pepco Holdings</v>
      </c>
      <c r="E18" s="4" t="s">
        <v>1918</v>
      </c>
      <c r="F18" t="str">
        <f>IF(IFERROR(VLOOKUP(E18,Attendees!A:C,3,FALSE),"")=0,"",IFERROR(VLOOKUP(E18,Attendees!A:C,3,FALSE),""))</f>
        <v>Chevron</v>
      </c>
      <c r="H18" s="4" t="s">
        <v>1011</v>
      </c>
      <c r="I18" s="6">
        <v>16</v>
      </c>
      <c r="J18" t="str">
        <f>IFERROR(VLOOKUP(H18,Attendees!C:E,3,FALSE),"")</f>
        <v>http://www.sourcewatch.org/index.php/Southern_Company</v>
      </c>
    </row>
    <row r="19" spans="1:10" x14ac:dyDescent="0.2">
      <c r="A19" s="4" t="s">
        <v>1865</v>
      </c>
      <c r="B19" t="str">
        <f>VLOOKUP(A19,Speakers!A:D,3,FALSE)</f>
        <v>Senior Vice President, Supply and Trading</v>
      </c>
      <c r="C19" t="str">
        <f>VLOOKUP(A19,Speakers!A:D,4,FALSE)</f>
        <v>Parkland Fuel Corporation</v>
      </c>
      <c r="E19" s="4" t="s">
        <v>1820</v>
      </c>
      <c r="F19" t="str">
        <f>IF(IFERROR(VLOOKUP(E19,Attendees!A:C,3,FALSE),"")=0,"",IFERROR(VLOOKUP(E19,Attendees!A:C,3,FALSE),""))</f>
        <v>Dominion Generation</v>
      </c>
      <c r="H19" s="4" t="s">
        <v>22</v>
      </c>
      <c r="I19" s="6">
        <v>16</v>
      </c>
      <c r="J19" t="str">
        <f>IFERROR(VLOOKUP(H19,Attendees!C:E,3,FALSE),"")</f>
        <v>http://www.sourcewatch.org/index.php/Georgia_Power</v>
      </c>
    </row>
    <row r="20" spans="1:10" x14ac:dyDescent="0.2">
      <c r="A20" s="4" t="s">
        <v>1962</v>
      </c>
      <c r="B20" t="str">
        <f>VLOOKUP(A20,Speakers!A:D,3,FALSE)</f>
        <v>Environmental Justice Manager</v>
      </c>
      <c r="C20" t="str">
        <f>VLOOKUP(A20,Speakers!A:D,4,FALSE)</f>
        <v>Pacific Gas and Electric Company</v>
      </c>
      <c r="E20" s="4" t="s">
        <v>1683</v>
      </c>
      <c r="F20" t="str">
        <f>IF(IFERROR(VLOOKUP(E20,Attendees!A:C,3,FALSE),"")=0,"",IFERROR(VLOOKUP(E20,Attendees!A:C,3,FALSE),""))</f>
        <v>Dyson Engineering &amp; Technical Services</v>
      </c>
      <c r="H20" s="4" t="s">
        <v>24</v>
      </c>
      <c r="I20" s="6">
        <v>15</v>
      </c>
      <c r="J20" t="str">
        <f>IFERROR(VLOOKUP(H20,Attendees!C:E,3,FALSE),"")</f>
        <v>http://www.sourcewatch.org/index.php/Ameren</v>
      </c>
    </row>
    <row r="21" spans="1:10" x14ac:dyDescent="0.2">
      <c r="A21" s="4" t="s">
        <v>2055</v>
      </c>
      <c r="B21" t="str">
        <f>VLOOKUP(A21,Speakers!A:D,3,FALSE)</f>
        <v>President, Pepco Region</v>
      </c>
      <c r="C21" t="str">
        <f>VLOOKUP(A21,Speakers!A:D,4,FALSE)</f>
        <v>Pepco Holdings</v>
      </c>
      <c r="E21" s="4" t="s">
        <v>1926</v>
      </c>
      <c r="F21" t="str">
        <f>IF(IFERROR(VLOOKUP(E21,Attendees!A:C,3,FALSE),"")=0,"",IFERROR(VLOOKUP(E21,Attendees!A:C,3,FALSE),""))</f>
        <v>UGI Utilities</v>
      </c>
      <c r="H21" s="4" t="s">
        <v>493</v>
      </c>
      <c r="I21" s="6">
        <v>9</v>
      </c>
      <c r="J21" t="str">
        <f>IFERROR(VLOOKUP(H21,Attendees!C:E,3,FALSE),"")</f>
        <v>http://www.sourcewatch.org/index.php/Tennessee_Valley_Authority</v>
      </c>
    </row>
    <row r="22" spans="1:10" x14ac:dyDescent="0.2">
      <c r="A22" s="4" t="s">
        <v>2095</v>
      </c>
      <c r="B22" t="str">
        <f>VLOOKUP(A22,Speakers!A:D,3,FALSE)</f>
        <v>Senior Vice President, Public Affairs</v>
      </c>
      <c r="C22" t="str">
        <f>VLOOKUP(A22,Speakers!A:D,4,FALSE)</f>
        <v>Consolidated Edison of New York</v>
      </c>
      <c r="E22" s="4" t="s">
        <v>1779</v>
      </c>
      <c r="F22" t="str">
        <f>IF(IFERROR(VLOOKUP(E22,Attendees!A:C,3,FALSE),"")=0,"",IFERROR(VLOOKUP(E22,Attendees!A:C,3,FALSE),""))</f>
        <v>SCANA Energy</v>
      </c>
      <c r="H22" s="4" t="s">
        <v>16</v>
      </c>
      <c r="I22" s="6">
        <v>9</v>
      </c>
      <c r="J22" t="str">
        <f>IFERROR(VLOOKUP(H22,Attendees!C:E,3,FALSE),"")</f>
        <v>http://www.sourcewatch.org/index.php/CPS_Energy</v>
      </c>
    </row>
    <row r="23" spans="1:10" x14ac:dyDescent="0.2">
      <c r="A23" s="4" t="s">
        <v>2076</v>
      </c>
      <c r="B23" t="str">
        <f>VLOOKUP(A23,Speakers!A:D,3,FALSE)</f>
        <v>Managing Director</v>
      </c>
      <c r="C23" t="str">
        <f>VLOOKUP(A23,Speakers!A:D,4,FALSE)</f>
        <v>Minority Business Program, Tuck School of Business</v>
      </c>
      <c r="E23" s="4" t="s">
        <v>1668</v>
      </c>
      <c r="F23" t="str">
        <f>IF(IFERROR(VLOOKUP(E23,Attendees!A:C,3,FALSE),"")=0,"",IFERROR(VLOOKUP(E23,Attendees!A:C,3,FALSE),""))</f>
        <v>BarTech Group</v>
      </c>
      <c r="H23" s="4" t="s">
        <v>2045</v>
      </c>
      <c r="I23" s="6">
        <v>9</v>
      </c>
      <c r="J23" t="str">
        <f>IFERROR(VLOOKUP(H23,Attendees!C:E,3,FALSE),"")</f>
        <v/>
      </c>
    </row>
    <row r="24" spans="1:10" x14ac:dyDescent="0.2">
      <c r="A24" s="4" t="s">
        <v>2053</v>
      </c>
      <c r="B24" t="str">
        <f>VLOOKUP(A24,Speakers!A:D,3,FALSE)</f>
        <v>Owner</v>
      </c>
      <c r="C24" t="str">
        <f>VLOOKUP(A24,Speakers!A:D,4,FALSE)</f>
        <v>Volt Energy, LLC</v>
      </c>
      <c r="E24" s="4" t="s">
        <v>1858</v>
      </c>
      <c r="F24" t="str">
        <f>IF(IFERROR(VLOOKUP(E24,Attendees!A:C,3,FALSE),"")=0,"",IFERROR(VLOOKUP(E24,Attendees!A:C,3,FALSE),""))</f>
        <v>TVA</v>
      </c>
      <c r="H24" s="4" t="s">
        <v>325</v>
      </c>
      <c r="I24" s="6">
        <v>8</v>
      </c>
      <c r="J24" t="str">
        <f>IFERROR(VLOOKUP(H24,Attendees!C:E,3,FALSE),"")</f>
        <v>http://www.sourcewatch.org/index.php/Coal_and_transmission</v>
      </c>
    </row>
    <row r="25" spans="1:10" x14ac:dyDescent="0.2">
      <c r="A25" s="4" t="s">
        <v>1435</v>
      </c>
      <c r="B25" t="str">
        <f>VLOOKUP(A25,Speakers!A:D,3,FALSE)</f>
        <v>Vice President Corporate Public Affairs</v>
      </c>
      <c r="C25" t="str">
        <f>VLOOKUP(A25,Speakers!A:D,4,FALSE)</f>
        <v>Duke Energy (retired)</v>
      </c>
      <c r="E25" s="4" t="s">
        <v>1562</v>
      </c>
      <c r="F25" t="str">
        <f>IF(IFERROR(VLOOKUP(E25,Attendees!A:C,3,FALSE),"")=0,"",IFERROR(VLOOKUP(E25,Attendees!A:C,3,FALSE),""))</f>
        <v>Chevron</v>
      </c>
      <c r="H25" s="4" t="s">
        <v>328</v>
      </c>
      <c r="I25" s="6">
        <v>7</v>
      </c>
      <c r="J25" t="str">
        <f>IFERROR(VLOOKUP(H25,Attendees!C:E,3,FALSE),"")</f>
        <v>http://www.sourcewatch.org/index.php/Consumers_Energy</v>
      </c>
    </row>
    <row r="26" spans="1:10" x14ac:dyDescent="0.2">
      <c r="A26" s="4" t="s">
        <v>2071</v>
      </c>
      <c r="B26" t="str">
        <f>VLOOKUP(A26,Speakers!A:D,3,FALSE)</f>
        <v>President &amp; CEO</v>
      </c>
      <c r="C26" t="str">
        <f>VLOOKUP(A26,Speakers!A:D,4,FALSE)</f>
        <v>American Petroleum Institute</v>
      </c>
      <c r="E26" s="4" t="s">
        <v>1761</v>
      </c>
      <c r="F26" t="str">
        <f>IF(IFERROR(VLOOKUP(E26,Attendees!A:C,3,FALSE),"")=0,"",IFERROR(VLOOKUP(E26,Attendees!A:C,3,FALSE),""))</f>
        <v>National Grid</v>
      </c>
      <c r="H26" s="4" t="s">
        <v>758</v>
      </c>
      <c r="I26" s="6">
        <v>7</v>
      </c>
      <c r="J26" t="str">
        <f>IFERROR(VLOOKUP(H26,Attendees!C:E,3,FALSE),"")</f>
        <v>http://www.sourcewatch.org/index.php/Entergy</v>
      </c>
    </row>
    <row r="27" spans="1:10" x14ac:dyDescent="0.2">
      <c r="A27" s="4" t="s">
        <v>2086</v>
      </c>
      <c r="B27" t="str">
        <f>VLOOKUP(A27,Speakers!A:D,3,FALSE)</f>
        <v>Founder and Director</v>
      </c>
      <c r="C27" t="str">
        <f>VLOOKUP(A27,Speakers!A:D,4,FALSE)</f>
        <v>Center for Energy Solutions</v>
      </c>
      <c r="E27" s="4" t="s">
        <v>1617</v>
      </c>
      <c r="F27" t="str">
        <f>IF(IFERROR(VLOOKUP(E27,Attendees!A:C,3,FALSE),"")=0,"",IFERROR(VLOOKUP(E27,Attendees!A:C,3,FALSE),""))</f>
        <v>Pepco Holdings, An Exelon Company</v>
      </c>
      <c r="H27" s="4" t="s">
        <v>345</v>
      </c>
      <c r="I27" s="6">
        <v>7</v>
      </c>
      <c r="J27" t="str">
        <f>IFERROR(VLOOKUP(H27,Attendees!C:E,3,FALSE),"")</f>
        <v>http://www.sourcewatch.org/index.php/Public_Service_Enterprise_Group</v>
      </c>
    </row>
    <row r="28" spans="1:10" x14ac:dyDescent="0.2">
      <c r="A28" s="4" t="s">
        <v>2097</v>
      </c>
      <c r="B28" t="str">
        <f>VLOOKUP(A28,Speakers!A:D,3,FALSE)</f>
        <v>Executive Vice President, General Counsel and Secretary</v>
      </c>
      <c r="C28" t="str">
        <f>VLOOKUP(A28,Speakers!A:D,4,FALSE)</f>
        <v>MGM Resorts International</v>
      </c>
      <c r="E28" s="4" t="s">
        <v>1411</v>
      </c>
      <c r="F28" t="str">
        <f>IF(IFERROR(VLOOKUP(E28,Attendees!A:C,3,FALSE),"")=0,"",IFERROR(VLOOKUP(E28,Attendees!A:C,3,FALSE),""))</f>
        <v>Alston &amp; Bird LLP</v>
      </c>
      <c r="H28" s="4" t="s">
        <v>645</v>
      </c>
      <c r="I28" s="6">
        <v>6</v>
      </c>
      <c r="J28" t="str">
        <f>IFERROR(VLOOKUP(H28,Attendees!C:E,3,FALSE),"")</f>
        <v/>
      </c>
    </row>
    <row r="29" spans="1:10" x14ac:dyDescent="0.2">
      <c r="A29" s="4" t="s">
        <v>2084</v>
      </c>
      <c r="B29" t="str">
        <f>VLOOKUP(A29,Speakers!A:D,3,FALSE)</f>
        <v>Senior Advisor</v>
      </c>
      <c r="C29" t="str">
        <f>VLOOKUP(A29,Speakers!A:D,4,FALSE)</f>
        <v>Energy Future Coalition</v>
      </c>
      <c r="E29" s="4" t="s">
        <v>1706</v>
      </c>
      <c r="F29" t="str">
        <f>IF(IFERROR(VLOOKUP(E29,Attendees!A:C,3,FALSE),"")=0,"",IFERROR(VLOOKUP(E29,Attendees!A:C,3,FALSE),""))</f>
        <v>ComEd</v>
      </c>
      <c r="H29" s="4" t="s">
        <v>445</v>
      </c>
      <c r="I29" s="6">
        <v>6</v>
      </c>
      <c r="J29" t="str">
        <f>IFERROR(VLOOKUP(H29,Attendees!C:E,3,FALSE),"")</f>
        <v>http://www.sourcewatch.org/index.php/PG%26E</v>
      </c>
    </row>
    <row r="30" spans="1:10" x14ac:dyDescent="0.2">
      <c r="A30" s="4" t="s">
        <v>2054</v>
      </c>
      <c r="B30" t="str">
        <f>VLOOKUP(A30,Speakers!A:D,3,FALSE)</f>
        <v>Chairman of the Board and Chief Executive Officer</v>
      </c>
      <c r="C30" t="str">
        <f>VLOOKUP(A30,Speakers!A:D,4,FALSE)</f>
        <v>Chevron Corporation</v>
      </c>
      <c r="E30" s="4" t="s">
        <v>1516</v>
      </c>
      <c r="F30" t="str">
        <f>IF(IFERROR(VLOOKUP(E30,Attendees!A:C,3,FALSE),"")=0,"",IFERROR(VLOOKUP(E30,Attendees!A:C,3,FALSE),""))</f>
        <v>Baltimore Gas Electric</v>
      </c>
      <c r="H30" s="4" t="s">
        <v>8</v>
      </c>
      <c r="I30" s="6">
        <v>6</v>
      </c>
      <c r="J30" t="str">
        <f>IFERROR(VLOOKUP(H30,Attendees!C:E,3,FALSE),"")</f>
        <v/>
      </c>
    </row>
    <row r="31" spans="1:10" x14ac:dyDescent="0.2">
      <c r="A31" s="4" t="s">
        <v>2062</v>
      </c>
      <c r="B31" t="str">
        <f>VLOOKUP(A31,Speakers!A:D,3,FALSE)</f>
        <v>President and Chief Executive Officer</v>
      </c>
      <c r="C31" t="str">
        <f>VLOOKUP(A31,Speakers!A:D,4,FALSE)</f>
        <v>NiSource</v>
      </c>
      <c r="E31" s="4" t="s">
        <v>1816</v>
      </c>
      <c r="F31" t="str">
        <f>IF(IFERROR(VLOOKUP(E31,Attendees!A:C,3,FALSE),"")=0,"",IFERROR(VLOOKUP(E31,Attendees!A:C,3,FALSE),""))</f>
        <v>PECO</v>
      </c>
      <c r="H31" s="4" t="s">
        <v>886</v>
      </c>
      <c r="I31" s="6">
        <v>6</v>
      </c>
      <c r="J31" t="str">
        <f>IFERROR(VLOOKUP(H31,Attendees!C:E,3,FALSE),"")</f>
        <v/>
      </c>
    </row>
    <row r="32" spans="1:10" x14ac:dyDescent="0.2">
      <c r="A32" s="4" t="s">
        <v>2075</v>
      </c>
      <c r="B32" t="str">
        <f>VLOOKUP(A32,Speakers!A:D,3,FALSE)</f>
        <v>Executive Director</v>
      </c>
      <c r="C32" t="str">
        <f>VLOOKUP(A32,Speakers!A:D,4,FALSE)</f>
        <v>National Society of Black Engineers</v>
      </c>
      <c r="E32" s="4" t="s">
        <v>1540</v>
      </c>
      <c r="F32" t="str">
        <f>IF(IFERROR(VLOOKUP(E32,Attendees!A:C,3,FALSE),"")=0,"",IFERROR(VLOOKUP(E32,Attendees!A:C,3,FALSE),""))</f>
        <v>Irby Construction</v>
      </c>
      <c r="H32" s="4" t="s">
        <v>169</v>
      </c>
      <c r="I32" s="6">
        <v>6</v>
      </c>
      <c r="J32" t="str">
        <f>IFERROR(VLOOKUP(H32,Attendees!C:E,3,FALSE),"")</f>
        <v>http://www.sourcewatch.org/index.php/JEA</v>
      </c>
    </row>
    <row r="33" spans="1:10" x14ac:dyDescent="0.2">
      <c r="A33" s="4" t="s">
        <v>2082</v>
      </c>
      <c r="B33" t="str">
        <f>VLOOKUP(A33,Speakers!A:D,3,FALSE)</f>
        <v>Senior Policy Advisor, Office of Energy Policy &amp; Systems Analysis</v>
      </c>
      <c r="C33" t="str">
        <f>VLOOKUP(A33,Speakers!A:D,4,FALSE)</f>
        <v>DOE</v>
      </c>
      <c r="E33" s="4" t="s">
        <v>1763</v>
      </c>
      <c r="F33" t="str">
        <f>IF(IFERROR(VLOOKUP(E33,Attendees!A:C,3,FALSE),"")=0,"",IFERROR(VLOOKUP(E33,Attendees!A:C,3,FALSE),""))</f>
        <v>NiSource Inc.</v>
      </c>
      <c r="H33" s="4" t="s">
        <v>178</v>
      </c>
      <c r="I33" s="6">
        <v>5</v>
      </c>
      <c r="J33" t="str">
        <f>IFERROR(VLOOKUP(H33,Attendees!C:E,3,FALSE),"")</f>
        <v>http://www.sourcewatch.org/index.php/EPB_Strip_Mine</v>
      </c>
    </row>
    <row r="34" spans="1:10" x14ac:dyDescent="0.2">
      <c r="A34" s="4" t="s">
        <v>2101</v>
      </c>
      <c r="B34" t="str">
        <f>VLOOKUP(A34,Speakers!A:D,3,FALSE)</f>
        <v>President</v>
      </c>
      <c r="C34" t="str">
        <f>VLOOKUP(A34,Speakers!A:D,4,FALSE)</f>
        <v>Alliance to Save Energy</v>
      </c>
      <c r="E34" s="4" t="s">
        <v>1623</v>
      </c>
      <c r="F34" t="str">
        <f>IF(IFERROR(VLOOKUP(E34,Attendees!A:C,3,FALSE),"")=0,"",IFERROR(VLOOKUP(E34,Attendees!A:C,3,FALSE),""))</f>
        <v>TransCanada</v>
      </c>
      <c r="H34" s="4" t="s">
        <v>2</v>
      </c>
      <c r="I34" s="6">
        <v>4</v>
      </c>
      <c r="J34" t="str">
        <f>IFERROR(VLOOKUP(H34,Attendees!C:E,3,FALSE),"")</f>
        <v>http://www.sourcewatch.org/index.php/Southern_California_Edison</v>
      </c>
    </row>
    <row r="35" spans="1:10" x14ac:dyDescent="0.2">
      <c r="A35" s="4" t="s">
        <v>2052</v>
      </c>
      <c r="B35" t="str">
        <f>VLOOKUP(A35,Speakers!A:D,3,FALSE)</f>
        <v>General Manager, Regional Customer Care Operations</v>
      </c>
      <c r="C35" t="str">
        <f>VLOOKUP(A35,Speakers!A:D,4,FALSE)</f>
        <v>Duke Energy</v>
      </c>
      <c r="E35" s="4" t="s">
        <v>1579</v>
      </c>
      <c r="F35" t="str">
        <f>IF(IFERROR(VLOOKUP(E35,Attendees!A:C,3,FALSE),"")=0,"",IFERROR(VLOOKUP(E35,Attendees!A:C,3,FALSE),""))</f>
        <v>NextEra Energy / Florida Power and Light</v>
      </c>
      <c r="H35" s="4" t="s">
        <v>255</v>
      </c>
      <c r="I35" s="6">
        <v>4</v>
      </c>
      <c r="J35" t="str">
        <f>IFERROR(VLOOKUP(H35,Attendees!C:E,3,FALSE),"")</f>
        <v>http://www.sourcewatch.org/index.php/American_Electric_Power</v>
      </c>
    </row>
    <row r="36" spans="1:10" x14ac:dyDescent="0.2">
      <c r="A36" s="4" t="s">
        <v>2092</v>
      </c>
      <c r="B36" t="str">
        <f>VLOOKUP(A36,Speakers!A:D,3,FALSE)</f>
        <v>Director, Diversity &amp; Inclusion</v>
      </c>
      <c r="C36" t="str">
        <f>VLOOKUP(A36,Speakers!A:D,4,FALSE)</f>
        <v>Duke Energy</v>
      </c>
      <c r="E36" s="4" t="s">
        <v>1457</v>
      </c>
      <c r="F36" t="str">
        <f>IF(IFERROR(VLOOKUP(E36,Attendees!A:C,3,FALSE),"")=0,"",IFERROR(VLOOKUP(E36,Attendees!A:C,3,FALSE),""))</f>
        <v>Alston &amp; Bird LLP</v>
      </c>
      <c r="H36" s="4" t="s">
        <v>172</v>
      </c>
      <c r="I36" s="6">
        <v>4</v>
      </c>
      <c r="J36" t="str">
        <f>IFERROR(VLOOKUP(H36,Attendees!C:E,3,FALSE),"")</f>
        <v/>
      </c>
    </row>
    <row r="37" spans="1:10" x14ac:dyDescent="0.2">
      <c r="A37" s="4" t="s">
        <v>2079</v>
      </c>
      <c r="B37" t="str">
        <f>VLOOKUP(A37,Speakers!A:D,3,FALSE)</f>
        <v>Operations Team Leader,  Atlantis Platform</v>
      </c>
      <c r="C37" t="str">
        <f>VLOOKUP(A37,Speakers!A:D,4,FALSE)</f>
        <v>BP</v>
      </c>
      <c r="E37" s="4" t="s">
        <v>1592</v>
      </c>
      <c r="F37" t="str">
        <f>IF(IFERROR(VLOOKUP(E37,Attendees!A:C,3,FALSE),"")=0,"",IFERROR(VLOOKUP(E37,Attendees!A:C,3,FALSE),""))</f>
        <v>National Grid</v>
      </c>
      <c r="H37" s="4" t="s">
        <v>403</v>
      </c>
      <c r="I37" s="6">
        <v>4</v>
      </c>
      <c r="J37" t="str">
        <f>IFERROR(VLOOKUP(H37,Attendees!C:E,3,FALSE),"")</f>
        <v>http://www.sourcewatch.org/index.php/Coal_and_transmission</v>
      </c>
    </row>
    <row r="38" spans="1:10" x14ac:dyDescent="0.2">
      <c r="A38" s="4" t="s">
        <v>2090</v>
      </c>
      <c r="B38" t="str">
        <f>VLOOKUP(A38,Speakers!A:D,3,FALSE)</f>
        <v>Executive Director</v>
      </c>
      <c r="C38" t="str">
        <f>VLOOKUP(A38,Speakers!A:D,4,FALSE)</f>
        <v>Workforce Development Institute, Rowan College</v>
      </c>
      <c r="E38" s="4" t="s">
        <v>1795</v>
      </c>
      <c r="F38" t="str">
        <f>IF(IFERROR(VLOOKUP(E38,Attendees!A:C,3,FALSE),"")=0,"",IFERROR(VLOOKUP(E38,Attendees!A:C,3,FALSE),""))</f>
        <v>PECO Energy</v>
      </c>
      <c r="H38" s="4" t="s">
        <v>2046</v>
      </c>
      <c r="I38" s="6">
        <v>4</v>
      </c>
      <c r="J38" t="str">
        <f>IFERROR(VLOOKUP(H38,Attendees!C:E,3,FALSE),"")</f>
        <v/>
      </c>
    </row>
    <row r="39" spans="1:10" x14ac:dyDescent="0.2">
      <c r="A39" s="4" t="s">
        <v>2094</v>
      </c>
      <c r="B39" t="str">
        <f>VLOOKUP(A39,Speakers!A:D,3,FALSE)</f>
        <v>Director, Environmental Justice and Community Partnerships</v>
      </c>
      <c r="C39" t="str">
        <f>VLOOKUP(A39,Speakers!A:D,4,FALSE)</f>
        <v>Sierra Club</v>
      </c>
      <c r="E39" s="4" t="s">
        <v>1752</v>
      </c>
      <c r="F39" t="str">
        <f>IF(IFERROR(VLOOKUP(E39,Attendees!A:C,3,FALSE),"")=0,"",IFERROR(VLOOKUP(E39,Attendees!A:C,3,FALSE),""))</f>
        <v>CONSOLIDATED EDISON</v>
      </c>
      <c r="H39" s="4" t="s">
        <v>442</v>
      </c>
      <c r="I39" s="6">
        <v>4</v>
      </c>
      <c r="J39" t="str">
        <f>IFERROR(VLOOKUP(H39,Attendees!C:E,3,FALSE),"")</f>
        <v>http://www.sourcewatch.org/index.php/Edison_Electric_Institute</v>
      </c>
    </row>
    <row r="40" spans="1:10" x14ac:dyDescent="0.2">
      <c r="A40" s="4" t="s">
        <v>2102</v>
      </c>
      <c r="B40" t="str">
        <f>VLOOKUP(A40,Speakers!A:D,3,FALSE)</f>
        <v>Vice President, Customer Service Operations</v>
      </c>
      <c r="C40" t="str">
        <f>VLOOKUP(A40,Speakers!A:D,4,FALSE)</f>
        <v>Southern California Edison</v>
      </c>
      <c r="E40" s="4" t="s">
        <v>1838</v>
      </c>
      <c r="F40" t="str">
        <f>IF(IFERROR(VLOOKUP(E40,Attendees!A:C,3,FALSE),"")=0,"",IFERROR(VLOOKUP(E40,Attendees!A:C,3,FALSE),""))</f>
        <v>PSE&amp;G</v>
      </c>
      <c r="H40" s="4" t="s">
        <v>65</v>
      </c>
      <c r="I40" s="6">
        <v>4</v>
      </c>
      <c r="J40" t="str">
        <f>IFERROR(VLOOKUP(H40,Attendees!C:E,3,FALSE),"")</f>
        <v/>
      </c>
    </row>
    <row r="41" spans="1:10" x14ac:dyDescent="0.2">
      <c r="A41" s="4" t="s">
        <v>2100</v>
      </c>
      <c r="B41" t="str">
        <f>VLOOKUP(A41,Speakers!A:D,3,FALSE)</f>
        <v>Executive Vice President, Customer &amp; Delivery Operations and President</v>
      </c>
      <c r="C41" t="str">
        <f>VLOOKUP(A41,Speakers!A:D,4,FALSE)</f>
        <v>Duke Energy's Carolinas Region</v>
      </c>
      <c r="E41" s="4" t="s">
        <v>1799</v>
      </c>
      <c r="F41" t="str">
        <f>IF(IFERROR(VLOOKUP(E41,Attendees!A:C,3,FALSE),"")=0,"",IFERROR(VLOOKUP(E41,Attendees!A:C,3,FALSE),""))</f>
        <v>BGE</v>
      </c>
      <c r="H41" s="4" t="s">
        <v>544</v>
      </c>
      <c r="I41" s="6">
        <v>4</v>
      </c>
      <c r="J41" t="str">
        <f>IFERROR(VLOOKUP(H41,Attendees!C:E,3,FALSE),"")</f>
        <v/>
      </c>
    </row>
    <row r="42" spans="1:10" x14ac:dyDescent="0.2">
      <c r="A42" s="4" t="s">
        <v>2088</v>
      </c>
      <c r="B42" t="str">
        <f>VLOOKUP(A42,Speakers!A:D,3,FALSE)</f>
        <v>Counsel</v>
      </c>
      <c r="C42" t="str">
        <f>VLOOKUP(A42,Speakers!A:D,4,FALSE)</f>
        <v>Exxon Mobil Corporation</v>
      </c>
      <c r="E42" s="4" t="s">
        <v>1398</v>
      </c>
      <c r="F42" t="str">
        <f>IF(IFERROR(VLOOKUP(E42,Attendees!A:C,3,FALSE),"")=0,"",IFERROR(VLOOKUP(E42,Attendees!A:C,3,FALSE),""))</f>
        <v>Pepco Holdings, Inc.</v>
      </c>
      <c r="H42" s="4" t="s">
        <v>228</v>
      </c>
      <c r="I42" s="6">
        <v>3</v>
      </c>
      <c r="J42" t="str">
        <f>IFERROR(VLOOKUP(H42,Attendees!C:E,3,FALSE),"")</f>
        <v/>
      </c>
    </row>
    <row r="43" spans="1:10" x14ac:dyDescent="0.2">
      <c r="A43" s="4" t="s">
        <v>2089</v>
      </c>
      <c r="B43" t="str">
        <f>VLOOKUP(A43,Speakers!A:D,3,FALSE)</f>
        <v>Managing Partner</v>
      </c>
      <c r="C43" t="str">
        <f>VLOOKUP(A43,Speakers!A:D,4,FALSE)</f>
        <v>Mercury</v>
      </c>
      <c r="E43" s="4" t="s">
        <v>1808</v>
      </c>
      <c r="F43" t="str">
        <f>IF(IFERROR(VLOOKUP(E43,Attendees!A:C,3,FALSE),"")=0,"",IFERROR(VLOOKUP(E43,Attendees!A:C,3,FALSE),""))</f>
        <v>NiSource, Inc.</v>
      </c>
      <c r="H43" s="4" t="s">
        <v>236</v>
      </c>
      <c r="I43" s="6">
        <v>3</v>
      </c>
      <c r="J43" t="str">
        <f>IFERROR(VLOOKUP(H43,Attendees!C:E,3,FALSE),"")</f>
        <v/>
      </c>
    </row>
    <row r="44" spans="1:10" x14ac:dyDescent="0.2">
      <c r="A44" s="4" t="s">
        <v>1891</v>
      </c>
      <c r="B44" t="str">
        <f>VLOOKUP(A44,Speakers!A:D,3,FALSE)</f>
        <v>Vice President, Shared Services</v>
      </c>
      <c r="C44" t="str">
        <f>VLOOKUP(A44,Speakers!A:D,4,FALSE)</f>
        <v>Dominion Resources Services, Inc.</v>
      </c>
      <c r="E44" s="4" t="s">
        <v>1619</v>
      </c>
      <c r="F44" t="str">
        <f>IF(IFERROR(VLOOKUP(E44,Attendees!A:C,3,FALSE),"")=0,"",IFERROR(VLOOKUP(E44,Attendees!A:C,3,FALSE),""))</f>
        <v>NIPSCO</v>
      </c>
      <c r="H44" s="4" t="s">
        <v>246</v>
      </c>
      <c r="I44" s="6">
        <v>3</v>
      </c>
      <c r="J44" t="str">
        <f>IFERROR(VLOOKUP(H44,Attendees!C:E,3,FALSE),"")</f>
        <v/>
      </c>
    </row>
    <row r="45" spans="1:10" x14ac:dyDescent="0.2">
      <c r="A45" s="4" t="s">
        <v>2098</v>
      </c>
      <c r="B45" t="str">
        <f>VLOOKUP(A45,Speakers!A:D,3,FALSE)</f>
        <v>Vice President of Federal Government Relations</v>
      </c>
      <c r="C45" t="str">
        <f>VLOOKUP(A45,Speakers!A:D,4,FALSE)</f>
        <v>National Grid</v>
      </c>
      <c r="E45" s="4" t="s">
        <v>1658</v>
      </c>
      <c r="F45" t="str">
        <f>IF(IFERROR(VLOOKUP(E45,Attendees!A:C,3,FALSE),"")=0,"",IFERROR(VLOOKUP(E45,Attendees!A:C,3,FALSE),""))</f>
        <v>EPB of Chattanooga</v>
      </c>
      <c r="H45" s="4" t="s">
        <v>139</v>
      </c>
      <c r="I45" s="6">
        <v>3</v>
      </c>
      <c r="J45" t="str">
        <f>IFERROR(VLOOKUP(H45,Attendees!C:E,3,FALSE),"")</f>
        <v/>
      </c>
    </row>
    <row r="46" spans="1:10" x14ac:dyDescent="0.2">
      <c r="A46" s="4" t="s">
        <v>2059</v>
      </c>
      <c r="B46" t="str">
        <f>VLOOKUP(A46,Speakers!A:D,3,FALSE)</f>
        <v>Commissioner</v>
      </c>
      <c r="C46" t="str">
        <f>VLOOKUP(A46,Speakers!A:D,4,FALSE)</f>
        <v>South Carolina Public Service Commission</v>
      </c>
      <c r="E46" s="4" t="s">
        <v>1502</v>
      </c>
      <c r="F46" t="str">
        <f>IF(IFERROR(VLOOKUP(E46,Attendees!A:C,3,FALSE),"")=0,"",IFERROR(VLOOKUP(E46,Attendees!A:C,3,FALSE),""))</f>
        <v>Consumers Energy</v>
      </c>
      <c r="H46" s="4" t="s">
        <v>430</v>
      </c>
      <c r="I46" s="6">
        <v>3</v>
      </c>
      <c r="J46" t="str">
        <f>IFERROR(VLOOKUP(H46,Attendees!C:E,3,FALSE),"")</f>
        <v/>
      </c>
    </row>
    <row r="47" spans="1:10" x14ac:dyDescent="0.2">
      <c r="A47" s="4" t="s">
        <v>2068</v>
      </c>
      <c r="B47" t="str">
        <f>VLOOKUP(A47,Speakers!A:D,3,FALSE)</f>
        <v>Vice President, Business Support</v>
      </c>
      <c r="C47" t="str">
        <f>VLOOKUP(A47,Speakers!A:D,4,FALSE)</f>
        <v>Nicor Gas</v>
      </c>
      <c r="E47" s="4" t="s">
        <v>1945</v>
      </c>
      <c r="F47" t="str">
        <f>IF(IFERROR(VLOOKUP(E47,Attendees!A:C,3,FALSE),"")=0,"",IFERROR(VLOOKUP(E47,Attendees!A:C,3,FALSE),""))</f>
        <v>Pepco Holdings Inc.</v>
      </c>
      <c r="H47" s="4" t="s">
        <v>528</v>
      </c>
      <c r="I47" s="6">
        <v>3</v>
      </c>
      <c r="J47" t="str">
        <f>IFERROR(VLOOKUP(H47,Attendees!C:E,3,FALSE),"")</f>
        <v/>
      </c>
    </row>
    <row r="48" spans="1:10" x14ac:dyDescent="0.2">
      <c r="A48" s="4" t="s">
        <v>1694</v>
      </c>
      <c r="B48" t="str">
        <f>VLOOKUP(A48,Speakers!A:D,3,FALSE)</f>
        <v>President &amp; CEO</v>
      </c>
      <c r="C48" t="str">
        <f>VLOOKUP(A48,Speakers!A:D,4,FALSE)</f>
        <v>American Association of Blacks in Energy</v>
      </c>
      <c r="E48" s="4" t="s">
        <v>1465</v>
      </c>
      <c r="F48" t="str">
        <f>IF(IFERROR(VLOOKUP(E48,Attendees!A:C,3,FALSE),"")=0,"",IFERROR(VLOOKUP(E48,Attendees!A:C,3,FALSE),""))</f>
        <v>NYU Tandon School of Engineering</v>
      </c>
      <c r="H48" s="4" t="s">
        <v>598</v>
      </c>
      <c r="I48" s="6">
        <v>3</v>
      </c>
      <c r="J48" t="str">
        <f>IFERROR(VLOOKUP(H48,Attendees!C:E,3,FALSE),"")</f>
        <v/>
      </c>
    </row>
    <row r="49" spans="1:10" x14ac:dyDescent="0.2">
      <c r="A49" s="4" t="s">
        <v>2081</v>
      </c>
      <c r="B49" t="str">
        <f>VLOOKUP(A49,Speakers!A:D,3,FALSE)</f>
        <v>Senior Managing Director</v>
      </c>
      <c r="C49" t="str">
        <f>VLOOKUP(A49,Speakers!A:D,4,FALSE)</f>
        <v>Cleveland and Associates</v>
      </c>
      <c r="E49" s="4" t="s">
        <v>1478</v>
      </c>
      <c r="F49" t="str">
        <f>IF(IFERROR(VLOOKUP(E49,Attendees!A:C,3,FALSE),"")=0,"",IFERROR(VLOOKUP(E49,Attendees!A:C,3,FALSE),""))</f>
        <v>Ideal Electrical Supply Corporation</v>
      </c>
      <c r="H49" s="4" t="s">
        <v>234</v>
      </c>
      <c r="I49" s="6">
        <v>3</v>
      </c>
      <c r="J49" t="str">
        <f>IFERROR(VLOOKUP(H49,Attendees!C:E,3,FALSE),"")</f>
        <v/>
      </c>
    </row>
    <row r="50" spans="1:10" x14ac:dyDescent="0.2">
      <c r="A50" s="4" t="s">
        <v>2067</v>
      </c>
      <c r="B50" t="str">
        <f>VLOOKUP(A50,Speakers!A:D,3,FALSE)</f>
        <v>President</v>
      </c>
      <c r="C50" t="str">
        <f>VLOOKUP(A50,Speakers!A:D,4,FALSE)</f>
        <v>Iowa American Water</v>
      </c>
      <c r="E50" s="4" t="s">
        <v>1440</v>
      </c>
      <c r="F50" t="str">
        <f>IF(IFERROR(VLOOKUP(E50,Attendees!A:C,3,FALSE),"")=0,"",IFERROR(VLOOKUP(E50,Attendees!A:C,3,FALSE),""))</f>
        <v>Baltimore Gas &amp; Electric Company</v>
      </c>
      <c r="H50" s="4" t="s">
        <v>14</v>
      </c>
      <c r="I50" s="6">
        <v>3</v>
      </c>
      <c r="J50" t="str">
        <f>IFERROR(VLOOKUP(H50,Attendees!C:E,3,FALSE),"")</f>
        <v/>
      </c>
    </row>
    <row r="51" spans="1:10" x14ac:dyDescent="0.2">
      <c r="A51" s="4" t="s">
        <v>2096</v>
      </c>
      <c r="B51" t="str">
        <f>VLOOKUP(A51,Speakers!A:D,3,FALSE)</f>
        <v>Vice President &amp; Chief Diversity Officer</v>
      </c>
      <c r="C51" t="str">
        <f>VLOOKUP(A51,Speakers!A:D,4,FALSE)</f>
        <v>BP America</v>
      </c>
      <c r="E51" s="4" t="s">
        <v>1652</v>
      </c>
      <c r="F51" t="str">
        <f>IF(IFERROR(VLOOKUP(E51,Attendees!A:C,3,FALSE),"")=0,"",IFERROR(VLOOKUP(E51,Attendees!A:C,3,FALSE),""))</f>
        <v>Dominion</v>
      </c>
      <c r="H51" s="4" t="s">
        <v>6</v>
      </c>
      <c r="I51" s="6">
        <v>2</v>
      </c>
      <c r="J51" t="str">
        <f>IFERROR(VLOOKUP(H51,Attendees!C:E,3,FALSE),"")</f>
        <v/>
      </c>
    </row>
    <row r="52" spans="1:10" x14ac:dyDescent="0.2">
      <c r="A52" s="4" t="s">
        <v>2065</v>
      </c>
      <c r="B52" t="str">
        <f>VLOOKUP(A52,Speakers!A:D,3,FALSE)</f>
        <v>Vice President, Human Resources</v>
      </c>
      <c r="C52" t="str">
        <f>VLOOKUP(A52,Speakers!A:D,4,FALSE)</f>
        <v>Chevron Corporation</v>
      </c>
      <c r="E52" s="4" t="s">
        <v>1740</v>
      </c>
      <c r="F52" t="str">
        <f>IF(IFERROR(VLOOKUP(E52,Attendees!A:C,3,FALSE),"")=0,"",IFERROR(VLOOKUP(E52,Attendees!A:C,3,FALSE),""))</f>
        <v>Con Edison</v>
      </c>
      <c r="H52" s="4" t="s">
        <v>270</v>
      </c>
      <c r="I52" s="6">
        <v>2</v>
      </c>
      <c r="J52" t="str">
        <f>IFERROR(VLOOKUP(H52,Attendees!C:E,3,FALSE),"")</f>
        <v/>
      </c>
    </row>
    <row r="53" spans="1:10" x14ac:dyDescent="0.2">
      <c r="A53" s="4" t="s">
        <v>2072</v>
      </c>
      <c r="B53" t="str">
        <f>VLOOKUP(A53,Speakers!A:D,3,FALSE)</f>
        <v>Founder/President</v>
      </c>
      <c r="C53" t="str">
        <f>VLOOKUP(A53,Speakers!A:D,4,FALSE)</f>
        <v>Women's Institute for Science, Equality and Race</v>
      </c>
      <c r="E53" s="4" t="s">
        <v>1466</v>
      </c>
      <c r="F53" t="str">
        <f>IF(IFERROR(VLOOKUP(E53,Attendees!A:C,3,FALSE),"")=0,"",IFERROR(VLOOKUP(E53,Attendees!A:C,3,FALSE),""))</f>
        <v>U.S. Department of Energy</v>
      </c>
      <c r="H53" s="4" t="s">
        <v>129</v>
      </c>
      <c r="I53" s="6">
        <v>2</v>
      </c>
      <c r="J53" t="str">
        <f>IFERROR(VLOOKUP(H53,Attendees!C:E,3,FALSE),"")</f>
        <v/>
      </c>
    </row>
    <row r="54" spans="1:10" x14ac:dyDescent="0.2">
      <c r="A54" s="4" t="s">
        <v>2091</v>
      </c>
      <c r="B54" t="str">
        <f>VLOOKUP(A54,Speakers!A:D,3,FALSE)</f>
        <v>Asst. Dean for Academic, Scholarship, &amp; Mentoring</v>
      </c>
      <c r="C54" t="str">
        <f>VLOOKUP(A54,Speakers!A:D,4,FALSE)</f>
        <v>College of Engineering, Northeastern University</v>
      </c>
      <c r="E54" s="4" t="s">
        <v>1775</v>
      </c>
      <c r="F54" t="str">
        <f>IF(IFERROR(VLOOKUP(E54,Attendees!A:C,3,FALSE),"")=0,"",IFERROR(VLOOKUP(E54,Attendees!A:C,3,FALSE),""))</f>
        <v>Southern Company</v>
      </c>
      <c r="H54" s="4" t="s">
        <v>125</v>
      </c>
      <c r="I54" s="6">
        <v>2</v>
      </c>
      <c r="J54" t="str">
        <f>IFERROR(VLOOKUP(H54,Attendees!C:E,3,FALSE),"")</f>
        <v/>
      </c>
    </row>
    <row r="55" spans="1:10" x14ac:dyDescent="0.2">
      <c r="A55" s="4" t="s">
        <v>1892</v>
      </c>
      <c r="B55" t="str">
        <f>VLOOKUP(A55,Speakers!A:D,3,FALSE)</f>
        <v>Vice President State Government Affairs</v>
      </c>
      <c r="C55" t="str">
        <f>VLOOKUP(A55,Speakers!A:D,4,FALSE)</f>
        <v>PSEG</v>
      </c>
      <c r="E55" s="4" t="s">
        <v>1521</v>
      </c>
      <c r="F55" t="str">
        <f>IF(IFERROR(VLOOKUP(E55,Attendees!A:C,3,FALSE),"")=0,"",IFERROR(VLOOKUP(E55,Attendees!A:C,3,FALSE),""))</f>
        <v>PECO Energy</v>
      </c>
      <c r="H55" s="4" t="s">
        <v>307</v>
      </c>
      <c r="I55" s="6">
        <v>2</v>
      </c>
      <c r="J55" t="str">
        <f>IFERROR(VLOOKUP(H55,Attendees!C:E,3,FALSE),"")</f>
        <v/>
      </c>
    </row>
    <row r="56" spans="1:10" x14ac:dyDescent="0.2">
      <c r="A56" s="4" t="s">
        <v>2057</v>
      </c>
      <c r="B56" t="str">
        <f>VLOOKUP(A56,Speakers!A:D,3,FALSE)</f>
        <v>Founder</v>
      </c>
      <c r="C56" t="str">
        <f>VLOOKUP(A56,Speakers!A:D,4,FALSE)</f>
        <v>American Association of Blacks in Energy</v>
      </c>
      <c r="E56" s="4" t="s">
        <v>1530</v>
      </c>
      <c r="F56" t="str">
        <f>IF(IFERROR(VLOOKUP(E56,Attendees!A:C,3,FALSE),"")=0,"",IFERROR(VLOOKUP(E56,Attendees!A:C,3,FALSE),""))</f>
        <v>Georgia Power</v>
      </c>
      <c r="H56" s="4" t="s">
        <v>320</v>
      </c>
      <c r="I56" s="6">
        <v>2</v>
      </c>
      <c r="J56" t="str">
        <f>IFERROR(VLOOKUP(H56,Attendees!C:E,3,FALSE),"")</f>
        <v/>
      </c>
    </row>
    <row r="57" spans="1:10" x14ac:dyDescent="0.2">
      <c r="A57" s="4" t="s">
        <v>2051</v>
      </c>
      <c r="B57" t="str">
        <f>VLOOKUP(A57,Speakers!A:D,3,FALSE)</f>
        <v>Managing Principal</v>
      </c>
      <c r="C57" t="str">
        <f>VLOOKUP(A57,Speakers!A:D,4,FALSE)</f>
        <v>Energy Works LLC</v>
      </c>
      <c r="E57" s="4" t="s">
        <v>1487</v>
      </c>
      <c r="F57" t="str">
        <f>IF(IFERROR(VLOOKUP(E57,Attendees!A:C,3,FALSE),"")=0,"",IFERROR(VLOOKUP(E57,Attendees!A:C,3,FALSE),""))</f>
        <v>ConEd</v>
      </c>
      <c r="H57" s="4" t="s">
        <v>788</v>
      </c>
      <c r="I57" s="6">
        <v>2</v>
      </c>
      <c r="J57" t="str">
        <f>IFERROR(VLOOKUP(H57,Attendees!C:E,3,FALSE),"")</f>
        <v>http://www.sourcewatch.org/index.php/Kansas_City_Power_%26_Light</v>
      </c>
    </row>
    <row r="58" spans="1:10" x14ac:dyDescent="0.2">
      <c r="A58" s="4" t="s">
        <v>2080</v>
      </c>
      <c r="B58" t="str">
        <f>VLOOKUP(A58,Speakers!A:D,3,FALSE)</f>
        <v>President and Chief Operating Officer</v>
      </c>
      <c r="C58" t="str">
        <f>VLOOKUP(A58,Speakers!A:D,4,FALSE)</f>
        <v>FERC Regulated Businesses and New Energy Solutions</v>
      </c>
      <c r="E58" s="4" t="s">
        <v>1842</v>
      </c>
      <c r="F58" t="str">
        <f>IF(IFERROR(VLOOKUP(E58,Attendees!A:C,3,FALSE),"")=0,"",IFERROR(VLOOKUP(E58,Attendees!A:C,3,FALSE),""))</f>
        <v>Texas Southern University</v>
      </c>
      <c r="H58" s="4" t="s">
        <v>1316</v>
      </c>
      <c r="I58" s="6">
        <v>2</v>
      </c>
      <c r="J58" t="str">
        <f>IFERROR(VLOOKUP(H58,Attendees!C:E,3,FALSE),"")</f>
        <v/>
      </c>
    </row>
    <row r="59" spans="1:10" x14ac:dyDescent="0.2">
      <c r="A59" s="4" t="s">
        <v>2058</v>
      </c>
      <c r="B59" t="str">
        <f>VLOOKUP(A59,Speakers!A:D,3,FALSE)</f>
        <v>Founder</v>
      </c>
      <c r="C59" t="str">
        <f>VLOOKUP(A59,Speakers!A:D,4,FALSE)</f>
        <v>American Association of Blacks in Energy</v>
      </c>
      <c r="E59" s="4" t="s">
        <v>1817</v>
      </c>
      <c r="F59" t="str">
        <f>IF(IFERROR(VLOOKUP(E59,Attendees!A:C,3,FALSE),"")=0,"",IFERROR(VLOOKUP(E59,Attendees!A:C,3,FALSE),""))</f>
        <v>ExxonMobil</v>
      </c>
      <c r="H59" s="4" t="s">
        <v>639</v>
      </c>
      <c r="I59" s="6">
        <v>2</v>
      </c>
      <c r="J59" t="str">
        <f>IFERROR(VLOOKUP(H59,Attendees!C:E,3,FALSE),"")</f>
        <v>http://www.sourcewatch.org/index.php/TransCanada</v>
      </c>
    </row>
    <row r="60" spans="1:10" x14ac:dyDescent="0.2">
      <c r="A60" s="4" t="s">
        <v>2056</v>
      </c>
      <c r="B60" t="str">
        <f>VLOOKUP(A60,Speakers!A:D,3,FALSE)</f>
        <v>County Executive</v>
      </c>
      <c r="C60" t="str">
        <f>VLOOKUP(A60,Speakers!A:D,4,FALSE)</f>
        <v>Prince George's County Maryland</v>
      </c>
      <c r="E60" s="4" t="s">
        <v>1846</v>
      </c>
      <c r="F60" t="str">
        <f>IF(IFERROR(VLOOKUP(E60,Attendees!A:C,3,FALSE),"")=0,"",IFERROR(VLOOKUP(E60,Attendees!A:C,3,FALSE),""))</f>
        <v>MLGW</v>
      </c>
      <c r="H60" s="4" t="s">
        <v>989</v>
      </c>
      <c r="I60" s="6">
        <v>2</v>
      </c>
      <c r="J60" t="str">
        <f>IFERROR(VLOOKUP(H60,Attendees!C:E,3,FALSE),"")</f>
        <v/>
      </c>
    </row>
    <row r="61" spans="1:10" x14ac:dyDescent="0.2">
      <c r="A61" s="4" t="s">
        <v>1653</v>
      </c>
      <c r="B61" t="str">
        <f>VLOOKUP(A61,Speakers!A:D,3,FALSE)</f>
        <v>Senior Counsel</v>
      </c>
      <c r="C61" t="str">
        <f>VLOOKUP(A61,Speakers!A:D,4,FALSE)</f>
        <v>Cheniere Energy</v>
      </c>
      <c r="E61" s="4" t="s">
        <v>1830</v>
      </c>
      <c r="F61" t="str">
        <f>IF(IFERROR(VLOOKUP(E61,Attendees!A:C,3,FALSE),"")=0,"",IFERROR(VLOOKUP(E61,Attendees!A:C,3,FALSE),""))</f>
        <v>BGE</v>
      </c>
      <c r="H61" s="4" t="s">
        <v>955</v>
      </c>
      <c r="I61" s="6">
        <v>2</v>
      </c>
      <c r="J61" t="str">
        <f>IFERROR(VLOOKUP(H61,Attendees!C:E,3,FALSE),"")</f>
        <v/>
      </c>
    </row>
    <row r="62" spans="1:10" x14ac:dyDescent="0.2">
      <c r="A62" s="4" t="s">
        <v>1556</v>
      </c>
      <c r="B62" t="str">
        <f>VLOOKUP(A62,Speakers!A:D,3,FALSE)</f>
        <v>Supervisor</v>
      </c>
      <c r="C62" t="str">
        <f>VLOOKUP(A62,Speakers!A:D,4,FALSE)</f>
        <v>DTE Gas</v>
      </c>
      <c r="E62" s="4" t="s">
        <v>1568</v>
      </c>
      <c r="F62" t="str">
        <f>IF(IFERROR(VLOOKUP(E62,Attendees!A:C,3,FALSE),"")=0,"",IFERROR(VLOOKUP(E62,Attendees!A:C,3,FALSE),""))</f>
        <v>JEA</v>
      </c>
      <c r="H62" s="4" t="s">
        <v>277</v>
      </c>
      <c r="I62" s="6">
        <v>2</v>
      </c>
      <c r="J62" t="str">
        <f>IFERROR(VLOOKUP(H62,Attendees!C:E,3,FALSE),"")</f>
        <v>http://www.sourcewatch.org/index.php/General_Electric</v>
      </c>
    </row>
    <row r="63" spans="1:10" x14ac:dyDescent="0.2">
      <c r="A63" s="4" t="s">
        <v>1970</v>
      </c>
      <c r="B63" t="str">
        <f>VLOOKUP(A63,Speakers!A:D,3,FALSE)</f>
        <v>President &amp; Chief Exective Officer</v>
      </c>
      <c r="C63" t="str">
        <f>VLOOKUP(A63,Speakers!A:D,4,FALSE)</f>
        <v>Trice Construction Company</v>
      </c>
      <c r="E63" s="4" t="s">
        <v>1973</v>
      </c>
      <c r="F63" t="str">
        <f>IF(IFERROR(VLOOKUP(E63,Attendees!A:C,3,FALSE),"")=0,"",IFERROR(VLOOKUP(E63,Attendees!A:C,3,FALSE),""))</f>
        <v>WGL Energy</v>
      </c>
      <c r="H63" s="4" t="s">
        <v>2043</v>
      </c>
      <c r="I63" s="6">
        <v>2</v>
      </c>
      <c r="J63" t="str">
        <f>IFERROR(VLOOKUP(H63,Attendees!C:E,3,FALSE),"")</f>
        <v/>
      </c>
    </row>
    <row r="64" spans="1:10" x14ac:dyDescent="0.2">
      <c r="A64" s="4" t="s">
        <v>2103</v>
      </c>
      <c r="B64" t="str">
        <f>VLOOKUP(A64,Speakers!A:D,3,FALSE)</f>
        <v>Managing Partner</v>
      </c>
      <c r="C64" t="str">
        <f>VLOOKUP(A64,Speakers!A:D,4,FALSE)</f>
        <v>Watts Partners</v>
      </c>
      <c r="E64" s="4" t="s">
        <v>1860</v>
      </c>
      <c r="F64" t="str">
        <f>IF(IFERROR(VLOOKUP(E64,Attendees!A:C,3,FALSE),"")=0,"",IFERROR(VLOOKUP(E64,Attendees!A:C,3,FALSE),""))</f>
        <v>Duke Energy Corporation</v>
      </c>
      <c r="H64" s="4" t="s">
        <v>75</v>
      </c>
      <c r="I64" s="6">
        <v>2</v>
      </c>
      <c r="J64" t="str">
        <f>IFERROR(VLOOKUP(H64,Attendees!C:E,3,FALSE),"")</f>
        <v/>
      </c>
    </row>
    <row r="65" spans="1:10" x14ac:dyDescent="0.2">
      <c r="A65" s="4" t="s">
        <v>2063</v>
      </c>
      <c r="B65" t="str">
        <f>VLOOKUP(A65,Speakers!A:D,3,FALSE)</f>
        <v>President &amp; CEO</v>
      </c>
      <c r="C65" t="str">
        <f>VLOOKUP(A65,Speakers!A:D,4,FALSE)</f>
        <v>American Water</v>
      </c>
      <c r="E65" s="4" t="s">
        <v>1834</v>
      </c>
      <c r="F65" t="str">
        <f>IF(IFERROR(VLOOKUP(E65,Attendees!A:C,3,FALSE),"")=0,"",IFERROR(VLOOKUP(E65,Attendees!A:C,3,FALSE),""))</f>
        <v>Tacoma Public Utilities</v>
      </c>
      <c r="H65" s="4" t="s">
        <v>360</v>
      </c>
      <c r="I65" s="6">
        <v>2</v>
      </c>
      <c r="J65" t="str">
        <f>IFERROR(VLOOKUP(H65,Attendees!C:E,3,FALSE),"")</f>
        <v/>
      </c>
    </row>
    <row r="66" spans="1:10" x14ac:dyDescent="0.2">
      <c r="A66" s="4" t="s">
        <v>2085</v>
      </c>
      <c r="B66" t="str">
        <f>VLOOKUP(A66,Speakers!A:D,3,FALSE)</f>
        <v>Vice President People Strategy &amp; Human Resources (Retired)</v>
      </c>
      <c r="C66" t="str">
        <f>VLOOKUP(A66,Speakers!A:D,4,FALSE)</f>
        <v>Pepco Holdings, Inc.</v>
      </c>
      <c r="E66" s="4" t="s">
        <v>1899</v>
      </c>
      <c r="F66" t="str">
        <f>IF(IFERROR(VLOOKUP(E66,Attendees!A:C,3,FALSE),"")=0,"",IFERROR(VLOOKUP(E66,Attendees!A:C,3,FALSE),""))</f>
        <v>Enterforce, Inc.</v>
      </c>
      <c r="H66" s="4" t="s">
        <v>2044</v>
      </c>
      <c r="I66" s="6">
        <v>2</v>
      </c>
      <c r="J66" t="str">
        <f>IFERROR(VLOOKUP(H66,Attendees!C:E,3,FALSE),"")</f>
        <v/>
      </c>
    </row>
    <row r="67" spans="1:10" x14ac:dyDescent="0.2">
      <c r="A67" s="4" t="s">
        <v>1616</v>
      </c>
      <c r="B67" t="str">
        <f>VLOOKUP(A67,Speakers!A:D,3,FALSE)</f>
        <v>Manager of Diversity &amp; Inclusion</v>
      </c>
      <c r="C67" t="str">
        <f>VLOOKUP(A67,Speakers!A:D,4,FALSE)</f>
        <v>Southern Company Gas</v>
      </c>
      <c r="E67" s="4" t="s">
        <v>1782</v>
      </c>
      <c r="F67" t="str">
        <f>IF(IFERROR(VLOOKUP(E67,Attendees!A:C,3,FALSE),"")=0,"",IFERROR(VLOOKUP(E67,Attendees!A:C,3,FALSE),""))</f>
        <v>CLEAResult</v>
      </c>
      <c r="H67" s="4" t="s">
        <v>853</v>
      </c>
      <c r="I67" s="6">
        <v>2</v>
      </c>
      <c r="J67" t="str">
        <f>IFERROR(VLOOKUP(H67,Attendees!C:E,3,FALSE),"")</f>
        <v/>
      </c>
    </row>
    <row r="68" spans="1:10" x14ac:dyDescent="0.2">
      <c r="A68" s="4" t="s">
        <v>2099</v>
      </c>
      <c r="B68" t="str">
        <f>VLOOKUP(A68,Speakers!A:D,3,FALSE)</f>
        <v>Principal</v>
      </c>
      <c r="C68" t="str">
        <f>VLOOKUP(A68,Speakers!A:D,4,FALSE)</f>
        <v>Miller-Travis &amp; Associates</v>
      </c>
      <c r="E68" s="4" t="s">
        <v>1414</v>
      </c>
      <c r="F68" t="str">
        <f>IF(IFERROR(VLOOKUP(E68,Attendees!A:C,3,FALSE),"")=0,"",IFERROR(VLOOKUP(E68,Attendees!A:C,3,FALSE),""))</f>
        <v>Blackmon &amp; Blackmon Law Firm</v>
      </c>
      <c r="H68" s="4" t="s">
        <v>1056</v>
      </c>
      <c r="I68" s="6">
        <v>2</v>
      </c>
      <c r="J68" t="str">
        <f>IFERROR(VLOOKUP(H68,Attendees!C:E,3,FALSE),"")</f>
        <v/>
      </c>
    </row>
    <row r="69" spans="1:10" x14ac:dyDescent="0.2">
      <c r="A69" s="4" t="s">
        <v>2093</v>
      </c>
      <c r="B69" t="str">
        <f>VLOOKUP(A69,Speakers!A:D,3,FALSE)</f>
        <v>President &amp; Chief Exective Officer</v>
      </c>
      <c r="C69" t="str">
        <f>VLOOKUP(A69,Speakers!A:D,4,FALSE)</f>
        <v>Urban League of Essex County New Jersey</v>
      </c>
      <c r="E69" s="4" t="s">
        <v>1584</v>
      </c>
      <c r="F69" t="str">
        <f>IF(IFERROR(VLOOKUP(E69,Attendees!A:C,3,FALSE),"")=0,"",IFERROR(VLOOKUP(E69,Attendees!A:C,3,FALSE),""))</f>
        <v>EPB</v>
      </c>
      <c r="H69" s="4" t="s">
        <v>1193</v>
      </c>
      <c r="I69" s="6">
        <v>2</v>
      </c>
      <c r="J69" t="str">
        <f>IFERROR(VLOOKUP(H69,Attendees!C:E,3,FALSE),"")</f>
        <v/>
      </c>
    </row>
    <row r="70" spans="1:10" x14ac:dyDescent="0.2">
      <c r="A70" s="4" t="s">
        <v>2077</v>
      </c>
      <c r="B70" t="str">
        <f>VLOOKUP(A70,Speakers!A:D,3,FALSE)</f>
        <v>Senior Executive Vice President and Chief Strategy Officer</v>
      </c>
      <c r="C70" t="str">
        <f>VLOOKUP(A70,Speakers!A:D,4,FALSE)</f>
        <v>Exelon Corporation</v>
      </c>
      <c r="E70" s="4" t="s">
        <v>1954</v>
      </c>
      <c r="F70" t="str">
        <f>IF(IFERROR(VLOOKUP(E70,Attendees!A:C,3,FALSE),"")=0,"",IFERROR(VLOOKUP(E70,Attendees!A:C,3,FALSE),""))</f>
        <v>NIPSCO</v>
      </c>
      <c r="H70" s="4" t="s">
        <v>84</v>
      </c>
      <c r="I70" s="6">
        <v>2</v>
      </c>
      <c r="J70" t="str">
        <f>IFERROR(VLOOKUP(H70,Attendees!C:E,3,FALSE),"")</f>
        <v/>
      </c>
    </row>
    <row r="71" spans="1:10" x14ac:dyDescent="0.2">
      <c r="A71" s="4" t="s">
        <v>2060</v>
      </c>
      <c r="B71" t="str">
        <f>VLOOKUP(A71,Speakers!A:D,3,FALSE)</f>
        <v>President &amp; CEO</v>
      </c>
      <c r="C71" t="str">
        <f>VLOOKUP(A71,Speakers!A:D,4,FALSE)</f>
        <v>Tennessee Valley Authority</v>
      </c>
      <c r="E71" s="4" t="s">
        <v>1871</v>
      </c>
      <c r="F71" t="str">
        <f>IF(IFERROR(VLOOKUP(E71,Attendees!A:C,3,FALSE),"")=0,"",IFERROR(VLOOKUP(E71,Attendees!A:C,3,FALSE),""))</f>
        <v>Exelon Corporation (ComEd)</v>
      </c>
      <c r="H71" s="4" t="s">
        <v>474</v>
      </c>
      <c r="I71" s="6">
        <v>2</v>
      </c>
      <c r="J71" t="str">
        <f>IFERROR(VLOOKUP(H71,Attendees!C:E,3,FALSE),"")</f>
        <v>http://www.sourcewatch.org/index.php/DTE_Energy</v>
      </c>
    </row>
    <row r="72" spans="1:10" x14ac:dyDescent="0.2">
      <c r="A72" s="4" t="s">
        <v>1934</v>
      </c>
      <c r="E72" s="4" t="s">
        <v>1491</v>
      </c>
      <c r="F72" t="str">
        <f>IF(IFERROR(VLOOKUP(E72,Attendees!A:C,3,FALSE),"")=0,"",IFERROR(VLOOKUP(E72,Attendees!A:C,3,FALSE),""))</f>
        <v>Ameren Services</v>
      </c>
      <c r="H72" s="4" t="s">
        <v>1236</v>
      </c>
      <c r="I72" s="6">
        <v>2</v>
      </c>
      <c r="J72" t="str">
        <f>IFERROR(VLOOKUP(H72,Attendees!C:E,3,FALSE),"")</f>
        <v/>
      </c>
    </row>
    <row r="73" spans="1:10" x14ac:dyDescent="0.2">
      <c r="A73" s="4" t="s">
        <v>1935</v>
      </c>
      <c r="E73" s="4" t="s">
        <v>1738</v>
      </c>
      <c r="F73" t="str">
        <f>IF(IFERROR(VLOOKUP(E73,Attendees!A:C,3,FALSE),"")=0,"",IFERROR(VLOOKUP(E73,Attendees!A:C,3,FALSE),""))</f>
        <v>NIPSCO</v>
      </c>
      <c r="H73" s="4" t="s">
        <v>739</v>
      </c>
      <c r="I73" s="6">
        <v>2</v>
      </c>
      <c r="J73" t="str">
        <f>IFERROR(VLOOKUP(H73,Attendees!C:E,3,FALSE),"")</f>
        <v/>
      </c>
    </row>
    <row r="74" spans="1:10" x14ac:dyDescent="0.2">
      <c r="E74" s="4" t="s">
        <v>1723</v>
      </c>
      <c r="F74" t="str">
        <f>IF(IFERROR(VLOOKUP(E74,Attendees!A:C,3,FALSE),"")=0,"",IFERROR(VLOOKUP(E74,Attendees!A:C,3,FALSE),""))</f>
        <v>PHI/Exelon</v>
      </c>
      <c r="H74" s="4" t="s">
        <v>149</v>
      </c>
      <c r="I74" s="6">
        <v>2</v>
      </c>
      <c r="J74" t="str">
        <f>IFERROR(VLOOKUP(H74,Attendees!C:E,3,FALSE),"")</f>
        <v/>
      </c>
    </row>
    <row r="75" spans="1:10" x14ac:dyDescent="0.2">
      <c r="E75" s="4" t="s">
        <v>1875</v>
      </c>
      <c r="F75" t="str">
        <f>IF(IFERROR(VLOOKUP(E75,Attendees!A:C,3,FALSE),"")=0,"",IFERROR(VLOOKUP(E75,Attendees!A:C,3,FALSE),""))</f>
        <v>Dominion Virginia Power</v>
      </c>
      <c r="H75" s="4" t="s">
        <v>642</v>
      </c>
      <c r="I75" s="6">
        <v>2</v>
      </c>
      <c r="J75" t="str">
        <f>IFERROR(VLOOKUP(H75,Attendees!C:E,3,FALSE),"")</f>
        <v/>
      </c>
    </row>
    <row r="76" spans="1:10" x14ac:dyDescent="0.2">
      <c r="E76" s="4" t="s">
        <v>1561</v>
      </c>
      <c r="F76" t="str">
        <f>IF(IFERROR(VLOOKUP(E76,Attendees!A:C,3,FALSE),"")=0,"",IFERROR(VLOOKUP(E76,Attendees!A:C,3,FALSE),""))</f>
        <v>Chevron Products Company</v>
      </c>
      <c r="H76" s="4" t="s">
        <v>718</v>
      </c>
      <c r="I76" s="6">
        <v>2</v>
      </c>
      <c r="J76" t="str">
        <f>IFERROR(VLOOKUP(H76,Attendees!C:E,3,FALSE),"")</f>
        <v/>
      </c>
    </row>
    <row r="77" spans="1:10" x14ac:dyDescent="0.2">
      <c r="E77" s="4" t="s">
        <v>1520</v>
      </c>
      <c r="F77" t="str">
        <f>IF(IFERROR(VLOOKUP(E77,Attendees!A:C,3,FALSE),"")=0,"",IFERROR(VLOOKUP(E77,Attendees!A:C,3,FALSE),""))</f>
        <v>ComEd</v>
      </c>
      <c r="H77" s="4" t="s">
        <v>264</v>
      </c>
      <c r="I77" s="6">
        <v>2</v>
      </c>
      <c r="J77" t="str">
        <f>IFERROR(VLOOKUP(H77,Attendees!C:E,3,FALSE),"")</f>
        <v/>
      </c>
    </row>
    <row r="78" spans="1:10" x14ac:dyDescent="0.2">
      <c r="E78" s="4" t="s">
        <v>1861</v>
      </c>
      <c r="F78" t="str">
        <f>IF(IFERROR(VLOOKUP(E78,Attendees!A:C,3,FALSE),"")=0,"",IFERROR(VLOOKUP(E78,Attendees!A:C,3,FALSE),""))</f>
        <v>Duke Energy</v>
      </c>
      <c r="H78" s="4" t="s">
        <v>806</v>
      </c>
      <c r="I78" s="6">
        <v>1</v>
      </c>
      <c r="J78" t="str">
        <f>IFERROR(VLOOKUP(H78,Attendees!C:E,3,FALSE),"")</f>
        <v/>
      </c>
    </row>
    <row r="79" spans="1:10" x14ac:dyDescent="0.2">
      <c r="E79" s="4" t="s">
        <v>1597</v>
      </c>
      <c r="F79" t="str">
        <f>IF(IFERROR(VLOOKUP(E79,Attendees!A:C,3,FALSE),"")=0,"",IFERROR(VLOOKUP(E79,Attendees!A:C,3,FALSE),""))</f>
        <v>Exelon - BGE</v>
      </c>
      <c r="H79" s="4" t="s">
        <v>435</v>
      </c>
      <c r="I79" s="6">
        <v>1</v>
      </c>
      <c r="J79" t="str">
        <f>IFERROR(VLOOKUP(H79,Attendees!C:E,3,FALSE),"")</f>
        <v/>
      </c>
    </row>
    <row r="80" spans="1:10" x14ac:dyDescent="0.2">
      <c r="E80" s="4" t="s">
        <v>1879</v>
      </c>
      <c r="F80" t="str">
        <f>IF(IFERROR(VLOOKUP(E80,Attendees!A:C,3,FALSE),"")=0,"",IFERROR(VLOOKUP(E80,Attendees!A:C,3,FALSE),""))</f>
        <v>CEO</v>
      </c>
      <c r="H80" s="4" t="s">
        <v>423</v>
      </c>
      <c r="I80" s="6">
        <v>1</v>
      </c>
      <c r="J80" t="str">
        <f>IFERROR(VLOOKUP(H80,Attendees!C:E,3,FALSE),"")</f>
        <v/>
      </c>
    </row>
    <row r="81" spans="5:10" x14ac:dyDescent="0.2">
      <c r="E81" s="4" t="s">
        <v>1746</v>
      </c>
      <c r="F81" t="str">
        <f>IF(IFERROR(VLOOKUP(E81,Attendees!A:C,3,FALSE),"")=0,"",IFERROR(VLOOKUP(E81,Attendees!A:C,3,FALSE),""))</f>
        <v>PSEG Services Corporation</v>
      </c>
      <c r="H81" s="4" t="s">
        <v>702</v>
      </c>
      <c r="I81" s="6">
        <v>1</v>
      </c>
      <c r="J81" t="str">
        <f>IFERROR(VLOOKUP(H81,Attendees!C:E,3,FALSE),"")</f>
        <v>https://www.desmogblog.com/american-fuel-petrochemical-manufacturers-afpm</v>
      </c>
    </row>
    <row r="82" spans="5:10" x14ac:dyDescent="0.2">
      <c r="E82" s="4" t="s">
        <v>1456</v>
      </c>
      <c r="F82" t="str">
        <f>IF(IFERROR(VLOOKUP(E82,Attendees!A:C,3,FALSE),"")=0,"",IFERROR(VLOOKUP(E82,Attendees!A:C,3,FALSE),""))</f>
        <v>National Grid</v>
      </c>
      <c r="H82" s="4" t="s">
        <v>508</v>
      </c>
      <c r="I82" s="6">
        <v>1</v>
      </c>
      <c r="J82" t="str">
        <f>IFERROR(VLOOKUP(H82,Attendees!C:E,3,FALSE),"")</f>
        <v/>
      </c>
    </row>
    <row r="83" spans="5:10" x14ac:dyDescent="0.2">
      <c r="E83" s="4" t="s">
        <v>1828</v>
      </c>
      <c r="F83" t="str">
        <f>IF(IFERROR(VLOOKUP(E83,Attendees!A:C,3,FALSE),"")=0,"",IFERROR(VLOOKUP(E83,Attendees!A:C,3,FALSE),""))</f>
        <v>ComEd</v>
      </c>
      <c r="H83" s="4" t="s">
        <v>1059</v>
      </c>
      <c r="I83" s="6">
        <v>1</v>
      </c>
      <c r="J83" t="str">
        <f>IFERROR(VLOOKUP(H83,Attendees!C:E,3,FALSE),"")</f>
        <v>http://www.sourcewatch.org/index.php/BP</v>
      </c>
    </row>
    <row r="84" spans="5:10" x14ac:dyDescent="0.2">
      <c r="E84" s="4" t="s">
        <v>1565</v>
      </c>
      <c r="F84" t="str">
        <f>IF(IFERROR(VLOOKUP(E84,Attendees!A:C,3,FALSE),"")=0,"",IFERROR(VLOOKUP(E84,Attendees!A:C,3,FALSE),""))</f>
        <v>National Grid</v>
      </c>
      <c r="H84" s="4" t="s">
        <v>525</v>
      </c>
      <c r="I84" s="6">
        <v>1</v>
      </c>
      <c r="J84" t="str">
        <f>IFERROR(VLOOKUP(H84,Attendees!C:E,3,FALSE),"")</f>
        <v/>
      </c>
    </row>
    <row r="85" spans="5:10" x14ac:dyDescent="0.2">
      <c r="E85" s="4" t="s">
        <v>1700</v>
      </c>
      <c r="F85" t="str">
        <f>IF(IFERROR(VLOOKUP(E85,Attendees!A:C,3,FALSE),"")=0,"",IFERROR(VLOOKUP(E85,Attendees!A:C,3,FALSE),""))</f>
        <v>Walker-Miller Energy Services</v>
      </c>
      <c r="H85" s="4" t="s">
        <v>1224</v>
      </c>
      <c r="I85" s="6">
        <v>1</v>
      </c>
      <c r="J85" t="str">
        <f>IFERROR(VLOOKUP(H85,Attendees!C:E,3,FALSE),"")</f>
        <v>http://www.sourcewatch.org/index.php/EQT</v>
      </c>
    </row>
    <row r="86" spans="5:10" x14ac:dyDescent="0.2">
      <c r="E86" s="4" t="s">
        <v>1581</v>
      </c>
      <c r="F86" t="str">
        <f>IF(IFERROR(VLOOKUP(E86,Attendees!A:C,3,FALSE),"")=0,"",IFERROR(VLOOKUP(E86,Attendees!A:C,3,FALSE),""))</f>
        <v>Chevron</v>
      </c>
      <c r="H86" s="4" t="s">
        <v>420</v>
      </c>
      <c r="I86" s="6">
        <v>1</v>
      </c>
      <c r="J86" t="str">
        <f>IFERROR(VLOOKUP(H86,Attendees!C:E,3,FALSE),"")</f>
        <v/>
      </c>
    </row>
    <row r="87" spans="5:10" x14ac:dyDescent="0.2">
      <c r="E87" s="4" t="s">
        <v>1893</v>
      </c>
      <c r="F87" t="str">
        <f>IF(IFERROR(VLOOKUP(E87,Attendees!A:C,3,FALSE),"")=0,"",IFERROR(VLOOKUP(E87,Attendees!A:C,3,FALSE),""))</f>
        <v>Dominion</v>
      </c>
      <c r="H87" s="4" t="s">
        <v>1284</v>
      </c>
      <c r="I87" s="6">
        <v>1</v>
      </c>
      <c r="J87" t="str">
        <f>IFERROR(VLOOKUP(H87,Attendees!C:E,3,FALSE),"")</f>
        <v/>
      </c>
    </row>
    <row r="88" spans="5:10" x14ac:dyDescent="0.2">
      <c r="E88" s="4" t="s">
        <v>1453</v>
      </c>
      <c r="F88" t="str">
        <f>IF(IFERROR(VLOOKUP(E88,Attendees!A:C,3,FALSE),"")=0,"",IFERROR(VLOOKUP(E88,Attendees!A:C,3,FALSE),""))</f>
        <v>API</v>
      </c>
      <c r="H88" s="4" t="s">
        <v>777</v>
      </c>
      <c r="I88" s="6">
        <v>1</v>
      </c>
      <c r="J88" t="str">
        <f>IFERROR(VLOOKUP(H88,Attendees!C:E,3,FALSE),"")</f>
        <v/>
      </c>
    </row>
    <row r="89" spans="5:10" x14ac:dyDescent="0.2">
      <c r="E89" s="4" t="s">
        <v>1900</v>
      </c>
      <c r="F89" t="str">
        <f>IF(IFERROR(VLOOKUP(E89,Attendees!A:C,3,FALSE),"")=0,"",IFERROR(VLOOKUP(E89,Attendees!A:C,3,FALSE),""))</f>
        <v>Florida CityGas</v>
      </c>
      <c r="H89" s="4" t="s">
        <v>42</v>
      </c>
      <c r="I89" s="6">
        <v>1</v>
      </c>
      <c r="J89" t="str">
        <f>IFERROR(VLOOKUP(H89,Attendees!C:E,3,FALSE),"")</f>
        <v>http://www.sourcewatch.org/index.php/Bracewell_%26_Giuliani</v>
      </c>
    </row>
    <row r="90" spans="5:10" x14ac:dyDescent="0.2">
      <c r="E90" s="4" t="s">
        <v>1699</v>
      </c>
      <c r="F90" t="str">
        <f>IF(IFERROR(VLOOKUP(E90,Attendees!A:C,3,FALSE),"")=0,"",IFERROR(VLOOKUP(E90,Attendees!A:C,3,FALSE),""))</f>
        <v>Professional Environmental Engineers, Inc.</v>
      </c>
      <c r="H90" s="4" t="s">
        <v>40</v>
      </c>
      <c r="I90" s="6">
        <v>1</v>
      </c>
      <c r="J90" t="str">
        <f>IFERROR(VLOOKUP(H90,Attendees!C:E,3,FALSE),"")</f>
        <v>http://www.sourcewatch.org/index.php/White_%26_Case</v>
      </c>
    </row>
    <row r="91" spans="5:10" x14ac:dyDescent="0.2">
      <c r="E91" s="4" t="s">
        <v>1390</v>
      </c>
      <c r="F91" t="str">
        <f>IF(IFERROR(VLOOKUP(E91,Attendees!A:C,3,FALSE),"")=0,"",IFERROR(VLOOKUP(E91,Attendees!A:C,3,FALSE),""))</f>
        <v>Southern California Edison</v>
      </c>
      <c r="H91" s="4" t="s">
        <v>1136</v>
      </c>
      <c r="I91" s="6">
        <v>1</v>
      </c>
      <c r="J91" t="str">
        <f>IFERROR(VLOOKUP(H91,Attendees!C:E,3,FALSE),"")</f>
        <v>https://www.desmogblog.com/exxonmobil-funding-climate-science-denial</v>
      </c>
    </row>
    <row r="92" spans="5:10" x14ac:dyDescent="0.2">
      <c r="E92" s="4" t="s">
        <v>1824</v>
      </c>
      <c r="F92" t="str">
        <f>IF(IFERROR(VLOOKUP(E92,Attendees!A:C,3,FALSE),"")=0,"",IFERROR(VLOOKUP(E92,Attendees!A:C,3,FALSE),""))</f>
        <v>Edison Electric Institute/CEWD</v>
      </c>
      <c r="H92" s="4" t="s">
        <v>1356</v>
      </c>
      <c r="I92" s="6">
        <v>1</v>
      </c>
      <c r="J92" t="str">
        <f>IFERROR(VLOOKUP(H92,Attendees!C:E,3,FALSE),"")</f>
        <v/>
      </c>
    </row>
    <row r="93" spans="5:10" x14ac:dyDescent="0.2">
      <c r="E93" s="4" t="s">
        <v>1849</v>
      </c>
      <c r="F93" t="str">
        <f>IF(IFERROR(VLOOKUP(E93,Attendees!A:C,3,FALSE),"")=0,"",IFERROR(VLOOKUP(E93,Attendees!A:C,3,FALSE),""))</f>
        <v>Nationalgrid</v>
      </c>
      <c r="H93" s="4" t="s">
        <v>112</v>
      </c>
      <c r="I93" s="6">
        <v>1</v>
      </c>
      <c r="J93" t="str">
        <f>IFERROR(VLOOKUP(H93,Attendees!C:E,3,FALSE),"")</f>
        <v/>
      </c>
    </row>
    <row r="94" spans="5:10" x14ac:dyDescent="0.2">
      <c r="E94" s="4" t="s">
        <v>1715</v>
      </c>
      <c r="F94" t="str">
        <f>IF(IFERROR(VLOOKUP(E94,Attendees!A:C,3,FALSE),"")=0,"",IFERROR(VLOOKUP(E94,Attendees!A:C,3,FALSE),""))</f>
        <v>Pepco Holdings, Inc.</v>
      </c>
      <c r="H94" s="4" t="s">
        <v>883</v>
      </c>
      <c r="I94" s="6">
        <v>1</v>
      </c>
      <c r="J94" t="str">
        <f>IFERROR(VLOOKUP(H94,Attendees!C:E,3,FALSE),"")</f>
        <v/>
      </c>
    </row>
    <row r="95" spans="5:10" x14ac:dyDescent="0.2">
      <c r="E95" s="4" t="s">
        <v>1976</v>
      </c>
      <c r="F95" t="str">
        <f>IF(IFERROR(VLOOKUP(E95,Attendees!A:C,3,FALSE),"")=0,"",IFERROR(VLOOKUP(E95,Attendees!A:C,3,FALSE),""))</f>
        <v>WGL Energy</v>
      </c>
      <c r="H95" s="4" t="s">
        <v>166</v>
      </c>
      <c r="I95" s="6">
        <v>1</v>
      </c>
      <c r="J95" t="str">
        <f>IFERROR(VLOOKUP(H95,Attendees!C:E,3,FALSE),"")</f>
        <v>http://www.sourcewatch.org/index.php/Federal_Energy_Regulatory_Commission</v>
      </c>
    </row>
    <row r="96" spans="5:10" x14ac:dyDescent="0.2">
      <c r="E96" s="4" t="s">
        <v>1737</v>
      </c>
      <c r="F96" t="str">
        <f>IF(IFERROR(VLOOKUP(E96,Attendees!A:C,3,FALSE),"")=0,"",IFERROR(VLOOKUP(E96,Attendees!A:C,3,FALSE),""))</f>
        <v>MLGW</v>
      </c>
      <c r="H96" s="4" t="s">
        <v>775</v>
      </c>
      <c r="I96" s="6">
        <v>1</v>
      </c>
      <c r="J96" t="str">
        <f>IFERROR(VLOOKUP(H96,Attendees!C:E,3,FALSE),"")</f>
        <v/>
      </c>
    </row>
    <row r="97" spans="5:10" x14ac:dyDescent="0.2">
      <c r="E97" s="4" t="s">
        <v>1922</v>
      </c>
      <c r="F97" t="str">
        <f>IF(IFERROR(VLOOKUP(E97,Attendees!A:C,3,FALSE),"")=0,"",IFERROR(VLOOKUP(E97,Attendees!A:C,3,FALSE),""))</f>
        <v>National Grid</v>
      </c>
      <c r="H97" s="4" t="s">
        <v>976</v>
      </c>
      <c r="I97" s="6">
        <v>1</v>
      </c>
      <c r="J97" t="str">
        <f>IFERROR(VLOOKUP(H97,Attendees!C:E,3,FALSE),"")</f>
        <v>http://www.sourcewatch.org/index.php/FirstEnergy</v>
      </c>
    </row>
    <row r="98" spans="5:10" x14ac:dyDescent="0.2">
      <c r="E98" s="4" t="s">
        <v>1931</v>
      </c>
      <c r="F98" t="str">
        <f>IF(IFERROR(VLOOKUP(E98,Attendees!A:C,3,FALSE),"")=0,"",IFERROR(VLOOKUP(E98,Attendees!A:C,3,FALSE),""))</f>
        <v>Ameren</v>
      </c>
      <c r="H98" s="4" t="s">
        <v>119</v>
      </c>
      <c r="I98" s="6">
        <v>1</v>
      </c>
      <c r="J98" t="str">
        <f>IFERROR(VLOOKUP(H98,Attendees!C:E,3,FALSE),"")</f>
        <v/>
      </c>
    </row>
    <row r="99" spans="5:10" x14ac:dyDescent="0.2">
      <c r="E99" s="4" t="s">
        <v>1894</v>
      </c>
      <c r="F99" t="str">
        <f>IF(IFERROR(VLOOKUP(E99,Attendees!A:C,3,FALSE),"")=0,"",IFERROR(VLOOKUP(E99,Attendees!A:C,3,FALSE),""))</f>
        <v>Dominion Virginia Power</v>
      </c>
      <c r="H99" s="4" t="s">
        <v>866</v>
      </c>
      <c r="I99" s="6">
        <v>1</v>
      </c>
      <c r="J99" t="str">
        <f>IFERROR(VLOOKUP(H99,Attendees!C:E,3,FALSE),"")</f>
        <v/>
      </c>
    </row>
    <row r="100" spans="5:10" x14ac:dyDescent="0.2">
      <c r="E100" s="4" t="s">
        <v>1896</v>
      </c>
      <c r="F100" t="str">
        <f>IF(IFERROR(VLOOKUP(E100,Attendees!A:C,3,FALSE),"")=0,"",IFERROR(VLOOKUP(E100,Attendees!A:C,3,FALSE),""))</f>
        <v>Consumers Energy</v>
      </c>
      <c r="H100" s="4" t="s">
        <v>440</v>
      </c>
      <c r="I100" s="6">
        <v>1</v>
      </c>
      <c r="J100" t="str">
        <f>IFERROR(VLOOKUP(H100,Attendees!C:E,3,FALSE),"")</f>
        <v/>
      </c>
    </row>
    <row r="101" spans="5:10" x14ac:dyDescent="0.2">
      <c r="E101" s="4" t="s">
        <v>1866</v>
      </c>
      <c r="F101" t="str">
        <f>IF(IFERROR(VLOOKUP(E101,Attendees!A:C,3,FALSE),"")=0,"",IFERROR(VLOOKUP(E101,Attendees!A:C,3,FALSE),""))</f>
        <v>National Grid</v>
      </c>
      <c r="H101" s="4" t="s">
        <v>563</v>
      </c>
      <c r="I101" s="6">
        <v>1</v>
      </c>
      <c r="J101" t="str">
        <f>IFERROR(VLOOKUP(H101,Attendees!C:E,3,FALSE),"")</f>
        <v>http://www.sourcewatch.org/index.php/Florida_Power_%26_Light</v>
      </c>
    </row>
    <row r="102" spans="5:10" x14ac:dyDescent="0.2">
      <c r="E102" s="4" t="s">
        <v>1804</v>
      </c>
      <c r="F102" t="str">
        <f>IF(IFERROR(VLOOKUP(E102,Attendees!A:C,3,FALSE),"")=0,"",IFERROR(VLOOKUP(E102,Attendees!A:C,3,FALSE),""))</f>
        <v>MLGW</v>
      </c>
      <c r="H102" s="4" t="s">
        <v>1376</v>
      </c>
      <c r="I102" s="6">
        <v>1</v>
      </c>
      <c r="J102" t="str">
        <f>IFERROR(VLOOKUP(H102,Attendees!C:E,3,FALSE),"")</f>
        <v/>
      </c>
    </row>
    <row r="103" spans="5:10" x14ac:dyDescent="0.2">
      <c r="E103" s="4" t="s">
        <v>1692</v>
      </c>
      <c r="F103" t="str">
        <f>IF(IFERROR(VLOOKUP(E103,Attendees!A:C,3,FALSE),"")=0,"",IFERROR(VLOOKUP(E103,Attendees!A:C,3,FALSE),""))</f>
        <v>Peoples Gas / North Shore Gas</v>
      </c>
      <c r="H103" s="4" t="s">
        <v>820</v>
      </c>
      <c r="I103" s="6">
        <v>1</v>
      </c>
      <c r="J103" t="str">
        <f>IFERROR(VLOOKUP(H103,Attendees!C:E,3,FALSE),"")</f>
        <v/>
      </c>
    </row>
    <row r="104" spans="5:10" x14ac:dyDescent="0.2">
      <c r="E104" s="4" t="s">
        <v>1508</v>
      </c>
      <c r="F104" t="str">
        <f>IF(IFERROR(VLOOKUP(E104,Attendees!A:C,3,FALSE),"")=0,"",IFERROR(VLOOKUP(E104,Attendees!A:C,3,FALSE),""))</f>
        <v>Public Service Electric &amp; Gas</v>
      </c>
      <c r="H104" s="4" t="s">
        <v>1062</v>
      </c>
      <c r="I104" s="6">
        <v>1</v>
      </c>
      <c r="J104" t="str">
        <f>IFERROR(VLOOKUP(H104,Attendees!C:E,3,FALSE),"")</f>
        <v/>
      </c>
    </row>
    <row r="105" spans="5:10" x14ac:dyDescent="0.2">
      <c r="E105" s="4" t="s">
        <v>1701</v>
      </c>
      <c r="F105" t="str">
        <f>IF(IFERROR(VLOOKUP(E105,Attendees!A:C,3,FALSE),"")=0,"",IFERROR(VLOOKUP(E105,Attendees!A:C,3,FALSE),""))</f>
        <v>Entergy New Orleans, Inc.</v>
      </c>
      <c r="H105" s="4" t="s">
        <v>802</v>
      </c>
      <c r="I105" s="6">
        <v>1</v>
      </c>
      <c r="J105" t="str">
        <f>IFERROR(VLOOKUP(H105,Attendees!C:E,3,FALSE),"")</f>
        <v/>
      </c>
    </row>
    <row r="106" spans="5:10" x14ac:dyDescent="0.2">
      <c r="E106" s="4" t="s">
        <v>1796</v>
      </c>
      <c r="F106" t="str">
        <f>IF(IFERROR(VLOOKUP(E106,Attendees!A:C,3,FALSE),"")=0,"",IFERROR(VLOOKUP(E106,Attendees!A:C,3,FALSE),""))</f>
        <v>Exelon/PHI</v>
      </c>
      <c r="H106" s="4" t="s">
        <v>222</v>
      </c>
      <c r="I106" s="6">
        <v>1</v>
      </c>
      <c r="J106" t="str">
        <f>IFERROR(VLOOKUP(H106,Attendees!C:E,3,FALSE),"")</f>
        <v/>
      </c>
    </row>
    <row r="107" spans="5:10" x14ac:dyDescent="0.2">
      <c r="E107" s="4" t="s">
        <v>1630</v>
      </c>
      <c r="F107" t="str">
        <f>IF(IFERROR(VLOOKUP(E107,Attendees!A:C,3,FALSE),"")=0,"",IFERROR(VLOOKUP(E107,Attendees!A:C,3,FALSE),""))</f>
        <v>Columbia Gas of Massachusetts</v>
      </c>
      <c r="H107" s="4" t="s">
        <v>477</v>
      </c>
      <c r="I107" s="6">
        <v>1</v>
      </c>
      <c r="J107" t="str">
        <f>IFERROR(VLOOKUP(H107,Attendees!C:E,3,FALSE),"")</f>
        <v/>
      </c>
    </row>
    <row r="108" spans="5:10" x14ac:dyDescent="0.2">
      <c r="E108" s="4" t="s">
        <v>1809</v>
      </c>
      <c r="F108" t="str">
        <f>IF(IFERROR(VLOOKUP(E108,Attendees!A:C,3,FALSE),"")=0,"",IFERROR(VLOOKUP(E108,Attendees!A:C,3,FALSE),""))</f>
        <v>Constellaton</v>
      </c>
      <c r="H108" s="4" t="s">
        <v>96</v>
      </c>
      <c r="I108" s="6">
        <v>1</v>
      </c>
      <c r="J108" t="str">
        <f>IFERROR(VLOOKUP(H108,Attendees!C:E,3,FALSE),"")</f>
        <v/>
      </c>
    </row>
    <row r="109" spans="5:10" x14ac:dyDescent="0.2">
      <c r="E109" s="4" t="s">
        <v>1419</v>
      </c>
      <c r="F109" t="str">
        <f>IF(IFERROR(VLOOKUP(E109,Attendees!A:C,3,FALSE),"")=0,"",IFERROR(VLOOKUP(E109,Attendees!A:C,3,FALSE),""))</f>
        <v>Pennsylvania Public Utility Commission</v>
      </c>
      <c r="H109" s="4" t="s">
        <v>799</v>
      </c>
      <c r="I109" s="6">
        <v>1</v>
      </c>
      <c r="J109" t="str">
        <f>IFERROR(VLOOKUP(H109,Attendees!C:E,3,FALSE),"")</f>
        <v/>
      </c>
    </row>
    <row r="110" spans="5:10" x14ac:dyDescent="0.2">
      <c r="E110" s="4" t="s">
        <v>1422</v>
      </c>
      <c r="F110" t="str">
        <f>IF(IFERROR(VLOOKUP(E110,Attendees!A:C,3,FALSE),"")=0,"",IFERROR(VLOOKUP(E110,Attendees!A:C,3,FALSE),""))</f>
        <v>Chevron</v>
      </c>
      <c r="H110" s="4" t="s">
        <v>772</v>
      </c>
      <c r="I110" s="6">
        <v>1</v>
      </c>
      <c r="J110" t="str">
        <f>IFERROR(VLOOKUP(H110,Attendees!C:E,3,FALSE),"")</f>
        <v/>
      </c>
    </row>
    <row r="111" spans="5:10" x14ac:dyDescent="0.2">
      <c r="E111" s="4" t="s">
        <v>1812</v>
      </c>
      <c r="F111" t="str">
        <f>IF(IFERROR(VLOOKUP(E111,Attendees!A:C,3,FALSE),"")=0,"",IFERROR(VLOOKUP(E111,Attendees!A:C,3,FALSE),""))</f>
        <v>PJM Interconnection LLC</v>
      </c>
      <c r="H111" s="4" t="s">
        <v>99</v>
      </c>
      <c r="I111" s="6">
        <v>1</v>
      </c>
      <c r="J111" t="str">
        <f>IFERROR(VLOOKUP(H111,Attendees!C:E,3,FALSE),"")</f>
        <v/>
      </c>
    </row>
    <row r="112" spans="5:10" x14ac:dyDescent="0.2">
      <c r="E112" s="4" t="s">
        <v>1666</v>
      </c>
      <c r="F112" t="str">
        <f>IF(IFERROR(VLOOKUP(E112,Attendees!A:C,3,FALSE),"")=0,"",IFERROR(VLOOKUP(E112,Attendees!A:C,3,FALSE),""))</f>
        <v>Consumers Energy</v>
      </c>
      <c r="H112" s="4" t="s">
        <v>1291</v>
      </c>
      <c r="I112" s="6">
        <v>1</v>
      </c>
      <c r="J112" t="str">
        <f>IFERROR(VLOOKUP(H112,Attendees!C:E,3,FALSE),"")</f>
        <v/>
      </c>
    </row>
    <row r="113" spans="5:10" x14ac:dyDescent="0.2">
      <c r="E113" s="4" t="s">
        <v>1759</v>
      </c>
      <c r="F113" t="str">
        <f>IF(IFERROR(VLOOKUP(E113,Attendees!A:C,3,FALSE),"")=0,"",IFERROR(VLOOKUP(E113,Attendees!A:C,3,FALSE),""))</f>
        <v>PA Public Utility Commission</v>
      </c>
      <c r="H113" s="4" t="s">
        <v>1180</v>
      </c>
      <c r="I113" s="6">
        <v>1</v>
      </c>
      <c r="J113" t="str">
        <f>IFERROR(VLOOKUP(H113,Attendees!C:E,3,FALSE),"")</f>
        <v/>
      </c>
    </row>
    <row r="114" spans="5:10" x14ac:dyDescent="0.2">
      <c r="E114" s="4" t="s">
        <v>1589</v>
      </c>
      <c r="F114" t="str">
        <f>IF(IFERROR(VLOOKUP(E114,Attendees!A:C,3,FALSE),"")=0,"",IFERROR(VLOOKUP(E114,Attendees!A:C,3,FALSE),""))</f>
        <v>Gulf Power Company</v>
      </c>
      <c r="H114" s="4" t="s">
        <v>812</v>
      </c>
      <c r="I114" s="6">
        <v>1</v>
      </c>
      <c r="J114" t="str">
        <f>IFERROR(VLOOKUP(H114,Attendees!C:E,3,FALSE),"")</f>
        <v/>
      </c>
    </row>
    <row r="115" spans="5:10" x14ac:dyDescent="0.2">
      <c r="E115" s="4" t="s">
        <v>1903</v>
      </c>
      <c r="F115" t="str">
        <f>IF(IFERROR(VLOOKUP(E115,Attendees!A:C,3,FALSE),"")=0,"",IFERROR(VLOOKUP(E115,Attendees!A:C,3,FALSE),""))</f>
        <v>Tennessee Valley Authority (TVA)</v>
      </c>
      <c r="H115" s="4" t="s">
        <v>958</v>
      </c>
      <c r="I115" s="6">
        <v>1</v>
      </c>
      <c r="J115" t="str">
        <f>IFERROR(VLOOKUP(H115,Attendees!C:E,3,FALSE),"")</f>
        <v/>
      </c>
    </row>
    <row r="116" spans="5:10" x14ac:dyDescent="0.2">
      <c r="E116" s="4" t="s">
        <v>1717</v>
      </c>
      <c r="F116" t="str">
        <f>IF(IFERROR(VLOOKUP(E116,Attendees!A:C,3,FALSE),"")=0,"",IFERROR(VLOOKUP(E116,Attendees!A:C,3,FALSE),""))</f>
        <v>BCT Partners</v>
      </c>
      <c r="H116" s="4" t="s">
        <v>90</v>
      </c>
      <c r="I116" s="6">
        <v>1</v>
      </c>
      <c r="J116" t="str">
        <f>IFERROR(VLOOKUP(H116,Attendees!C:E,3,FALSE),"")</f>
        <v>http://www.sourcewatch.org/index.php/Sasol</v>
      </c>
    </row>
    <row r="117" spans="5:10" x14ac:dyDescent="0.2">
      <c r="E117" s="4" t="s">
        <v>1872</v>
      </c>
      <c r="F117" t="str">
        <f>IF(IFERROR(VLOOKUP(E117,Attendees!A:C,3,FALSE),"")=0,"",IFERROR(VLOOKUP(E117,Attendees!A:C,3,FALSE),""))</f>
        <v>CPS Energy</v>
      </c>
      <c r="H117" s="4" t="s">
        <v>783</v>
      </c>
      <c r="I117" s="6">
        <v>1</v>
      </c>
      <c r="J117" t="str">
        <f>IFERROR(VLOOKUP(H117,Attendees!C:E,3,FALSE),"")</f>
        <v/>
      </c>
    </row>
    <row r="118" spans="5:10" x14ac:dyDescent="0.2">
      <c r="E118" s="4" t="s">
        <v>1811</v>
      </c>
      <c r="F118" t="str">
        <f>IF(IFERROR(VLOOKUP(E118,Attendees!A:C,3,FALSE),"")=0,"",IFERROR(VLOOKUP(E118,Attendees!A:C,3,FALSE),""))</f>
        <v>Exelon (PECO)</v>
      </c>
      <c r="H118" s="4" t="s">
        <v>80</v>
      </c>
      <c r="I118" s="6">
        <v>1</v>
      </c>
      <c r="J118" t="str">
        <f>IFERROR(VLOOKUP(H118,Attendees!C:E,3,FALSE),"")</f>
        <v/>
      </c>
    </row>
    <row r="119" spans="5:10" x14ac:dyDescent="0.2">
      <c r="E119" s="4" t="s">
        <v>1697</v>
      </c>
      <c r="F119" t="str">
        <f>IF(IFERROR(VLOOKUP(E119,Attendees!A:C,3,FALSE),"")=0,"",IFERROR(VLOOKUP(E119,Attendees!A:C,3,FALSE),""))</f>
        <v>Environmental Design International, Inc.</v>
      </c>
      <c r="H119" s="4" t="s">
        <v>123</v>
      </c>
      <c r="I119" s="6">
        <v>1</v>
      </c>
      <c r="J119" t="str">
        <f>IFERROR(VLOOKUP(H119,Attendees!C:E,3,FALSE),"")</f>
        <v/>
      </c>
    </row>
    <row r="120" spans="5:10" x14ac:dyDescent="0.2">
      <c r="E120" s="4" t="s">
        <v>1912</v>
      </c>
      <c r="F120" t="str">
        <f>IF(IFERROR(VLOOKUP(E120,Attendees!A:C,3,FALSE),"")=0,"",IFERROR(VLOOKUP(E120,Attendees!A:C,3,FALSE),""))</f>
        <v>Pepco Holdings</v>
      </c>
      <c r="H120" s="4" t="s">
        <v>1074</v>
      </c>
      <c r="I120" s="6">
        <v>1</v>
      </c>
      <c r="J120" t="str">
        <f>IFERROR(VLOOKUP(H120,Attendees!C:E,3,FALSE),"")</f>
        <v>https://www.desmogblog.com/american-fuel-petrochemical-manufacturers-afpm</v>
      </c>
    </row>
    <row r="121" spans="5:10" x14ac:dyDescent="0.2">
      <c r="E121" s="4" t="s">
        <v>1947</v>
      </c>
      <c r="F121" t="str">
        <f>IF(IFERROR(VLOOKUP(E121,Attendees!A:C,3,FALSE),"")=0,"",IFERROR(VLOOKUP(E121,Attendees!A:C,3,FALSE),""))</f>
        <v>Memphis Light, Gas, &amp; Water</v>
      </c>
      <c r="H121" s="4" t="s">
        <v>816</v>
      </c>
      <c r="I121" s="6">
        <v>1</v>
      </c>
      <c r="J121" t="str">
        <f>IFERROR(VLOOKUP(H121,Attendees!C:E,3,FALSE),"")</f>
        <v/>
      </c>
    </row>
    <row r="122" spans="5:10" x14ac:dyDescent="0.2">
      <c r="E122" s="4" t="s">
        <v>1446</v>
      </c>
      <c r="F122" t="str">
        <f>IF(IFERROR(VLOOKUP(E122,Attendees!A:C,3,FALSE),"")=0,"",IFERROR(VLOOKUP(E122,Attendees!A:C,3,FALSE),""))</f>
        <v>Federal Energy Regulatory Commission</v>
      </c>
      <c r="H122" s="4" t="s">
        <v>464</v>
      </c>
      <c r="I122" s="6">
        <v>1</v>
      </c>
      <c r="J122" t="str">
        <f>IFERROR(VLOOKUP(H122,Attendees!C:E,3,FALSE),"")</f>
        <v/>
      </c>
    </row>
    <row r="123" spans="5:10" x14ac:dyDescent="0.2">
      <c r="E123" s="4" t="s">
        <v>1646</v>
      </c>
      <c r="F123" t="str">
        <f>IF(IFERROR(VLOOKUP(E123,Attendees!A:C,3,FALSE),"")=0,"",IFERROR(VLOOKUP(E123,Attendees!A:C,3,FALSE),""))</f>
        <v>Exelon Generation Company, LLC</v>
      </c>
      <c r="H123" s="4" t="s">
        <v>825</v>
      </c>
      <c r="I123" s="6">
        <v>1</v>
      </c>
      <c r="J123" t="str">
        <f>IFERROR(VLOOKUP(H123,Attendees!C:E,3,FALSE),"")</f>
        <v/>
      </c>
    </row>
    <row r="124" spans="5:10" x14ac:dyDescent="0.2">
      <c r="E124" s="4" t="s">
        <v>1843</v>
      </c>
      <c r="F124" t="str">
        <f>IF(IFERROR(VLOOKUP(E124,Attendees!A:C,3,FALSE),"")=0,"",IFERROR(VLOOKUP(E124,Attendees!A:C,3,FALSE),""))</f>
        <v>Texas Southern University</v>
      </c>
      <c r="H124" s="4" t="s">
        <v>860</v>
      </c>
      <c r="I124" s="6">
        <v>1</v>
      </c>
      <c r="J124" t="str">
        <f>IFERROR(VLOOKUP(H124,Attendees!C:E,3,FALSE),"")</f>
        <v/>
      </c>
    </row>
    <row r="125" spans="5:10" x14ac:dyDescent="0.2">
      <c r="E125" s="4" t="s">
        <v>1704</v>
      </c>
      <c r="F125" t="str">
        <f>IF(IFERROR(VLOOKUP(E125,Attendees!A:C,3,FALSE),"")=0,"",IFERROR(VLOOKUP(E125,Attendees!A:C,3,FALSE),""))</f>
        <v>Pepco</v>
      </c>
      <c r="H125" s="4" t="s">
        <v>725</v>
      </c>
      <c r="I125" s="6">
        <v>1</v>
      </c>
      <c r="J125" t="str">
        <f>IFERROR(VLOOKUP(H125,Attendees!C:E,3,FALSE),"")</f>
        <v/>
      </c>
    </row>
    <row r="126" spans="5:10" x14ac:dyDescent="0.2">
      <c r="E126" s="4" t="s">
        <v>1695</v>
      </c>
      <c r="F126" t="str">
        <f>IF(IFERROR(VLOOKUP(E126,Attendees!A:C,3,FALSE),"")=0,"",IFERROR(VLOOKUP(E126,Attendees!A:C,3,FALSE),""))</f>
        <v>Ideal Electrical Supply Corp.</v>
      </c>
      <c r="H126" s="4" t="s">
        <v>733</v>
      </c>
      <c r="I126" s="6">
        <v>1</v>
      </c>
      <c r="J126" t="str">
        <f>IFERROR(VLOOKUP(H126,Attendees!C:E,3,FALSE),"")</f>
        <v/>
      </c>
    </row>
    <row r="127" spans="5:10" x14ac:dyDescent="0.2">
      <c r="E127" s="4" t="s">
        <v>1442</v>
      </c>
      <c r="F127" t="str">
        <f>IF(IFERROR(VLOOKUP(E127,Attendees!A:C,3,FALSE),"")=0,"",IFERROR(VLOOKUP(E127,Attendees!A:C,3,FALSE),""))</f>
        <v>Bithenergy, Inc.</v>
      </c>
      <c r="H127" s="4" t="s">
        <v>467</v>
      </c>
      <c r="I127" s="6">
        <v>1</v>
      </c>
      <c r="J127" t="str">
        <f>IFERROR(VLOOKUP(H127,Attendees!C:E,3,FALSE),"")</f>
        <v/>
      </c>
    </row>
    <row r="128" spans="5:10" x14ac:dyDescent="0.2">
      <c r="E128" s="4" t="s">
        <v>1818</v>
      </c>
      <c r="F128" t="str">
        <f>IF(IFERROR(VLOOKUP(E128,Attendees!A:C,3,FALSE),"")=0,"",IFERROR(VLOOKUP(E128,Attendees!A:C,3,FALSE),""))</f>
        <v>Southern Company Gas</v>
      </c>
      <c r="H128" s="4" t="s">
        <v>850</v>
      </c>
      <c r="I128" s="6">
        <v>1</v>
      </c>
      <c r="J128" t="str">
        <f>IFERROR(VLOOKUP(H128,Attendees!C:E,3,FALSE),"")</f>
        <v/>
      </c>
    </row>
    <row r="129" spans="5:10" x14ac:dyDescent="0.2">
      <c r="E129" s="4" t="s">
        <v>1852</v>
      </c>
      <c r="F129" t="str">
        <f>IF(IFERROR(VLOOKUP(E129,Attendees!A:C,3,FALSE),"")=0,"",IFERROR(VLOOKUP(E129,Attendees!A:C,3,FALSE),""))</f>
        <v>OUC</v>
      </c>
      <c r="H129" s="4" t="s">
        <v>728</v>
      </c>
      <c r="I129" s="6">
        <v>1</v>
      </c>
      <c r="J129" t="str">
        <f>IFERROR(VLOOKUP(H129,Attendees!C:E,3,FALSE),"")</f>
        <v/>
      </c>
    </row>
    <row r="130" spans="5:10" x14ac:dyDescent="0.2">
      <c r="E130" s="4" t="s">
        <v>1573</v>
      </c>
      <c r="F130" t="str">
        <f>IF(IFERROR(VLOOKUP(E130,Attendees!A:C,3,FALSE),"")=0,"",IFERROR(VLOOKUP(E130,Attendees!A:C,3,FALSE),""))</f>
        <v>Dominion</v>
      </c>
      <c r="H130" s="4" t="s">
        <v>710</v>
      </c>
      <c r="I130" s="6">
        <v>1</v>
      </c>
      <c r="J130" t="str">
        <f>IFERROR(VLOOKUP(H130,Attendees!C:E,3,FALSE),"")</f>
        <v>http://www.sourcewatch.org/index.php/Vectren</v>
      </c>
    </row>
    <row r="131" spans="5:10" x14ac:dyDescent="0.2">
      <c r="E131" s="4" t="s">
        <v>1853</v>
      </c>
      <c r="F131" t="str">
        <f>IF(IFERROR(VLOOKUP(E131,Attendees!A:C,3,FALSE),"")=0,"",IFERROR(VLOOKUP(E131,Attendees!A:C,3,FALSE),""))</f>
        <v>Georgia Power Company</v>
      </c>
      <c r="H131" s="4" t="s">
        <v>142</v>
      </c>
      <c r="I131" s="6">
        <v>1</v>
      </c>
      <c r="J131" t="str">
        <f>IFERROR(VLOOKUP(H131,Attendees!C:E,3,FALSE),"")</f>
        <v/>
      </c>
    </row>
    <row r="132" spans="5:10" x14ac:dyDescent="0.2">
      <c r="E132" s="4" t="s">
        <v>1773</v>
      </c>
      <c r="F132" t="str">
        <f>IF(IFERROR(VLOOKUP(E132,Attendees!A:C,3,FALSE),"")=0,"",IFERROR(VLOOKUP(E132,Attendees!A:C,3,FALSE),""))</f>
        <v>Ameren Illinois</v>
      </c>
      <c r="H132" s="4" t="s">
        <v>157</v>
      </c>
      <c r="I132" s="6">
        <v>1</v>
      </c>
      <c r="J132" t="str">
        <f>IFERROR(VLOOKUP(H132,Attendees!C:E,3,FALSE),"")</f>
        <v/>
      </c>
    </row>
    <row r="133" spans="5:10" x14ac:dyDescent="0.2">
      <c r="E133" s="4" t="s">
        <v>1874</v>
      </c>
      <c r="F133" t="str">
        <f>IF(IFERROR(VLOOKUP(E133,Attendees!A:C,3,FALSE),"")=0,"",IFERROR(VLOOKUP(E133,Attendees!A:C,3,FALSE),""))</f>
        <v>NIPSCO</v>
      </c>
      <c r="H133" s="4" t="s">
        <v>498</v>
      </c>
      <c r="I133" s="6">
        <v>1</v>
      </c>
      <c r="J133" t="str">
        <f>IFERROR(VLOOKUP(H133,Attendees!C:E,3,FALSE),"")</f>
        <v/>
      </c>
    </row>
    <row r="134" spans="5:10" x14ac:dyDescent="0.2">
      <c r="E134" s="4" t="s">
        <v>1751</v>
      </c>
      <c r="F134" t="str">
        <f>IF(IFERROR(VLOOKUP(E134,Attendees!A:C,3,FALSE),"")=0,"",IFERROR(VLOOKUP(E134,Attendees!A:C,3,FALSE),""))</f>
        <v>ComEd</v>
      </c>
      <c r="H134" s="4" t="s">
        <v>1321</v>
      </c>
      <c r="I134" s="6">
        <v>1</v>
      </c>
      <c r="J134" t="str">
        <f>IFERROR(VLOOKUP(H134,Attendees!C:E,3,FALSE),"")</f>
        <v>http://www.sourcewatch.org/index.php/Westar_Energy</v>
      </c>
    </row>
    <row r="135" spans="5:10" x14ac:dyDescent="0.2">
      <c r="E135" s="4" t="s">
        <v>1535</v>
      </c>
      <c r="F135" t="str">
        <f>IF(IFERROR(VLOOKUP(E135,Attendees!A:C,3,FALSE),"")=0,"",IFERROR(VLOOKUP(E135,Attendees!A:C,3,FALSE),""))</f>
        <v>Roanoke Energy Resources, Inc.</v>
      </c>
      <c r="H135" s="4" t="s">
        <v>368</v>
      </c>
      <c r="I135" s="6">
        <v>1</v>
      </c>
      <c r="J135" t="str">
        <f>IFERROR(VLOOKUP(H135,Attendees!C:E,3,FALSE),"")</f>
        <v/>
      </c>
    </row>
    <row r="136" spans="5:10" x14ac:dyDescent="0.2">
      <c r="E136" s="4" t="s">
        <v>1545</v>
      </c>
      <c r="F136" t="str">
        <f>IF(IFERROR(VLOOKUP(E136,Attendees!A:C,3,FALSE),"")=0,"",IFERROR(VLOOKUP(E136,Attendees!A:C,3,FALSE),""))</f>
        <v>ComEd</v>
      </c>
      <c r="H136" s="4" t="s">
        <v>127</v>
      </c>
      <c r="I136" s="6">
        <v>1</v>
      </c>
      <c r="J136" t="str">
        <f>IFERROR(VLOOKUP(H136,Attendees!C:E,3,FALSE),"")</f>
        <v/>
      </c>
    </row>
    <row r="137" spans="5:10" x14ac:dyDescent="0.2">
      <c r="E137" s="4" t="s">
        <v>1655</v>
      </c>
      <c r="F137" t="str">
        <f>IF(IFERROR(VLOOKUP(E137,Attendees!A:C,3,FALSE),"")=0,"",IFERROR(VLOOKUP(E137,Attendees!A:C,3,FALSE),""))</f>
        <v>TriCap</v>
      </c>
      <c r="H137" s="4" t="s">
        <v>353</v>
      </c>
      <c r="I137" s="6">
        <v>1</v>
      </c>
      <c r="J137" t="str">
        <f>IFERROR(VLOOKUP(H137,Attendees!C:E,3,FALSE),"")</f>
        <v/>
      </c>
    </row>
    <row r="138" spans="5:10" x14ac:dyDescent="0.2">
      <c r="E138" s="4" t="s">
        <v>1977</v>
      </c>
      <c r="F138" t="str">
        <f>IF(IFERROR(VLOOKUP(E138,Attendees!A:C,3,FALSE),"")=0,"",IFERROR(VLOOKUP(E138,Attendees!A:C,3,FALSE),""))</f>
        <v>ComEd</v>
      </c>
      <c r="H138" s="4" t="s">
        <v>588</v>
      </c>
      <c r="I138" s="6">
        <v>1</v>
      </c>
      <c r="J138" t="str">
        <f>IFERROR(VLOOKUP(H138,Attendees!C:E,3,FALSE),"")</f>
        <v/>
      </c>
    </row>
    <row r="139" spans="5:10" x14ac:dyDescent="0.2">
      <c r="E139" s="4" t="s">
        <v>1504</v>
      </c>
      <c r="F139" t="str">
        <f>IF(IFERROR(VLOOKUP(E139,Attendees!A:C,3,FALSE),"")=0,"",IFERROR(VLOOKUP(E139,Attendees!A:C,3,FALSE),""))</f>
        <v>Consumers Energy</v>
      </c>
      <c r="H139" s="4" t="s">
        <v>110</v>
      </c>
      <c r="I139" s="6">
        <v>1</v>
      </c>
      <c r="J139" t="str">
        <f>IFERROR(VLOOKUP(H139,Attendees!C:E,3,FALSE),"")</f>
        <v/>
      </c>
    </row>
    <row r="140" spans="5:10" x14ac:dyDescent="0.2">
      <c r="E140" s="4" t="s">
        <v>1943</v>
      </c>
      <c r="F140" t="str">
        <f>IF(IFERROR(VLOOKUP(E140,Attendees!A:C,3,FALSE),"")=0,"",IFERROR(VLOOKUP(E140,Attendees!A:C,3,FALSE),""))</f>
        <v>3.5.7.11</v>
      </c>
      <c r="H140" s="4" t="s">
        <v>1241</v>
      </c>
      <c r="I140" s="6">
        <v>1</v>
      </c>
      <c r="J140" t="str">
        <f>IFERROR(VLOOKUP(H140,Attendees!C:E,3,FALSE),"")</f>
        <v/>
      </c>
    </row>
    <row r="141" spans="5:10" x14ac:dyDescent="0.2">
      <c r="E141" s="4" t="s">
        <v>1862</v>
      </c>
      <c r="F141" t="str">
        <f>IF(IFERROR(VLOOKUP(E141,Attendees!A:C,3,FALSE),"")=0,"",IFERROR(VLOOKUP(E141,Attendees!A:C,3,FALSE),""))</f>
        <v>Dominion Resources, Inc</v>
      </c>
      <c r="H141" s="4" t="s">
        <v>438</v>
      </c>
      <c r="I141" s="6">
        <v>1</v>
      </c>
      <c r="J141" t="str">
        <f>IFERROR(VLOOKUP(H141,Attendees!C:E,3,FALSE),"")</f>
        <v/>
      </c>
    </row>
    <row r="142" spans="5:10" x14ac:dyDescent="0.2">
      <c r="E142" s="4" t="s">
        <v>1541</v>
      </c>
      <c r="F142" t="str">
        <f>IF(IFERROR(VLOOKUP(E142,Attendees!A:C,3,FALSE),"")=0,"",IFERROR(VLOOKUP(E142,Attendees!A:C,3,FALSE),""))</f>
        <v>The Energy Co-op</v>
      </c>
      <c r="H142" s="4" t="s">
        <v>574</v>
      </c>
      <c r="I142" s="6">
        <v>1</v>
      </c>
      <c r="J142" t="str">
        <f>IFERROR(VLOOKUP(H142,Attendees!C:E,3,FALSE),"")</f>
        <v/>
      </c>
    </row>
    <row r="143" spans="5:10" x14ac:dyDescent="0.2">
      <c r="E143" s="4" t="s">
        <v>1513</v>
      </c>
      <c r="F143" t="str">
        <f>IF(IFERROR(VLOOKUP(E143,Attendees!A:C,3,FALSE),"")=0,"",IFERROR(VLOOKUP(E143,Attendees!A:C,3,FALSE),""))</f>
        <v>U.S. Dept of Energy</v>
      </c>
      <c r="H143" s="4" t="s">
        <v>810</v>
      </c>
      <c r="I143" s="6">
        <v>1</v>
      </c>
      <c r="J143" t="str">
        <f>IFERROR(VLOOKUP(H143,Attendees!C:E,3,FALSE),"")</f>
        <v/>
      </c>
    </row>
    <row r="144" spans="5:10" x14ac:dyDescent="0.2">
      <c r="E144" s="4" t="s">
        <v>1448</v>
      </c>
      <c r="F144" t="str">
        <f>IF(IFERROR(VLOOKUP(E144,Attendees!A:C,3,FALSE),"")=0,"",IFERROR(VLOOKUP(E144,Attendees!A:C,3,FALSE),""))</f>
        <v>Washington Gas</v>
      </c>
      <c r="H144" s="4" t="s">
        <v>531</v>
      </c>
      <c r="I144" s="6">
        <v>1</v>
      </c>
      <c r="J144" t="str">
        <f>IFERROR(VLOOKUP(H144,Attendees!C:E,3,FALSE),"")</f>
        <v/>
      </c>
    </row>
    <row r="145" spans="5:10" x14ac:dyDescent="0.2">
      <c r="E145" s="4" t="s">
        <v>1459</v>
      </c>
      <c r="F145" t="str">
        <f>IF(IFERROR(VLOOKUP(E145,Attendees!A:C,3,FALSE),"")=0,"",IFERROR(VLOOKUP(E145,Attendees!A:C,3,FALSE),""))</f>
        <v>Exelon</v>
      </c>
      <c r="H145" s="4" t="s">
        <v>417</v>
      </c>
      <c r="I145" s="6">
        <v>1</v>
      </c>
      <c r="J145" t="str">
        <f>IFERROR(VLOOKUP(H145,Attendees!C:E,3,FALSE),"")</f>
        <v/>
      </c>
    </row>
    <row r="146" spans="5:10" x14ac:dyDescent="0.2">
      <c r="E146" s="4" t="s">
        <v>1863</v>
      </c>
      <c r="F146" t="str">
        <f>IF(IFERROR(VLOOKUP(E146,Attendees!A:C,3,FALSE),"")=0,"",IFERROR(VLOOKUP(E146,Attendees!A:C,3,FALSE),""))</f>
        <v>Atmos Energy</v>
      </c>
      <c r="H146" s="4" t="s">
        <v>213</v>
      </c>
      <c r="I146" s="6">
        <v>1</v>
      </c>
      <c r="J146" t="str">
        <f>IFERROR(VLOOKUP(H146,Attendees!C:E,3,FALSE),"")</f>
        <v/>
      </c>
    </row>
    <row r="147" spans="5:10" x14ac:dyDescent="0.2">
      <c r="E147" s="4" t="s">
        <v>1949</v>
      </c>
      <c r="F147" t="str">
        <f>IF(IFERROR(VLOOKUP(E147,Attendees!A:C,3,FALSE),"")=0,"",IFERROR(VLOOKUP(E147,Attendees!A:C,3,FALSE),""))</f>
        <v>PJM</v>
      </c>
      <c r="H147" s="4" t="s">
        <v>461</v>
      </c>
      <c r="I147" s="6">
        <v>1</v>
      </c>
      <c r="J147" t="str">
        <f>IFERROR(VLOOKUP(H147,Attendees!C:E,3,FALSE),"")</f>
        <v/>
      </c>
    </row>
    <row r="148" spans="5:10" x14ac:dyDescent="0.2">
      <c r="E148" s="4" t="s">
        <v>1930</v>
      </c>
      <c r="F148" t="str">
        <f>IF(IFERROR(VLOOKUP(E148,Attendees!A:C,3,FALSE),"")=0,"",IFERROR(VLOOKUP(E148,Attendees!A:C,3,FALSE),""))</f>
        <v>Exelon</v>
      </c>
      <c r="H148" s="4" t="s">
        <v>770</v>
      </c>
      <c r="I148" s="6">
        <v>1</v>
      </c>
      <c r="J148" t="str">
        <f>IFERROR(VLOOKUP(H148,Attendees!C:E,3,FALSE),"")</f>
        <v/>
      </c>
    </row>
    <row r="149" spans="5:10" x14ac:dyDescent="0.2">
      <c r="E149" s="4" t="s">
        <v>1450</v>
      </c>
      <c r="F149" t="str">
        <f>IF(IFERROR(VLOOKUP(E149,Attendees!A:C,3,FALSE),"")=0,"",IFERROR(VLOOKUP(E149,Attendees!A:C,3,FALSE),""))</f>
        <v>Memphis Light Gas &amp; Water</v>
      </c>
      <c r="H149" s="4" t="s">
        <v>93</v>
      </c>
      <c r="I149" s="6">
        <v>1</v>
      </c>
      <c r="J149" t="str">
        <f>IFERROR(VLOOKUP(H149,Attendees!C:E,3,FALSE),"")</f>
        <v/>
      </c>
    </row>
    <row r="150" spans="5:10" x14ac:dyDescent="0.2">
      <c r="E150" s="4" t="s">
        <v>1511</v>
      </c>
      <c r="F150" t="str">
        <f>IF(IFERROR(VLOOKUP(E150,Attendees!A:C,3,FALSE),"")=0,"",IFERROR(VLOOKUP(E150,Attendees!A:C,3,FALSE),""))</f>
        <v>INIPSCO</v>
      </c>
      <c r="H150" s="4" t="s">
        <v>837</v>
      </c>
      <c r="I150" s="6">
        <v>1</v>
      </c>
      <c r="J150" t="str">
        <f>IFERROR(VLOOKUP(H150,Attendees!C:E,3,FALSE),"")</f>
        <v/>
      </c>
    </row>
    <row r="151" spans="5:10" x14ac:dyDescent="0.2">
      <c r="E151" s="4" t="s">
        <v>1483</v>
      </c>
      <c r="F151" t="str">
        <f>IF(IFERROR(VLOOKUP(E151,Attendees!A:C,3,FALSE),"")=0,"",IFERROR(VLOOKUP(E151,Attendees!A:C,3,FALSE),""))</f>
        <v>GE</v>
      </c>
      <c r="H151" s="4" t="s">
        <v>1029</v>
      </c>
      <c r="I151" s="6">
        <v>1</v>
      </c>
      <c r="J151" t="str">
        <f>IFERROR(VLOOKUP(H151,Attendees!C:E,3,FALSE),"")</f>
        <v/>
      </c>
    </row>
    <row r="152" spans="5:10" x14ac:dyDescent="0.2">
      <c r="E152" s="4" t="s">
        <v>1807</v>
      </c>
      <c r="F152" t="str">
        <f>IF(IFERROR(VLOOKUP(E152,Attendees!A:C,3,FALSE),"")=0,"",IFERROR(VLOOKUP(E152,Attendees!A:C,3,FALSE),""))</f>
        <v>City of Savannah</v>
      </c>
      <c r="H152" s="4" t="s">
        <v>78</v>
      </c>
      <c r="I152" s="6">
        <v>1</v>
      </c>
      <c r="J152" t="str">
        <f>IFERROR(VLOOKUP(H152,Attendees!C:E,3,FALSE),"")</f>
        <v/>
      </c>
    </row>
    <row r="153" spans="5:10" x14ac:dyDescent="0.2">
      <c r="E153" s="4" t="s">
        <v>1743</v>
      </c>
      <c r="F153" t="str">
        <f>IF(IFERROR(VLOOKUP(E153,Attendees!A:C,3,FALSE),"")=0,"",IFERROR(VLOOKUP(E153,Attendees!A:C,3,FALSE),""))</f>
        <v>Southern California Edison</v>
      </c>
      <c r="H153" s="4" t="s">
        <v>1110</v>
      </c>
      <c r="I153" s="6">
        <v>1</v>
      </c>
      <c r="J153" t="str">
        <f>IFERROR(VLOOKUP(H153,Attendees!C:E,3,FALSE),"")</f>
        <v/>
      </c>
    </row>
    <row r="154" spans="5:10" x14ac:dyDescent="0.2">
      <c r="E154" s="4" t="s">
        <v>1605</v>
      </c>
      <c r="F154" t="str">
        <f>IF(IFERROR(VLOOKUP(E154,Attendees!A:C,3,FALSE),"")=0,"",IFERROR(VLOOKUP(E154,Attendees!A:C,3,FALSE),""))</f>
        <v>Exelon Corporation - MA Peaking</v>
      </c>
      <c r="H154" s="4" t="s">
        <v>383</v>
      </c>
      <c r="I154" s="6">
        <v>1</v>
      </c>
      <c r="J154" t="str">
        <f>IFERROR(VLOOKUP(H154,Attendees!C:E,3,FALSE),"")</f>
        <v/>
      </c>
    </row>
    <row r="155" spans="5:10" x14ac:dyDescent="0.2">
      <c r="E155" s="4" t="s">
        <v>1542</v>
      </c>
      <c r="F155" t="str">
        <f>IF(IFERROR(VLOOKUP(E155,Attendees!A:C,3,FALSE),"")=0,"",IFERROR(VLOOKUP(E155,Attendees!A:C,3,FALSE),""))</f>
        <v>Edison Electric Institute</v>
      </c>
      <c r="H155" s="4" t="s">
        <v>566</v>
      </c>
      <c r="I155" s="6">
        <v>1</v>
      </c>
      <c r="J155" t="str">
        <f>IFERROR(VLOOKUP(H155,Attendees!C:E,3,FALSE),"")</f>
        <v/>
      </c>
    </row>
    <row r="156" spans="5:10" x14ac:dyDescent="0.2">
      <c r="E156" s="4" t="s">
        <v>1702</v>
      </c>
      <c r="F156" t="str">
        <f>IF(IFERROR(VLOOKUP(E156,Attendees!A:C,3,FALSE),"")=0,"",IFERROR(VLOOKUP(E156,Attendees!A:C,3,FALSE),""))</f>
        <v>Pepco Holdings</v>
      </c>
      <c r="H156" s="4" t="s">
        <v>82</v>
      </c>
      <c r="I156" s="6">
        <v>1</v>
      </c>
      <c r="J156" t="str">
        <f>IFERROR(VLOOKUP(H156,Attendees!C:E,3,FALSE),"")</f>
        <v/>
      </c>
    </row>
    <row r="157" spans="5:10" x14ac:dyDescent="0.2">
      <c r="E157" s="4" t="s">
        <v>1865</v>
      </c>
      <c r="F157" t="str">
        <f>IF(IFERROR(VLOOKUP(E157,Attendees!A:C,3,FALSE),"")=0,"",IFERROR(VLOOKUP(E157,Attendees!A:C,3,FALSE),""))</f>
        <v>Parkland Fuel Corporation</v>
      </c>
      <c r="H157" s="4" t="s">
        <v>1251</v>
      </c>
      <c r="I157" s="6">
        <v>1</v>
      </c>
      <c r="J157" t="str">
        <f>IFERROR(VLOOKUP(H157,Attendees!C:E,3,FALSE),"")</f>
        <v/>
      </c>
    </row>
    <row r="158" spans="5:10" x14ac:dyDescent="0.2">
      <c r="E158" s="4" t="s">
        <v>1642</v>
      </c>
      <c r="F158" t="str">
        <f>IF(IFERROR(VLOOKUP(E158,Attendees!A:C,3,FALSE),"")=0,"",IFERROR(VLOOKUP(E158,Attendees!A:C,3,FALSE),""))</f>
        <v>BGE, An Exelon Company</v>
      </c>
      <c r="H158" s="4" t="s">
        <v>1036</v>
      </c>
      <c r="I158" s="6">
        <v>1</v>
      </c>
      <c r="J158" t="str">
        <f>IFERROR(VLOOKUP(H158,Attendees!C:E,3,FALSE),"")</f>
        <v>http://www.sourcewatch.org/index.php/SCANA</v>
      </c>
    </row>
    <row r="159" spans="5:10" x14ac:dyDescent="0.2">
      <c r="E159" s="4" t="s">
        <v>1925</v>
      </c>
      <c r="F159" t="str">
        <f>IF(IFERROR(VLOOKUP(E159,Attendees!A:C,3,FALSE),"")=0,"",IFERROR(VLOOKUP(E159,Attendees!A:C,3,FALSE),""))</f>
        <v>Pepco Holdings, Inc.</v>
      </c>
      <c r="H159" s="4" t="s">
        <v>1221</v>
      </c>
      <c r="I159" s="6">
        <v>1</v>
      </c>
      <c r="J159" t="str">
        <f>IFERROR(VLOOKUP(H159,Attendees!C:E,3,FALSE),"")</f>
        <v>http://www.sourcewatch.org/index.php/Kiewit_Mining_Group</v>
      </c>
    </row>
    <row r="160" spans="5:10" x14ac:dyDescent="0.2">
      <c r="E160" s="4" t="s">
        <v>1610</v>
      </c>
      <c r="F160" t="str">
        <f>IF(IFERROR(VLOOKUP(E160,Attendees!A:C,3,FALSE),"")=0,"",IFERROR(VLOOKUP(E160,Attendees!A:C,3,FALSE),""))</f>
        <v>Ameren</v>
      </c>
      <c r="H160" s="4" t="s">
        <v>684</v>
      </c>
      <c r="I160" s="6">
        <v>1</v>
      </c>
      <c r="J160" t="str">
        <f>IFERROR(VLOOKUP(H160,Attendees!C:E,3,FALSE),"")</f>
        <v/>
      </c>
    </row>
    <row r="161" spans="5:10" x14ac:dyDescent="0.2">
      <c r="E161" s="4" t="s">
        <v>1587</v>
      </c>
      <c r="F161" t="str">
        <f>IF(IFERROR(VLOOKUP(E161,Attendees!A:C,3,FALSE),"")=0,"",IFERROR(VLOOKUP(E161,Attendees!A:C,3,FALSE),""))</f>
        <v>Duke Energy</v>
      </c>
      <c r="H161" s="4" t="s">
        <v>634</v>
      </c>
      <c r="I161" s="6">
        <v>1</v>
      </c>
      <c r="J161" t="str">
        <f>IFERROR(VLOOKUP(H161,Attendees!C:E,3,FALSE),"")</f>
        <v>http://www.sourcewatch.org/index.php/LG%26E_Energy</v>
      </c>
    </row>
    <row r="162" spans="5:10" x14ac:dyDescent="0.2">
      <c r="E162" s="4" t="s">
        <v>1962</v>
      </c>
      <c r="F162" t="str">
        <f>IF(IFERROR(VLOOKUP(E162,Attendees!A:C,3,FALSE),"")=0,"",IFERROR(VLOOKUP(E162,Attendees!A:C,3,FALSE),""))</f>
        <v>PACIFIC GAS AND ELECTRIC</v>
      </c>
      <c r="H162" s="4" t="s">
        <v>1004</v>
      </c>
      <c r="I162" s="6">
        <v>1</v>
      </c>
      <c r="J162" t="str">
        <f>IFERROR(VLOOKUP(H162,Attendees!C:E,3,FALSE),"")</f>
        <v/>
      </c>
    </row>
    <row r="163" spans="5:10" x14ac:dyDescent="0.2">
      <c r="E163" s="4" t="s">
        <v>1732</v>
      </c>
      <c r="F163" t="str">
        <f>IF(IFERROR(VLOOKUP(E163,Attendees!A:C,3,FALSE),"")=0,"",IFERROR(VLOOKUP(E163,Attendees!A:C,3,FALSE),""))</f>
        <v>Entergy New Orleans Inc.</v>
      </c>
      <c r="H163" s="4" t="s">
        <v>895</v>
      </c>
      <c r="I163" s="6">
        <v>1</v>
      </c>
      <c r="J163" t="str">
        <f>IFERROR(VLOOKUP(H163,Attendees!C:E,3,FALSE),"")</f>
        <v>http://www.sourcewatch.org/index.php/Lockheed_Martin</v>
      </c>
    </row>
    <row r="164" spans="5:10" x14ac:dyDescent="0.2">
      <c r="E164" s="4" t="s">
        <v>1588</v>
      </c>
      <c r="F164" t="str">
        <f>IF(IFERROR(VLOOKUP(E164,Attendees!A:C,3,FALSE),"")=0,"",IFERROR(VLOOKUP(E164,Attendees!A:C,3,FALSE),""))</f>
        <v>NiSource</v>
      </c>
      <c r="H164" s="4" t="s">
        <v>804</v>
      </c>
      <c r="I164" s="6">
        <v>1</v>
      </c>
      <c r="J164" t="str">
        <f>IFERROR(VLOOKUP(H164,Attendees!C:E,3,FALSE),"")</f>
        <v/>
      </c>
    </row>
    <row r="165" spans="5:10" x14ac:dyDescent="0.2">
      <c r="E165" s="4" t="s">
        <v>1915</v>
      </c>
      <c r="F165" t="str">
        <f>IF(IFERROR(VLOOKUP(E165,Attendees!A:C,3,FALSE),"")=0,"",IFERROR(VLOOKUP(E165,Attendees!A:C,3,FALSE),""))</f>
        <v>PJM</v>
      </c>
      <c r="H165" s="4" t="s">
        <v>862</v>
      </c>
      <c r="I165" s="6">
        <v>1</v>
      </c>
      <c r="J165" t="str">
        <f>IFERROR(VLOOKUP(H165,Attendees!C:E,3,FALSE),"")</f>
        <v/>
      </c>
    </row>
    <row r="166" spans="5:10" x14ac:dyDescent="0.2">
      <c r="E166" s="4" t="s">
        <v>1431</v>
      </c>
      <c r="F166" t="str">
        <f>IF(IFERROR(VLOOKUP(E166,Attendees!A:C,3,FALSE),"")=0,"",IFERROR(VLOOKUP(E166,Attendees!A:C,3,FALSE),""))</f>
        <v>Blue Lake - Pacifica Crane &amp; Equipment LLC</v>
      </c>
      <c r="H166" s="4" t="s">
        <v>102</v>
      </c>
      <c r="I166" s="6">
        <v>1</v>
      </c>
      <c r="J166" t="str">
        <f>IFERROR(VLOOKUP(H166,Attendees!C:E,3,FALSE),"")</f>
        <v/>
      </c>
    </row>
    <row r="167" spans="5:10" x14ac:dyDescent="0.2">
      <c r="E167" s="4" t="s">
        <v>1405</v>
      </c>
      <c r="F167" t="str">
        <f>IF(IFERROR(VLOOKUP(E167,Attendees!A:C,3,FALSE),"")=0,"",IFERROR(VLOOKUP(E167,Attendees!A:C,3,FALSE),""))</f>
        <v>Georgia Power Company</v>
      </c>
      <c r="H167" s="4" t="s">
        <v>1042</v>
      </c>
      <c r="I167" s="6">
        <v>1</v>
      </c>
      <c r="J167" t="str">
        <f>IFERROR(VLOOKUP(H167,Attendees!C:E,3,FALSE),"")</f>
        <v/>
      </c>
    </row>
    <row r="168" spans="5:10" x14ac:dyDescent="0.2">
      <c r="E168" s="4" t="s">
        <v>1942</v>
      </c>
      <c r="F168" t="str">
        <f>IF(IFERROR(VLOOKUP(E168,Attendees!A:C,3,FALSE),"")=0,"",IFERROR(VLOOKUP(E168,Attendees!A:C,3,FALSE),""))</f>
        <v>Duncan, Weinberg, Genzer, &amp; Pembroke, P.C</v>
      </c>
      <c r="H168" s="4" t="s">
        <v>1019</v>
      </c>
      <c r="I168" s="6">
        <v>1</v>
      </c>
      <c r="J168" t="str">
        <f>IFERROR(VLOOKUP(H168,Attendees!C:E,3,FALSE),"")</f>
        <v/>
      </c>
    </row>
    <row r="169" spans="5:10" x14ac:dyDescent="0.2">
      <c r="E169" s="4" t="s">
        <v>1919</v>
      </c>
      <c r="F169" t="str">
        <f>IF(IFERROR(VLOOKUP(E169,Attendees!A:C,3,FALSE),"")=0,"",IFERROR(VLOOKUP(E169,Attendees!A:C,3,FALSE),""))</f>
        <v>BGE - An Exelon Company</v>
      </c>
      <c r="H169" s="4" t="s">
        <v>192</v>
      </c>
      <c r="I169" s="6">
        <v>1</v>
      </c>
      <c r="J169" t="str">
        <f>IFERROR(VLOOKUP(H169,Attendees!C:E,3,FALSE),"")</f>
        <v/>
      </c>
    </row>
    <row r="170" spans="5:10" x14ac:dyDescent="0.2">
      <c r="E170" s="4" t="s">
        <v>1534</v>
      </c>
      <c r="F170" t="str">
        <f>IF(IFERROR(VLOOKUP(E170,Attendees!A:C,3,FALSE),"")=0,"",IFERROR(VLOOKUP(E170,Attendees!A:C,3,FALSE),""))</f>
        <v>SG Construction Group dba SG Solutions Group</v>
      </c>
      <c r="H170" s="4" t="s">
        <v>1173</v>
      </c>
      <c r="I170" s="6">
        <v>1</v>
      </c>
      <c r="J170" t="str">
        <f>IFERROR(VLOOKUP(H170,Attendees!C:E,3,FALSE),"")</f>
        <v/>
      </c>
    </row>
    <row r="171" spans="5:10" x14ac:dyDescent="0.2">
      <c r="E171" s="4" t="s">
        <v>1716</v>
      </c>
      <c r="F171" t="str">
        <f>IF(IFERROR(VLOOKUP(E171,Attendees!A:C,3,FALSE),"")=0,"",IFERROR(VLOOKUP(E171,Attendees!A:C,3,FALSE),""))</f>
        <v>ComEd - Exelon</v>
      </c>
      <c r="H171" s="4" t="s">
        <v>657</v>
      </c>
      <c r="I171" s="6">
        <v>1</v>
      </c>
      <c r="J171" t="str">
        <f>IFERROR(VLOOKUP(H171,Attendees!C:E,3,FALSE),"")</f>
        <v/>
      </c>
    </row>
    <row r="172" spans="5:10" x14ac:dyDescent="0.2">
      <c r="E172" s="4" t="s">
        <v>1606</v>
      </c>
      <c r="F172" t="str">
        <f>IF(IFERROR(VLOOKUP(E172,Attendees!A:C,3,FALSE),"")=0,"",IFERROR(VLOOKUP(E172,Attendees!A:C,3,FALSE),""))</f>
        <v>JEA</v>
      </c>
      <c r="H172" s="4" t="s">
        <v>145</v>
      </c>
      <c r="I172" s="6">
        <v>1</v>
      </c>
      <c r="J172" t="str">
        <f>IFERROR(VLOOKUP(H172,Attendees!C:E,3,FALSE),"")</f>
        <v/>
      </c>
    </row>
    <row r="173" spans="5:10" x14ac:dyDescent="0.2">
      <c r="E173" s="4" t="s">
        <v>1543</v>
      </c>
      <c r="F173" t="str">
        <f>IF(IFERROR(VLOOKUP(E173,Attendees!A:C,3,FALSE),"")=0,"",IFERROR(VLOOKUP(E173,Attendees!A:C,3,FALSE),""))</f>
        <v>Pacific Gas &amp; Electric Company</v>
      </c>
      <c r="H173" s="4" t="s">
        <v>554</v>
      </c>
      <c r="I173" s="6">
        <v>1</v>
      </c>
      <c r="J173" t="str">
        <f>IFERROR(VLOOKUP(H173,Attendees!C:E,3,FALSE),"")</f>
        <v/>
      </c>
    </row>
    <row r="174" spans="5:10" x14ac:dyDescent="0.2">
      <c r="E174" s="4" t="s">
        <v>1509</v>
      </c>
      <c r="F174" t="str">
        <f>IF(IFERROR(VLOOKUP(E174,Attendees!A:C,3,FALSE),"")=0,"",IFERROR(VLOOKUP(E174,Attendees!A:C,3,FALSE),""))</f>
        <v>TVA</v>
      </c>
      <c r="H174" s="4" t="s">
        <v>808</v>
      </c>
      <c r="I174" s="6">
        <v>1</v>
      </c>
      <c r="J174" t="str">
        <f>IFERROR(VLOOKUP(H174,Attendees!C:E,3,FALSE),"")</f>
        <v/>
      </c>
    </row>
    <row r="175" spans="5:10" x14ac:dyDescent="0.2">
      <c r="E175" s="4" t="s">
        <v>1902</v>
      </c>
      <c r="F175" t="str">
        <f>IF(IFERROR(VLOOKUP(E175,Attendees!A:C,3,FALSE),"")=0,"",IFERROR(VLOOKUP(E175,Attendees!A:C,3,FALSE),""))</f>
        <v>Westar Energy</v>
      </c>
      <c r="H175" s="4" t="s">
        <v>131</v>
      </c>
      <c r="I175" s="6">
        <v>1</v>
      </c>
      <c r="J175" t="str">
        <f>IFERROR(VLOOKUP(H175,Attendees!C:E,3,FALSE),"")</f>
        <v/>
      </c>
    </row>
    <row r="176" spans="5:10" x14ac:dyDescent="0.2">
      <c r="E176" s="4" t="s">
        <v>1434</v>
      </c>
      <c r="F176" t="str">
        <f>IF(IFERROR(VLOOKUP(E176,Attendees!A:C,3,FALSE),"")=0,"",IFERROR(VLOOKUP(E176,Attendees!A:C,3,FALSE),""))</f>
        <v>NiSource</v>
      </c>
      <c r="H176" s="4" t="s">
        <v>796</v>
      </c>
      <c r="I176" s="6">
        <v>1</v>
      </c>
      <c r="J176" t="str">
        <f>IFERROR(VLOOKUP(H176,Attendees!C:E,3,FALSE),"")</f>
        <v/>
      </c>
    </row>
    <row r="177" spans="5:10" x14ac:dyDescent="0.2">
      <c r="E177" s="4" t="s">
        <v>1580</v>
      </c>
      <c r="F177" t="str">
        <f>IF(IFERROR(VLOOKUP(E177,Attendees!A:C,3,FALSE),"")=0,"",IFERROR(VLOOKUP(E177,Attendees!A:C,3,FALSE),""))</f>
        <v>Chevron Corporation</v>
      </c>
      <c r="H177" s="4" t="s">
        <v>337</v>
      </c>
      <c r="I177" s="6">
        <v>1</v>
      </c>
      <c r="J177" t="str">
        <f>IFERROR(VLOOKUP(H177,Attendees!C:E,3,FALSE),"")</f>
        <v>http://www.sourcewatch.org/index.php/Mississippi_Power_Company</v>
      </c>
    </row>
    <row r="178" spans="5:10" x14ac:dyDescent="0.2">
      <c r="E178" s="4" t="s">
        <v>1844</v>
      </c>
      <c r="F178" t="str">
        <f>IF(IFERROR(VLOOKUP(E178,Attendees!A:C,3,FALSE),"")=0,"",IFERROR(VLOOKUP(E178,Attendees!A:C,3,FALSE),""))</f>
        <v>Ameren Illinois</v>
      </c>
      <c r="H178" s="4" t="s">
        <v>779</v>
      </c>
      <c r="I178" s="6">
        <v>1</v>
      </c>
      <c r="J178" t="str">
        <f>IFERROR(VLOOKUP(H178,Attendees!C:E,3,FALSE),"")</f>
        <v/>
      </c>
    </row>
    <row r="179" spans="5:10" x14ac:dyDescent="0.2">
      <c r="E179" s="4" t="s">
        <v>1569</v>
      </c>
      <c r="F179" t="str">
        <f>IF(IFERROR(VLOOKUP(E179,Attendees!A:C,3,FALSE),"")=0,"",IFERROR(VLOOKUP(E179,Attendees!A:C,3,FALSE),""))</f>
        <v>Virginia Tech</v>
      </c>
      <c r="H179" s="4" t="s">
        <v>857</v>
      </c>
      <c r="I179" s="6">
        <v>1</v>
      </c>
      <c r="J179" t="str">
        <f>IFERROR(VLOOKUP(H179,Attendees!C:E,3,FALSE),"")</f>
        <v/>
      </c>
    </row>
    <row r="180" spans="5:10" x14ac:dyDescent="0.2">
      <c r="E180" s="4" t="s">
        <v>1813</v>
      </c>
      <c r="F180" t="str">
        <f>IF(IFERROR(VLOOKUP(E180,Attendees!A:C,3,FALSE),"")=0,"",IFERROR(VLOOKUP(E180,Attendees!A:C,3,FALSE),""))</f>
        <v>ComEd</v>
      </c>
      <c r="H180" s="4" t="s">
        <v>731</v>
      </c>
      <c r="I180" s="6">
        <v>1</v>
      </c>
      <c r="J180" t="str">
        <f>IFERROR(VLOOKUP(H180,Attendees!C:E,3,FALSE),"")</f>
        <v/>
      </c>
    </row>
    <row r="181" spans="5:10" x14ac:dyDescent="0.2">
      <c r="E181" s="4" t="s">
        <v>1480</v>
      </c>
      <c r="F181" t="str">
        <f>IF(IFERROR(VLOOKUP(E181,Attendees!A:C,3,FALSE),"")=0,"",IFERROR(VLOOKUP(E181,Attendees!A:C,3,FALSE),""))</f>
        <v>Walker-Miller Energy Services</v>
      </c>
      <c r="H181" s="4" t="s">
        <v>160</v>
      </c>
      <c r="I181" s="6">
        <v>1</v>
      </c>
      <c r="J181" t="str">
        <f>IFERROR(VLOOKUP(H181,Attendees!C:E,3,FALSE),"")</f>
        <v/>
      </c>
    </row>
    <row r="182" spans="5:10" x14ac:dyDescent="0.2">
      <c r="E182" s="4" t="s">
        <v>1968</v>
      </c>
      <c r="F182" t="str">
        <f>IF(IFERROR(VLOOKUP(E182,Attendees!A:C,3,FALSE),"")=0,"",IFERROR(VLOOKUP(E182,Attendees!A:C,3,FALSE),""))</f>
        <v>Comed</v>
      </c>
      <c r="H182" s="4" t="s">
        <v>737</v>
      </c>
      <c r="I182" s="6">
        <v>1</v>
      </c>
      <c r="J182" t="str">
        <f>IFERROR(VLOOKUP(H182,Attendees!C:E,3,FALSE),"")</f>
        <v/>
      </c>
    </row>
    <row r="183" spans="5:10" x14ac:dyDescent="0.2">
      <c r="E183" s="4" t="s">
        <v>1479</v>
      </c>
      <c r="F183" t="str">
        <f>IF(IFERROR(VLOOKUP(E183,Attendees!A:C,3,FALSE),"")=0,"",IFERROR(VLOOKUP(E183,Attendees!A:C,3,FALSE),""))</f>
        <v>PECO</v>
      </c>
      <c r="H183" s="4" t="s">
        <v>189</v>
      </c>
      <c r="I183" s="6">
        <v>1</v>
      </c>
      <c r="J183" t="str">
        <f>IFERROR(VLOOKUP(H183,Attendees!C:E,3,FALSE),"")</f>
        <v>https://www.desmogblog.com/american-petroleum-institute</v>
      </c>
    </row>
    <row r="184" spans="5:10" x14ac:dyDescent="0.2">
      <c r="E184" s="4" t="s">
        <v>1741</v>
      </c>
      <c r="F184" t="str">
        <f>IF(IFERROR(VLOOKUP(E184,Attendees!A:C,3,FALSE),"")=0,"",IFERROR(VLOOKUP(E184,Attendees!A:C,3,FALSE),""))</f>
        <v>Dominion</v>
      </c>
      <c r="H184" s="4" t="s">
        <v>186</v>
      </c>
      <c r="I184" s="6">
        <v>1</v>
      </c>
      <c r="J184" t="str">
        <f>IFERROR(VLOOKUP(H184,Attendees!C:E,3,FALSE),"")</f>
        <v/>
      </c>
    </row>
    <row r="185" spans="5:10" x14ac:dyDescent="0.2">
      <c r="E185" s="4" t="s">
        <v>1885</v>
      </c>
      <c r="F185" t="str">
        <f>IF(IFERROR(VLOOKUP(E185,Attendees!A:C,3,FALSE),"")=0,"",IFERROR(VLOOKUP(E185,Attendees!A:C,3,FALSE),""))</f>
        <v>TVA</v>
      </c>
      <c r="H185" s="4" t="s">
        <v>998</v>
      </c>
      <c r="I185" s="6">
        <v>1</v>
      </c>
      <c r="J185" t="str">
        <f>IFERROR(VLOOKUP(H185,Attendees!C:E,3,FALSE),"")</f>
        <v/>
      </c>
    </row>
    <row r="186" spans="5:10" x14ac:dyDescent="0.2">
      <c r="E186" s="4" t="s">
        <v>1685</v>
      </c>
      <c r="F186" t="str">
        <f>IF(IFERROR(VLOOKUP(E186,Attendees!A:C,3,FALSE),"")=0,"",IFERROR(VLOOKUP(E186,Attendees!A:C,3,FALSE),""))</f>
        <v>The BarTech Group, Inc.</v>
      </c>
      <c r="H186" s="4" t="s">
        <v>1014</v>
      </c>
      <c r="I186" s="6">
        <v>1</v>
      </c>
      <c r="J186" t="str">
        <f>IFERROR(VLOOKUP(H186,Attendees!C:E,3,FALSE),"")</f>
        <v/>
      </c>
    </row>
    <row r="187" spans="5:10" x14ac:dyDescent="0.2">
      <c r="E187" s="4" t="s">
        <v>1784</v>
      </c>
      <c r="F187" t="str">
        <f>IF(IFERROR(VLOOKUP(E187,Attendees!A:C,3,FALSE),"")=0,"",IFERROR(VLOOKUP(E187,Attendees!A:C,3,FALSE),""))</f>
        <v>Allconnect</v>
      </c>
      <c r="H187" s="4" t="s">
        <v>28</v>
      </c>
      <c r="I187" s="6">
        <v>1</v>
      </c>
      <c r="J187" t="str">
        <f>IFERROR(VLOOKUP(H187,Attendees!C:E,3,FALSE),"")</f>
        <v>http://www.sourcewatch.org/index.php/Renewable_energy#The_U.S._National_Renewable_Energy_Laboratory</v>
      </c>
    </row>
    <row r="188" spans="5:10" x14ac:dyDescent="0.2">
      <c r="E188" s="4" t="s">
        <v>1464</v>
      </c>
      <c r="F188" t="str">
        <f>IF(IFERROR(VLOOKUP(E188,Attendees!A:C,3,FALSE),"")=0,"",IFERROR(VLOOKUP(E188,Attendees!A:C,3,FALSE),""))</f>
        <v>Consumers Energy - Royal Oak Service Center</v>
      </c>
      <c r="H188" s="4" t="s">
        <v>864</v>
      </c>
      <c r="I188" s="6">
        <v>1</v>
      </c>
      <c r="J188" t="str">
        <f>IFERROR(VLOOKUP(H188,Attendees!C:E,3,FALSE),"")</f>
        <v/>
      </c>
    </row>
    <row r="189" spans="5:10" x14ac:dyDescent="0.2">
      <c r="E189" s="4" t="s">
        <v>1621</v>
      </c>
      <c r="F189" t="str">
        <f>IF(IFERROR(VLOOKUP(E189,Attendees!A:C,3,FALSE),"")=0,"",IFERROR(VLOOKUP(E189,Attendees!A:C,3,FALSE),""))</f>
        <v>LG&amp;E and KU</v>
      </c>
      <c r="H189" s="4" t="s">
        <v>981</v>
      </c>
      <c r="I189" s="6">
        <v>1</v>
      </c>
      <c r="J189" t="str">
        <f>IFERROR(VLOOKUP(H189,Attendees!C:E,3,FALSE),"")</f>
        <v>http://www.sourcewatch.org/index.php/Natural_Resources_Defense_Council</v>
      </c>
    </row>
    <row r="190" spans="5:10" x14ac:dyDescent="0.2">
      <c r="E190" s="4" t="s">
        <v>1488</v>
      </c>
      <c r="F190" t="str">
        <f>IF(IFERROR(VLOOKUP(E190,Attendees!A:C,3,FALSE),"")=0,"",IFERROR(VLOOKUP(E190,Attendees!A:C,3,FALSE),""))</f>
        <v>ComEd</v>
      </c>
      <c r="H190" s="4" t="s">
        <v>1047</v>
      </c>
      <c r="I190" s="6">
        <v>1</v>
      </c>
      <c r="J190" t="str">
        <f>IFERROR(VLOOKUP(H190,Attendees!C:E,3,FALSE),"")</f>
        <v/>
      </c>
    </row>
    <row r="191" spans="5:10" x14ac:dyDescent="0.2">
      <c r="E191" s="4" t="s">
        <v>1785</v>
      </c>
      <c r="F191" t="str">
        <f>IF(IFERROR(VLOOKUP(E191,Attendees!A:C,3,FALSE),"")=0,"",IFERROR(VLOOKUP(E191,Attendees!A:C,3,FALSE),""))</f>
        <v>Dominion</v>
      </c>
      <c r="H191" s="4" t="s">
        <v>534</v>
      </c>
      <c r="I191" s="6">
        <v>1</v>
      </c>
      <c r="J191" t="str">
        <f>IFERROR(VLOOKUP(H191,Attendees!C:E,3,FALSE),"")</f>
        <v>http://www.sourcewatch.org/index.php/NextEra_Energy_Resources</v>
      </c>
    </row>
    <row r="192" spans="5:10" x14ac:dyDescent="0.2">
      <c r="E192" s="4" t="s">
        <v>1753</v>
      </c>
      <c r="F192" t="str">
        <f>IF(IFERROR(VLOOKUP(E192,Attendees!A:C,3,FALSE),"")=0,"",IFERROR(VLOOKUP(E192,Attendees!A:C,3,FALSE),""))</f>
        <v>Con Edison</v>
      </c>
      <c r="H192" s="4" t="s">
        <v>673</v>
      </c>
      <c r="I192" s="6">
        <v>1</v>
      </c>
      <c r="J192" t="str">
        <f>IFERROR(VLOOKUP(H192,Attendees!C:E,3,FALSE),"")</f>
        <v>http://sourcewatch.org/index.php/Wisconsin_Energy</v>
      </c>
    </row>
    <row r="193" spans="5:10" x14ac:dyDescent="0.2">
      <c r="E193" s="4" t="s">
        <v>1576</v>
      </c>
      <c r="F193" t="str">
        <f>IF(IFERROR(VLOOKUP(E193,Attendees!A:C,3,FALSE),"")=0,"",IFERROR(VLOOKUP(E193,Attendees!A:C,3,FALSE),""))</f>
        <v>AVTEC, Inc.</v>
      </c>
      <c r="H193" s="4" t="s">
        <v>36</v>
      </c>
      <c r="I193" s="6">
        <v>1</v>
      </c>
      <c r="J193" t="str">
        <f>IFERROR(VLOOKUP(H193,Attendees!C:E,3,FALSE),"")</f>
        <v/>
      </c>
    </row>
    <row r="194" spans="5:10" x14ac:dyDescent="0.2">
      <c r="E194" s="4" t="s">
        <v>1690</v>
      </c>
      <c r="F194" t="str">
        <f>IF(IFERROR(VLOOKUP(E194,Attendees!A:C,3,FALSE),"")=0,"",IFERROR(VLOOKUP(E194,Attendees!A:C,3,FALSE),""))</f>
        <v>Breakthrough Marketing Technology</v>
      </c>
      <c r="H194" s="4" t="s">
        <v>219</v>
      </c>
      <c r="I194" s="6">
        <v>1</v>
      </c>
      <c r="J194" t="str">
        <f>IFERROR(VLOOKUP(H194,Attendees!C:E,3,FALSE),"")</f>
        <v/>
      </c>
    </row>
    <row r="195" spans="5:10" x14ac:dyDescent="0.2">
      <c r="E195" s="4" t="s">
        <v>1603</v>
      </c>
      <c r="F195" t="str">
        <f>IF(IFERROR(VLOOKUP(E195,Attendees!A:C,3,FALSE),"")=0,"",IFERROR(VLOOKUP(E195,Attendees!A:C,3,FALSE),""))</f>
        <v>National Grid</v>
      </c>
      <c r="H195" s="4" t="s">
        <v>225</v>
      </c>
      <c r="I195" s="6">
        <v>1</v>
      </c>
      <c r="J195" t="str">
        <f>IFERROR(VLOOKUP(H195,Attendees!C:E,3,FALSE),"")</f>
        <v/>
      </c>
    </row>
    <row r="196" spans="5:10" x14ac:dyDescent="0.2">
      <c r="E196" s="4" t="s">
        <v>1447</v>
      </c>
      <c r="F196" t="str">
        <f>IF(IFERROR(VLOOKUP(E196,Attendees!A:C,3,FALSE),"")=0,"",IFERROR(VLOOKUP(E196,Attendees!A:C,3,FALSE),""))</f>
        <v>JEA</v>
      </c>
      <c r="H196" s="4" t="s">
        <v>1934</v>
      </c>
      <c r="I196" s="6">
        <v>1</v>
      </c>
      <c r="J196" t="str">
        <f>IFERROR(VLOOKUP(H196,Attendees!C:E,3,FALSE),"")</f>
        <v/>
      </c>
    </row>
    <row r="197" spans="5:10" x14ac:dyDescent="0.2">
      <c r="E197" s="4" t="s">
        <v>1733</v>
      </c>
      <c r="F197" t="str">
        <f>IF(IFERROR(VLOOKUP(E197,Attendees!A:C,3,FALSE),"")=0,"",IFERROR(VLOOKUP(E197,Attendees!A:C,3,FALSE),""))</f>
        <v>Delmarva Power</v>
      </c>
      <c r="H197" s="4" t="s">
        <v>4</v>
      </c>
      <c r="I197" s="6">
        <v>1</v>
      </c>
      <c r="J197" t="str">
        <f>IFERROR(VLOOKUP(H197,Attendees!C:E,3,FALSE),"")</f>
        <v>http://www.sourcewatch.org/index.php/Omaha_Public_Power_District</v>
      </c>
    </row>
    <row r="198" spans="5:10" x14ac:dyDescent="0.2">
      <c r="E198" s="4" t="s">
        <v>1749</v>
      </c>
      <c r="F198" t="str">
        <f>IF(IFERROR(VLOOKUP(E198,Attendees!A:C,3,FALSE),"")=0,"",IFERROR(VLOOKUP(E198,Attendees!A:C,3,FALSE),""))</f>
        <v>Georgia Power</v>
      </c>
      <c r="H198" s="4" t="s">
        <v>832</v>
      </c>
      <c r="I198" s="6">
        <v>1</v>
      </c>
      <c r="J198" t="str">
        <f>IFERROR(VLOOKUP(H198,Attendees!C:E,3,FALSE),"")</f>
        <v/>
      </c>
    </row>
    <row r="199" spans="5:10" x14ac:dyDescent="0.2">
      <c r="E199" s="4" t="s">
        <v>1677</v>
      </c>
      <c r="F199" t="str">
        <f>IF(IFERROR(VLOOKUP(E199,Attendees!A:C,3,FALSE),"")=0,"",IFERROR(VLOOKUP(E199,Attendees!A:C,3,FALSE),""))</f>
        <v>Georgia Power Company</v>
      </c>
      <c r="H199" s="4" t="s">
        <v>208</v>
      </c>
      <c r="I199" s="6">
        <v>1</v>
      </c>
      <c r="J199" t="str">
        <f>IFERROR(VLOOKUP(H199,Attendees!C:E,3,FALSE),"")</f>
        <v>http://www.sourcewatch.org/index.php/Orlando_Utilities</v>
      </c>
    </row>
    <row r="200" spans="5:10" x14ac:dyDescent="0.2">
      <c r="E200" s="4" t="s">
        <v>1979</v>
      </c>
      <c r="F200" t="str">
        <f>IF(IFERROR(VLOOKUP(E200,Attendees!A:C,3,FALSE),"")=0,"",IFERROR(VLOOKUP(E200,Attendees!A:C,3,FALSE),""))</f>
        <v>PJM Interconnection, LLC</v>
      </c>
      <c r="H200" s="4" t="s">
        <v>1935</v>
      </c>
      <c r="I200" s="6">
        <v>591</v>
      </c>
      <c r="J200" t="str">
        <f>IFERROR(VLOOKUP(H200,Attendees!C:E,3,FALSE),"")</f>
        <v/>
      </c>
    </row>
    <row r="201" spans="5:10" x14ac:dyDescent="0.2">
      <c r="E201" s="4" t="s">
        <v>1649</v>
      </c>
      <c r="F201" t="str">
        <f>IF(IFERROR(VLOOKUP(E201,Attendees!A:C,3,FALSE),"")=0,"",IFERROR(VLOOKUP(E201,Attendees!A:C,3,FALSE),""))</f>
        <v>NiSource</v>
      </c>
      <c r="J201" t="str">
        <f>IFERROR(VLOOKUP(H201,Attendees!C:E,3,FALSE),"")</f>
        <v/>
      </c>
    </row>
    <row r="202" spans="5:10" x14ac:dyDescent="0.2">
      <c r="E202" s="4" t="s">
        <v>1512</v>
      </c>
      <c r="F202" t="str">
        <f>IF(IFERROR(VLOOKUP(E202,Attendees!A:C,3,FALSE),"")=0,"",IFERROR(VLOOKUP(E202,Attendees!A:C,3,FALSE),""))</f>
        <v>Ameren</v>
      </c>
      <c r="J202" t="str">
        <f>IFERROR(VLOOKUP(H202,Attendees!C:E,3,FALSE),"")</f>
        <v/>
      </c>
    </row>
    <row r="203" spans="5:10" x14ac:dyDescent="0.2">
      <c r="E203" s="4" t="s">
        <v>1719</v>
      </c>
      <c r="F203" t="str">
        <f>IF(IFERROR(VLOOKUP(E203,Attendees!A:C,3,FALSE),"")=0,"",IFERROR(VLOOKUP(E203,Attendees!A:C,3,FALSE),""))</f>
        <v>Consumers Energy</v>
      </c>
      <c r="J203" t="str">
        <f>IFERROR(VLOOKUP(H203,Attendees!C:E,3,FALSE),"")</f>
        <v/>
      </c>
    </row>
    <row r="204" spans="5:10" x14ac:dyDescent="0.2">
      <c r="E204" s="4" t="s">
        <v>1607</v>
      </c>
      <c r="F204" t="str">
        <f>IF(IFERROR(VLOOKUP(E204,Attendees!A:C,3,FALSE),"")=0,"",IFERROR(VLOOKUP(E204,Attendees!A:C,3,FALSE),""))</f>
        <v>PJM</v>
      </c>
      <c r="J204" t="str">
        <f>IFERROR(VLOOKUP(H204,Attendees!C:E,3,FALSE),"")</f>
        <v/>
      </c>
    </row>
    <row r="205" spans="5:10" x14ac:dyDescent="0.2">
      <c r="E205" s="4" t="s">
        <v>1641</v>
      </c>
      <c r="F205" t="str">
        <f>IF(IFERROR(VLOOKUP(E205,Attendees!A:C,3,FALSE),"")=0,"",IFERROR(VLOOKUP(E205,Attendees!A:C,3,FALSE),""))</f>
        <v>PJM Interconnection LLC</v>
      </c>
      <c r="J205" t="str">
        <f>IFERROR(VLOOKUP(H205,Attendees!C:E,3,FALSE),"")</f>
        <v/>
      </c>
    </row>
    <row r="206" spans="5:10" x14ac:dyDescent="0.2">
      <c r="E206" s="4" t="s">
        <v>1660</v>
      </c>
      <c r="F206" t="str">
        <f>IF(IFERROR(VLOOKUP(E206,Attendees!A:C,3,FALSE),"")=0,"",IFERROR(VLOOKUP(E206,Attendees!A:C,3,FALSE),""))</f>
        <v>AABE</v>
      </c>
      <c r="J206" t="str">
        <f>IFERROR(VLOOKUP(H206,Attendees!C:E,3,FALSE),"")</f>
        <v/>
      </c>
    </row>
    <row r="207" spans="5:10" x14ac:dyDescent="0.2">
      <c r="E207" s="4" t="s">
        <v>1856</v>
      </c>
      <c r="F207" t="str">
        <f>IF(IFERROR(VLOOKUP(E207,Attendees!A:C,3,FALSE),"")=0,"",IFERROR(VLOOKUP(E207,Attendees!A:C,3,FALSE),""))</f>
        <v>National Grid</v>
      </c>
      <c r="J207" t="str">
        <f>IFERROR(VLOOKUP(H207,Attendees!C:E,3,FALSE),"")</f>
        <v/>
      </c>
    </row>
    <row r="208" spans="5:10" x14ac:dyDescent="0.2">
      <c r="E208" s="4" t="s">
        <v>1394</v>
      </c>
      <c r="F208" t="str">
        <f>IF(IFERROR(VLOOKUP(E208,Attendees!A:C,3,FALSE),"")=0,"",IFERROR(VLOOKUP(E208,Attendees!A:C,3,FALSE),""))</f>
        <v>PJM Interconnections</v>
      </c>
      <c r="J208" t="str">
        <f>IFERROR(VLOOKUP(H208,Attendees!C:E,3,FALSE),"")</f>
        <v/>
      </c>
    </row>
    <row r="209" spans="5:10" x14ac:dyDescent="0.2">
      <c r="E209" s="4" t="s">
        <v>1636</v>
      </c>
      <c r="F209" t="str">
        <f>IF(IFERROR(VLOOKUP(E209,Attendees!A:C,3,FALSE),"")=0,"",IFERROR(VLOOKUP(E209,Attendees!A:C,3,FALSE),""))</f>
        <v>Exelon Corporation</v>
      </c>
      <c r="J209" t="str">
        <f>IFERROR(VLOOKUP(H209,Attendees!C:E,3,FALSE),"")</f>
        <v/>
      </c>
    </row>
    <row r="210" spans="5:10" x14ac:dyDescent="0.2">
      <c r="E210" s="4" t="s">
        <v>1691</v>
      </c>
      <c r="F210" t="str">
        <f>IF(IFERROR(VLOOKUP(E210,Attendees!A:C,3,FALSE),"")=0,"",IFERROR(VLOOKUP(E210,Attendees!A:C,3,FALSE),""))</f>
        <v>FM Stewart &amp; Associates</v>
      </c>
      <c r="J210" t="str">
        <f>IFERROR(VLOOKUP(H210,Attendees!C:E,3,FALSE),"")</f>
        <v/>
      </c>
    </row>
    <row r="211" spans="5:10" x14ac:dyDescent="0.2">
      <c r="E211" s="4" t="s">
        <v>1420</v>
      </c>
      <c r="F211" t="str">
        <f>IF(IFERROR(VLOOKUP(E211,Attendees!A:C,3,FALSE),"")=0,"",IFERROR(VLOOKUP(E211,Attendees!A:C,3,FALSE),""))</f>
        <v>Georgia Natural GAS</v>
      </c>
      <c r="J211" t="str">
        <f>IFERROR(VLOOKUP(H211,Attendees!C:E,3,FALSE),"")</f>
        <v/>
      </c>
    </row>
    <row r="212" spans="5:10" x14ac:dyDescent="0.2">
      <c r="E212" s="4" t="s">
        <v>1726</v>
      </c>
      <c r="F212" t="str">
        <f>IF(IFERROR(VLOOKUP(E212,Attendees!A:C,3,FALSE),"")=0,"",IFERROR(VLOOKUP(E212,Attendees!A:C,3,FALSE),""))</f>
        <v>CPS Energy</v>
      </c>
      <c r="J212" t="str">
        <f>IFERROR(VLOOKUP(H212,Attendees!C:E,3,FALSE),"")</f>
        <v/>
      </c>
    </row>
    <row r="213" spans="5:10" x14ac:dyDescent="0.2">
      <c r="E213" s="4" t="s">
        <v>1745</v>
      </c>
      <c r="F213" t="str">
        <f>IF(IFERROR(VLOOKUP(E213,Attendees!A:C,3,FALSE),"")=0,"",IFERROR(VLOOKUP(E213,Attendees!A:C,3,FALSE),""))</f>
        <v>Chevron Oronite</v>
      </c>
      <c r="J213" t="str">
        <f>IFERROR(VLOOKUP(H213,Attendees!C:E,3,FALSE),"")</f>
        <v/>
      </c>
    </row>
    <row r="214" spans="5:10" x14ac:dyDescent="0.2">
      <c r="E214" s="4" t="s">
        <v>1651</v>
      </c>
      <c r="F214" t="str">
        <f>IF(IFERROR(VLOOKUP(E214,Attendees!A:C,3,FALSE),"")=0,"",IFERROR(VLOOKUP(E214,Attendees!A:C,3,FALSE),""))</f>
        <v>National Grid</v>
      </c>
      <c r="J214" t="str">
        <f>IFERROR(VLOOKUP(H214,Attendees!C:E,3,FALSE),"")</f>
        <v/>
      </c>
    </row>
    <row r="215" spans="5:10" x14ac:dyDescent="0.2">
      <c r="E215" s="4" t="s">
        <v>1776</v>
      </c>
      <c r="F215" t="str">
        <f>IF(IFERROR(VLOOKUP(E215,Attendees!A:C,3,FALSE),"")=0,"",IFERROR(VLOOKUP(E215,Attendees!A:C,3,FALSE),""))</f>
        <v>National Grid</v>
      </c>
      <c r="J215" t="str">
        <f>IFERROR(VLOOKUP(H215,Attendees!C:E,3,FALSE),"")</f>
        <v/>
      </c>
    </row>
    <row r="216" spans="5:10" x14ac:dyDescent="0.2">
      <c r="E216" s="4" t="s">
        <v>1620</v>
      </c>
      <c r="F216" t="str">
        <f>IF(IFERROR(VLOOKUP(E216,Attendees!A:C,3,FALSE),"")=0,"",IFERROR(VLOOKUP(E216,Attendees!A:C,3,FALSE),""))</f>
        <v>ComEd</v>
      </c>
      <c r="J216" t="str">
        <f>IFERROR(VLOOKUP(H216,Attendees!C:E,3,FALSE),"")</f>
        <v/>
      </c>
    </row>
    <row r="217" spans="5:10" x14ac:dyDescent="0.2">
      <c r="E217" s="4" t="s">
        <v>1928</v>
      </c>
      <c r="F217" t="str">
        <f>IF(IFERROR(VLOOKUP(E217,Attendees!A:C,3,FALSE),"")=0,"",IFERROR(VLOOKUP(E217,Attendees!A:C,3,FALSE),""))</f>
        <v>Entergy New Orleans, Inc.</v>
      </c>
      <c r="J217" t="str">
        <f>IFERROR(VLOOKUP(H217,Attendees!C:E,3,FALSE),"")</f>
        <v/>
      </c>
    </row>
    <row r="218" spans="5:10" x14ac:dyDescent="0.2">
      <c r="E218" s="4" t="s">
        <v>1724</v>
      </c>
      <c r="F218" t="str">
        <f>IF(IFERROR(VLOOKUP(E218,Attendees!A:C,3,FALSE),"")=0,"",IFERROR(VLOOKUP(E218,Attendees!A:C,3,FALSE),""))</f>
        <v>TVA</v>
      </c>
      <c r="J218" t="str">
        <f>IFERROR(VLOOKUP(H218,Attendees!C:E,3,FALSE),"")</f>
        <v/>
      </c>
    </row>
    <row r="219" spans="5:10" x14ac:dyDescent="0.2">
      <c r="E219" s="4" t="s">
        <v>1783</v>
      </c>
      <c r="F219" t="str">
        <f>IF(IFERROR(VLOOKUP(E219,Attendees!A:C,3,FALSE),"")=0,"",IFERROR(VLOOKUP(E219,Attendees!A:C,3,FALSE),""))</f>
        <v>Duke Energy</v>
      </c>
      <c r="J219" t="str">
        <f>IFERROR(VLOOKUP(H219,Attendees!C:E,3,FALSE),"")</f>
        <v/>
      </c>
    </row>
    <row r="220" spans="5:10" x14ac:dyDescent="0.2">
      <c r="E220" s="4" t="s">
        <v>1429</v>
      </c>
      <c r="F220" t="str">
        <f>IF(IFERROR(VLOOKUP(E220,Attendees!A:C,3,FALSE),"")=0,"",IFERROR(VLOOKUP(E220,Attendees!A:C,3,FALSE),""))</f>
        <v>PMI Energy Solutions, LLC</v>
      </c>
      <c r="J220" t="str">
        <f>IFERROR(VLOOKUP(H220,Attendees!C:E,3,FALSE),"")</f>
        <v/>
      </c>
    </row>
    <row r="221" spans="5:10" x14ac:dyDescent="0.2">
      <c r="E221" s="4" t="s">
        <v>1468</v>
      </c>
      <c r="F221" t="str">
        <f>IF(IFERROR(VLOOKUP(E221,Attendees!A:C,3,FALSE),"")=0,"",IFERROR(VLOOKUP(E221,Attendees!A:C,3,FALSE),""))</f>
        <v>Con Edison Company of New York</v>
      </c>
      <c r="J221" t="str">
        <f>IFERROR(VLOOKUP(H221,Attendees!C:E,3,FALSE),"")</f>
        <v/>
      </c>
    </row>
    <row r="222" spans="5:10" x14ac:dyDescent="0.2">
      <c r="E222" s="4" t="s">
        <v>1914</v>
      </c>
      <c r="F222" t="str">
        <f>IF(IFERROR(VLOOKUP(E222,Attendees!A:C,3,FALSE),"")=0,"",IFERROR(VLOOKUP(E222,Attendees!A:C,3,FALSE),""))</f>
        <v>Exelon Power</v>
      </c>
      <c r="J222" t="str">
        <f>IFERROR(VLOOKUP(H222,Attendees!C:E,3,FALSE),"")</f>
        <v/>
      </c>
    </row>
    <row r="223" spans="5:10" x14ac:dyDescent="0.2">
      <c r="E223" s="4" t="s">
        <v>1793</v>
      </c>
      <c r="F223" t="str">
        <f>IF(IFERROR(VLOOKUP(E223,Attendees!A:C,3,FALSE),"")=0,"",IFERROR(VLOOKUP(E223,Attendees!A:C,3,FALSE),""))</f>
        <v>BGE/Exelon Corp</v>
      </c>
      <c r="J223" t="str">
        <f>IFERROR(VLOOKUP(H223,Attendees!C:E,3,FALSE),"")</f>
        <v/>
      </c>
    </row>
    <row r="224" spans="5:10" x14ac:dyDescent="0.2">
      <c r="E224" s="4" t="s">
        <v>1526</v>
      </c>
      <c r="F224" t="str">
        <f>IF(IFERROR(VLOOKUP(E224,Attendees!A:C,3,FALSE),"")=0,"",IFERROR(VLOOKUP(E224,Attendees!A:C,3,FALSE),""))</f>
        <v>Consolidated Edison of NY</v>
      </c>
      <c r="J224" t="str">
        <f>IFERROR(VLOOKUP(H224,Attendees!C:E,3,FALSE),"")</f>
        <v/>
      </c>
    </row>
    <row r="225" spans="5:10" x14ac:dyDescent="0.2">
      <c r="E225" s="4" t="s">
        <v>1532</v>
      </c>
      <c r="F225" t="str">
        <f>IF(IFERROR(VLOOKUP(E225,Attendees!A:C,3,FALSE),"")=0,"",IFERROR(VLOOKUP(E225,Attendees!A:C,3,FALSE),""))</f>
        <v>Bonneville Power Adminstration</v>
      </c>
      <c r="J225" t="str">
        <f>IFERROR(VLOOKUP(H225,Attendees!C:E,3,FALSE),"")</f>
        <v/>
      </c>
    </row>
    <row r="226" spans="5:10" x14ac:dyDescent="0.2">
      <c r="E226" s="4" t="s">
        <v>1951</v>
      </c>
      <c r="F226" t="str">
        <f>IF(IFERROR(VLOOKUP(E226,Attendees!A:C,3,FALSE),"")=0,"",IFERROR(VLOOKUP(E226,Attendees!A:C,3,FALSE),""))</f>
        <v>Dominion</v>
      </c>
      <c r="J226" t="str">
        <f>IFERROR(VLOOKUP(H226,Attendees!C:E,3,FALSE),"")</f>
        <v/>
      </c>
    </row>
    <row r="227" spans="5:10" x14ac:dyDescent="0.2">
      <c r="E227" s="4" t="s">
        <v>1476</v>
      </c>
      <c r="F227" t="str">
        <f>IF(IFERROR(VLOOKUP(E227,Attendees!A:C,3,FALSE),"")=0,"",IFERROR(VLOOKUP(E227,Attendees!A:C,3,FALSE),""))</f>
        <v>Ameren Illinois</v>
      </c>
      <c r="J227" t="str">
        <f>IFERROR(VLOOKUP(H227,Attendees!C:E,3,FALSE),"")</f>
        <v/>
      </c>
    </row>
    <row r="228" spans="5:10" x14ac:dyDescent="0.2">
      <c r="E228" s="4" t="s">
        <v>1475</v>
      </c>
      <c r="F228" t="str">
        <f>IF(IFERROR(VLOOKUP(E228,Attendees!A:C,3,FALSE),"")=0,"",IFERROR(VLOOKUP(E228,Attendees!A:C,3,FALSE),""))</f>
        <v>Ameren</v>
      </c>
      <c r="J228" t="str">
        <f>IFERROR(VLOOKUP(H228,Attendees!C:E,3,FALSE),"")</f>
        <v/>
      </c>
    </row>
    <row r="229" spans="5:10" x14ac:dyDescent="0.2">
      <c r="E229" s="4" t="s">
        <v>1864</v>
      </c>
      <c r="F229" t="str">
        <f>IF(IFERROR(VLOOKUP(E229,Attendees!A:C,3,FALSE),"")=0,"",IFERROR(VLOOKUP(E229,Attendees!A:C,3,FALSE),""))</f>
        <v>Bonneville Power Administration</v>
      </c>
      <c r="J229" t="str">
        <f>IFERROR(VLOOKUP(H229,Attendees!C:E,3,FALSE),"")</f>
        <v/>
      </c>
    </row>
    <row r="230" spans="5:10" x14ac:dyDescent="0.2">
      <c r="E230" s="4" t="s">
        <v>1941</v>
      </c>
      <c r="F230" t="str">
        <f>IF(IFERROR(VLOOKUP(E230,Attendees!A:C,3,FALSE),"")=0,"",IFERROR(VLOOKUP(E230,Attendees!A:C,3,FALSE),""))</f>
        <v>White &amp; Case LLP</v>
      </c>
      <c r="J230" t="str">
        <f>IFERROR(VLOOKUP(H230,Attendees!C:E,3,FALSE),"")</f>
        <v/>
      </c>
    </row>
    <row r="231" spans="5:10" x14ac:dyDescent="0.2">
      <c r="E231" s="4" t="s">
        <v>1624</v>
      </c>
      <c r="F231" t="str">
        <f>IF(IFERROR(VLOOKUP(E231,Attendees!A:C,3,FALSE),"")=0,"",IFERROR(VLOOKUP(E231,Attendees!A:C,3,FALSE),""))</f>
        <v>MISO</v>
      </c>
      <c r="J231" t="str">
        <f>IFERROR(VLOOKUP(H231,Attendees!C:E,3,FALSE),"")</f>
        <v/>
      </c>
    </row>
    <row r="232" spans="5:10" x14ac:dyDescent="0.2">
      <c r="E232" s="4" t="s">
        <v>1851</v>
      </c>
      <c r="F232" t="str">
        <f>IF(IFERROR(VLOOKUP(E232,Attendees!A:C,3,FALSE),"")=0,"",IFERROR(VLOOKUP(E232,Attendees!A:C,3,FALSE),""))</f>
        <v>Ameren</v>
      </c>
      <c r="J232" t="str">
        <f>IFERROR(VLOOKUP(H232,Attendees!C:E,3,FALSE),"")</f>
        <v/>
      </c>
    </row>
    <row r="233" spans="5:10" x14ac:dyDescent="0.2">
      <c r="E233" s="4" t="s">
        <v>1553</v>
      </c>
      <c r="F233" t="str">
        <f>IF(IFERROR(VLOOKUP(E233,Attendees!A:C,3,FALSE),"")=0,"",IFERROR(VLOOKUP(E233,Attendees!A:C,3,FALSE),""))</f>
        <v>Holland Energy Consulting</v>
      </c>
      <c r="J233" t="str">
        <f>IFERROR(VLOOKUP(H233,Attendees!C:E,3,FALSE),"")</f>
        <v/>
      </c>
    </row>
    <row r="234" spans="5:10" x14ac:dyDescent="0.2">
      <c r="E234" s="4" t="s">
        <v>1599</v>
      </c>
      <c r="F234" t="str">
        <f>IF(IFERROR(VLOOKUP(E234,Attendees!A:C,3,FALSE),"")=0,"",IFERROR(VLOOKUP(E234,Attendees!A:C,3,FALSE),""))</f>
        <v>Peoples Gas</v>
      </c>
      <c r="J234" t="str">
        <f>IFERROR(VLOOKUP(H234,Attendees!C:E,3,FALSE),"")</f>
        <v/>
      </c>
    </row>
    <row r="235" spans="5:10" x14ac:dyDescent="0.2">
      <c r="E235" s="4" t="s">
        <v>1436</v>
      </c>
      <c r="F235" t="str">
        <f>IF(IFERROR(VLOOKUP(E235,Attendees!A:C,3,FALSE),"")=0,"",IFERROR(VLOOKUP(E235,Attendees!A:C,3,FALSE),""))</f>
        <v>AABE</v>
      </c>
      <c r="J235" t="str">
        <f>IFERROR(VLOOKUP(H235,Attendees!C:E,3,FALSE),"")</f>
        <v/>
      </c>
    </row>
    <row r="236" spans="5:10" x14ac:dyDescent="0.2">
      <c r="E236" s="4" t="s">
        <v>1555</v>
      </c>
      <c r="F236" t="str">
        <f>IF(IFERROR(VLOOKUP(E236,Attendees!A:C,3,FALSE),"")=0,"",IFERROR(VLOOKUP(E236,Attendees!A:C,3,FALSE),""))</f>
        <v>Consumers Energy</v>
      </c>
      <c r="J236" t="str">
        <f>IFERROR(VLOOKUP(H236,Attendees!C:E,3,FALSE),"")</f>
        <v/>
      </c>
    </row>
    <row r="237" spans="5:10" x14ac:dyDescent="0.2">
      <c r="E237" s="4" t="s">
        <v>1435</v>
      </c>
      <c r="F237" t="str">
        <f>IF(IFERROR(VLOOKUP(E237,Attendees!A:C,3,FALSE),"")=0,"",IFERROR(VLOOKUP(E237,Attendees!A:C,3,FALSE),""))</f>
        <v>Chevron40</v>
      </c>
      <c r="J237" t="str">
        <f>IFERROR(VLOOKUP(H237,Attendees!C:E,3,FALSE),"")</f>
        <v/>
      </c>
    </row>
    <row r="238" spans="5:10" x14ac:dyDescent="0.2">
      <c r="E238" s="4" t="s">
        <v>1939</v>
      </c>
      <c r="F238" t="str">
        <f>IF(IFERROR(VLOOKUP(E238,Attendees!A:C,3,FALSE),"")=0,"",IFERROR(VLOOKUP(E238,Attendees!A:C,3,FALSE),""))</f>
        <v>SEEL</v>
      </c>
      <c r="J238" t="str">
        <f>IFERROR(VLOOKUP(H238,Attendees!C:E,3,FALSE),"")</f>
        <v/>
      </c>
    </row>
    <row r="239" spans="5:10" x14ac:dyDescent="0.2">
      <c r="E239" s="4" t="s">
        <v>1559</v>
      </c>
      <c r="F239" t="str">
        <f>IF(IFERROR(VLOOKUP(E239,Attendees!A:C,3,FALSE),"")=0,"",IFERROR(VLOOKUP(E239,Attendees!A:C,3,FALSE),""))</f>
        <v>Consolidated Edison</v>
      </c>
      <c r="J239" t="str">
        <f>IFERROR(VLOOKUP(H239,Attendees!C:E,3,FALSE),"")</f>
        <v/>
      </c>
    </row>
    <row r="240" spans="5:10" x14ac:dyDescent="0.2">
      <c r="E240" s="4" t="s">
        <v>1675</v>
      </c>
      <c r="F240" t="str">
        <f>IF(IFERROR(VLOOKUP(E240,Attendees!A:C,3,FALSE),"")=0,"",IFERROR(VLOOKUP(E240,Attendees!A:C,3,FALSE),""))</f>
        <v>NIPSCO</v>
      </c>
      <c r="J240" t="str">
        <f>IFERROR(VLOOKUP(H240,Attendees!C:E,3,FALSE),"")</f>
        <v/>
      </c>
    </row>
    <row r="241" spans="5:10" x14ac:dyDescent="0.2">
      <c r="E241" s="4" t="s">
        <v>1570</v>
      </c>
      <c r="F241" t="str">
        <f>IF(IFERROR(VLOOKUP(E241,Attendees!A:C,3,FALSE),"")=0,"",IFERROR(VLOOKUP(E241,Attendees!A:C,3,FALSE),""))</f>
        <v>Public Service Electric &amp; Gas Co.</v>
      </c>
      <c r="J241" t="str">
        <f>IFERROR(VLOOKUP(H241,Attendees!C:E,3,FALSE),"")</f>
        <v/>
      </c>
    </row>
    <row r="242" spans="5:10" x14ac:dyDescent="0.2">
      <c r="E242" s="4" t="s">
        <v>1510</v>
      </c>
      <c r="F242" t="str">
        <f>IF(IFERROR(VLOOKUP(E242,Attendees!A:C,3,FALSE),"")=0,"",IFERROR(VLOOKUP(E242,Attendees!A:C,3,FALSE),""))</f>
        <v>Duke Energy</v>
      </c>
      <c r="J242" t="str">
        <f>IFERROR(VLOOKUP(H242,Attendees!C:E,3,FALSE),"")</f>
        <v/>
      </c>
    </row>
    <row r="243" spans="5:10" x14ac:dyDescent="0.2">
      <c r="E243" s="4" t="s">
        <v>1906</v>
      </c>
      <c r="F243" t="str">
        <f>IF(IFERROR(VLOOKUP(E243,Attendees!A:C,3,FALSE),"")=0,"",IFERROR(VLOOKUP(E243,Attendees!A:C,3,FALSE),""))</f>
        <v>ComEd</v>
      </c>
      <c r="J243" t="str">
        <f>IFERROR(VLOOKUP(H243,Attendees!C:E,3,FALSE),"")</f>
        <v/>
      </c>
    </row>
    <row r="244" spans="5:10" x14ac:dyDescent="0.2">
      <c r="E244" s="4" t="s">
        <v>1814</v>
      </c>
      <c r="F244" t="str">
        <f>IF(IFERROR(VLOOKUP(E244,Attendees!A:C,3,FALSE),"")=0,"",IFERROR(VLOOKUP(E244,Attendees!A:C,3,FALSE),""))</f>
        <v>Burns &amp; McDonnell</v>
      </c>
      <c r="J244" t="str">
        <f>IFERROR(VLOOKUP(H244,Attendees!C:E,3,FALSE),"")</f>
        <v/>
      </c>
    </row>
    <row r="245" spans="5:10" x14ac:dyDescent="0.2">
      <c r="E245" s="4" t="s">
        <v>1953</v>
      </c>
      <c r="F245" t="str">
        <f>IF(IFERROR(VLOOKUP(E245,Attendees!A:C,3,FALSE),"")=0,"",IFERROR(VLOOKUP(E245,Attendees!A:C,3,FALSE),""))</f>
        <v>HMI Services</v>
      </c>
      <c r="J245" t="str">
        <f>IFERROR(VLOOKUP(H245,Attendees!C:E,3,FALSE),"")</f>
        <v/>
      </c>
    </row>
    <row r="246" spans="5:10" x14ac:dyDescent="0.2">
      <c r="E246" s="4" t="s">
        <v>1635</v>
      </c>
      <c r="F246" t="str">
        <f>IF(IFERROR(VLOOKUP(E246,Attendees!A:C,3,FALSE),"")=0,"",IFERROR(VLOOKUP(E246,Attendees!A:C,3,FALSE),""))</f>
        <v>Ameren</v>
      </c>
      <c r="J246" t="str">
        <f>IFERROR(VLOOKUP(H246,Attendees!C:E,3,FALSE),"")</f>
        <v/>
      </c>
    </row>
    <row r="247" spans="5:10" x14ac:dyDescent="0.2">
      <c r="E247" s="4" t="s">
        <v>1736</v>
      </c>
      <c r="F247" t="str">
        <f>IF(IFERROR(VLOOKUP(E247,Attendees!A:C,3,FALSE),"")=0,"",IFERROR(VLOOKUP(E247,Attendees!A:C,3,FALSE),""))</f>
        <v>EPB OF CHATTANOOGA</v>
      </c>
      <c r="J247" t="str">
        <f>IFERROR(VLOOKUP(H247,Attendees!C:E,3,FALSE),"")</f>
        <v/>
      </c>
    </row>
    <row r="248" spans="5:10" x14ac:dyDescent="0.2">
      <c r="E248" s="4" t="s">
        <v>1681</v>
      </c>
      <c r="F248" t="str">
        <f>IF(IFERROR(VLOOKUP(E248,Attendees!A:C,3,FALSE),"")=0,"",IFERROR(VLOOKUP(E248,Attendees!A:C,3,FALSE),""))</f>
        <v>PowerWright Technologies, Inc.</v>
      </c>
      <c r="J248" t="str">
        <f>IFERROR(VLOOKUP(H248,Attendees!C:E,3,FALSE),"")</f>
        <v/>
      </c>
    </row>
    <row r="249" spans="5:10" x14ac:dyDescent="0.2">
      <c r="E249" s="4" t="s">
        <v>1705</v>
      </c>
      <c r="F249" t="str">
        <f>IF(IFERROR(VLOOKUP(E249,Attendees!A:C,3,FALSE),"")=0,"",IFERROR(VLOOKUP(E249,Attendees!A:C,3,FALSE),""))</f>
        <v>Starr &amp; Associates Management Consulting</v>
      </c>
      <c r="J249" t="str">
        <f>IFERROR(VLOOKUP(H249,Attendees!C:E,3,FALSE),"")</f>
        <v/>
      </c>
    </row>
    <row r="250" spans="5:10" x14ac:dyDescent="0.2">
      <c r="E250" s="4" t="s">
        <v>1840</v>
      </c>
      <c r="F250" t="str">
        <f>IF(IFERROR(VLOOKUP(E250,Attendees!A:C,3,FALSE),"")=0,"",IFERROR(VLOOKUP(E250,Attendees!A:C,3,FALSE),""))</f>
        <v>PSEG</v>
      </c>
      <c r="J250" t="str">
        <f>IFERROR(VLOOKUP(H250,Attendees!C:E,3,FALSE),"")</f>
        <v/>
      </c>
    </row>
    <row r="251" spans="5:10" x14ac:dyDescent="0.2">
      <c r="E251" s="4" t="s">
        <v>1578</v>
      </c>
      <c r="F251" t="str">
        <f>IF(IFERROR(VLOOKUP(E251,Attendees!A:C,3,FALSE),"")=0,"",IFERROR(VLOOKUP(E251,Attendees!A:C,3,FALSE),""))</f>
        <v>Piedmont Natural Gas</v>
      </c>
      <c r="J251" t="str">
        <f>IFERROR(VLOOKUP(H251,Attendees!C:E,3,FALSE),"")</f>
        <v/>
      </c>
    </row>
    <row r="252" spans="5:10" x14ac:dyDescent="0.2">
      <c r="E252" s="4" t="s">
        <v>1883</v>
      </c>
      <c r="F252" t="str">
        <f>IF(IFERROR(VLOOKUP(E252,Attendees!A:C,3,FALSE),"")=0,"",IFERROR(VLOOKUP(E252,Attendees!A:C,3,FALSE),""))</f>
        <v>Eversource Energy</v>
      </c>
      <c r="J252" t="str">
        <f>IFERROR(VLOOKUP(H252,Attendees!C:E,3,FALSE),"")</f>
        <v/>
      </c>
    </row>
    <row r="253" spans="5:10" x14ac:dyDescent="0.2">
      <c r="E253" s="4" t="s">
        <v>1591</v>
      </c>
      <c r="F253" t="str">
        <f>IF(IFERROR(VLOOKUP(E253,Attendees!A:C,3,FALSE),"")=0,"",IFERROR(VLOOKUP(E253,Attendees!A:C,3,FALSE),""))</f>
        <v>Clayborne, Sabo &amp; Wagner LLP</v>
      </c>
      <c r="J253" t="str">
        <f>IFERROR(VLOOKUP(H253,Attendees!C:E,3,FALSE),"")</f>
        <v/>
      </c>
    </row>
    <row r="254" spans="5:10" x14ac:dyDescent="0.2">
      <c r="E254" s="4" t="s">
        <v>1484</v>
      </c>
      <c r="F254" t="str">
        <f>IF(IFERROR(VLOOKUP(E254,Attendees!A:C,3,FALSE),"")=0,"",IFERROR(VLOOKUP(E254,Attendees!A:C,3,FALSE),""))</f>
        <v>Milhouse Engineering &amp; Construction</v>
      </c>
      <c r="J254" t="str">
        <f>IFERROR(VLOOKUP(H254,Attendees!C:E,3,FALSE),"")</f>
        <v/>
      </c>
    </row>
    <row r="255" spans="5:10" x14ac:dyDescent="0.2">
      <c r="E255" s="4" t="s">
        <v>1831</v>
      </c>
      <c r="F255" t="str">
        <f>IF(IFERROR(VLOOKUP(E255,Attendees!A:C,3,FALSE),"")=0,"",IFERROR(VLOOKUP(E255,Attendees!A:C,3,FALSE),""))</f>
        <v>Exelon Corporation</v>
      </c>
      <c r="J255" t="str">
        <f>IFERROR(VLOOKUP(H255,Attendees!C:E,3,FALSE),"")</f>
        <v/>
      </c>
    </row>
    <row r="256" spans="5:10" x14ac:dyDescent="0.2">
      <c r="E256" s="4" t="s">
        <v>1667</v>
      </c>
      <c r="F256" t="str">
        <f>IF(IFERROR(VLOOKUP(E256,Attendees!A:C,3,FALSE),"")=0,"",IFERROR(VLOOKUP(E256,Attendees!A:C,3,FALSE),""))</f>
        <v>ComEd</v>
      </c>
      <c r="J256" t="str">
        <f>IFERROR(VLOOKUP(H256,Attendees!C:E,3,FALSE),"")</f>
        <v/>
      </c>
    </row>
    <row r="257" spans="5:10" x14ac:dyDescent="0.2">
      <c r="E257" s="4" t="s">
        <v>1650</v>
      </c>
      <c r="F257" t="str">
        <f>IF(IFERROR(VLOOKUP(E257,Attendees!A:C,3,FALSE),"")=0,"",IFERROR(VLOOKUP(E257,Attendees!A:C,3,FALSE),""))</f>
        <v>PowerWright Technologies, Inc.</v>
      </c>
      <c r="J257" t="str">
        <f>IFERROR(VLOOKUP(H257,Attendees!C:E,3,FALSE),"")</f>
        <v/>
      </c>
    </row>
    <row r="258" spans="5:10" x14ac:dyDescent="0.2">
      <c r="E258" s="4" t="s">
        <v>1832</v>
      </c>
      <c r="F258" t="str">
        <f>IF(IFERROR(VLOOKUP(E258,Attendees!A:C,3,FALSE),"")=0,"",IFERROR(VLOOKUP(E258,Attendees!A:C,3,FALSE),""))</f>
        <v>ComEd</v>
      </c>
      <c r="J258" t="str">
        <f>IFERROR(VLOOKUP(H258,Attendees!C:E,3,FALSE),"")</f>
        <v/>
      </c>
    </row>
    <row r="259" spans="5:10" x14ac:dyDescent="0.2">
      <c r="E259" s="4" t="s">
        <v>1406</v>
      </c>
      <c r="F259" t="str">
        <f>IF(IFERROR(VLOOKUP(E259,Attendees!A:C,3,FALSE),"")=0,"",IFERROR(VLOOKUP(E259,Attendees!A:C,3,FALSE),""))</f>
        <v>Consolidated Edison</v>
      </c>
      <c r="J259" t="str">
        <f>IFERROR(VLOOKUP(H259,Attendees!C:E,3,FALSE),"")</f>
        <v/>
      </c>
    </row>
    <row r="260" spans="5:10" x14ac:dyDescent="0.2">
      <c r="E260" s="4" t="s">
        <v>1644</v>
      </c>
      <c r="F260" t="str">
        <f>IF(IFERROR(VLOOKUP(E260,Attendees!A:C,3,FALSE),"")=0,"",IFERROR(VLOOKUP(E260,Attendees!A:C,3,FALSE),""))</f>
        <v>American Fuel &amp; Petrochemical Manufacturers</v>
      </c>
      <c r="J260" t="str">
        <f>IFERROR(VLOOKUP(H260,Attendees!C:E,3,FALSE),"")</f>
        <v/>
      </c>
    </row>
    <row r="261" spans="5:10" x14ac:dyDescent="0.2">
      <c r="E261" s="4" t="s">
        <v>1423</v>
      </c>
      <c r="F261" t="str">
        <f>IF(IFERROR(VLOOKUP(E261,Attendees!A:C,3,FALSE),"")=0,"",IFERROR(VLOOKUP(E261,Attendees!A:C,3,FALSE),""))</f>
        <v>Duke Energy</v>
      </c>
      <c r="J261" t="str">
        <f>IFERROR(VLOOKUP(H261,Attendees!C:E,3,FALSE),"")</f>
        <v/>
      </c>
    </row>
    <row r="262" spans="5:10" x14ac:dyDescent="0.2">
      <c r="E262" s="4" t="s">
        <v>1413</v>
      </c>
      <c r="F262" t="str">
        <f>IF(IFERROR(VLOOKUP(E262,Attendees!A:C,3,FALSE),"")=0,"",IFERROR(VLOOKUP(E262,Attendees!A:C,3,FALSE),""))</f>
        <v>Rooney Rippie &amp; Ratnaswamy LLP</v>
      </c>
      <c r="J262" t="str">
        <f>IFERROR(VLOOKUP(H262,Attendees!C:E,3,FALSE),"")</f>
        <v/>
      </c>
    </row>
    <row r="263" spans="5:10" x14ac:dyDescent="0.2">
      <c r="E263" s="4" t="s">
        <v>1802</v>
      </c>
      <c r="F263" t="str">
        <f>IF(IFERROR(VLOOKUP(E263,Attendees!A:C,3,FALSE),"")=0,"",IFERROR(VLOOKUP(E263,Attendees!A:C,3,FALSE),""))</f>
        <v>BGE</v>
      </c>
      <c r="J263" t="str">
        <f>IFERROR(VLOOKUP(H263,Attendees!C:E,3,FALSE),"")</f>
        <v/>
      </c>
    </row>
    <row r="264" spans="5:10" x14ac:dyDescent="0.2">
      <c r="E264" s="4" t="s">
        <v>1425</v>
      </c>
      <c r="F264" t="str">
        <f>IF(IFERROR(VLOOKUP(E264,Attendees!A:C,3,FALSE),"")=0,"",IFERROR(VLOOKUP(E264,Attendees!A:C,3,FALSE),""))</f>
        <v>Ampcus Inc.</v>
      </c>
      <c r="J264" t="str">
        <f>IFERROR(VLOOKUP(H264,Attendees!C:E,3,FALSE),"")</f>
        <v/>
      </c>
    </row>
    <row r="265" spans="5:10" x14ac:dyDescent="0.2">
      <c r="E265" s="4" t="s">
        <v>1598</v>
      </c>
      <c r="F265" t="str">
        <f>IF(IFERROR(VLOOKUP(E265,Attendees!A:C,3,FALSE),"")=0,"",IFERROR(VLOOKUP(E265,Attendees!A:C,3,FALSE),""))</f>
        <v>Con Edison</v>
      </c>
      <c r="J265" t="str">
        <f>IFERROR(VLOOKUP(H265,Attendees!C:E,3,FALSE),"")</f>
        <v/>
      </c>
    </row>
    <row r="266" spans="5:10" x14ac:dyDescent="0.2">
      <c r="E266" s="4" t="s">
        <v>1712</v>
      </c>
      <c r="F266" t="str">
        <f>IF(IFERROR(VLOOKUP(E266,Attendees!A:C,3,FALSE),"")=0,"",IFERROR(VLOOKUP(E266,Attendees!A:C,3,FALSE),""))</f>
        <v>PECO</v>
      </c>
      <c r="J266" t="str">
        <f>IFERROR(VLOOKUP(H266,Attendees!C:E,3,FALSE),"")</f>
        <v/>
      </c>
    </row>
    <row r="267" spans="5:10" x14ac:dyDescent="0.2">
      <c r="E267" s="4" t="s">
        <v>1747</v>
      </c>
      <c r="F267" t="str">
        <f>IF(IFERROR(VLOOKUP(E267,Attendees!A:C,3,FALSE),"")=0,"",IFERROR(VLOOKUP(E267,Attendees!A:C,3,FALSE),""))</f>
        <v>Dominion</v>
      </c>
      <c r="J267" t="str">
        <f>IFERROR(VLOOKUP(H267,Attendees!C:E,3,FALSE),"")</f>
        <v/>
      </c>
    </row>
    <row r="268" spans="5:10" x14ac:dyDescent="0.2">
      <c r="E268" s="4" t="s">
        <v>1640</v>
      </c>
      <c r="F268" t="str">
        <f>IF(IFERROR(VLOOKUP(E268,Attendees!A:C,3,FALSE),"")=0,"",IFERROR(VLOOKUP(E268,Attendees!A:C,3,FALSE),""))</f>
        <v>NiSource</v>
      </c>
      <c r="J268" t="str">
        <f>IFERROR(VLOOKUP(H268,Attendees!C:E,3,FALSE),"")</f>
        <v/>
      </c>
    </row>
    <row r="269" spans="5:10" x14ac:dyDescent="0.2">
      <c r="E269" s="4" t="s">
        <v>1684</v>
      </c>
      <c r="F269" t="str">
        <f>IF(IFERROR(VLOOKUP(E269,Attendees!A:C,3,FALSE),"")=0,"",IFERROR(VLOOKUP(E269,Attendees!A:C,3,FALSE),""))</f>
        <v>Crossplatform Design LLC</v>
      </c>
      <c r="J269" t="str">
        <f>IFERROR(VLOOKUP(H269,Attendees!C:E,3,FALSE),"")</f>
        <v/>
      </c>
    </row>
    <row r="270" spans="5:10" x14ac:dyDescent="0.2">
      <c r="E270" s="4" t="s">
        <v>1428</v>
      </c>
      <c r="F270" t="str">
        <f>IF(IFERROR(VLOOKUP(E270,Attendees!A:C,3,FALSE),"")=0,"",IFERROR(VLOOKUP(E270,Attendees!A:C,3,FALSE),""))</f>
        <v>Enable Midstream Partners</v>
      </c>
      <c r="J270" t="str">
        <f>IFERROR(VLOOKUP(H270,Attendees!C:E,3,FALSE),"")</f>
        <v/>
      </c>
    </row>
    <row r="271" spans="5:10" x14ac:dyDescent="0.2">
      <c r="E271" s="4" t="s">
        <v>1974</v>
      </c>
      <c r="F271" t="str">
        <f>IF(IFERROR(VLOOKUP(E271,Attendees!A:C,3,FALSE),"")=0,"",IFERROR(VLOOKUP(E271,Attendees!A:C,3,FALSE),""))</f>
        <v>Southern Natural Gas Company, LLC/Kinder Morgan, Inc.</v>
      </c>
      <c r="J271" t="str">
        <f>IFERROR(VLOOKUP(H271,Attendees!C:E,3,FALSE),"")</f>
        <v/>
      </c>
    </row>
    <row r="272" spans="5:10" x14ac:dyDescent="0.2">
      <c r="E272" s="4" t="s">
        <v>1629</v>
      </c>
      <c r="F272" t="str">
        <f>IF(IFERROR(VLOOKUP(E272,Attendees!A:C,3,FALSE),"")=0,"",IFERROR(VLOOKUP(E272,Attendees!A:C,3,FALSE),""))</f>
        <v>Washington Gas a WGL Company</v>
      </c>
      <c r="J272" t="str">
        <f>IFERROR(VLOOKUP(H272,Attendees!C:E,3,FALSE),"")</f>
        <v/>
      </c>
    </row>
    <row r="273" spans="5:10" x14ac:dyDescent="0.2">
      <c r="E273" s="4" t="s">
        <v>1600</v>
      </c>
      <c r="F273" t="str">
        <f>IF(IFERROR(VLOOKUP(E273,Attendees!A:C,3,FALSE),"")=0,"",IFERROR(VLOOKUP(E273,Attendees!A:C,3,FALSE),""))</f>
        <v>PG&amp;E</v>
      </c>
      <c r="J273" t="str">
        <f>IFERROR(VLOOKUP(H273,Attendees!C:E,3,FALSE),"")</f>
        <v/>
      </c>
    </row>
    <row r="274" spans="5:10" x14ac:dyDescent="0.2">
      <c r="E274" s="4" t="s">
        <v>1625</v>
      </c>
      <c r="F274" t="str">
        <f>IF(IFERROR(VLOOKUP(E274,Attendees!A:C,3,FALSE),"")=0,"",IFERROR(VLOOKUP(E274,Attendees!A:C,3,FALSE),""))</f>
        <v>BGE</v>
      </c>
      <c r="J274" t="str">
        <f>IFERROR(VLOOKUP(H274,Attendees!C:E,3,FALSE),"")</f>
        <v/>
      </c>
    </row>
    <row r="275" spans="5:10" x14ac:dyDescent="0.2">
      <c r="E275" s="4" t="s">
        <v>1714</v>
      </c>
      <c r="F275" t="str">
        <f>IF(IFERROR(VLOOKUP(E275,Attendees!A:C,3,FALSE),"")=0,"",IFERROR(VLOOKUP(E275,Attendees!A:C,3,FALSE),""))</f>
        <v>Burns &amp; McDonnell Engineering Company, Inc.</v>
      </c>
      <c r="J275" t="str">
        <f>IFERROR(VLOOKUP(H275,Attendees!C:E,3,FALSE),"")</f>
        <v/>
      </c>
    </row>
    <row r="276" spans="5:10" x14ac:dyDescent="0.2">
      <c r="E276" s="4" t="s">
        <v>1909</v>
      </c>
      <c r="F276" t="str">
        <f>IF(IFERROR(VLOOKUP(E276,Attendees!A:C,3,FALSE),"")=0,"",IFERROR(VLOOKUP(E276,Attendees!A:C,3,FALSE),""))</f>
        <v>Southern Company Gas</v>
      </c>
      <c r="J276" t="str">
        <f>IFERROR(VLOOKUP(H276,Attendees!C:E,3,FALSE),"")</f>
        <v/>
      </c>
    </row>
    <row r="277" spans="5:10" x14ac:dyDescent="0.2">
      <c r="E277" s="4" t="s">
        <v>1515</v>
      </c>
      <c r="F277" t="str">
        <f>IF(IFERROR(VLOOKUP(E277,Attendees!A:C,3,FALSE),"")=0,"",IFERROR(VLOOKUP(E277,Attendees!A:C,3,FALSE),""))</f>
        <v>Washington Gas a WGL Company</v>
      </c>
      <c r="J277" t="str">
        <f>IFERROR(VLOOKUP(H277,Attendees!C:E,3,FALSE),"")</f>
        <v/>
      </c>
    </row>
    <row r="278" spans="5:10" x14ac:dyDescent="0.2">
      <c r="E278" s="4" t="s">
        <v>1927</v>
      </c>
      <c r="F278" t="str">
        <f>IF(IFERROR(VLOOKUP(E278,Attendees!A:C,3,FALSE),"")=0,"",IFERROR(VLOOKUP(E278,Attendees!A:C,3,FALSE),""))</f>
        <v>Southern Company Gas</v>
      </c>
      <c r="J278" t="str">
        <f>IFERROR(VLOOKUP(H278,Attendees!C:E,3,FALSE),"")</f>
        <v/>
      </c>
    </row>
    <row r="279" spans="5:10" x14ac:dyDescent="0.2">
      <c r="E279" s="4" t="s">
        <v>1519</v>
      </c>
      <c r="F279" t="str">
        <f>IF(IFERROR(VLOOKUP(E279,Attendees!A:C,3,FALSE),"")=0,"",IFERROR(VLOOKUP(E279,Attendees!A:C,3,FALSE),""))</f>
        <v>Dominion Power</v>
      </c>
      <c r="J279" t="str">
        <f>IFERROR(VLOOKUP(H279,Attendees!C:E,3,FALSE),"")</f>
        <v/>
      </c>
    </row>
    <row r="280" spans="5:10" x14ac:dyDescent="0.2">
      <c r="E280" s="4" t="s">
        <v>1682</v>
      </c>
      <c r="F280" t="str">
        <f>IF(IFERROR(VLOOKUP(E280,Attendees!A:C,3,FALSE),"")=0,"",IFERROR(VLOOKUP(E280,Attendees!A:C,3,FALSE),""))</f>
        <v>Fuller Brown Land Services</v>
      </c>
      <c r="J280" t="str">
        <f>IFERROR(VLOOKUP(H280,Attendees!C:E,3,FALSE),"")</f>
        <v/>
      </c>
    </row>
    <row r="281" spans="5:10" x14ac:dyDescent="0.2">
      <c r="E281" s="4" t="s">
        <v>1680</v>
      </c>
      <c r="F281" t="str">
        <f>IF(IFERROR(VLOOKUP(E281,Attendees!A:C,3,FALSE),"")=0,"",IFERROR(VLOOKUP(E281,Attendees!A:C,3,FALSE),""))</f>
        <v>Business Technical Services, LLC</v>
      </c>
      <c r="J281" t="str">
        <f>IFERROR(VLOOKUP(H281,Attendees!C:E,3,FALSE),"")</f>
        <v/>
      </c>
    </row>
    <row r="282" spans="5:10" x14ac:dyDescent="0.2">
      <c r="E282" s="4" t="s">
        <v>1572</v>
      </c>
      <c r="F282" t="str">
        <f>IF(IFERROR(VLOOKUP(E282,Attendees!A:C,3,FALSE),"")=0,"",IFERROR(VLOOKUP(E282,Attendees!A:C,3,FALSE),""))</f>
        <v>Atmos Energy Corp.</v>
      </c>
      <c r="J282" t="str">
        <f>IFERROR(VLOOKUP(H282,Attendees!C:E,3,FALSE),"")</f>
        <v/>
      </c>
    </row>
    <row r="283" spans="5:10" x14ac:dyDescent="0.2">
      <c r="E283" s="4" t="s">
        <v>1585</v>
      </c>
      <c r="F283" t="str">
        <f>IF(IFERROR(VLOOKUP(E283,Attendees!A:C,3,FALSE),"")=0,"",IFERROR(VLOOKUP(E283,Attendees!A:C,3,FALSE),""))</f>
        <v>Chevron</v>
      </c>
      <c r="J283" t="str">
        <f>IFERROR(VLOOKUP(H283,Attendees!C:E,3,FALSE),"")</f>
        <v/>
      </c>
    </row>
    <row r="284" spans="5:10" x14ac:dyDescent="0.2">
      <c r="E284" s="4" t="s">
        <v>1889</v>
      </c>
      <c r="F284" t="str">
        <f>IF(IFERROR(VLOOKUP(E284,Attendees!A:C,3,FALSE),"")=0,"",IFERROR(VLOOKUP(E284,Attendees!A:C,3,FALSE),""))</f>
        <v>Con Edison</v>
      </c>
      <c r="J284" t="str">
        <f>IFERROR(VLOOKUP(H284,Attendees!C:E,3,FALSE),"")</f>
        <v/>
      </c>
    </row>
    <row r="285" spans="5:10" x14ac:dyDescent="0.2">
      <c r="E285" s="4" t="s">
        <v>1481</v>
      </c>
      <c r="F285" t="str">
        <f>IF(IFERROR(VLOOKUP(E285,Attendees!A:C,3,FALSE),"")=0,"",IFERROR(VLOOKUP(E285,Attendees!A:C,3,FALSE),""))</f>
        <v>American Electric Power</v>
      </c>
      <c r="J285" t="str">
        <f>IFERROR(VLOOKUP(H285,Attendees!C:E,3,FALSE),"")</f>
        <v/>
      </c>
    </row>
    <row r="286" spans="5:10" x14ac:dyDescent="0.2">
      <c r="E286" s="4" t="s">
        <v>1762</v>
      </c>
      <c r="F286" t="str">
        <f>IF(IFERROR(VLOOKUP(E286,Attendees!A:C,3,FALSE),"")=0,"",IFERROR(VLOOKUP(E286,Attendees!A:C,3,FALSE),""))</f>
        <v>National Grid</v>
      </c>
      <c r="J286" t="str">
        <f>IFERROR(VLOOKUP(H286,Attendees!C:E,3,FALSE),"")</f>
        <v/>
      </c>
    </row>
    <row r="287" spans="5:10" x14ac:dyDescent="0.2">
      <c r="E287" s="4" t="s">
        <v>1917</v>
      </c>
      <c r="F287" t="str">
        <f>IF(IFERROR(VLOOKUP(E287,Attendees!A:C,3,FALSE),"")=0,"",IFERROR(VLOOKUP(E287,Attendees!A:C,3,FALSE),""))</f>
        <v>Delmarva Power an Exelon Company</v>
      </c>
      <c r="J287" t="str">
        <f>IFERROR(VLOOKUP(H287,Attendees!C:E,3,FALSE),"")</f>
        <v/>
      </c>
    </row>
    <row r="288" spans="5:10" x14ac:dyDescent="0.2">
      <c r="E288" s="4" t="s">
        <v>1661</v>
      </c>
      <c r="F288" t="str">
        <f>IF(IFERROR(VLOOKUP(E288,Attendees!A:C,3,FALSE),"")=0,"",IFERROR(VLOOKUP(E288,Attendees!A:C,3,FALSE),""))</f>
        <v>Milhouse Engineering &amp; Construction, Inc.</v>
      </c>
      <c r="J288" t="str">
        <f>IFERROR(VLOOKUP(H288,Attendees!C:E,3,FALSE),"")</f>
        <v/>
      </c>
    </row>
    <row r="289" spans="5:10" x14ac:dyDescent="0.2">
      <c r="E289" s="4" t="s">
        <v>1451</v>
      </c>
      <c r="F289" t="str">
        <f>IF(IFERROR(VLOOKUP(E289,Attendees!A:C,3,FALSE),"")=0,"",IFERROR(VLOOKUP(E289,Attendees!A:C,3,FALSE),""))</f>
        <v>Bonneville Power Administration</v>
      </c>
      <c r="J289" t="str">
        <f>IFERROR(VLOOKUP(H289,Attendees!C:E,3,FALSE),"")</f>
        <v/>
      </c>
    </row>
    <row r="290" spans="5:10" x14ac:dyDescent="0.2">
      <c r="E290" s="4" t="s">
        <v>1611</v>
      </c>
      <c r="F290" t="str">
        <f>IF(IFERROR(VLOOKUP(E290,Attendees!A:C,3,FALSE),"")=0,"",IFERROR(VLOOKUP(E290,Attendees!A:C,3,FALSE),""))</f>
        <v>Kansas City Board of Publice Utilities</v>
      </c>
      <c r="J290" t="str">
        <f>IFERROR(VLOOKUP(H290,Attendees!C:E,3,FALSE),"")</f>
        <v/>
      </c>
    </row>
    <row r="291" spans="5:10" x14ac:dyDescent="0.2">
      <c r="E291" s="4" t="s">
        <v>1969</v>
      </c>
      <c r="F291" t="str">
        <f>IF(IFERROR(VLOOKUP(E291,Attendees!A:C,3,FALSE),"")=0,"",IFERROR(VLOOKUP(E291,Attendees!A:C,3,FALSE),""))</f>
        <v>Georgia Power Company</v>
      </c>
      <c r="J291" t="str">
        <f>IFERROR(VLOOKUP(H291,Attendees!C:E,3,FALSE),"")</f>
        <v/>
      </c>
    </row>
    <row r="292" spans="5:10" x14ac:dyDescent="0.2">
      <c r="E292" s="4" t="s">
        <v>1418</v>
      </c>
      <c r="F292" t="str">
        <f>IF(IFERROR(VLOOKUP(E292,Attendees!A:C,3,FALSE),"")=0,"",IFERROR(VLOOKUP(E292,Attendees!A:C,3,FALSE),""))</f>
        <v>Johnson Controls Inc.</v>
      </c>
      <c r="J292" t="str">
        <f>IFERROR(VLOOKUP(H292,Attendees!C:E,3,FALSE),"")</f>
        <v/>
      </c>
    </row>
    <row r="293" spans="5:10" x14ac:dyDescent="0.2">
      <c r="E293" s="4" t="s">
        <v>1437</v>
      </c>
      <c r="F293" t="str">
        <f>IF(IFERROR(VLOOKUP(E293,Attendees!A:C,3,FALSE),"")=0,"",IFERROR(VLOOKUP(E293,Attendees!A:C,3,FALSE),""))</f>
        <v>Energy Equity Alliance</v>
      </c>
      <c r="J293" t="str">
        <f>IFERROR(VLOOKUP(H293,Attendees!C:E,3,FALSE),"")</f>
        <v/>
      </c>
    </row>
    <row r="294" spans="5:10" x14ac:dyDescent="0.2">
      <c r="E294" s="4" t="s">
        <v>1707</v>
      </c>
      <c r="F294" t="str">
        <f>IF(IFERROR(VLOOKUP(E294,Attendees!A:C,3,FALSE),"")=0,"",IFERROR(VLOOKUP(E294,Attendees!A:C,3,FALSE),""))</f>
        <v>Apex Engineered Solutions</v>
      </c>
      <c r="J294" t="str">
        <f>IFERROR(VLOOKUP(H294,Attendees!C:E,3,FALSE),"")</f>
        <v/>
      </c>
    </row>
    <row r="295" spans="5:10" x14ac:dyDescent="0.2">
      <c r="E295" s="4" t="s">
        <v>1833</v>
      </c>
      <c r="F295" t="str">
        <f>IF(IFERROR(VLOOKUP(E295,Attendees!A:C,3,FALSE),"")=0,"",IFERROR(VLOOKUP(E295,Attendees!A:C,3,FALSE),""))</f>
        <v>ComEd</v>
      </c>
      <c r="J295" t="str">
        <f>IFERROR(VLOOKUP(H295,Attendees!C:E,3,FALSE),"")</f>
        <v/>
      </c>
    </row>
    <row r="296" spans="5:10" x14ac:dyDescent="0.2">
      <c r="E296" s="4" t="s">
        <v>1786</v>
      </c>
      <c r="F296" t="str">
        <f>IF(IFERROR(VLOOKUP(E296,Attendees!A:C,3,FALSE),"")=0,"",IFERROR(VLOOKUP(E296,Attendees!A:C,3,FALSE),""))</f>
        <v>DTE Energy</v>
      </c>
      <c r="J296" t="str">
        <f>IFERROR(VLOOKUP(H296,Attendees!C:E,3,FALSE),"")</f>
        <v/>
      </c>
    </row>
    <row r="297" spans="5:10" x14ac:dyDescent="0.2">
      <c r="E297" s="4" t="s">
        <v>1631</v>
      </c>
      <c r="F297" t="str">
        <f>IF(IFERROR(VLOOKUP(E297,Attendees!A:C,3,FALSE),"")=0,"",IFERROR(VLOOKUP(E297,Attendees!A:C,3,FALSE),""))</f>
        <v>National Grid</v>
      </c>
      <c r="J297" t="str">
        <f>IFERROR(VLOOKUP(H297,Attendees!C:E,3,FALSE),"")</f>
        <v/>
      </c>
    </row>
    <row r="298" spans="5:10" x14ac:dyDescent="0.2">
      <c r="E298" s="4" t="s">
        <v>1628</v>
      </c>
      <c r="F298" t="str">
        <f>IF(IFERROR(VLOOKUP(E298,Attendees!A:C,3,FALSE),"")=0,"",IFERROR(VLOOKUP(E298,Attendees!A:C,3,FALSE),""))</f>
        <v>ConEd</v>
      </c>
      <c r="J298" t="str">
        <f>IFERROR(VLOOKUP(H298,Attendees!C:E,3,FALSE),"")</f>
        <v/>
      </c>
    </row>
    <row r="299" spans="5:10" x14ac:dyDescent="0.2">
      <c r="E299" s="4" t="s">
        <v>1474</v>
      </c>
      <c r="F299" t="str">
        <f>IF(IFERROR(VLOOKUP(E299,Attendees!A:C,3,FALSE),"")=0,"",IFERROR(VLOOKUP(E299,Attendees!A:C,3,FALSE),""))</f>
        <v>American Electric Power</v>
      </c>
      <c r="J299" t="str">
        <f>IFERROR(VLOOKUP(H299,Attendees!C:E,3,FALSE),"")</f>
        <v/>
      </c>
    </row>
    <row r="300" spans="5:10" x14ac:dyDescent="0.2">
      <c r="E300" s="4" t="s">
        <v>1604</v>
      </c>
      <c r="F300" t="str">
        <f>IF(IFERROR(VLOOKUP(E300,Attendees!A:C,3,FALSE),"")=0,"",IFERROR(VLOOKUP(E300,Attendees!A:C,3,FALSE),""))</f>
        <v>AVANGRID Service Company</v>
      </c>
      <c r="J300" t="str">
        <f>IFERROR(VLOOKUP(H300,Attendees!C:E,3,FALSE),"")</f>
        <v/>
      </c>
    </row>
    <row r="301" spans="5:10" x14ac:dyDescent="0.2">
      <c r="E301" s="4" t="s">
        <v>1876</v>
      </c>
      <c r="F301" t="str">
        <f>IF(IFERROR(VLOOKUP(E301,Attendees!A:C,3,FALSE),"")=0,"",IFERROR(VLOOKUP(E301,Attendees!A:C,3,FALSE),""))</f>
        <v>ComEd</v>
      </c>
      <c r="J301" t="str">
        <f>IFERROR(VLOOKUP(H301,Attendees!C:E,3,FALSE),"")</f>
        <v/>
      </c>
    </row>
    <row r="302" spans="5:10" x14ac:dyDescent="0.2">
      <c r="E302" s="4" t="s">
        <v>1441</v>
      </c>
      <c r="F302" t="str">
        <f>IF(IFERROR(VLOOKUP(E302,Attendees!A:C,3,FALSE),"")=0,"",IFERROR(VLOOKUP(E302,Attendees!A:C,3,FALSE),""))</f>
        <v>Exelon</v>
      </c>
      <c r="J302" t="str">
        <f>IFERROR(VLOOKUP(H302,Attendees!C:E,3,FALSE),"")</f>
        <v/>
      </c>
    </row>
    <row r="303" spans="5:10" x14ac:dyDescent="0.2">
      <c r="E303" s="4" t="s">
        <v>1850</v>
      </c>
      <c r="F303" t="str">
        <f>IF(IFERROR(VLOOKUP(E303,Attendees!A:C,3,FALSE),"")=0,"",IFERROR(VLOOKUP(E303,Attendees!A:C,3,FALSE),""))</f>
        <v>Pepco Holdings, Inc</v>
      </c>
      <c r="J303" t="str">
        <f>IFERROR(VLOOKUP(H303,Attendees!C:E,3,FALSE),"")</f>
        <v/>
      </c>
    </row>
    <row r="304" spans="5:10" x14ac:dyDescent="0.2">
      <c r="E304" s="4" t="s">
        <v>1393</v>
      </c>
      <c r="F304" t="str">
        <f>IF(IFERROR(VLOOKUP(E304,Attendees!A:C,3,FALSE),"")=0,"",IFERROR(VLOOKUP(E304,Attendees!A:C,3,FALSE),""))</f>
        <v>PECO Energy Co.</v>
      </c>
      <c r="J304" t="str">
        <f>IFERROR(VLOOKUP(H304,Attendees!C:E,3,FALSE),"")</f>
        <v/>
      </c>
    </row>
    <row r="305" spans="5:10" x14ac:dyDescent="0.2">
      <c r="E305" s="4" t="s">
        <v>1827</v>
      </c>
      <c r="F305" t="str">
        <f>IF(IFERROR(VLOOKUP(E305,Attendees!A:C,3,FALSE),"")=0,"",IFERROR(VLOOKUP(E305,Attendees!A:C,3,FALSE),""))</f>
        <v>HMI Technical Solutions</v>
      </c>
      <c r="J305" t="str">
        <f>IFERROR(VLOOKUP(H305,Attendees!C:E,3,FALSE),"")</f>
        <v/>
      </c>
    </row>
    <row r="306" spans="5:10" x14ac:dyDescent="0.2">
      <c r="E306" s="4" t="s">
        <v>1944</v>
      </c>
      <c r="F306" t="str">
        <f>IF(IFERROR(VLOOKUP(E306,Attendees!A:C,3,FALSE),"")=0,"",IFERROR(VLOOKUP(E306,Attendees!A:C,3,FALSE),""))</f>
        <v>EPB</v>
      </c>
      <c r="J306" t="str">
        <f>IFERROR(VLOOKUP(H306,Attendees!C:E,3,FALSE),"")</f>
        <v/>
      </c>
    </row>
    <row r="307" spans="5:10" x14ac:dyDescent="0.2">
      <c r="E307" s="4" t="s">
        <v>1439</v>
      </c>
      <c r="F307" t="str">
        <f>IF(IFERROR(VLOOKUP(E307,Attendees!A:C,3,FALSE),"")=0,"",IFERROR(VLOOKUP(E307,Attendees!A:C,3,FALSE),""))</f>
        <v>PMI Energy Solutions</v>
      </c>
      <c r="J307" t="str">
        <f>IFERROR(VLOOKUP(H307,Attendees!C:E,3,FALSE),"")</f>
        <v/>
      </c>
    </row>
    <row r="308" spans="5:10" x14ac:dyDescent="0.2">
      <c r="E308" s="4" t="s">
        <v>1859</v>
      </c>
      <c r="F308" t="str">
        <f>IF(IFERROR(VLOOKUP(E308,Attendees!A:C,3,FALSE),"")=0,"",IFERROR(VLOOKUP(E308,Attendees!A:C,3,FALSE),""))</f>
        <v>Southern Company</v>
      </c>
      <c r="J308" t="str">
        <f>IFERROR(VLOOKUP(H308,Attendees!C:E,3,FALSE),"")</f>
        <v/>
      </c>
    </row>
    <row r="309" spans="5:10" x14ac:dyDescent="0.2">
      <c r="E309" s="4" t="s">
        <v>1593</v>
      </c>
      <c r="F309" t="str">
        <f>IF(IFERROR(VLOOKUP(E309,Attendees!A:C,3,FALSE),"")=0,"",IFERROR(VLOOKUP(E309,Attendees!A:C,3,FALSE),""))</f>
        <v>EPB</v>
      </c>
      <c r="J309" t="str">
        <f>IFERROR(VLOOKUP(H309,Attendees!C:E,3,FALSE),"")</f>
        <v/>
      </c>
    </row>
    <row r="310" spans="5:10" x14ac:dyDescent="0.2">
      <c r="E310" s="4" t="s">
        <v>1498</v>
      </c>
      <c r="F310" t="str">
        <f>IF(IFERROR(VLOOKUP(E310,Attendees!A:C,3,FALSE),"")=0,"",IFERROR(VLOOKUP(E310,Attendees!A:C,3,FALSE),""))</f>
        <v>Exelon Corporation / ComEd</v>
      </c>
      <c r="J310" t="str">
        <f>IFERROR(VLOOKUP(H310,Attendees!C:E,3,FALSE),"")</f>
        <v/>
      </c>
    </row>
    <row r="311" spans="5:10" x14ac:dyDescent="0.2">
      <c r="E311" s="4" t="s">
        <v>1528</v>
      </c>
      <c r="F311" t="str">
        <f>IF(IFERROR(VLOOKUP(E311,Attendees!A:C,3,FALSE),"")=0,"",IFERROR(VLOOKUP(E311,Attendees!A:C,3,FALSE),""))</f>
        <v>PJM Interconnection</v>
      </c>
      <c r="J311" t="str">
        <f>IFERROR(VLOOKUP(H311,Attendees!C:E,3,FALSE),"")</f>
        <v/>
      </c>
    </row>
    <row r="312" spans="5:10" x14ac:dyDescent="0.2">
      <c r="E312" s="4" t="s">
        <v>1867</v>
      </c>
      <c r="F312" t="str">
        <f>IF(IFERROR(VLOOKUP(E312,Attendees!A:C,3,FALSE),"")=0,"",IFERROR(VLOOKUP(E312,Attendees!A:C,3,FALSE),""))</f>
        <v>Georgia Power</v>
      </c>
      <c r="J312" t="str">
        <f>IFERROR(VLOOKUP(H312,Attendees!C:E,3,FALSE),"")</f>
        <v/>
      </c>
    </row>
    <row r="313" spans="5:10" x14ac:dyDescent="0.2">
      <c r="E313" s="4" t="s">
        <v>1687</v>
      </c>
      <c r="F313" t="str">
        <f>IF(IFERROR(VLOOKUP(E313,Attendees!A:C,3,FALSE),"")=0,"",IFERROR(VLOOKUP(E313,Attendees!A:C,3,FALSE),""))</f>
        <v>QUES, LLC</v>
      </c>
      <c r="J313" t="str">
        <f>IFERROR(VLOOKUP(H313,Attendees!C:E,3,FALSE),"")</f>
        <v/>
      </c>
    </row>
    <row r="314" spans="5:10" x14ac:dyDescent="0.2">
      <c r="E314" s="4" t="s">
        <v>1916</v>
      </c>
      <c r="F314" t="str">
        <f>IF(IFERROR(VLOOKUP(E314,Attendees!A:C,3,FALSE),"")=0,"",IFERROR(VLOOKUP(E314,Attendees!A:C,3,FALSE),""))</f>
        <v>NiSource</v>
      </c>
      <c r="J314" t="str">
        <f>IFERROR(VLOOKUP(H314,Attendees!C:E,3,FALSE),"")</f>
        <v/>
      </c>
    </row>
    <row r="315" spans="5:10" x14ac:dyDescent="0.2">
      <c r="E315" s="4" t="s">
        <v>1505</v>
      </c>
      <c r="F315" t="str">
        <f>IF(IFERROR(VLOOKUP(E315,Attendees!A:C,3,FALSE),"")=0,"",IFERROR(VLOOKUP(E315,Attendees!A:C,3,FALSE),""))</f>
        <v>Mississippi Power</v>
      </c>
      <c r="J315" t="str">
        <f>IFERROR(VLOOKUP(H315,Attendees!C:E,3,FALSE),"")</f>
        <v/>
      </c>
    </row>
    <row r="316" spans="5:10" x14ac:dyDescent="0.2">
      <c r="E316" s="4" t="s">
        <v>1787</v>
      </c>
      <c r="F316" t="str">
        <f>IF(IFERROR(VLOOKUP(E316,Attendees!A:C,3,FALSE),"")=0,"",IFERROR(VLOOKUP(E316,Attendees!A:C,3,FALSE),""))</f>
        <v>Pepco Holdings, Inc.</v>
      </c>
      <c r="J316" t="str">
        <f>IFERROR(VLOOKUP(H316,Attendees!C:E,3,FALSE),"")</f>
        <v/>
      </c>
    </row>
    <row r="317" spans="5:10" x14ac:dyDescent="0.2">
      <c r="E317" s="4" t="s">
        <v>1929</v>
      </c>
      <c r="F317" t="str">
        <f>IF(IFERROR(VLOOKUP(E317,Attendees!A:C,3,FALSE),"")=0,"",IFERROR(VLOOKUP(E317,Attendees!A:C,3,FALSE),""))</f>
        <v>Entergy</v>
      </c>
      <c r="J317" t="str">
        <f>IFERROR(VLOOKUP(H317,Attendees!C:E,3,FALSE),"")</f>
        <v/>
      </c>
    </row>
    <row r="318" spans="5:10" x14ac:dyDescent="0.2">
      <c r="E318" s="4" t="s">
        <v>1463</v>
      </c>
      <c r="F318" t="str">
        <f>IF(IFERROR(VLOOKUP(E318,Attendees!A:C,3,FALSE),"")=0,"",IFERROR(VLOOKUP(E318,Attendees!A:C,3,FALSE),""))</f>
        <v>Entergy Louisiana, LLC.</v>
      </c>
      <c r="J318" t="str">
        <f>IFERROR(VLOOKUP(H318,Attendees!C:E,3,FALSE),"")</f>
        <v/>
      </c>
    </row>
    <row r="319" spans="5:10" x14ac:dyDescent="0.2">
      <c r="E319" s="4" t="s">
        <v>1735</v>
      </c>
      <c r="F319" t="str">
        <f>IF(IFERROR(VLOOKUP(E319,Attendees!A:C,3,FALSE),"")=0,"",IFERROR(VLOOKUP(E319,Attendees!A:C,3,FALSE),""))</f>
        <v>EPB</v>
      </c>
      <c r="J319" t="str">
        <f>IFERROR(VLOOKUP(H319,Attendees!C:E,3,FALSE),"")</f>
        <v/>
      </c>
    </row>
    <row r="320" spans="5:10" x14ac:dyDescent="0.2">
      <c r="E320" s="4" t="s">
        <v>1868</v>
      </c>
      <c r="F320" t="str">
        <f>IF(IFERROR(VLOOKUP(E320,Attendees!A:C,3,FALSE),"")=0,"",IFERROR(VLOOKUP(E320,Attendees!A:C,3,FALSE),""))</f>
        <v>Exelon/Com Ed</v>
      </c>
      <c r="J320" t="str">
        <f>IFERROR(VLOOKUP(H320,Attendees!C:E,3,FALSE),"")</f>
        <v/>
      </c>
    </row>
    <row r="321" spans="5:10" x14ac:dyDescent="0.2">
      <c r="E321" s="4" t="s">
        <v>1443</v>
      </c>
      <c r="F321" t="str">
        <f>IF(IFERROR(VLOOKUP(E321,Attendees!A:C,3,FALSE),"")=0,"",IFERROR(VLOOKUP(E321,Attendees!A:C,3,FALSE),""))</f>
        <v>MSDS Consultant Services, LLC</v>
      </c>
      <c r="J321" t="str">
        <f>IFERROR(VLOOKUP(H321,Attendees!C:E,3,FALSE),"")</f>
        <v/>
      </c>
    </row>
    <row r="322" spans="5:10" x14ac:dyDescent="0.2">
      <c r="E322" s="4" t="s">
        <v>1626</v>
      </c>
      <c r="F322" t="str">
        <f>IF(IFERROR(VLOOKUP(E322,Attendees!A:C,3,FALSE),"")=0,"",IFERROR(VLOOKUP(E322,Attendees!A:C,3,FALSE),""))</f>
        <v>PSE&amp;G</v>
      </c>
      <c r="J322" t="str">
        <f>IFERROR(VLOOKUP(H322,Attendees!C:E,3,FALSE),"")</f>
        <v/>
      </c>
    </row>
    <row r="323" spans="5:10" x14ac:dyDescent="0.2">
      <c r="E323" s="4" t="s">
        <v>1878</v>
      </c>
      <c r="F323" t="str">
        <f>IF(IFERROR(VLOOKUP(E323,Attendees!A:C,3,FALSE),"")=0,"",IFERROR(VLOOKUP(E323,Attendees!A:C,3,FALSE),""))</f>
        <v>Tennessee Valley Authority (TVA)</v>
      </c>
      <c r="J323" t="str">
        <f>IFERROR(VLOOKUP(H323,Attendees!C:E,3,FALSE),"")</f>
        <v/>
      </c>
    </row>
    <row r="324" spans="5:10" x14ac:dyDescent="0.2">
      <c r="E324" s="4" t="s">
        <v>1594</v>
      </c>
      <c r="F324" t="str">
        <f>IF(IFERROR(VLOOKUP(E324,Attendees!A:C,3,FALSE),"")=0,"",IFERROR(VLOOKUP(E324,Attendees!A:C,3,FALSE),""))</f>
        <v>ICF</v>
      </c>
      <c r="J324" t="str">
        <f>IFERROR(VLOOKUP(H324,Attendees!C:E,3,FALSE),"")</f>
        <v/>
      </c>
    </row>
    <row r="325" spans="5:10" x14ac:dyDescent="0.2">
      <c r="E325" s="4" t="s">
        <v>1648</v>
      </c>
      <c r="F325" t="str">
        <f>IF(IFERROR(VLOOKUP(E325,Attendees!A:C,3,FALSE),"")=0,"",IFERROR(VLOOKUP(E325,Attendees!A:C,3,FALSE),""))</f>
        <v>ComEd ( An Exelon Company)</v>
      </c>
      <c r="J325" t="str">
        <f>IFERROR(VLOOKUP(H325,Attendees!C:E,3,FALSE),"")</f>
        <v/>
      </c>
    </row>
    <row r="326" spans="5:10" x14ac:dyDescent="0.2">
      <c r="E326" s="4" t="s">
        <v>1647</v>
      </c>
      <c r="F326" t="str">
        <f>IF(IFERROR(VLOOKUP(E326,Attendees!A:C,3,FALSE),"")=0,"",IFERROR(VLOOKUP(E326,Attendees!A:C,3,FALSE),""))</f>
        <v>Vectren Corporation</v>
      </c>
      <c r="J326" t="str">
        <f>IFERROR(VLOOKUP(H326,Attendees!C:E,3,FALSE),"")</f>
        <v/>
      </c>
    </row>
    <row r="327" spans="5:10" x14ac:dyDescent="0.2">
      <c r="E327" s="4" t="s">
        <v>1645</v>
      </c>
      <c r="F327" t="str">
        <f>IF(IFERROR(VLOOKUP(E327,Attendees!A:C,3,FALSE),"")=0,"",IFERROR(VLOOKUP(E327,Attendees!A:C,3,FALSE),""))</f>
        <v>ComEd</v>
      </c>
      <c r="J327" t="str">
        <f>IFERROR(VLOOKUP(H327,Attendees!C:E,3,FALSE),"")</f>
        <v/>
      </c>
    </row>
    <row r="328" spans="5:10" x14ac:dyDescent="0.2">
      <c r="E328" s="4" t="s">
        <v>1401</v>
      </c>
      <c r="F328" t="str">
        <f>IF(IFERROR(VLOOKUP(E328,Attendees!A:C,3,FALSE),"")=0,"",IFERROR(VLOOKUP(E328,Attendees!A:C,3,FALSE),""))</f>
        <v>Ameren</v>
      </c>
      <c r="J328" t="str">
        <f>IFERROR(VLOOKUP(H328,Attendees!C:E,3,FALSE),"")</f>
        <v/>
      </c>
    </row>
    <row r="329" spans="5:10" x14ac:dyDescent="0.2">
      <c r="E329" s="4" t="s">
        <v>1495</v>
      </c>
      <c r="F329" t="str">
        <f>IF(IFERROR(VLOOKUP(E329,Attendees!A:C,3,FALSE),"")=0,"",IFERROR(VLOOKUP(E329,Attendees!A:C,3,FALSE),""))</f>
        <v>Kairos Consulting Worldwide</v>
      </c>
      <c r="J329" t="str">
        <f>IFERROR(VLOOKUP(H329,Attendees!C:E,3,FALSE),"")</f>
        <v/>
      </c>
    </row>
    <row r="330" spans="5:10" x14ac:dyDescent="0.2">
      <c r="E330" s="4" t="s">
        <v>1493</v>
      </c>
      <c r="F330" t="str">
        <f>IF(IFERROR(VLOOKUP(E330,Attendees!A:C,3,FALSE),"")=0,"",IFERROR(VLOOKUP(E330,Attendees!A:C,3,FALSE),""))</f>
        <v>Edison Electric Inst.</v>
      </c>
      <c r="J330" t="str">
        <f>IFERROR(VLOOKUP(H330,Attendees!C:E,3,FALSE),"")</f>
        <v/>
      </c>
    </row>
    <row r="331" spans="5:10" x14ac:dyDescent="0.2">
      <c r="E331" s="4" t="s">
        <v>1950</v>
      </c>
      <c r="F331" t="str">
        <f>IF(IFERROR(VLOOKUP(E331,Attendees!A:C,3,FALSE),"")=0,"",IFERROR(VLOOKUP(E331,Attendees!A:C,3,FALSE),""))</f>
        <v>Con Edison</v>
      </c>
      <c r="J331" t="str">
        <f>IFERROR(VLOOKUP(H331,Attendees!C:E,3,FALSE),"")</f>
        <v/>
      </c>
    </row>
    <row r="332" spans="5:10" x14ac:dyDescent="0.2">
      <c r="E332" s="4" t="s">
        <v>1980</v>
      </c>
      <c r="F332" t="str">
        <f>IF(IFERROR(VLOOKUP(E332,Attendees!A:C,3,FALSE),"")=0,"",IFERROR(VLOOKUP(E332,Attendees!A:C,3,FALSE),""))</f>
        <v>PJM Interconnection</v>
      </c>
      <c r="J332" t="str">
        <f>IFERROR(VLOOKUP(H332,Attendees!C:E,3,FALSE),"")</f>
        <v/>
      </c>
    </row>
    <row r="333" spans="5:10" x14ac:dyDescent="0.2">
      <c r="E333" s="4" t="s">
        <v>1955</v>
      </c>
      <c r="F333" t="str">
        <f>IF(IFERROR(VLOOKUP(E333,Attendees!A:C,3,FALSE),"")=0,"",IFERROR(VLOOKUP(E333,Attendees!A:C,3,FALSE),""))</f>
        <v>American Association of Blacks in Energy</v>
      </c>
      <c r="J333" t="str">
        <f>IFERROR(VLOOKUP(H333,Attendees!C:E,3,FALSE),"")</f>
        <v/>
      </c>
    </row>
    <row r="334" spans="5:10" x14ac:dyDescent="0.2">
      <c r="E334" s="4" t="s">
        <v>1857</v>
      </c>
      <c r="F334" t="str">
        <f>IF(IFERROR(VLOOKUP(E334,Attendees!A:C,3,FALSE),"")=0,"",IFERROR(VLOOKUP(E334,Attendees!A:C,3,FALSE),""))</f>
        <v>EQT Corporation</v>
      </c>
      <c r="J334" t="str">
        <f>IFERROR(VLOOKUP(H334,Attendees!C:E,3,FALSE),"")</f>
        <v/>
      </c>
    </row>
    <row r="335" spans="5:10" x14ac:dyDescent="0.2">
      <c r="E335" s="4" t="s">
        <v>1461</v>
      </c>
      <c r="F335" t="str">
        <f>IF(IFERROR(VLOOKUP(E335,Attendees!A:C,3,FALSE),"")=0,"",IFERROR(VLOOKUP(E335,Attendees!A:C,3,FALSE),""))</f>
        <v>Distribution Operations Business Support</v>
      </c>
      <c r="J335" t="str">
        <f>IFERROR(VLOOKUP(H335,Attendees!C:E,3,FALSE),"")</f>
        <v/>
      </c>
    </row>
    <row r="336" spans="5:10" x14ac:dyDescent="0.2">
      <c r="E336" s="4" t="s">
        <v>1946</v>
      </c>
      <c r="F336" t="str">
        <f>IF(IFERROR(VLOOKUP(E336,Attendees!A:C,3,FALSE),"")=0,"",IFERROR(VLOOKUP(E336,Attendees!A:C,3,FALSE),""))</f>
        <v>Duke Energy</v>
      </c>
      <c r="J336" t="str">
        <f>IFERROR(VLOOKUP(H336,Attendees!C:E,3,FALSE),"")</f>
        <v/>
      </c>
    </row>
    <row r="337" spans="5:10" x14ac:dyDescent="0.2">
      <c r="E337" s="4" t="s">
        <v>1768</v>
      </c>
      <c r="F337" t="str">
        <f>IF(IFERROR(VLOOKUP(E337,Attendees!A:C,3,FALSE),"")=0,"",IFERROR(VLOOKUP(E337,Attendees!A:C,3,FALSE),""))</f>
        <v>Burns &amp; McDonnell</v>
      </c>
      <c r="J337" t="str">
        <f>IFERROR(VLOOKUP(H337,Attendees!C:E,3,FALSE),"")</f>
        <v/>
      </c>
    </row>
    <row r="338" spans="5:10" x14ac:dyDescent="0.2">
      <c r="E338" s="4" t="s">
        <v>1656</v>
      </c>
      <c r="F338" t="str">
        <f>IF(IFERROR(VLOOKUP(E338,Attendees!A:C,3,FALSE),"")=0,"",IFERROR(VLOOKUP(E338,Attendees!A:C,3,FALSE),""))</f>
        <v>The Glover Group, LLC</v>
      </c>
      <c r="J338" t="str">
        <f>IFERROR(VLOOKUP(H338,Attendees!C:E,3,FALSE),"")</f>
        <v/>
      </c>
    </row>
    <row r="339" spans="5:10" x14ac:dyDescent="0.2">
      <c r="E339" s="4" t="s">
        <v>1959</v>
      </c>
      <c r="F339" t="str">
        <f>IF(IFERROR(VLOOKUP(E339,Attendees!A:C,3,FALSE),"")=0,"",IFERROR(VLOOKUP(E339,Attendees!A:C,3,FALSE),""))</f>
        <v>ComEd</v>
      </c>
      <c r="J339" t="str">
        <f>IFERROR(VLOOKUP(H339,Attendees!C:E,3,FALSE),"")</f>
        <v/>
      </c>
    </row>
    <row r="340" spans="5:10" x14ac:dyDescent="0.2">
      <c r="E340" s="4" t="s">
        <v>1913</v>
      </c>
      <c r="F340" t="str">
        <f>IF(IFERROR(VLOOKUP(E340,Attendees!A:C,3,FALSE),"")=0,"",IFERROR(VLOOKUP(E340,Attendees!A:C,3,FALSE),""))</f>
        <v>Southern Company</v>
      </c>
      <c r="J340" t="str">
        <f>IFERROR(VLOOKUP(H340,Attendees!C:E,3,FALSE),"")</f>
        <v/>
      </c>
    </row>
    <row r="341" spans="5:10" x14ac:dyDescent="0.2">
      <c r="E341" s="4" t="s">
        <v>1937</v>
      </c>
      <c r="F341" t="str">
        <f>IF(IFERROR(VLOOKUP(E341,Attendees!A:C,3,FALSE),"")=0,"",IFERROR(VLOOKUP(E341,Attendees!A:C,3,FALSE),""))</f>
        <v/>
      </c>
      <c r="J341" t="str">
        <f>IFERROR(VLOOKUP(H341,Attendees!C:E,3,FALSE),"")</f>
        <v/>
      </c>
    </row>
    <row r="342" spans="5:10" x14ac:dyDescent="0.2">
      <c r="E342" s="4" t="s">
        <v>1837</v>
      </c>
      <c r="F342" t="str">
        <f>IF(IFERROR(VLOOKUP(E342,Attendees!A:C,3,FALSE),"")=0,"",IFERROR(VLOOKUP(E342,Attendees!A:C,3,FALSE),""))</f>
        <v>Canton Municipal Utilities</v>
      </c>
      <c r="J342" t="str">
        <f>IFERROR(VLOOKUP(H342,Attendees!C:E,3,FALSE),"")</f>
        <v/>
      </c>
    </row>
    <row r="343" spans="5:10" x14ac:dyDescent="0.2">
      <c r="E343" s="4" t="s">
        <v>1978</v>
      </c>
      <c r="F343" t="str">
        <f>IF(IFERROR(VLOOKUP(E343,Attendees!A:C,3,FALSE),"")=0,"",IFERROR(VLOOKUP(E343,Attendees!A:C,3,FALSE),""))</f>
        <v>Pepco Holdings Inc</v>
      </c>
      <c r="J343" t="str">
        <f>IFERROR(VLOOKUP(H343,Attendees!C:E,3,FALSE),"")</f>
        <v/>
      </c>
    </row>
    <row r="344" spans="5:10" x14ac:dyDescent="0.2">
      <c r="E344" s="4" t="s">
        <v>1529</v>
      </c>
      <c r="F344" t="str">
        <f>IF(IFERROR(VLOOKUP(E344,Attendees!A:C,3,FALSE),"")=0,"",IFERROR(VLOOKUP(E344,Attendees!A:C,3,FALSE),""))</f>
        <v>NIPSCO</v>
      </c>
      <c r="J344" t="str">
        <f>IFERROR(VLOOKUP(H344,Attendees!C:E,3,FALSE),"")</f>
        <v/>
      </c>
    </row>
    <row r="345" spans="5:10" x14ac:dyDescent="0.2">
      <c r="E345" s="4" t="s">
        <v>1911</v>
      </c>
      <c r="F345" t="str">
        <f>IF(IFERROR(VLOOKUP(E345,Attendees!A:C,3,FALSE),"")=0,"",IFERROR(VLOOKUP(E345,Attendees!A:C,3,FALSE),""))</f>
        <v>Edison Electric Institute</v>
      </c>
      <c r="J345" t="str">
        <f>IFERROR(VLOOKUP(H345,Attendees!C:E,3,FALSE),"")</f>
        <v/>
      </c>
    </row>
    <row r="346" spans="5:10" x14ac:dyDescent="0.2">
      <c r="E346" s="4" t="s">
        <v>1633</v>
      </c>
      <c r="F346" t="str">
        <f>IF(IFERROR(VLOOKUP(E346,Attendees!A:C,3,FALSE),"")=0,"",IFERROR(VLOOKUP(E346,Attendees!A:C,3,FALSE),""))</f>
        <v>National Grid</v>
      </c>
      <c r="J346" t="str">
        <f>IFERROR(VLOOKUP(H346,Attendees!C:E,3,FALSE),"")</f>
        <v/>
      </c>
    </row>
    <row r="347" spans="5:10" x14ac:dyDescent="0.2">
      <c r="E347" s="4" t="s">
        <v>1427</v>
      </c>
      <c r="F347" t="str">
        <f>IF(IFERROR(VLOOKUP(E347,Attendees!A:C,3,FALSE),"")=0,"",IFERROR(VLOOKUP(E347,Attendees!A:C,3,FALSE),""))</f>
        <v>Chevron GOM</v>
      </c>
      <c r="J347" t="str">
        <f>IFERROR(VLOOKUP(H347,Attendees!C:E,3,FALSE),"")</f>
        <v/>
      </c>
    </row>
    <row r="348" spans="5:10" x14ac:dyDescent="0.2">
      <c r="E348" s="4" t="s">
        <v>1748</v>
      </c>
      <c r="F348" t="str">
        <f>IF(IFERROR(VLOOKUP(E348,Attendees!A:C,3,FALSE),"")=0,"",IFERROR(VLOOKUP(E348,Attendees!A:C,3,FALSE),""))</f>
        <v>Georgia Tech Research Institute</v>
      </c>
      <c r="J348" t="str">
        <f>IFERROR(VLOOKUP(H348,Attendees!C:E,3,FALSE),"")</f>
        <v/>
      </c>
    </row>
    <row r="349" spans="5:10" x14ac:dyDescent="0.2">
      <c r="E349" s="4" t="s">
        <v>1674</v>
      </c>
      <c r="F349" t="str">
        <f>IF(IFERROR(VLOOKUP(E349,Attendees!A:C,3,FALSE),"")=0,"",IFERROR(VLOOKUP(E349,Attendees!A:C,3,FALSE),""))</f>
        <v>Ground Level Solutions</v>
      </c>
      <c r="J349" t="str">
        <f>IFERROR(VLOOKUP(H349,Attendees!C:E,3,FALSE),"")</f>
        <v/>
      </c>
    </row>
    <row r="350" spans="5:10" x14ac:dyDescent="0.2">
      <c r="E350" s="4" t="s">
        <v>1546</v>
      </c>
      <c r="F350" t="str">
        <f>IF(IFERROR(VLOOKUP(E350,Attendees!A:C,3,FALSE),"")=0,"",IFERROR(VLOOKUP(E350,Attendees!A:C,3,FALSE),""))</f>
        <v>Baltimore Gas and Electric</v>
      </c>
      <c r="J350" t="str">
        <f>IFERROR(VLOOKUP(H350,Attendees!C:E,3,FALSE),"")</f>
        <v/>
      </c>
    </row>
    <row r="351" spans="5:10" x14ac:dyDescent="0.2">
      <c r="E351" s="4" t="s">
        <v>1730</v>
      </c>
      <c r="F351" t="str">
        <f>IF(IFERROR(VLOOKUP(E351,Attendees!A:C,3,FALSE),"")=0,"",IFERROR(VLOOKUP(E351,Attendees!A:C,3,FALSE),""))</f>
        <v>ComEd</v>
      </c>
      <c r="J351" t="str">
        <f>IFERROR(VLOOKUP(H351,Attendees!C:E,3,FALSE),"")</f>
        <v/>
      </c>
    </row>
    <row r="352" spans="5:10" x14ac:dyDescent="0.2">
      <c r="E352" s="4" t="s">
        <v>1531</v>
      </c>
      <c r="F352" t="str">
        <f>IF(IFERROR(VLOOKUP(E352,Attendees!A:C,3,FALSE),"")=0,"",IFERROR(VLOOKUP(E352,Attendees!A:C,3,FALSE),""))</f>
        <v>Dominion Resources</v>
      </c>
      <c r="J352" t="str">
        <f>IFERROR(VLOOKUP(H352,Attendees!C:E,3,FALSE),"")</f>
        <v/>
      </c>
    </row>
    <row r="353" spans="5:10" x14ac:dyDescent="0.2">
      <c r="E353" s="4" t="s">
        <v>1905</v>
      </c>
      <c r="F353" t="str">
        <f>IF(IFERROR(VLOOKUP(E353,Attendees!A:C,3,FALSE),"")=0,"",IFERROR(VLOOKUP(E353,Attendees!A:C,3,FALSE),""))</f>
        <v>Southern California Edison</v>
      </c>
      <c r="J353" t="str">
        <f>IFERROR(VLOOKUP(H353,Attendees!C:E,3,FALSE),"")</f>
        <v/>
      </c>
    </row>
    <row r="354" spans="5:10" x14ac:dyDescent="0.2">
      <c r="E354" s="4" t="s">
        <v>1548</v>
      </c>
      <c r="F354" t="str">
        <f>IF(IFERROR(VLOOKUP(E354,Attendees!A:C,3,FALSE),"")=0,"",IFERROR(VLOOKUP(E354,Attendees!A:C,3,FALSE),""))</f>
        <v>ConEd</v>
      </c>
      <c r="J354" t="str">
        <f>IFERROR(VLOOKUP(H354,Attendees!C:E,3,FALSE),"")</f>
        <v/>
      </c>
    </row>
    <row r="355" spans="5:10" x14ac:dyDescent="0.2">
      <c r="E355" s="4" t="s">
        <v>1870</v>
      </c>
      <c r="F355" t="str">
        <f>IF(IFERROR(VLOOKUP(E355,Attendees!A:C,3,FALSE),"")=0,"",IFERROR(VLOOKUP(E355,Attendees!A:C,3,FALSE),""))</f>
        <v>Dominion</v>
      </c>
      <c r="J355" t="str">
        <f>IFERROR(VLOOKUP(H355,Attendees!C:E,3,FALSE),"")</f>
        <v/>
      </c>
    </row>
    <row r="356" spans="5:10" x14ac:dyDescent="0.2">
      <c r="E356" s="4" t="s">
        <v>1728</v>
      </c>
      <c r="F356" t="str">
        <f>IF(IFERROR(VLOOKUP(E356,Attendees!A:C,3,FALSE),"")=0,"",IFERROR(VLOOKUP(E356,Attendees!A:C,3,FALSE),""))</f>
        <v>Dominon Resources</v>
      </c>
      <c r="J356" t="str">
        <f>IFERROR(VLOOKUP(H356,Attendees!C:E,3,FALSE),"")</f>
        <v/>
      </c>
    </row>
    <row r="357" spans="5:10" x14ac:dyDescent="0.2">
      <c r="E357" s="4" t="s">
        <v>1424</v>
      </c>
      <c r="F357" t="str">
        <f>IF(IFERROR(VLOOKUP(E357,Attendees!A:C,3,FALSE),"")=0,"",IFERROR(VLOOKUP(E357,Attendees!A:C,3,FALSE),""))</f>
        <v>INTREN</v>
      </c>
      <c r="J357" t="str">
        <f>IFERROR(VLOOKUP(H357,Attendees!C:E,3,FALSE),"")</f>
        <v/>
      </c>
    </row>
    <row r="358" spans="5:10" x14ac:dyDescent="0.2">
      <c r="E358" s="4" t="s">
        <v>1536</v>
      </c>
      <c r="F358" t="str">
        <f>IF(IFERROR(VLOOKUP(E358,Attendees!A:C,3,FALSE),"")=0,"",IFERROR(VLOOKUP(E358,Attendees!A:C,3,FALSE),""))</f>
        <v>Duke Energy</v>
      </c>
      <c r="J358" t="str">
        <f>IFERROR(VLOOKUP(H358,Attendees!C:E,3,FALSE),"")</f>
        <v/>
      </c>
    </row>
    <row r="359" spans="5:10" x14ac:dyDescent="0.2">
      <c r="E359" s="4" t="s">
        <v>1485</v>
      </c>
      <c r="F359" t="str">
        <f>IF(IFERROR(VLOOKUP(E359,Attendees!A:C,3,FALSE),"")=0,"",IFERROR(VLOOKUP(E359,Attendees!A:C,3,FALSE),""))</f>
        <v>NiSource</v>
      </c>
      <c r="J359" t="str">
        <f>IFERROR(VLOOKUP(H359,Attendees!C:E,3,FALSE),"")</f>
        <v/>
      </c>
    </row>
    <row r="360" spans="5:10" x14ac:dyDescent="0.2">
      <c r="E360" s="4" t="s">
        <v>1967</v>
      </c>
      <c r="F360" t="str">
        <f>IF(IFERROR(VLOOKUP(E360,Attendees!A:C,3,FALSE),"")=0,"",IFERROR(VLOOKUP(E360,Attendees!A:C,3,FALSE),""))</f>
        <v>PJM Interconnection</v>
      </c>
      <c r="J360" t="str">
        <f>IFERROR(VLOOKUP(H360,Attendees!C:E,3,FALSE),"")</f>
        <v/>
      </c>
    </row>
    <row r="361" spans="5:10" x14ac:dyDescent="0.2">
      <c r="E361" s="4" t="s">
        <v>1803</v>
      </c>
      <c r="F361" t="str">
        <f>IF(IFERROR(VLOOKUP(E361,Attendees!A:C,3,FALSE),"")=0,"",IFERROR(VLOOKUP(E361,Attendees!A:C,3,FALSE),""))</f>
        <v>BGE</v>
      </c>
      <c r="J361" t="str">
        <f>IFERROR(VLOOKUP(H361,Attendees!C:E,3,FALSE),"")</f>
        <v/>
      </c>
    </row>
    <row r="362" spans="5:10" x14ac:dyDescent="0.2">
      <c r="E362" s="4" t="s">
        <v>1756</v>
      </c>
      <c r="F362" t="str">
        <f>IF(IFERROR(VLOOKUP(E362,Attendees!A:C,3,FALSE),"")=0,"",IFERROR(VLOOKUP(E362,Attendees!A:C,3,FALSE),""))</f>
        <v>FirstEnergy</v>
      </c>
      <c r="J362" t="str">
        <f>IFERROR(VLOOKUP(H362,Attendees!C:E,3,FALSE),"")</f>
        <v/>
      </c>
    </row>
    <row r="363" spans="5:10" x14ac:dyDescent="0.2">
      <c r="E363" s="4" t="s">
        <v>1539</v>
      </c>
      <c r="F363" t="str">
        <f>IF(IFERROR(VLOOKUP(E363,Attendees!A:C,3,FALSE),"")=0,"",IFERROR(VLOOKUP(E363,Attendees!A:C,3,FALSE),""))</f>
        <v>Energy Africa Conference/Africa Enterprises Group</v>
      </c>
      <c r="J363" t="str">
        <f>IFERROR(VLOOKUP(H363,Attendees!C:E,3,FALSE),"")</f>
        <v/>
      </c>
    </row>
    <row r="364" spans="5:10" x14ac:dyDescent="0.2">
      <c r="E364" s="4" t="s">
        <v>1826</v>
      </c>
      <c r="F364" t="str">
        <f>IF(IFERROR(VLOOKUP(E364,Attendees!A:C,3,FALSE),"")=0,"",IFERROR(VLOOKUP(E364,Attendees!A:C,3,FALSE),""))</f>
        <v>NiSource Inc.</v>
      </c>
      <c r="J364" t="str">
        <f>IFERROR(VLOOKUP(H364,Attendees!C:E,3,FALSE),"")</f>
        <v/>
      </c>
    </row>
    <row r="365" spans="5:10" x14ac:dyDescent="0.2">
      <c r="E365" s="4" t="s">
        <v>1657</v>
      </c>
      <c r="F365" t="str">
        <f>IF(IFERROR(VLOOKUP(E365,Attendees!A:C,3,FALSE),"")=0,"",IFERROR(VLOOKUP(E365,Attendees!A:C,3,FALSE),""))</f>
        <v>Kairos Consulting Worldwide</v>
      </c>
      <c r="J365" t="str">
        <f>IFERROR(VLOOKUP(H365,Attendees!C:E,3,FALSE),"")</f>
        <v/>
      </c>
    </row>
    <row r="366" spans="5:10" x14ac:dyDescent="0.2">
      <c r="E366" s="4" t="s">
        <v>1469</v>
      </c>
      <c r="F366" t="str">
        <f>IF(IFERROR(VLOOKUP(E366,Attendees!A:C,3,FALSE),"")=0,"",IFERROR(VLOOKUP(E366,Attendees!A:C,3,FALSE),""))</f>
        <v>Duke Energy</v>
      </c>
      <c r="J366" t="str">
        <f>IFERROR(VLOOKUP(H366,Attendees!C:E,3,FALSE),"")</f>
        <v/>
      </c>
    </row>
    <row r="367" spans="5:10" x14ac:dyDescent="0.2">
      <c r="E367" s="4" t="s">
        <v>1734</v>
      </c>
      <c r="F367" t="str">
        <f>IF(IFERROR(VLOOKUP(E367,Attendees!A:C,3,FALSE),"")=0,"",IFERROR(VLOOKUP(E367,Attendees!A:C,3,FALSE),""))</f>
        <v>Dominion Resources</v>
      </c>
      <c r="J367" t="str">
        <f>IFERROR(VLOOKUP(H367,Attendees!C:E,3,FALSE),"")</f>
        <v/>
      </c>
    </row>
    <row r="368" spans="5:10" x14ac:dyDescent="0.2">
      <c r="E368" s="4" t="s">
        <v>1881</v>
      </c>
      <c r="F368" t="str">
        <f>IF(IFERROR(VLOOKUP(E368,Attendees!A:C,3,FALSE),"")=0,"",IFERROR(VLOOKUP(E368,Attendees!A:C,3,FALSE),""))</f>
        <v>Exelon Utilities</v>
      </c>
      <c r="J368" t="str">
        <f>IFERROR(VLOOKUP(H368,Attendees!C:E,3,FALSE),"")</f>
        <v/>
      </c>
    </row>
    <row r="369" spans="5:10" x14ac:dyDescent="0.2">
      <c r="E369" s="4" t="s">
        <v>1778</v>
      </c>
      <c r="F369" t="str">
        <f>IF(IFERROR(VLOOKUP(E369,Attendees!A:C,3,FALSE),"")=0,"",IFERROR(VLOOKUP(E369,Attendees!A:C,3,FALSE),""))</f>
        <v>Milhouse Engineering &amp; Construction, Inc.</v>
      </c>
      <c r="J369" t="str">
        <f>IFERROR(VLOOKUP(H369,Attendees!C:E,3,FALSE),"")</f>
        <v/>
      </c>
    </row>
    <row r="370" spans="5:10" x14ac:dyDescent="0.2">
      <c r="E370" s="4" t="s">
        <v>1744</v>
      </c>
      <c r="F370" t="str">
        <f>IF(IFERROR(VLOOKUP(E370,Attendees!A:C,3,FALSE),"")=0,"",IFERROR(VLOOKUP(E370,Attendees!A:C,3,FALSE),""))</f>
        <v>Pepco Holdings, Inc./Pepco</v>
      </c>
      <c r="J370" t="str">
        <f>IFERROR(VLOOKUP(H370,Attendees!C:E,3,FALSE),"")</f>
        <v/>
      </c>
    </row>
    <row r="371" spans="5:10" x14ac:dyDescent="0.2">
      <c r="E371" s="4" t="s">
        <v>1567</v>
      </c>
      <c r="F371" t="str">
        <f>IF(IFERROR(VLOOKUP(E371,Attendees!A:C,3,FALSE),"")=0,"",IFERROR(VLOOKUP(E371,Attendees!A:C,3,FALSE),""))</f>
        <v>CHEVRON</v>
      </c>
      <c r="J371" t="str">
        <f>IFERROR(VLOOKUP(H371,Attendees!C:E,3,FALSE),"")</f>
        <v/>
      </c>
    </row>
    <row r="372" spans="5:10" x14ac:dyDescent="0.2">
      <c r="E372" s="4" t="s">
        <v>1458</v>
      </c>
      <c r="F372" t="str">
        <f>IF(IFERROR(VLOOKUP(E372,Attendees!A:C,3,FALSE),"")=0,"",IFERROR(VLOOKUP(E372,Attendees!A:C,3,FALSE),""))</f>
        <v>Exelon/ComEd</v>
      </c>
      <c r="J372" t="str">
        <f>IFERROR(VLOOKUP(H372,Attendees!C:E,3,FALSE),"")</f>
        <v/>
      </c>
    </row>
    <row r="373" spans="5:10" x14ac:dyDescent="0.2">
      <c r="E373" s="4" t="s">
        <v>1415</v>
      </c>
      <c r="F373" t="str">
        <f>IF(IFERROR(VLOOKUP(E373,Attendees!A:C,3,FALSE),"")=0,"",IFERROR(VLOOKUP(E373,Attendees!A:C,3,FALSE),""))</f>
        <v>Blackmon &amp; Blackmon Law Firm</v>
      </c>
      <c r="J373" t="str">
        <f>IFERROR(VLOOKUP(H373,Attendees!C:E,3,FALSE),"")</f>
        <v/>
      </c>
    </row>
    <row r="374" spans="5:10" x14ac:dyDescent="0.2">
      <c r="E374" s="4" t="s">
        <v>1602</v>
      </c>
      <c r="F374" t="str">
        <f>IF(IFERROR(VLOOKUP(E374,Attendees!A:C,3,FALSE),"")=0,"",IFERROR(VLOOKUP(E374,Attendees!A:C,3,FALSE),""))</f>
        <v>National Grid</v>
      </c>
      <c r="J374" t="str">
        <f>IFERROR(VLOOKUP(H374,Attendees!C:E,3,FALSE),"")</f>
        <v/>
      </c>
    </row>
    <row r="375" spans="5:10" x14ac:dyDescent="0.2">
      <c r="E375" s="4" t="s">
        <v>1524</v>
      </c>
      <c r="F375" t="str">
        <f>IF(IFERROR(VLOOKUP(E375,Attendees!A:C,3,FALSE),"")=0,"",IFERROR(VLOOKUP(E375,Attendees!A:C,3,FALSE),""))</f>
        <v>Bonneville Power Adminidtration</v>
      </c>
      <c r="J375" t="str">
        <f>IFERROR(VLOOKUP(H375,Attendees!C:E,3,FALSE),"")</f>
        <v/>
      </c>
    </row>
    <row r="376" spans="5:10" x14ac:dyDescent="0.2">
      <c r="E376" s="4" t="s">
        <v>1494</v>
      </c>
      <c r="F376" t="str">
        <f>IF(IFERROR(VLOOKUP(E376,Attendees!A:C,3,FALSE),"")=0,"",IFERROR(VLOOKUP(E376,Attendees!A:C,3,FALSE),""))</f>
        <v>CPS Energy</v>
      </c>
      <c r="J376" t="str">
        <f>IFERROR(VLOOKUP(H376,Attendees!C:E,3,FALSE),"")</f>
        <v/>
      </c>
    </row>
    <row r="377" spans="5:10" x14ac:dyDescent="0.2">
      <c r="E377" s="4" t="s">
        <v>1877</v>
      </c>
      <c r="F377" t="str">
        <f>IF(IFERROR(VLOOKUP(E377,Attendees!A:C,3,FALSE),"")=0,"",IFERROR(VLOOKUP(E377,Attendees!A:C,3,FALSE),""))</f>
        <v>MISO</v>
      </c>
      <c r="J377" t="str">
        <f>IFERROR(VLOOKUP(H377,Attendees!C:E,3,FALSE),"")</f>
        <v/>
      </c>
    </row>
    <row r="378" spans="5:10" x14ac:dyDescent="0.2">
      <c r="E378" s="4" t="s">
        <v>1772</v>
      </c>
      <c r="F378" t="str">
        <f>IF(IFERROR(VLOOKUP(E378,Attendees!A:C,3,FALSE),"")=0,"",IFERROR(VLOOKUP(E378,Attendees!A:C,3,FALSE),""))</f>
        <v>Village Capital</v>
      </c>
      <c r="J378" t="str">
        <f>IFERROR(VLOOKUP(H378,Attendees!C:E,3,FALSE),"")</f>
        <v/>
      </c>
    </row>
    <row r="379" spans="5:10" x14ac:dyDescent="0.2">
      <c r="E379" s="4" t="s">
        <v>1895</v>
      </c>
      <c r="F379" t="str">
        <f>IF(IFERROR(VLOOKUP(E379,Attendees!A:C,3,FALSE),"")=0,"",IFERROR(VLOOKUP(E379,Attendees!A:C,3,FALSE),""))</f>
        <v>Georgia Power Company</v>
      </c>
      <c r="J379" t="str">
        <f>IFERROR(VLOOKUP(H379,Attendees!C:E,3,FALSE),"")</f>
        <v/>
      </c>
    </row>
    <row r="380" spans="5:10" x14ac:dyDescent="0.2">
      <c r="E380" s="4" t="s">
        <v>1618</v>
      </c>
      <c r="F380" t="str">
        <f>IF(IFERROR(VLOOKUP(E380,Attendees!A:C,3,FALSE),"")=0,"",IFERROR(VLOOKUP(E380,Attendees!A:C,3,FALSE),""))</f>
        <v>Comed</v>
      </c>
      <c r="J380" t="str">
        <f>IFERROR(VLOOKUP(H380,Attendees!C:E,3,FALSE),"")</f>
        <v/>
      </c>
    </row>
    <row r="381" spans="5:10" x14ac:dyDescent="0.2">
      <c r="E381" s="4" t="s">
        <v>1492</v>
      </c>
      <c r="F381" t="str">
        <f>IF(IFERROR(VLOOKUP(E381,Attendees!A:C,3,FALSE),"")=0,"",IFERROR(VLOOKUP(E381,Attendees!A:C,3,FALSE),""))</f>
        <v>Nicor Gas</v>
      </c>
      <c r="J381" t="str">
        <f>IFERROR(VLOOKUP(H381,Attendees!C:E,3,FALSE),"")</f>
        <v/>
      </c>
    </row>
    <row r="382" spans="5:10" x14ac:dyDescent="0.2">
      <c r="E382" s="4" t="s">
        <v>1956</v>
      </c>
      <c r="F382" t="str">
        <f>IF(IFERROR(VLOOKUP(E382,Attendees!A:C,3,FALSE),"")=0,"",IFERROR(VLOOKUP(E382,Attendees!A:C,3,FALSE),""))</f>
        <v>Chevron</v>
      </c>
      <c r="J382" t="str">
        <f>IFERROR(VLOOKUP(H382,Attendees!C:E,3,FALSE),"")</f>
        <v/>
      </c>
    </row>
    <row r="383" spans="5:10" x14ac:dyDescent="0.2">
      <c r="E383" s="4" t="s">
        <v>1500</v>
      </c>
      <c r="F383" t="str">
        <f>IF(IFERROR(VLOOKUP(E383,Attendees!A:C,3,FALSE),"")=0,"",IFERROR(VLOOKUP(E383,Attendees!A:C,3,FALSE),""))</f>
        <v>FCI Management</v>
      </c>
      <c r="J383" t="str">
        <f>IFERROR(VLOOKUP(H383,Attendees!C:E,3,FALSE),"")</f>
        <v/>
      </c>
    </row>
    <row r="384" spans="5:10" x14ac:dyDescent="0.2">
      <c r="E384" s="4" t="s">
        <v>1910</v>
      </c>
      <c r="F384" t="str">
        <f>IF(IFERROR(VLOOKUP(E384,Attendees!A:C,3,FALSE),"")=0,"",IFERROR(VLOOKUP(E384,Attendees!A:C,3,FALSE),""))</f>
        <v>Duke Energy</v>
      </c>
      <c r="J384" t="str">
        <f>IFERROR(VLOOKUP(H384,Attendees!C:E,3,FALSE),"")</f>
        <v/>
      </c>
    </row>
    <row r="385" spans="5:10" x14ac:dyDescent="0.2">
      <c r="E385" s="4" t="s">
        <v>1399</v>
      </c>
      <c r="F385" t="str">
        <f>IF(IFERROR(VLOOKUP(E385,Attendees!A:C,3,FALSE),"")=0,"",IFERROR(VLOOKUP(E385,Attendees!A:C,3,FALSE),""))</f>
        <v>Dominion Virginia Power</v>
      </c>
      <c r="J385" t="str">
        <f>IFERROR(VLOOKUP(H385,Attendees!C:E,3,FALSE),"")</f>
        <v/>
      </c>
    </row>
    <row r="386" spans="5:10" x14ac:dyDescent="0.2">
      <c r="E386" s="4" t="s">
        <v>1455</v>
      </c>
      <c r="F386" t="str">
        <f>IF(IFERROR(VLOOKUP(E386,Attendees!A:C,3,FALSE),"")=0,"",IFERROR(VLOOKUP(E386,Attendees!A:C,3,FALSE),""))</f>
        <v>National Grid</v>
      </c>
      <c r="J386" t="str">
        <f>IFERROR(VLOOKUP(H386,Attendees!C:E,3,FALSE),"")</f>
        <v/>
      </c>
    </row>
    <row r="387" spans="5:10" x14ac:dyDescent="0.2">
      <c r="E387" s="4" t="s">
        <v>1938</v>
      </c>
      <c r="F387" t="str">
        <f>IF(IFERROR(VLOOKUP(E387,Attendees!A:C,3,FALSE),"")=0,"",IFERROR(VLOOKUP(E387,Attendees!A:C,3,FALSE),""))</f>
        <v>OPPD</v>
      </c>
      <c r="J387" t="str">
        <f>IFERROR(VLOOKUP(H387,Attendees!C:E,3,FALSE),"")</f>
        <v/>
      </c>
    </row>
    <row r="388" spans="5:10" x14ac:dyDescent="0.2">
      <c r="E388" s="4" t="s">
        <v>1400</v>
      </c>
      <c r="F388" t="str">
        <f>IF(IFERROR(VLOOKUP(E388,Attendees!A:C,3,FALSE),"")=0,"",IFERROR(VLOOKUP(E388,Attendees!A:C,3,FALSE),""))</f>
        <v>HMI Technical Solutions</v>
      </c>
      <c r="J388" t="str">
        <f>IFERROR(VLOOKUP(H388,Attendees!C:E,3,FALSE),"")</f>
        <v/>
      </c>
    </row>
    <row r="389" spans="5:10" x14ac:dyDescent="0.2">
      <c r="E389" s="4" t="s">
        <v>1822</v>
      </c>
      <c r="F389" t="str">
        <f>IF(IFERROR(VLOOKUP(E389,Attendees!A:C,3,FALSE),"")=0,"",IFERROR(VLOOKUP(E389,Attendees!A:C,3,FALSE),""))</f>
        <v>Tennessee Valley Authority</v>
      </c>
      <c r="J389" t="str">
        <f>IFERROR(VLOOKUP(H389,Attendees!C:E,3,FALSE),"")</f>
        <v/>
      </c>
    </row>
    <row r="390" spans="5:10" x14ac:dyDescent="0.2">
      <c r="E390" s="4" t="s">
        <v>1898</v>
      </c>
      <c r="F390" t="str">
        <f>IF(IFERROR(VLOOKUP(E390,Attendees!A:C,3,FALSE),"")=0,"",IFERROR(VLOOKUP(E390,Attendees!A:C,3,FALSE),""))</f>
        <v>National Grid</v>
      </c>
      <c r="J390" t="str">
        <f>IFERROR(VLOOKUP(H390,Attendees!C:E,3,FALSE),"")</f>
        <v/>
      </c>
    </row>
    <row r="391" spans="5:10" x14ac:dyDescent="0.2">
      <c r="E391" s="4" t="s">
        <v>1873</v>
      </c>
      <c r="F391" t="str">
        <f>IF(IFERROR(VLOOKUP(E391,Attendees!A:C,3,FALSE),"")=0,"",IFERROR(VLOOKUP(E391,Attendees!A:C,3,FALSE),""))</f>
        <v>TransCanada Pipelines</v>
      </c>
      <c r="J391" t="str">
        <f>IFERROR(VLOOKUP(H391,Attendees!C:E,3,FALSE),"")</f>
        <v/>
      </c>
    </row>
    <row r="392" spans="5:10" x14ac:dyDescent="0.2">
      <c r="E392" s="4" t="s">
        <v>1904</v>
      </c>
      <c r="F392" t="str">
        <f>IF(IFERROR(VLOOKUP(E392,Attendees!A:C,3,FALSE),"")=0,"",IFERROR(VLOOKUP(E392,Attendees!A:C,3,FALSE),""))</f>
        <v>Exelon Corporation</v>
      </c>
      <c r="J392" t="str">
        <f>IFERROR(VLOOKUP(H392,Attendees!C:E,3,FALSE),"")</f>
        <v/>
      </c>
    </row>
    <row r="393" spans="5:10" x14ac:dyDescent="0.2">
      <c r="E393" s="4" t="s">
        <v>1688</v>
      </c>
      <c r="F393" t="str">
        <f>IF(IFERROR(VLOOKUP(E393,Attendees!A:C,3,FALSE),"")=0,"",IFERROR(VLOOKUP(E393,Attendees!A:C,3,FALSE),""))</f>
        <v>Duke Energy Indiana</v>
      </c>
      <c r="J393" t="str">
        <f>IFERROR(VLOOKUP(H393,Attendees!C:E,3,FALSE),"")</f>
        <v/>
      </c>
    </row>
    <row r="394" spans="5:10" x14ac:dyDescent="0.2">
      <c r="E394" s="4" t="s">
        <v>1721</v>
      </c>
      <c r="F394" t="str">
        <f>IF(IFERROR(VLOOKUP(E394,Attendees!A:C,3,FALSE),"")=0,"",IFERROR(VLOOKUP(E394,Attendees!A:C,3,FALSE),""))</f>
        <v>Duke Energy</v>
      </c>
      <c r="J394" t="str">
        <f>IFERROR(VLOOKUP(H394,Attendees!C:E,3,FALSE),"")</f>
        <v/>
      </c>
    </row>
    <row r="395" spans="5:10" x14ac:dyDescent="0.2">
      <c r="E395" s="4" t="s">
        <v>1703</v>
      </c>
      <c r="F395" t="str">
        <f>IF(IFERROR(VLOOKUP(E395,Attendees!A:C,3,FALSE),"")=0,"",IFERROR(VLOOKUP(E395,Attendees!A:C,3,FALSE),""))</f>
        <v>Nicor Gas / Southern Company Gas</v>
      </c>
      <c r="J395" t="str">
        <f>IFERROR(VLOOKUP(H395,Attendees!C:E,3,FALSE),"")</f>
        <v/>
      </c>
    </row>
    <row r="396" spans="5:10" x14ac:dyDescent="0.2">
      <c r="E396" s="4" t="s">
        <v>1825</v>
      </c>
      <c r="F396" t="str">
        <f>IF(IFERROR(VLOOKUP(E396,Attendees!A:C,3,FALSE),"")=0,"",IFERROR(VLOOKUP(E396,Attendees!A:C,3,FALSE),""))</f>
        <v>Columbia Gas of Maryland, Inc.</v>
      </c>
      <c r="J396" t="str">
        <f>IFERROR(VLOOKUP(H396,Attendees!C:E,3,FALSE),"")</f>
        <v/>
      </c>
    </row>
    <row r="397" spans="5:10" x14ac:dyDescent="0.2">
      <c r="E397" s="4" t="s">
        <v>1709</v>
      </c>
      <c r="F397" t="str">
        <f>IF(IFERROR(VLOOKUP(E397,Attendees!A:C,3,FALSE),"")=0,"",IFERROR(VLOOKUP(E397,Attendees!A:C,3,FALSE),""))</f>
        <v>EPB</v>
      </c>
      <c r="J397" t="str">
        <f>IFERROR(VLOOKUP(H397,Attendees!C:E,3,FALSE),"")</f>
        <v/>
      </c>
    </row>
    <row r="398" spans="5:10" x14ac:dyDescent="0.2">
      <c r="E398" s="4" t="s">
        <v>1552</v>
      </c>
      <c r="F398" t="str">
        <f>IF(IFERROR(VLOOKUP(E398,Attendees!A:C,3,FALSE),"")=0,"",IFERROR(VLOOKUP(E398,Attendees!A:C,3,FALSE),""))</f>
        <v>Sutton Ford, Inc.</v>
      </c>
      <c r="J398" t="str">
        <f>IFERROR(VLOOKUP(H398,Attendees!C:E,3,FALSE),"")</f>
        <v/>
      </c>
    </row>
    <row r="399" spans="5:10" x14ac:dyDescent="0.2">
      <c r="E399" s="4" t="s">
        <v>1452</v>
      </c>
      <c r="F399" t="str">
        <f>IF(IFERROR(VLOOKUP(E399,Attendees!A:C,3,FALSE),"")=0,"",IFERROR(VLOOKUP(E399,Attendees!A:C,3,FALSE),""))</f>
        <v>UTILLIGENT</v>
      </c>
      <c r="J399" t="str">
        <f>IFERROR(VLOOKUP(H399,Attendees!C:E,3,FALSE),"")</f>
        <v/>
      </c>
    </row>
    <row r="400" spans="5:10" x14ac:dyDescent="0.2">
      <c r="E400" s="4" t="s">
        <v>1496</v>
      </c>
      <c r="F400" t="str">
        <f>IF(IFERROR(VLOOKUP(E400,Attendees!A:C,3,FALSE),"")=0,"",IFERROR(VLOOKUP(E400,Attendees!A:C,3,FALSE),""))</f>
        <v>NIPSCO</v>
      </c>
      <c r="J400" t="str">
        <f>IFERROR(VLOOKUP(H400,Attendees!C:E,3,FALSE),"")</f>
        <v/>
      </c>
    </row>
    <row r="401" spans="5:10" x14ac:dyDescent="0.2">
      <c r="E401" s="4" t="s">
        <v>1924</v>
      </c>
      <c r="F401" t="str">
        <f>IF(IFERROR(VLOOKUP(E401,Attendees!A:C,3,FALSE),"")=0,"",IFERROR(VLOOKUP(E401,Attendees!A:C,3,FALSE),""))</f>
        <v>Southern Company Gas</v>
      </c>
      <c r="J401" t="str">
        <f>IFERROR(VLOOKUP(H401,Attendees!C:E,3,FALSE),"")</f>
        <v/>
      </c>
    </row>
    <row r="402" spans="5:10" x14ac:dyDescent="0.2">
      <c r="E402" s="4" t="s">
        <v>1836</v>
      </c>
      <c r="F402" t="str">
        <f>IF(IFERROR(VLOOKUP(E402,Attendees!A:C,3,FALSE),"")=0,"",IFERROR(VLOOKUP(E402,Attendees!A:C,3,FALSE),""))</f>
        <v>ComEd</v>
      </c>
      <c r="J402" t="str">
        <f>IFERROR(VLOOKUP(H402,Attendees!C:E,3,FALSE),"")</f>
        <v/>
      </c>
    </row>
    <row r="403" spans="5:10" x14ac:dyDescent="0.2">
      <c r="E403" s="4" t="s">
        <v>1718</v>
      </c>
      <c r="F403" t="str">
        <f>IF(IFERROR(VLOOKUP(E403,Attendees!A:C,3,FALSE),"")=0,"",IFERROR(VLOOKUP(E403,Attendees!A:C,3,FALSE),""))</f>
        <v>Burns &amp; McDonnell</v>
      </c>
      <c r="J403" t="str">
        <f>IFERROR(VLOOKUP(H403,Attendees!C:E,3,FALSE),"")</f>
        <v/>
      </c>
    </row>
    <row r="404" spans="5:10" x14ac:dyDescent="0.2">
      <c r="E404" s="4" t="s">
        <v>1769</v>
      </c>
      <c r="F404" t="str">
        <f>IF(IFERROR(VLOOKUP(E404,Attendees!A:C,3,FALSE),"")=0,"",IFERROR(VLOOKUP(E404,Attendees!A:C,3,FALSE),""))</f>
        <v>PECO</v>
      </c>
      <c r="J404" t="str">
        <f>IFERROR(VLOOKUP(H404,Attendees!C:E,3,FALSE),"")</f>
        <v/>
      </c>
    </row>
    <row r="405" spans="5:10" x14ac:dyDescent="0.2">
      <c r="E405" s="4" t="s">
        <v>1523</v>
      </c>
      <c r="F405" t="str">
        <f>IF(IFERROR(VLOOKUP(E405,Attendees!A:C,3,FALSE),"")=0,"",IFERROR(VLOOKUP(E405,Attendees!A:C,3,FALSE),""))</f>
        <v>Florida City Gas</v>
      </c>
      <c r="J405" t="str">
        <f>IFERROR(VLOOKUP(H405,Attendees!C:E,3,FALSE),"")</f>
        <v/>
      </c>
    </row>
    <row r="406" spans="5:10" x14ac:dyDescent="0.2">
      <c r="E406" s="4" t="s">
        <v>1884</v>
      </c>
      <c r="F406" t="str">
        <f>IF(IFERROR(VLOOKUP(E406,Attendees!A:C,3,FALSE),"")=0,"",IFERROR(VLOOKUP(E406,Attendees!A:C,3,FALSE),""))</f>
        <v>Burns &amp; McDonnell</v>
      </c>
      <c r="J406" t="str">
        <f>IFERROR(VLOOKUP(H406,Attendees!C:E,3,FALSE),"")</f>
        <v/>
      </c>
    </row>
    <row r="407" spans="5:10" x14ac:dyDescent="0.2">
      <c r="E407" s="4" t="s">
        <v>1518</v>
      </c>
      <c r="F407" t="str">
        <f>IF(IFERROR(VLOOKUP(E407,Attendees!A:C,3,FALSE),"")=0,"",IFERROR(VLOOKUP(E407,Attendees!A:C,3,FALSE),""))</f>
        <v>Duke Energy</v>
      </c>
      <c r="J407" t="str">
        <f>IFERROR(VLOOKUP(H407,Attendees!C:E,3,FALSE),"")</f>
        <v/>
      </c>
    </row>
    <row r="408" spans="5:10" x14ac:dyDescent="0.2">
      <c r="E408" s="4" t="s">
        <v>1835</v>
      </c>
      <c r="F408" t="str">
        <f>IF(IFERROR(VLOOKUP(E408,Attendees!A:C,3,FALSE),"")=0,"",IFERROR(VLOOKUP(E408,Attendees!A:C,3,FALSE),""))</f>
        <v>Con Edison Company of New York</v>
      </c>
      <c r="J408" t="str">
        <f>IFERROR(VLOOKUP(H408,Attendees!C:E,3,FALSE),"")</f>
        <v/>
      </c>
    </row>
    <row r="409" spans="5:10" x14ac:dyDescent="0.2">
      <c r="E409" s="4" t="s">
        <v>1958</v>
      </c>
      <c r="F409" t="str">
        <f>IF(IFERROR(VLOOKUP(E409,Attendees!A:C,3,FALSE),"")=0,"",IFERROR(VLOOKUP(E409,Attendees!A:C,3,FALSE),""))</f>
        <v>CPS ENERGY</v>
      </c>
      <c r="J409" t="str">
        <f>IFERROR(VLOOKUP(H409,Attendees!C:E,3,FALSE),"")</f>
        <v/>
      </c>
    </row>
    <row r="410" spans="5:10" x14ac:dyDescent="0.2">
      <c r="E410" s="4" t="s">
        <v>1923</v>
      </c>
      <c r="F410" t="str">
        <f>IF(IFERROR(VLOOKUP(E410,Attendees!A:C,3,FALSE),"")=0,"",IFERROR(VLOOKUP(E410,Attendees!A:C,3,FALSE),""))</f>
        <v>Georgia Power Company</v>
      </c>
      <c r="J410" t="str">
        <f>IFERROR(VLOOKUP(H410,Attendees!C:E,3,FALSE),"")</f>
        <v/>
      </c>
    </row>
    <row r="411" spans="5:10" x14ac:dyDescent="0.2">
      <c r="E411" s="4" t="s">
        <v>1404</v>
      </c>
      <c r="F411" t="str">
        <f>IF(IFERROR(VLOOKUP(E411,Attendees!A:C,3,FALSE),"")=0,"",IFERROR(VLOOKUP(E411,Attendees!A:C,3,FALSE),""))</f>
        <v>Milhouse Engineering &amp; Construction, Inc.</v>
      </c>
      <c r="J411" t="str">
        <f>IFERROR(VLOOKUP(H411,Attendees!C:E,3,FALSE),"")</f>
        <v/>
      </c>
    </row>
    <row r="412" spans="5:10" x14ac:dyDescent="0.2">
      <c r="E412" s="4" t="s">
        <v>1854</v>
      </c>
      <c r="F412" t="str">
        <f>IF(IFERROR(VLOOKUP(E412,Attendees!A:C,3,FALSE),"")=0,"",IFERROR(VLOOKUP(E412,Attendees!A:C,3,FALSE),""))</f>
        <v>Georgia Power</v>
      </c>
      <c r="J412" t="str">
        <f>IFERROR(VLOOKUP(H412,Attendees!C:E,3,FALSE),"")</f>
        <v/>
      </c>
    </row>
    <row r="413" spans="5:10" x14ac:dyDescent="0.2">
      <c r="E413" s="4" t="s">
        <v>1781</v>
      </c>
      <c r="F413" t="str">
        <f>IF(IFERROR(VLOOKUP(E413,Attendees!A:C,3,FALSE),"")=0,"",IFERROR(VLOOKUP(E413,Attendees!A:C,3,FALSE),""))</f>
        <v>Nationalgrid</v>
      </c>
      <c r="J413" t="str">
        <f>IFERROR(VLOOKUP(H413,Attendees!C:E,3,FALSE),"")</f>
        <v/>
      </c>
    </row>
    <row r="414" spans="5:10" x14ac:dyDescent="0.2">
      <c r="E414" s="4" t="s">
        <v>1758</v>
      </c>
      <c r="F414" t="str">
        <f>IF(IFERROR(VLOOKUP(E414,Attendees!A:C,3,FALSE),"")=0,"",IFERROR(VLOOKUP(E414,Attendees!A:C,3,FALSE),""))</f>
        <v>Natural Resources Defense Council</v>
      </c>
      <c r="J414" t="str">
        <f>IFERROR(VLOOKUP(H414,Attendees!C:E,3,FALSE),"")</f>
        <v/>
      </c>
    </row>
    <row r="415" spans="5:10" x14ac:dyDescent="0.2">
      <c r="E415" s="4" t="s">
        <v>1891</v>
      </c>
      <c r="F415" t="str">
        <f>IF(IFERROR(VLOOKUP(E415,Attendees!A:C,3,FALSE),"")=0,"",IFERROR(VLOOKUP(E415,Attendees!A:C,3,FALSE),""))</f>
        <v>Dominion</v>
      </c>
      <c r="J415" t="str">
        <f>IFERROR(VLOOKUP(H415,Attendees!C:E,3,FALSE),"")</f>
        <v/>
      </c>
    </row>
    <row r="416" spans="5:10" x14ac:dyDescent="0.2">
      <c r="E416" s="4" t="s">
        <v>1755</v>
      </c>
      <c r="F416" t="str">
        <f>IF(IFERROR(VLOOKUP(E416,Attendees!A:C,3,FALSE),"")=0,"",IFERROR(VLOOKUP(E416,Attendees!A:C,3,FALSE),""))</f>
        <v>Exelon</v>
      </c>
      <c r="J416" t="str">
        <f>IFERROR(VLOOKUP(H416,Attendees!C:E,3,FALSE),"")</f>
        <v/>
      </c>
    </row>
    <row r="417" spans="5:10" x14ac:dyDescent="0.2">
      <c r="E417" s="4" t="s">
        <v>1517</v>
      </c>
      <c r="F417" t="str">
        <f>IF(IFERROR(VLOOKUP(E417,Attendees!A:C,3,FALSE),"")=0,"",IFERROR(VLOOKUP(E417,Attendees!A:C,3,FALSE),""))</f>
        <v>Independent Consultant Energy Utilities</v>
      </c>
      <c r="J417" t="str">
        <f>IFERROR(VLOOKUP(H417,Attendees!C:E,3,FALSE),"")</f>
        <v/>
      </c>
    </row>
    <row r="418" spans="5:10" x14ac:dyDescent="0.2">
      <c r="E418" s="4" t="s">
        <v>1767</v>
      </c>
      <c r="F418" t="str">
        <f>IF(IFERROR(VLOOKUP(E418,Attendees!A:C,3,FALSE),"")=0,"",IFERROR(VLOOKUP(E418,Attendees!A:C,3,FALSE),""))</f>
        <v>SERC Reliability Corporation</v>
      </c>
      <c r="J418" t="str">
        <f>IFERROR(VLOOKUP(H418,Attendees!C:E,3,FALSE),"")</f>
        <v/>
      </c>
    </row>
    <row r="419" spans="5:10" x14ac:dyDescent="0.2">
      <c r="E419" s="4" t="s">
        <v>1806</v>
      </c>
      <c r="F419" t="str">
        <f>IF(IFERROR(VLOOKUP(E419,Attendees!A:C,3,FALSE),"")=0,"",IFERROR(VLOOKUP(E419,Attendees!A:C,3,FALSE),""))</f>
        <v>Dominion Services</v>
      </c>
      <c r="J419" t="str">
        <f>IFERROR(VLOOKUP(H419,Attendees!C:E,3,FALSE),"")</f>
        <v/>
      </c>
    </row>
    <row r="420" spans="5:10" x14ac:dyDescent="0.2">
      <c r="E420" s="4" t="s">
        <v>1412</v>
      </c>
      <c r="F420" t="str">
        <f>IF(IFERROR(VLOOKUP(E420,Attendees!A:C,3,FALSE),"")=0,"",IFERROR(VLOOKUP(E420,Attendees!A:C,3,FALSE),""))</f>
        <v>Self</v>
      </c>
      <c r="J420" t="str">
        <f>IFERROR(VLOOKUP(H420,Attendees!C:E,3,FALSE),"")</f>
        <v/>
      </c>
    </row>
    <row r="421" spans="5:10" x14ac:dyDescent="0.2">
      <c r="E421" s="4" t="s">
        <v>1583</v>
      </c>
      <c r="F421" t="str">
        <f>IF(IFERROR(VLOOKUP(E421,Attendees!A:C,3,FALSE),"")=0,"",IFERROR(VLOOKUP(E421,Attendees!A:C,3,FALSE),""))</f>
        <v>MLGW</v>
      </c>
      <c r="J421" t="str">
        <f>IFERROR(VLOOKUP(H421,Attendees!C:E,3,FALSE),"")</f>
        <v/>
      </c>
    </row>
    <row r="422" spans="5:10" x14ac:dyDescent="0.2">
      <c r="E422" s="4" t="s">
        <v>1397</v>
      </c>
      <c r="F422" t="str">
        <f>IF(IFERROR(VLOOKUP(E422,Attendees!A:C,3,FALSE),"")=0,"",IFERROR(VLOOKUP(E422,Attendees!A:C,3,FALSE),""))</f>
        <v>CPS Energy</v>
      </c>
      <c r="J422" t="str">
        <f>IFERROR(VLOOKUP(H422,Attendees!C:E,3,FALSE),"")</f>
        <v/>
      </c>
    </row>
    <row r="423" spans="5:10" x14ac:dyDescent="0.2">
      <c r="E423" s="4" t="s">
        <v>1774</v>
      </c>
      <c r="F423" t="str">
        <f>IF(IFERROR(VLOOKUP(E423,Attendees!A:C,3,FALSE),"")=0,"",IFERROR(VLOOKUP(E423,Attendees!A:C,3,FALSE),""))</f>
        <v>Sunrun</v>
      </c>
      <c r="J423" t="str">
        <f>IFERROR(VLOOKUP(H423,Attendees!C:E,3,FALSE),"")</f>
        <v/>
      </c>
    </row>
    <row r="424" spans="5:10" x14ac:dyDescent="0.2">
      <c r="E424" s="4" t="s">
        <v>1408</v>
      </c>
      <c r="F424" t="str">
        <f>IF(IFERROR(VLOOKUP(E424,Attendees!A:C,3,FALSE),"")=0,"",IFERROR(VLOOKUP(E424,Attendees!A:C,3,FALSE),""))</f>
        <v>Exelon Corp</v>
      </c>
      <c r="J424" t="str">
        <f>IFERROR(VLOOKUP(H424,Attendees!C:E,3,FALSE),"")</f>
        <v/>
      </c>
    </row>
    <row r="425" spans="5:10" x14ac:dyDescent="0.2">
      <c r="E425" s="4" t="s">
        <v>1417</v>
      </c>
      <c r="F425" t="str">
        <f>IF(IFERROR(VLOOKUP(E425,Attendees!A:C,3,FALSE),"")=0,"",IFERROR(VLOOKUP(E425,Attendees!A:C,3,FALSE),""))</f>
        <v>Sasol</v>
      </c>
      <c r="J425" t="str">
        <f>IFERROR(VLOOKUP(H425,Attendees!C:E,3,FALSE),"")</f>
        <v/>
      </c>
    </row>
    <row r="426" spans="5:10" x14ac:dyDescent="0.2">
      <c r="E426" s="4" t="s">
        <v>1975</v>
      </c>
      <c r="F426" t="str">
        <f>IF(IFERROR(VLOOKUP(E426,Attendees!A:C,3,FALSE),"")=0,"",IFERROR(VLOOKUP(E426,Attendees!A:C,3,FALSE),""))</f>
        <v>TENNESSEE VALLEY AUTHORITY</v>
      </c>
      <c r="J426" t="str">
        <f>IFERROR(VLOOKUP(H426,Attendees!C:E,3,FALSE),"")</f>
        <v/>
      </c>
    </row>
    <row r="427" spans="5:10" x14ac:dyDescent="0.2">
      <c r="E427" s="4" t="s">
        <v>1507</v>
      </c>
      <c r="F427" t="str">
        <f>IF(IFERROR(VLOOKUP(E427,Attendees!A:C,3,FALSE),"")=0,"",IFERROR(VLOOKUP(E427,Attendees!A:C,3,FALSE),""))</f>
        <v>PSE&amp;G</v>
      </c>
      <c r="J427" t="str">
        <f>IFERROR(VLOOKUP(H427,Attendees!C:E,3,FALSE),"")</f>
        <v/>
      </c>
    </row>
    <row r="428" spans="5:10" x14ac:dyDescent="0.2">
      <c r="E428" s="4" t="s">
        <v>1444</v>
      </c>
      <c r="F428" t="str">
        <f>IF(IFERROR(VLOOKUP(E428,Attendees!A:C,3,FALSE),"")=0,"",IFERROR(VLOOKUP(E428,Attendees!A:C,3,FALSE),""))</f>
        <v>Duke Energy</v>
      </c>
      <c r="J428" t="str">
        <f>IFERROR(VLOOKUP(H428,Attendees!C:E,3,FALSE),"")</f>
        <v/>
      </c>
    </row>
    <row r="429" spans="5:10" x14ac:dyDescent="0.2">
      <c r="E429" s="4" t="s">
        <v>1430</v>
      </c>
      <c r="F429" t="str">
        <f>IF(IFERROR(VLOOKUP(E429,Attendees!A:C,3,FALSE),"")=0,"",IFERROR(VLOOKUP(E429,Attendees!A:C,3,FALSE),""))</f>
        <v>Breakthrough Marketing Technology, LLC</v>
      </c>
      <c r="J429" t="str">
        <f>IFERROR(VLOOKUP(H429,Attendees!C:E,3,FALSE),"")</f>
        <v/>
      </c>
    </row>
    <row r="430" spans="5:10" x14ac:dyDescent="0.2">
      <c r="E430" s="4" t="s">
        <v>1538</v>
      </c>
      <c r="F430" t="str">
        <f>IF(IFERROR(VLOOKUP(E430,Attendees!A:C,3,FALSE),"")=0,"",IFERROR(VLOOKUP(E430,Attendees!A:C,3,FALSE),""))</f>
        <v>Memphis Light Gas and Water</v>
      </c>
      <c r="J430" t="str">
        <f>IFERROR(VLOOKUP(H430,Attendees!C:E,3,FALSE),"")</f>
        <v/>
      </c>
    </row>
    <row r="431" spans="5:10" x14ac:dyDescent="0.2">
      <c r="E431" s="4" t="s">
        <v>1454</v>
      </c>
      <c r="F431" t="str">
        <f>IF(IFERROR(VLOOKUP(E431,Attendees!A:C,3,FALSE),"")=0,"",IFERROR(VLOOKUP(E431,Attendees!A:C,3,FALSE),""))</f>
        <v>McKissack &amp; McKisssack</v>
      </c>
      <c r="J431" t="str">
        <f>IFERROR(VLOOKUP(H431,Attendees!C:E,3,FALSE),"")</f>
        <v/>
      </c>
    </row>
    <row r="432" spans="5:10" x14ac:dyDescent="0.2">
      <c r="E432" s="4" t="s">
        <v>1627</v>
      </c>
      <c r="F432" t="str">
        <f>IF(IFERROR(VLOOKUP(E432,Attendees!A:C,3,FALSE),"")=0,"",IFERROR(VLOOKUP(E432,Attendees!A:C,3,FALSE),""))</f>
        <v>PECO / An Exelon Corp</v>
      </c>
      <c r="J432" t="str">
        <f>IFERROR(VLOOKUP(H432,Attendees!C:E,3,FALSE),"")</f>
        <v/>
      </c>
    </row>
    <row r="433" spans="5:10" x14ac:dyDescent="0.2">
      <c r="E433" s="4" t="s">
        <v>1810</v>
      </c>
      <c r="F433" t="str">
        <f>IF(IFERROR(VLOOKUP(E433,Attendees!A:C,3,FALSE),"")=0,"",IFERROR(VLOOKUP(E433,Attendees!A:C,3,FALSE),""))</f>
        <v>Entergy Mississippi Inc.</v>
      </c>
      <c r="J433" t="str">
        <f>IFERROR(VLOOKUP(H433,Attendees!C:E,3,FALSE),"")</f>
        <v/>
      </c>
    </row>
    <row r="434" spans="5:10" x14ac:dyDescent="0.2">
      <c r="E434" s="4" t="s">
        <v>1678</v>
      </c>
      <c r="F434" t="str">
        <f>IF(IFERROR(VLOOKUP(E434,Attendees!A:C,3,FALSE),"")=0,"",IFERROR(VLOOKUP(E434,Attendees!A:C,3,FALSE),""))</f>
        <v>FCI Management</v>
      </c>
      <c r="J434" t="str">
        <f>IFERROR(VLOOKUP(H434,Attendees!C:E,3,FALSE),"")</f>
        <v/>
      </c>
    </row>
    <row r="435" spans="5:10" x14ac:dyDescent="0.2">
      <c r="E435" s="4" t="s">
        <v>1637</v>
      </c>
      <c r="F435" t="str">
        <f>IF(IFERROR(VLOOKUP(E435,Attendees!A:C,3,FALSE),"")=0,"",IFERROR(VLOOKUP(E435,Attendees!A:C,3,FALSE),""))</f>
        <v>Pacific Gas and Electric</v>
      </c>
      <c r="J435" t="str">
        <f>IFERROR(VLOOKUP(H435,Attendees!C:E,3,FALSE),"")</f>
        <v/>
      </c>
    </row>
    <row r="436" spans="5:10" x14ac:dyDescent="0.2">
      <c r="E436" s="4" t="s">
        <v>1664</v>
      </c>
      <c r="F436" t="str">
        <f>IF(IFERROR(VLOOKUP(E436,Attendees!A:C,3,FALSE),"")=0,"",IFERROR(VLOOKUP(E436,Attendees!A:C,3,FALSE),""))</f>
        <v>Chevron</v>
      </c>
      <c r="J436" t="str">
        <f>IFERROR(VLOOKUP(H436,Attendees!C:E,3,FALSE),"")</f>
        <v/>
      </c>
    </row>
    <row r="437" spans="5:10" x14ac:dyDescent="0.2">
      <c r="E437" s="4" t="s">
        <v>1407</v>
      </c>
      <c r="F437" t="str">
        <f>IF(IFERROR(VLOOKUP(E437,Attendees!A:C,3,FALSE),"")=0,"",IFERROR(VLOOKUP(E437,Attendees!A:C,3,FALSE),""))</f>
        <v>Ameren Missouri</v>
      </c>
      <c r="J437" t="str">
        <f>IFERROR(VLOOKUP(H437,Attendees!C:E,3,FALSE),"")</f>
        <v/>
      </c>
    </row>
    <row r="438" spans="5:10" x14ac:dyDescent="0.2">
      <c r="E438" s="4" t="s">
        <v>1445</v>
      </c>
      <c r="F438" t="str">
        <f>IF(IFERROR(VLOOKUP(E438,Attendees!A:C,3,FALSE),"")=0,"",IFERROR(VLOOKUP(E438,Attendees!A:C,3,FALSE),""))</f>
        <v>Maryland Energy Advisors LLC</v>
      </c>
      <c r="J438" t="str">
        <f>IFERROR(VLOOKUP(H438,Attendees!C:E,3,FALSE),"")</f>
        <v/>
      </c>
    </row>
    <row r="439" spans="5:10" x14ac:dyDescent="0.2">
      <c r="E439" s="4" t="s">
        <v>1403</v>
      </c>
      <c r="F439" t="str">
        <f>IF(IFERROR(VLOOKUP(E439,Attendees!A:C,3,FALSE),"")=0,"",IFERROR(VLOOKUP(E439,Attendees!A:C,3,FALSE),""))</f>
        <v>National Renewable Energy Laboratory</v>
      </c>
      <c r="J439" t="str">
        <f>IFERROR(VLOOKUP(H439,Attendees!C:E,3,FALSE),"")</f>
        <v/>
      </c>
    </row>
    <row r="440" spans="5:10" x14ac:dyDescent="0.2">
      <c r="E440" s="4" t="s">
        <v>1694</v>
      </c>
      <c r="F440" t="str">
        <f>IF(IFERROR(VLOOKUP(E440,Attendees!A:C,3,FALSE),"")=0,"",IFERROR(VLOOKUP(E440,Attendees!A:C,3,FALSE),""))</f>
        <v>American Association of Blacks in Energy</v>
      </c>
      <c r="J440" t="str">
        <f>IFERROR(VLOOKUP(H440,Attendees!C:E,3,FALSE),"")</f>
        <v/>
      </c>
    </row>
    <row r="441" spans="5:10" x14ac:dyDescent="0.2">
      <c r="E441" s="4" t="s">
        <v>1665</v>
      </c>
      <c r="F441" t="str">
        <f>IF(IFERROR(VLOOKUP(E441,Attendees!A:C,3,FALSE),"")=0,"",IFERROR(VLOOKUP(E441,Attendees!A:C,3,FALSE),""))</f>
        <v>American Association of Blacks in Energy</v>
      </c>
      <c r="J441" t="str">
        <f>IFERROR(VLOOKUP(H441,Attendees!C:E,3,FALSE),"")</f>
        <v/>
      </c>
    </row>
    <row r="442" spans="5:10" x14ac:dyDescent="0.2">
      <c r="E442" s="4" t="s">
        <v>1961</v>
      </c>
      <c r="F442" t="str">
        <f>IF(IFERROR(VLOOKUP(E442,Attendees!A:C,3,FALSE),"")=0,"",IFERROR(VLOOKUP(E442,Attendees!A:C,3,FALSE),""))</f>
        <v>We-energies</v>
      </c>
      <c r="J442" t="str">
        <f>IFERROR(VLOOKUP(H442,Attendees!C:E,3,FALSE),"")</f>
        <v/>
      </c>
    </row>
    <row r="443" spans="5:10" x14ac:dyDescent="0.2">
      <c r="E443" s="4" t="s">
        <v>1634</v>
      </c>
      <c r="F443" t="str">
        <f>IF(IFERROR(VLOOKUP(E443,Attendees!A:C,3,FALSE),"")=0,"",IFERROR(VLOOKUP(E443,Attendees!A:C,3,FALSE),""))</f>
        <v>PECO</v>
      </c>
      <c r="J443" t="str">
        <f>IFERROR(VLOOKUP(H443,Attendees!C:E,3,FALSE),"")</f>
        <v/>
      </c>
    </row>
    <row r="444" spans="5:10" x14ac:dyDescent="0.2">
      <c r="E444" s="4" t="s">
        <v>1432</v>
      </c>
      <c r="F444" t="str">
        <f>IF(IFERROR(VLOOKUP(E444,Attendees!A:C,3,FALSE),"")=0,"",IFERROR(VLOOKUP(E444,Attendees!A:C,3,FALSE),""))</f>
        <v>Maryland Energy Advisors LLC</v>
      </c>
      <c r="J444" t="str">
        <f>IFERROR(VLOOKUP(H444,Attendees!C:E,3,FALSE),"")</f>
        <v/>
      </c>
    </row>
    <row r="445" spans="5:10" x14ac:dyDescent="0.2">
      <c r="E445" s="4" t="s">
        <v>1547</v>
      </c>
      <c r="F445" t="str">
        <f>IF(IFERROR(VLOOKUP(E445,Attendees!A:C,3,FALSE),"")=0,"",IFERROR(VLOOKUP(E445,Attendees!A:C,3,FALSE),""))</f>
        <v>ComEd</v>
      </c>
      <c r="J445" t="str">
        <f>IFERROR(VLOOKUP(H445,Attendees!C:E,3,FALSE),"")</f>
        <v/>
      </c>
    </row>
    <row r="446" spans="5:10" x14ac:dyDescent="0.2">
      <c r="E446" s="4" t="s">
        <v>1433</v>
      </c>
      <c r="F446" t="str">
        <f>IF(IFERROR(VLOOKUP(E446,Attendees!A:C,3,FALSE),"")=0,"",IFERROR(VLOOKUP(E446,Attendees!A:C,3,FALSE),""))</f>
        <v>Community Marketing Concepts</v>
      </c>
      <c r="J446" t="str">
        <f>IFERROR(VLOOKUP(H446,Attendees!C:E,3,FALSE),"")</f>
        <v/>
      </c>
    </row>
    <row r="447" spans="5:10" x14ac:dyDescent="0.2">
      <c r="E447" s="4" t="s">
        <v>1609</v>
      </c>
      <c r="F447" t="str">
        <f>IF(IFERROR(VLOOKUP(E447,Attendees!A:C,3,FALSE),"")=0,"",IFERROR(VLOOKUP(E447,Attendees!A:C,3,FALSE),""))</f>
        <v>ComEd</v>
      </c>
      <c r="J447" t="str">
        <f>IFERROR(VLOOKUP(H447,Attendees!C:E,3,FALSE),"")</f>
        <v/>
      </c>
    </row>
    <row r="448" spans="5:10" x14ac:dyDescent="0.2">
      <c r="E448" s="4" t="s">
        <v>1750</v>
      </c>
      <c r="F448" t="str">
        <f>IF(IFERROR(VLOOKUP(E448,Attendees!A:C,3,FALSE),"")=0,"",IFERROR(VLOOKUP(E448,Attendees!A:C,3,FALSE),""))</f>
        <v>Con Edison</v>
      </c>
      <c r="J448" t="str">
        <f>IFERROR(VLOOKUP(H448,Attendees!C:E,3,FALSE),"")</f>
        <v/>
      </c>
    </row>
    <row r="449" spans="5:10" x14ac:dyDescent="0.2">
      <c r="E449" s="4" t="s">
        <v>1608</v>
      </c>
      <c r="F449" t="str">
        <f>IF(IFERROR(VLOOKUP(E449,Attendees!A:C,3,FALSE),"")=0,"",IFERROR(VLOOKUP(E449,Attendees!A:C,3,FALSE),""))</f>
        <v>Entergy New Orleans, Inc.</v>
      </c>
      <c r="J449" t="str">
        <f>IFERROR(VLOOKUP(H449,Attendees!C:E,3,FALSE),"")</f>
        <v/>
      </c>
    </row>
    <row r="450" spans="5:10" x14ac:dyDescent="0.2">
      <c r="E450" s="4" t="s">
        <v>1669</v>
      </c>
      <c r="F450" t="str">
        <f>IF(IFERROR(VLOOKUP(E450,Attendees!A:C,3,FALSE),"")=0,"",IFERROR(VLOOKUP(E450,Attendees!A:C,3,FALSE),""))</f>
        <v>Dentons US LLP</v>
      </c>
      <c r="J450" t="str">
        <f>IFERROR(VLOOKUP(H450,Attendees!C:E,3,FALSE),"")</f>
        <v/>
      </c>
    </row>
    <row r="451" spans="5:10" x14ac:dyDescent="0.2">
      <c r="E451" s="4" t="s">
        <v>1791</v>
      </c>
      <c r="F451" t="str">
        <f>IF(IFERROR(VLOOKUP(E451,Attendees!A:C,3,FALSE),"")=0,"",IFERROR(VLOOKUP(E451,Attendees!A:C,3,FALSE),""))</f>
        <v>Baltimore, Gas and Electric</v>
      </c>
      <c r="J451" t="str">
        <f>IFERROR(VLOOKUP(H451,Attendees!C:E,3,FALSE),"")</f>
        <v/>
      </c>
    </row>
    <row r="452" spans="5:10" x14ac:dyDescent="0.2">
      <c r="E452" s="4" t="s">
        <v>1575</v>
      </c>
      <c r="F452" t="str">
        <f>IF(IFERROR(VLOOKUP(E452,Attendees!A:C,3,FALSE),"")=0,"",IFERROR(VLOOKUP(E452,Attendees!A:C,3,FALSE),""))</f>
        <v>Con Edison Company of New York</v>
      </c>
      <c r="J452" t="str">
        <f>IFERROR(VLOOKUP(H452,Attendees!C:E,3,FALSE),"")</f>
        <v/>
      </c>
    </row>
    <row r="453" spans="5:10" x14ac:dyDescent="0.2">
      <c r="E453" s="4" t="s">
        <v>1788</v>
      </c>
      <c r="F453" t="str">
        <f>IF(IFERROR(VLOOKUP(E453,Attendees!A:C,3,FALSE),"")=0,"",IFERROR(VLOOKUP(E453,Attendees!A:C,3,FALSE),""))</f>
        <v>Enterforce, Inc.</v>
      </c>
      <c r="J453" t="str">
        <f>IFERROR(VLOOKUP(H453,Attendees!C:E,3,FALSE),"")</f>
        <v/>
      </c>
    </row>
    <row r="454" spans="5:10" x14ac:dyDescent="0.2">
      <c r="E454" s="4" t="s">
        <v>1764</v>
      </c>
      <c r="F454" t="str">
        <f>IF(IFERROR(VLOOKUP(E454,Attendees!A:C,3,FALSE),"")=0,"",IFERROR(VLOOKUP(E454,Attendees!A:C,3,FALSE),""))</f>
        <v>National Grid</v>
      </c>
      <c r="J454" t="str">
        <f>IFERROR(VLOOKUP(H454,Attendees!C:E,3,FALSE),"")</f>
        <v/>
      </c>
    </row>
    <row r="455" spans="5:10" x14ac:dyDescent="0.2">
      <c r="E455" s="4" t="s">
        <v>1805</v>
      </c>
      <c r="F455" t="str">
        <f>IF(IFERROR(VLOOKUP(E455,Attendees!A:C,3,FALSE),"")=0,"",IFERROR(VLOOKUP(E455,Attendees!A:C,3,FALSE),""))</f>
        <v>PECO</v>
      </c>
      <c r="J455" t="str">
        <f>IFERROR(VLOOKUP(H455,Attendees!C:E,3,FALSE),"")</f>
        <v/>
      </c>
    </row>
    <row r="456" spans="5:10" x14ac:dyDescent="0.2">
      <c r="E456" s="4" t="s">
        <v>1421</v>
      </c>
      <c r="F456" t="str">
        <f>IF(IFERROR(VLOOKUP(E456,Attendees!A:C,3,FALSE),"")=0,"",IFERROR(VLOOKUP(E456,Attendees!A:C,3,FALSE),""))</f>
        <v>SouthStar Energy Services</v>
      </c>
      <c r="J456" t="str">
        <f>IFERROR(VLOOKUP(H456,Attendees!C:E,3,FALSE),"")</f>
        <v/>
      </c>
    </row>
    <row r="457" spans="5:10" x14ac:dyDescent="0.2">
      <c r="E457" s="4" t="s">
        <v>1426</v>
      </c>
      <c r="F457" t="str">
        <f>IF(IFERROR(VLOOKUP(E457,Attendees!A:C,3,FALSE),"")=0,"",IFERROR(VLOOKUP(E457,Attendees!A:C,3,FALSE),""))</f>
        <v>Dominion Virginia Power</v>
      </c>
      <c r="J457" t="str">
        <f>IFERROR(VLOOKUP(H457,Attendees!C:E,3,FALSE),"")</f>
        <v/>
      </c>
    </row>
    <row r="458" spans="5:10" x14ac:dyDescent="0.2">
      <c r="E458" s="4" t="s">
        <v>1780</v>
      </c>
      <c r="F458" t="str">
        <f>IF(IFERROR(VLOOKUP(E458,Attendees!A:C,3,FALSE),"")=0,"",IFERROR(VLOOKUP(E458,Attendees!A:C,3,FALSE),""))</f>
        <v>National Grid</v>
      </c>
      <c r="J458" t="str">
        <f>IFERROR(VLOOKUP(H458,Attendees!C:E,3,FALSE),"")</f>
        <v/>
      </c>
    </row>
    <row r="459" spans="5:10" x14ac:dyDescent="0.2">
      <c r="E459" s="4" t="s">
        <v>1670</v>
      </c>
      <c r="F459" t="str">
        <f>IF(IFERROR(VLOOKUP(E459,Attendees!A:C,3,FALSE),"")=0,"",IFERROR(VLOOKUP(E459,Attendees!A:C,3,FALSE),""))</f>
        <v>Schiff Hardin, LLP</v>
      </c>
      <c r="J459" t="str">
        <f>IFERROR(VLOOKUP(H459,Attendees!C:E,3,FALSE),"")</f>
        <v/>
      </c>
    </row>
    <row r="460" spans="5:10" x14ac:dyDescent="0.2">
      <c r="E460" s="4" t="s">
        <v>1506</v>
      </c>
      <c r="F460" t="str">
        <f>IF(IFERROR(VLOOKUP(E460,Attendees!A:C,3,FALSE),"")=0,"",IFERROR(VLOOKUP(E460,Attendees!A:C,3,FALSE),""))</f>
        <v>PSE&amp;G</v>
      </c>
      <c r="J460" t="str">
        <f>IFERROR(VLOOKUP(H460,Attendees!C:E,3,FALSE),"")</f>
        <v/>
      </c>
    </row>
    <row r="461" spans="5:10" x14ac:dyDescent="0.2">
      <c r="E461" s="4" t="s">
        <v>1960</v>
      </c>
      <c r="F461" t="str">
        <f>IF(IFERROR(VLOOKUP(E461,Attendees!A:C,3,FALSE),"")=0,"",IFERROR(VLOOKUP(E461,Attendees!A:C,3,FALSE),""))</f>
        <v>National Grid</v>
      </c>
      <c r="J461" t="str">
        <f>IFERROR(VLOOKUP(H461,Attendees!C:E,3,FALSE),"")</f>
        <v/>
      </c>
    </row>
    <row r="462" spans="5:10" x14ac:dyDescent="0.2">
      <c r="E462" s="4" t="s">
        <v>1438</v>
      </c>
      <c r="F462" t="str">
        <f>IF(IFERROR(VLOOKUP(E462,Attendees!A:C,3,FALSE),"")=0,"",IFERROR(VLOOKUP(E462,Attendees!A:C,3,FALSE),""))</f>
        <v>CPS Energy</v>
      </c>
      <c r="J462" t="str">
        <f>IFERROR(VLOOKUP(H462,Attendees!C:E,3,FALSE),"")</f>
        <v/>
      </c>
    </row>
    <row r="463" spans="5:10" x14ac:dyDescent="0.2">
      <c r="E463" s="4" t="s">
        <v>1671</v>
      </c>
      <c r="F463" t="str">
        <f>IF(IFERROR(VLOOKUP(E463,Attendees!A:C,3,FALSE),"")=0,"",IFERROR(VLOOKUP(E463,Attendees!A:C,3,FALSE),""))</f>
        <v>Energy Infrastructure Partners</v>
      </c>
      <c r="J463" t="str">
        <f>IFERROR(VLOOKUP(H463,Attendees!C:E,3,FALSE),"")</f>
        <v/>
      </c>
    </row>
    <row r="464" spans="5:10" x14ac:dyDescent="0.2">
      <c r="E464" s="4" t="s">
        <v>1966</v>
      </c>
      <c r="F464" t="str">
        <f>IF(IFERROR(VLOOKUP(E464,Attendees!A:C,3,FALSE),"")=0,"",IFERROR(VLOOKUP(E464,Attendees!A:C,3,FALSE),""))</f>
        <v>Exelon</v>
      </c>
      <c r="J464" t="str">
        <f>IFERROR(VLOOKUP(H464,Attendees!C:E,3,FALSE),"")</f>
        <v/>
      </c>
    </row>
    <row r="465" spans="5:10" x14ac:dyDescent="0.2">
      <c r="E465" s="4" t="s">
        <v>1869</v>
      </c>
      <c r="F465" t="str">
        <f>IF(IFERROR(VLOOKUP(E465,Attendees!A:C,3,FALSE),"")=0,"",IFERROR(VLOOKUP(E465,Attendees!A:C,3,FALSE),""))</f>
        <v>KCBPU</v>
      </c>
      <c r="J465" t="str">
        <f>IFERROR(VLOOKUP(H465,Attendees!C:E,3,FALSE),"")</f>
        <v/>
      </c>
    </row>
    <row r="466" spans="5:10" x14ac:dyDescent="0.2">
      <c r="E466" s="4" t="s">
        <v>1402</v>
      </c>
      <c r="F466" t="str">
        <f>IF(IFERROR(VLOOKUP(E466,Attendees!A:C,3,FALSE),"")=0,"",IFERROR(VLOOKUP(E466,Attendees!A:C,3,FALSE),""))</f>
        <v>Pa Public Utility Commission</v>
      </c>
      <c r="J466" t="str">
        <f>IFERROR(VLOOKUP(H466,Attendees!C:E,3,FALSE),"")</f>
        <v/>
      </c>
    </row>
    <row r="467" spans="5:10" x14ac:dyDescent="0.2">
      <c r="E467" s="4" t="s">
        <v>1632</v>
      </c>
      <c r="F467" t="str">
        <f>IF(IFERROR(VLOOKUP(E467,Attendees!A:C,3,FALSE),"")=0,"",IFERROR(VLOOKUP(E467,Attendees!A:C,3,FALSE),""))</f>
        <v>Duke Energy Corporation</v>
      </c>
      <c r="J467" t="str">
        <f>IFERROR(VLOOKUP(H467,Attendees!C:E,3,FALSE),"")</f>
        <v/>
      </c>
    </row>
    <row r="468" spans="5:10" x14ac:dyDescent="0.2">
      <c r="E468" s="4" t="s">
        <v>1897</v>
      </c>
      <c r="F468" t="str">
        <f>IF(IFERROR(VLOOKUP(E468,Attendees!A:C,3,FALSE),"")=0,"",IFERROR(VLOOKUP(E468,Attendees!A:C,3,FALSE),""))</f>
        <v>Chevron</v>
      </c>
      <c r="J468" t="str">
        <f>IFERROR(VLOOKUP(H468,Attendees!C:E,3,FALSE),"")</f>
        <v/>
      </c>
    </row>
    <row r="469" spans="5:10" x14ac:dyDescent="0.2">
      <c r="E469" s="4" t="s">
        <v>1467</v>
      </c>
      <c r="F469" t="str">
        <f>IF(IFERROR(VLOOKUP(E469,Attendees!A:C,3,FALSE),"")=0,"",IFERROR(VLOOKUP(E469,Attendees!A:C,3,FALSE),""))</f>
        <v>Con Edison</v>
      </c>
      <c r="J469" t="str">
        <f>IFERROR(VLOOKUP(H469,Attendees!C:E,3,FALSE),"")</f>
        <v/>
      </c>
    </row>
    <row r="470" spans="5:10" x14ac:dyDescent="0.2">
      <c r="E470" s="4" t="s">
        <v>1886</v>
      </c>
      <c r="F470" t="str">
        <f>IF(IFERROR(VLOOKUP(E470,Attendees!A:C,3,FALSE),"")=0,"",IFERROR(VLOOKUP(E470,Attendees!A:C,3,FALSE),""))</f>
        <v>Con Edison</v>
      </c>
      <c r="J470" t="str">
        <f>IFERROR(VLOOKUP(H470,Attendees!C:E,3,FALSE),"")</f>
        <v/>
      </c>
    </row>
    <row r="471" spans="5:10" x14ac:dyDescent="0.2">
      <c r="E471" s="4" t="s">
        <v>1696</v>
      </c>
      <c r="F471" t="str">
        <f>IF(IFERROR(VLOOKUP(E471,Attendees!A:C,3,FALSE),"")=0,"",IFERROR(VLOOKUP(E471,Attendees!A:C,3,FALSE),""))</f>
        <v>Ameren</v>
      </c>
      <c r="J471" t="str">
        <f>IFERROR(VLOOKUP(H471,Attendees!C:E,3,FALSE),"")</f>
        <v/>
      </c>
    </row>
    <row r="472" spans="5:10" x14ac:dyDescent="0.2">
      <c r="E472" s="4" t="s">
        <v>1892</v>
      </c>
      <c r="F472" t="str">
        <f>IF(IFERROR(VLOOKUP(E472,Attendees!A:C,3,FALSE),"")=0,"",IFERROR(VLOOKUP(E472,Attendees!A:C,3,FALSE),""))</f>
        <v>PSEG</v>
      </c>
      <c r="J472" t="str">
        <f>IFERROR(VLOOKUP(H472,Attendees!C:E,3,FALSE),"")</f>
        <v/>
      </c>
    </row>
    <row r="473" spans="5:10" x14ac:dyDescent="0.2">
      <c r="E473" s="4" t="s">
        <v>1800</v>
      </c>
      <c r="F473" t="str">
        <f>IF(IFERROR(VLOOKUP(E473,Attendees!A:C,3,FALSE),"")=0,"",IFERROR(VLOOKUP(E473,Attendees!A:C,3,FALSE),""))</f>
        <v>PJM Interconnection</v>
      </c>
      <c r="J473" t="str">
        <f>IFERROR(VLOOKUP(H473,Attendees!C:E,3,FALSE),"")</f>
        <v/>
      </c>
    </row>
    <row r="474" spans="5:10" x14ac:dyDescent="0.2">
      <c r="E474" s="4" t="s">
        <v>1888</v>
      </c>
      <c r="F474" t="str">
        <f>IF(IFERROR(VLOOKUP(E474,Attendees!A:C,3,FALSE),"")=0,"",IFERROR(VLOOKUP(E474,Attendees!A:C,3,FALSE),""))</f>
        <v>Pacific Gas &amp; Electric</v>
      </c>
      <c r="J474" t="str">
        <f>IFERROR(VLOOKUP(H474,Attendees!C:E,3,FALSE),"")</f>
        <v/>
      </c>
    </row>
    <row r="475" spans="5:10" x14ac:dyDescent="0.2">
      <c r="E475" s="4" t="s">
        <v>1416</v>
      </c>
      <c r="F475" t="str">
        <f>IF(IFERROR(VLOOKUP(E475,Attendees!A:C,3,FALSE),"")=0,"",IFERROR(VLOOKUP(E475,Attendees!A:C,3,FALSE),""))</f>
        <v>Pacific Gas &amp; Electric Company (Retired</v>
      </c>
      <c r="J475" t="str">
        <f>IFERROR(VLOOKUP(H475,Attendees!C:E,3,FALSE),"")</f>
        <v/>
      </c>
    </row>
    <row r="476" spans="5:10" x14ac:dyDescent="0.2">
      <c r="E476" s="4" t="s">
        <v>1957</v>
      </c>
      <c r="F476" t="str">
        <f>IF(IFERROR(VLOOKUP(E476,Attendees!A:C,3,FALSE),"")=0,"",IFERROR(VLOOKUP(E476,Attendees!A:C,3,FALSE),""))</f>
        <v>Columbia Gas of Ohio</v>
      </c>
      <c r="J476" t="str">
        <f>IFERROR(VLOOKUP(H476,Attendees!C:E,3,FALSE),"")</f>
        <v/>
      </c>
    </row>
    <row r="477" spans="5:10" x14ac:dyDescent="0.2">
      <c r="E477" s="4" t="s">
        <v>1823</v>
      </c>
      <c r="F477" t="str">
        <f>IF(IFERROR(VLOOKUP(E477,Attendees!A:C,3,FALSE),"")=0,"",IFERROR(VLOOKUP(E477,Attendees!A:C,3,FALSE),""))</f>
        <v>Baltimore Gas &amp; Electric</v>
      </c>
      <c r="J477" t="str">
        <f>IFERROR(VLOOKUP(H477,Attendees!C:E,3,FALSE),"")</f>
        <v/>
      </c>
    </row>
    <row r="478" spans="5:10" x14ac:dyDescent="0.2">
      <c r="E478" s="4" t="s">
        <v>1477</v>
      </c>
      <c r="F478" t="str">
        <f>IF(IFERROR(VLOOKUP(E478,Attendees!A:C,3,FALSE),"")=0,"",IFERROR(VLOOKUP(E478,Attendees!A:C,3,FALSE),""))</f>
        <v>Pepco Holdings, Inc.</v>
      </c>
      <c r="J478" t="str">
        <f>IFERROR(VLOOKUP(H478,Attendees!C:E,3,FALSE),"")</f>
        <v/>
      </c>
    </row>
    <row r="479" spans="5:10" x14ac:dyDescent="0.2">
      <c r="E479" s="4" t="s">
        <v>1595</v>
      </c>
      <c r="F479" t="str">
        <f>IF(IFERROR(VLOOKUP(E479,Attendees!A:C,3,FALSE),"")=0,"",IFERROR(VLOOKUP(E479,Attendees!A:C,3,FALSE),""))</f>
        <v>CPS Energy</v>
      </c>
      <c r="J479" t="str">
        <f>IFERROR(VLOOKUP(H479,Attendees!C:E,3,FALSE),"")</f>
        <v/>
      </c>
    </row>
    <row r="480" spans="5:10" x14ac:dyDescent="0.2">
      <c r="E480" s="4" t="s">
        <v>1571</v>
      </c>
      <c r="F480" t="str">
        <f>IF(IFERROR(VLOOKUP(E480,Attendees!A:C,3,FALSE),"")=0,"",IFERROR(VLOOKUP(E480,Attendees!A:C,3,FALSE),""))</f>
        <v>PECO</v>
      </c>
      <c r="J480" t="str">
        <f>IFERROR(VLOOKUP(H480,Attendees!C:E,3,FALSE),"")</f>
        <v/>
      </c>
    </row>
    <row r="481" spans="5:10" x14ac:dyDescent="0.2">
      <c r="E481" s="4" t="s">
        <v>1731</v>
      </c>
      <c r="F481" t="str">
        <f>IF(IFERROR(VLOOKUP(E481,Attendees!A:C,3,FALSE),"")=0,"",IFERROR(VLOOKUP(E481,Attendees!A:C,3,FALSE),""))</f>
        <v>Burns &amp; McDonnell</v>
      </c>
      <c r="J481" t="str">
        <f>IFERROR(VLOOKUP(H481,Attendees!C:E,3,FALSE),"")</f>
        <v/>
      </c>
    </row>
    <row r="482" spans="5:10" x14ac:dyDescent="0.2">
      <c r="E482" s="4" t="s">
        <v>1792</v>
      </c>
      <c r="F482" t="str">
        <f>IF(IFERROR(VLOOKUP(E482,Attendees!A:C,3,FALSE),"")=0,"",IFERROR(VLOOKUP(E482,Attendees!A:C,3,FALSE),""))</f>
        <v>GE Hitachi</v>
      </c>
      <c r="J482" t="str">
        <f>IFERROR(VLOOKUP(H482,Attendees!C:E,3,FALSE),"")</f>
        <v/>
      </c>
    </row>
    <row r="483" spans="5:10" x14ac:dyDescent="0.2">
      <c r="E483" s="4" t="s">
        <v>1470</v>
      </c>
      <c r="F483" t="str">
        <f>IF(IFERROR(VLOOKUP(E483,Attendees!A:C,3,FALSE),"")=0,"",IFERROR(VLOOKUP(E483,Attendees!A:C,3,FALSE),""))</f>
        <v>Exelon</v>
      </c>
      <c r="J483" t="str">
        <f>IFERROR(VLOOKUP(H483,Attendees!C:E,3,FALSE),"")</f>
        <v/>
      </c>
    </row>
    <row r="484" spans="5:10" x14ac:dyDescent="0.2">
      <c r="E484" s="4" t="s">
        <v>1689</v>
      </c>
      <c r="F484" t="str">
        <f>IF(IFERROR(VLOOKUP(E484,Attendees!A:C,3,FALSE),"")=0,"",IFERROR(VLOOKUP(E484,Attendees!A:C,3,FALSE),""))</f>
        <v>HBK Engineering, LLC</v>
      </c>
      <c r="J484" t="str">
        <f>IFERROR(VLOOKUP(H484,Attendees!C:E,3,FALSE),"")</f>
        <v/>
      </c>
    </row>
    <row r="485" spans="5:10" x14ac:dyDescent="0.2">
      <c r="E485" s="4" t="s">
        <v>1544</v>
      </c>
      <c r="F485" t="str">
        <f>IF(IFERROR(VLOOKUP(E485,Attendees!A:C,3,FALSE),"")=0,"",IFERROR(VLOOKUP(E485,Attendees!A:C,3,FALSE),""))</f>
        <v>ComEd</v>
      </c>
      <c r="J485" t="str">
        <f>IFERROR(VLOOKUP(H485,Attendees!C:E,3,FALSE),"")</f>
        <v/>
      </c>
    </row>
    <row r="486" spans="5:10" x14ac:dyDescent="0.2">
      <c r="E486" s="4" t="s">
        <v>1963</v>
      </c>
      <c r="F486" t="str">
        <f>IF(IFERROR(VLOOKUP(E486,Attendees!A:C,3,FALSE),"")=0,"",IFERROR(VLOOKUP(E486,Attendees!A:C,3,FALSE),""))</f>
        <v>PJM Interconnection, LLC</v>
      </c>
      <c r="J486" t="str">
        <f>IFERROR(VLOOKUP(H486,Attendees!C:E,3,FALSE),"")</f>
        <v/>
      </c>
    </row>
    <row r="487" spans="5:10" x14ac:dyDescent="0.2">
      <c r="E487" s="4" t="s">
        <v>1940</v>
      </c>
      <c r="F487" t="str">
        <f>IF(IFERROR(VLOOKUP(E487,Attendees!A:C,3,FALSE),"")=0,"",IFERROR(VLOOKUP(E487,Attendees!A:C,3,FALSE),""))</f>
        <v>Georgia Power</v>
      </c>
      <c r="J487" t="str">
        <f>IFERROR(VLOOKUP(H487,Attendees!C:E,3,FALSE),"")</f>
        <v/>
      </c>
    </row>
    <row r="488" spans="5:10" x14ac:dyDescent="0.2">
      <c r="E488" s="4" t="s">
        <v>1952</v>
      </c>
      <c r="F488" t="str">
        <f>IF(IFERROR(VLOOKUP(E488,Attendees!A:C,3,FALSE),"")=0,"",IFERROR(VLOOKUP(E488,Attendees!A:C,3,FALSE),""))</f>
        <v>ICF International</v>
      </c>
      <c r="J488" t="str">
        <f>IFERROR(VLOOKUP(H488,Attendees!C:E,3,FALSE),"")</f>
        <v/>
      </c>
    </row>
    <row r="489" spans="5:10" x14ac:dyDescent="0.2">
      <c r="E489" s="4" t="s">
        <v>1964</v>
      </c>
      <c r="F489" t="str">
        <f>IF(IFERROR(VLOOKUP(E489,Attendees!A:C,3,FALSE),"")=0,"",IFERROR(VLOOKUP(E489,Attendees!A:C,3,FALSE),""))</f>
        <v>Energy Works LLC</v>
      </c>
      <c r="J489" t="str">
        <f>IFERROR(VLOOKUP(H489,Attendees!C:E,3,FALSE),"")</f>
        <v/>
      </c>
    </row>
    <row r="490" spans="5:10" x14ac:dyDescent="0.2">
      <c r="E490" s="4" t="s">
        <v>1965</v>
      </c>
      <c r="F490" t="str">
        <f>IF(IFERROR(VLOOKUP(E490,Attendees!A:C,3,FALSE),"")=0,"",IFERROR(VLOOKUP(E490,Attendees!A:C,3,FALSE),""))</f>
        <v>Georgia Power, A Southern Company</v>
      </c>
      <c r="J490" t="str">
        <f>IFERROR(VLOOKUP(H490,Attendees!C:E,3,FALSE),"")</f>
        <v/>
      </c>
    </row>
    <row r="491" spans="5:10" x14ac:dyDescent="0.2">
      <c r="E491" s="4" t="s">
        <v>1537</v>
      </c>
      <c r="F491" t="str">
        <f>IF(IFERROR(VLOOKUP(E491,Attendees!A:C,3,FALSE),"")=0,"",IFERROR(VLOOKUP(E491,Attendees!A:C,3,FALSE),""))</f>
        <v>National Grid</v>
      </c>
      <c r="J491" t="str">
        <f>IFERROR(VLOOKUP(H491,Attendees!C:E,3,FALSE),"")</f>
        <v/>
      </c>
    </row>
    <row r="492" spans="5:10" x14ac:dyDescent="0.2">
      <c r="E492" s="4" t="s">
        <v>1698</v>
      </c>
      <c r="F492" t="str">
        <f>IF(IFERROR(VLOOKUP(E492,Attendees!A:C,3,FALSE),"")=0,"",IFERROR(VLOOKUP(E492,Attendees!A:C,3,FALSE),""))</f>
        <v>National Grid</v>
      </c>
      <c r="J492" t="str">
        <f>IFERROR(VLOOKUP(H492,Attendees!C:E,3,FALSE),"")</f>
        <v/>
      </c>
    </row>
    <row r="493" spans="5:10" x14ac:dyDescent="0.2">
      <c r="E493" s="4" t="s">
        <v>1839</v>
      </c>
      <c r="F493" t="str">
        <f>IF(IFERROR(VLOOKUP(E493,Attendees!A:C,3,FALSE),"")=0,"",IFERROR(VLOOKUP(E493,Attendees!A:C,3,FALSE),""))</f>
        <v>Pepco Holdings Inc./Atlantic City Electric</v>
      </c>
      <c r="J493" t="str">
        <f>IFERROR(VLOOKUP(H493,Attendees!C:E,3,FALSE),"")</f>
        <v/>
      </c>
    </row>
    <row r="494" spans="5:10" x14ac:dyDescent="0.2">
      <c r="E494" s="4" t="s">
        <v>1948</v>
      </c>
      <c r="F494" t="str">
        <f>IF(IFERROR(VLOOKUP(E494,Attendees!A:C,3,FALSE),"")=0,"",IFERROR(VLOOKUP(E494,Attendees!A:C,3,FALSE),""))</f>
        <v>Baltimore Gas &amp; Electric</v>
      </c>
      <c r="J494" t="str">
        <f>IFERROR(VLOOKUP(H494,Attendees!C:E,3,FALSE),"")</f>
        <v/>
      </c>
    </row>
    <row r="495" spans="5:10" x14ac:dyDescent="0.2">
      <c r="E495" s="4" t="s">
        <v>1841</v>
      </c>
      <c r="F495" t="str">
        <f>IF(IFERROR(VLOOKUP(E495,Attendees!A:C,3,FALSE),"")=0,"",IFERROR(VLOOKUP(E495,Attendees!A:C,3,FALSE),""))</f>
        <v>Duke Energy</v>
      </c>
      <c r="J495" t="str">
        <f>IFERROR(VLOOKUP(H495,Attendees!C:E,3,FALSE),"")</f>
        <v/>
      </c>
    </row>
    <row r="496" spans="5:10" x14ac:dyDescent="0.2">
      <c r="E496" s="4" t="s">
        <v>1653</v>
      </c>
      <c r="F496" t="str">
        <f>IF(IFERROR(VLOOKUP(E496,Attendees!A:C,3,FALSE),"")=0,"",IFERROR(VLOOKUP(E496,Attendees!A:C,3,FALSE),""))</f>
        <v>Cheniere Energy, Inc.</v>
      </c>
      <c r="J496" t="str">
        <f>IFERROR(VLOOKUP(H496,Attendees!C:E,3,FALSE),"")</f>
        <v/>
      </c>
    </row>
    <row r="497" spans="5:10" x14ac:dyDescent="0.2">
      <c r="E497" s="4" t="s">
        <v>1847</v>
      </c>
      <c r="F497" t="str">
        <f>IF(IFERROR(VLOOKUP(E497,Attendees!A:C,3,FALSE),"")=0,"",IFERROR(VLOOKUP(E497,Attendees!A:C,3,FALSE),""))</f>
        <v>PECO Energy</v>
      </c>
      <c r="J497" t="str">
        <f>IFERROR(VLOOKUP(H497,Attendees!C:E,3,FALSE),"")</f>
        <v/>
      </c>
    </row>
    <row r="498" spans="5:10" x14ac:dyDescent="0.2">
      <c r="E498" s="4" t="s">
        <v>1760</v>
      </c>
      <c r="F498" t="str">
        <f>IF(IFERROR(VLOOKUP(E498,Attendees!A:C,3,FALSE),"")=0,"",IFERROR(VLOOKUP(E498,Attendees!A:C,3,FALSE),""))</f>
        <v>OUC</v>
      </c>
      <c r="J498" t="str">
        <f>IFERROR(VLOOKUP(H498,Attendees!C:E,3,FALSE),"")</f>
        <v/>
      </c>
    </row>
    <row r="499" spans="5:10" x14ac:dyDescent="0.2">
      <c r="E499" s="4" t="s">
        <v>1409</v>
      </c>
      <c r="F499" t="str">
        <f>IF(IFERROR(VLOOKUP(E499,Attendees!A:C,3,FALSE),"")=0,"",IFERROR(VLOOKUP(E499,Attendees!A:C,3,FALSE),""))</f>
        <v>Bracewell LLP</v>
      </c>
      <c r="J499" t="str">
        <f>IFERROR(VLOOKUP(H499,Attendees!C:E,3,FALSE),"")</f>
        <v/>
      </c>
    </row>
    <row r="500" spans="5:10" x14ac:dyDescent="0.2">
      <c r="E500" s="4" t="s">
        <v>1798</v>
      </c>
      <c r="F500" t="str">
        <f>IF(IFERROR(VLOOKUP(E500,Attendees!A:C,3,FALSE),"")=0,"",IFERROR(VLOOKUP(E500,Attendees!A:C,3,FALSE),""))</f>
        <v>Entergy Services Inc.</v>
      </c>
      <c r="J500" t="str">
        <f>IFERROR(VLOOKUP(H500,Attendees!C:E,3,FALSE),"")</f>
        <v/>
      </c>
    </row>
    <row r="501" spans="5:10" x14ac:dyDescent="0.2">
      <c r="E501" s="4" t="s">
        <v>1770</v>
      </c>
      <c r="F501" t="str">
        <f>IF(IFERROR(VLOOKUP(E501,Attendees!A:C,3,FALSE),"")=0,"",IFERROR(VLOOKUP(E501,Attendees!A:C,3,FALSE),""))</f>
        <v>Southern Company</v>
      </c>
      <c r="J501" t="str">
        <f>IFERROR(VLOOKUP(H501,Attendees!C:E,3,FALSE),"")</f>
        <v/>
      </c>
    </row>
    <row r="502" spans="5:10" x14ac:dyDescent="0.2">
      <c r="E502" s="4" t="s">
        <v>1720</v>
      </c>
      <c r="F502" t="str">
        <f>IF(IFERROR(VLOOKUP(E502,Attendees!A:C,3,FALSE),"")=0,"",IFERROR(VLOOKUP(E502,Attendees!A:C,3,FALSE),""))</f>
        <v>Washington Gas</v>
      </c>
      <c r="J502" t="str">
        <f>IFERROR(VLOOKUP(H502,Attendees!C:E,3,FALSE),"")</f>
        <v/>
      </c>
    </row>
    <row r="503" spans="5:10" x14ac:dyDescent="0.2">
      <c r="E503" s="4" t="s">
        <v>1907</v>
      </c>
      <c r="F503" t="str">
        <f>IF(IFERROR(VLOOKUP(E503,Attendees!A:C,3,FALSE),"")=0,"",IFERROR(VLOOKUP(E503,Attendees!A:C,3,FALSE),""))</f>
        <v>Southern Company Gas</v>
      </c>
      <c r="J503" t="str">
        <f>IFERROR(VLOOKUP(H503,Attendees!C:E,3,FALSE),"")</f>
        <v/>
      </c>
    </row>
    <row r="504" spans="5:10" x14ac:dyDescent="0.2">
      <c r="E504" s="4" t="s">
        <v>1563</v>
      </c>
      <c r="F504" t="str">
        <f>IF(IFERROR(VLOOKUP(E504,Attendees!A:C,3,FALSE),"")=0,"",IFERROR(VLOOKUP(E504,Attendees!A:C,3,FALSE),""))</f>
        <v>Duke Energy</v>
      </c>
      <c r="J504" t="str">
        <f>IFERROR(VLOOKUP(H504,Attendees!C:E,3,FALSE),"")</f>
        <v/>
      </c>
    </row>
    <row r="505" spans="5:10" x14ac:dyDescent="0.2">
      <c r="E505" s="4" t="s">
        <v>1577</v>
      </c>
      <c r="F505" t="str">
        <f>IF(IFERROR(VLOOKUP(E505,Attendees!A:C,3,FALSE),"")=0,"",IFERROR(VLOOKUP(E505,Attendees!A:C,3,FALSE),""))</f>
        <v>PA Public Utility Commission</v>
      </c>
      <c r="J505" t="str">
        <f>IFERROR(VLOOKUP(H505,Attendees!C:E,3,FALSE),"")</f>
        <v/>
      </c>
    </row>
    <row r="506" spans="5:10" x14ac:dyDescent="0.2">
      <c r="E506" s="4" t="s">
        <v>1981</v>
      </c>
      <c r="F506" t="str">
        <f>IF(IFERROR(VLOOKUP(E506,Attendees!A:C,3,FALSE),"")=0,"",IFERROR(VLOOKUP(E506,Attendees!A:C,3,FALSE),""))</f>
        <v>KIEWIT</v>
      </c>
      <c r="J506" t="str">
        <f>IFERROR(VLOOKUP(H506,Attendees!C:E,3,FALSE),"")</f>
        <v/>
      </c>
    </row>
    <row r="507" spans="5:10" x14ac:dyDescent="0.2">
      <c r="E507" s="4" t="s">
        <v>1673</v>
      </c>
      <c r="F507" t="str">
        <f>IF(IFERROR(VLOOKUP(E507,Attendees!A:C,3,FALSE),"")=0,"",IFERROR(VLOOKUP(E507,Attendees!A:C,3,FALSE),""))</f>
        <v>Dominion</v>
      </c>
      <c r="J507" t="str">
        <f>IFERROR(VLOOKUP(H507,Attendees!C:E,3,FALSE),"")</f>
        <v/>
      </c>
    </row>
    <row r="508" spans="5:10" x14ac:dyDescent="0.2">
      <c r="E508" s="4" t="s">
        <v>1815</v>
      </c>
      <c r="F508" t="str">
        <f>IF(IFERROR(VLOOKUP(E508,Attendees!A:C,3,FALSE),"")=0,"",IFERROR(VLOOKUP(E508,Attendees!A:C,3,FALSE),""))</f>
        <v>Ameren Corporation</v>
      </c>
    </row>
    <row r="509" spans="5:10" x14ac:dyDescent="0.2">
      <c r="E509" s="4" t="s">
        <v>1396</v>
      </c>
      <c r="F509" t="str">
        <f>IF(IFERROR(VLOOKUP(E509,Attendees!A:C,3,FALSE),"")=0,"",IFERROR(VLOOKUP(E509,Attendees!A:C,3,FALSE),""))</f>
        <v>Dominion Virginia Power</v>
      </c>
    </row>
    <row r="510" spans="5:10" x14ac:dyDescent="0.2">
      <c r="E510" s="4" t="s">
        <v>1499</v>
      </c>
      <c r="F510" t="str">
        <f>IF(IFERROR(VLOOKUP(E510,Attendees!A:C,3,FALSE),"")=0,"",IFERROR(VLOOKUP(E510,Attendees!A:C,3,FALSE),""))</f>
        <v>JEA</v>
      </c>
    </row>
    <row r="511" spans="5:10" x14ac:dyDescent="0.2">
      <c r="E511" s="4" t="s">
        <v>1757</v>
      </c>
      <c r="F511" t="str">
        <f>IF(IFERROR(VLOOKUP(E511,Attendees!A:C,3,FALSE),"")=0,"",IFERROR(VLOOKUP(E511,Attendees!A:C,3,FALSE),""))</f>
        <v>Entergy</v>
      </c>
    </row>
    <row r="512" spans="5:10" x14ac:dyDescent="0.2">
      <c r="E512" s="4" t="s">
        <v>1643</v>
      </c>
      <c r="F512" t="str">
        <f>IF(IFERROR(VLOOKUP(E512,Attendees!A:C,3,FALSE),"")=0,"",IFERROR(VLOOKUP(E512,Attendees!A:C,3,FALSE),""))</f>
        <v>Exelon</v>
      </c>
    </row>
    <row r="513" spans="5:6" x14ac:dyDescent="0.2">
      <c r="E513" s="4" t="s">
        <v>1654</v>
      </c>
      <c r="F513" t="str">
        <f>IF(IFERROR(VLOOKUP(E513,Attendees!A:C,3,FALSE),"")=0,"",IFERROR(VLOOKUP(E513,Attendees!A:C,3,FALSE),""))</f>
        <v>Andrews Kurth Kenyon LLP</v>
      </c>
    </row>
    <row r="514" spans="5:6" x14ac:dyDescent="0.2">
      <c r="E514" s="4" t="s">
        <v>1392</v>
      </c>
      <c r="F514" t="str">
        <f>IF(IFERROR(VLOOKUP(E514,Attendees!A:C,3,FALSE),"")=0,"",IFERROR(VLOOKUP(E514,Attendees!A:C,3,FALSE),""))</f>
        <v>Bonneville Power Administration</v>
      </c>
    </row>
    <row r="515" spans="5:6" x14ac:dyDescent="0.2">
      <c r="E515" s="4" t="s">
        <v>1777</v>
      </c>
      <c r="F515" t="str">
        <f>IF(IFERROR(VLOOKUP(E515,Attendees!A:C,3,FALSE),"")=0,"",IFERROR(VLOOKUP(E515,Attendees!A:C,3,FALSE),""))</f>
        <v>City of Philadelphia</v>
      </c>
    </row>
    <row r="516" spans="5:6" x14ac:dyDescent="0.2">
      <c r="E516" s="4" t="s">
        <v>1971</v>
      </c>
      <c r="F516" t="str">
        <f>IF(IFERROR(VLOOKUP(E516,Attendees!A:C,3,FALSE),"")=0,"",IFERROR(VLOOKUP(E516,Attendees!A:C,3,FALSE),""))</f>
        <v>Constellation</v>
      </c>
    </row>
    <row r="517" spans="5:6" x14ac:dyDescent="0.2">
      <c r="E517" s="4" t="s">
        <v>1725</v>
      </c>
      <c r="F517" t="str">
        <f>IF(IFERROR(VLOOKUP(E517,Attendees!A:C,3,FALSE),"")=0,"",IFERROR(VLOOKUP(E517,Attendees!A:C,3,FALSE),""))</f>
        <v>Duke Energy</v>
      </c>
    </row>
    <row r="518" spans="5:6" x14ac:dyDescent="0.2">
      <c r="E518" s="4" t="s">
        <v>1473</v>
      </c>
      <c r="F518" t="str">
        <f>IF(IFERROR(VLOOKUP(E518,Attendees!A:C,3,FALSE),"")=0,"",IFERROR(VLOOKUP(E518,Attendees!A:C,3,FALSE),""))</f>
        <v>Ameren</v>
      </c>
    </row>
    <row r="519" spans="5:6" x14ac:dyDescent="0.2">
      <c r="E519" s="4" t="s">
        <v>1395</v>
      </c>
      <c r="F519" t="str">
        <f>IF(IFERROR(VLOOKUP(E519,Attendees!A:C,3,FALSE),"")=0,"",IFERROR(VLOOKUP(E519,Attendees!A:C,3,FALSE),""))</f>
        <v>ICF</v>
      </c>
    </row>
    <row r="520" spans="5:6" x14ac:dyDescent="0.2">
      <c r="E520" s="4" t="s">
        <v>1556</v>
      </c>
      <c r="F520" t="str">
        <f>IF(IFERROR(VLOOKUP(E520,Attendees!A:C,3,FALSE),"")=0,"",IFERROR(VLOOKUP(E520,Attendees!A:C,3,FALSE),""))</f>
        <v>DTE Energy</v>
      </c>
    </row>
    <row r="521" spans="5:6" x14ac:dyDescent="0.2">
      <c r="E521" s="4" t="s">
        <v>1574</v>
      </c>
      <c r="F521" t="str">
        <f>IF(IFERROR(VLOOKUP(E521,Attendees!A:C,3,FALSE),"")=0,"",IFERROR(VLOOKUP(E521,Attendees!A:C,3,FALSE),""))</f>
        <v>Georgia Power</v>
      </c>
    </row>
    <row r="522" spans="5:6" x14ac:dyDescent="0.2">
      <c r="E522" s="4" t="s">
        <v>1662</v>
      </c>
      <c r="F522" t="str">
        <f>IF(IFERROR(VLOOKUP(E522,Attendees!A:C,3,FALSE),"")=0,"",IFERROR(VLOOKUP(E522,Attendees!A:C,3,FALSE),""))</f>
        <v>Bonneville Power Administration</v>
      </c>
    </row>
    <row r="523" spans="5:6" x14ac:dyDescent="0.2">
      <c r="E523" s="4" t="s">
        <v>1586</v>
      </c>
      <c r="F523" t="str">
        <f>IF(IFERROR(VLOOKUP(E523,Attendees!A:C,3,FALSE),"")=0,"",IFERROR(VLOOKUP(E523,Attendees!A:C,3,FALSE),""))</f>
        <v>Dominion Resources, Inc.</v>
      </c>
    </row>
    <row r="524" spans="5:6" x14ac:dyDescent="0.2">
      <c r="E524" s="4" t="s">
        <v>1765</v>
      </c>
      <c r="F524" t="str">
        <f>IF(IFERROR(VLOOKUP(E524,Attendees!A:C,3,FALSE),"")=0,"",IFERROR(VLOOKUP(E524,Attendees!A:C,3,FALSE),""))</f>
        <v>National Grid USA</v>
      </c>
    </row>
    <row r="525" spans="5:6" x14ac:dyDescent="0.2">
      <c r="E525" s="4" t="s">
        <v>1596</v>
      </c>
      <c r="F525" t="str">
        <f>IF(IFERROR(VLOOKUP(E525,Attendees!A:C,3,FALSE),"")=0,"",IFERROR(VLOOKUP(E525,Attendees!A:C,3,FALSE),""))</f>
        <v>David Mason &amp; Associates</v>
      </c>
    </row>
    <row r="526" spans="5:6" x14ac:dyDescent="0.2">
      <c r="E526" s="4" t="s">
        <v>1551</v>
      </c>
      <c r="F526" t="str">
        <f>IF(IFERROR(VLOOKUP(E526,Attendees!A:C,3,FALSE),"")=0,"",IFERROR(VLOOKUP(E526,Attendees!A:C,3,FALSE),""))</f>
        <v>City of Pasadena</v>
      </c>
    </row>
    <row r="527" spans="5:6" x14ac:dyDescent="0.2">
      <c r="E527" s="4" t="s">
        <v>1676</v>
      </c>
      <c r="F527" t="str">
        <f>IF(IFERROR(VLOOKUP(E527,Attendees!A:C,3,FALSE),"")=0,"",IFERROR(VLOOKUP(E527,Attendees!A:C,3,FALSE),""))</f>
        <v>Kansas City Power &amp; Light</v>
      </c>
    </row>
    <row r="528" spans="5:6" x14ac:dyDescent="0.2">
      <c r="E528" s="4" t="s">
        <v>1590</v>
      </c>
      <c r="F528" t="str">
        <f>IF(IFERROR(VLOOKUP(E528,Attendees!A:C,3,FALSE),"")=0,"",IFERROR(VLOOKUP(E528,Attendees!A:C,3,FALSE),""))</f>
        <v>Florida Power &amp; Light</v>
      </c>
    </row>
    <row r="529" spans="5:6" x14ac:dyDescent="0.2">
      <c r="E529" s="4" t="s">
        <v>1566</v>
      </c>
      <c r="F529" t="str">
        <f>IF(IFERROR(VLOOKUP(E529,Attendees!A:C,3,FALSE),"")=0,"",IFERROR(VLOOKUP(E529,Attendees!A:C,3,FALSE),""))</f>
        <v>IMCORP</v>
      </c>
    </row>
    <row r="530" spans="5:6" x14ac:dyDescent="0.2">
      <c r="E530" s="4" t="s">
        <v>1970</v>
      </c>
      <c r="F530" t="str">
        <f>IF(IFERROR(VLOOKUP(E530,Attendees!A:C,3,FALSE),"")=0,"",IFERROR(VLOOKUP(E530,Attendees!A:C,3,FALSE),""))</f>
        <v>Trice Construction Company</v>
      </c>
    </row>
    <row r="531" spans="5:6" x14ac:dyDescent="0.2">
      <c r="E531" s="4" t="s">
        <v>1693</v>
      </c>
      <c r="F531" t="str">
        <f>IF(IFERROR(VLOOKUP(E531,Attendees!A:C,3,FALSE),"")=0,"",IFERROR(VLOOKUP(E531,Attendees!A:C,3,FALSE),""))</f>
        <v>Hightowers Petroleum Co.</v>
      </c>
    </row>
    <row r="532" spans="5:6" x14ac:dyDescent="0.2">
      <c r="E532" s="4" t="s">
        <v>1887</v>
      </c>
      <c r="F532" t="str">
        <f>IF(IFERROR(VLOOKUP(E532,Attendees!A:C,3,FALSE),"")=0,"",IFERROR(VLOOKUP(E532,Attendees!A:C,3,FALSE),""))</f>
        <v>Pro Cutters Lawnscapes, Inc.</v>
      </c>
    </row>
    <row r="533" spans="5:6" x14ac:dyDescent="0.2">
      <c r="E533" s="4" t="s">
        <v>1766</v>
      </c>
      <c r="F533" t="str">
        <f>IF(IFERROR(VLOOKUP(E533,Attendees!A:C,3,FALSE),"")=0,"",IFERROR(VLOOKUP(E533,Attendees!A:C,3,FALSE),""))</f>
        <v>HMI Technical Soultions, LLC</v>
      </c>
    </row>
    <row r="534" spans="5:6" x14ac:dyDescent="0.2">
      <c r="E534" s="4" t="s">
        <v>1921</v>
      </c>
      <c r="F534" t="str">
        <f>IF(IFERROR(VLOOKUP(E534,Attendees!A:C,3,FALSE),"")=0,"",IFERROR(VLOOKUP(E534,Attendees!A:C,3,FALSE),""))</f>
        <v>NiSource</v>
      </c>
    </row>
    <row r="535" spans="5:6" x14ac:dyDescent="0.2">
      <c r="E535" s="4" t="s">
        <v>1739</v>
      </c>
      <c r="F535" t="str">
        <f>IF(IFERROR(VLOOKUP(E535,Attendees!A:C,3,FALSE),"")=0,"",IFERROR(VLOOKUP(E535,Attendees!A:C,3,FALSE),""))</f>
        <v>CPS Energy</v>
      </c>
    </row>
    <row r="536" spans="5:6" x14ac:dyDescent="0.2">
      <c r="E536" s="4" t="s">
        <v>1729</v>
      </c>
      <c r="F536" t="str">
        <f>IF(IFERROR(VLOOKUP(E536,Attendees!A:C,3,FALSE),"")=0,"",IFERROR(VLOOKUP(E536,Attendees!A:C,3,FALSE),""))</f>
        <v>JEA</v>
      </c>
    </row>
    <row r="537" spans="5:6" x14ac:dyDescent="0.2">
      <c r="E537" s="4" t="s">
        <v>1490</v>
      </c>
      <c r="F537" t="str">
        <f>IF(IFERROR(VLOOKUP(E537,Attendees!A:C,3,FALSE),"")=0,"",IFERROR(VLOOKUP(E537,Attendees!A:C,3,FALSE),""))</f>
        <v>National Grid</v>
      </c>
    </row>
    <row r="538" spans="5:6" x14ac:dyDescent="0.2">
      <c r="E538" s="4" t="s">
        <v>1391</v>
      </c>
      <c r="F538" t="str">
        <f>IF(IFERROR(VLOOKUP(E538,Attendees!A:C,3,FALSE),"")=0,"",IFERROR(VLOOKUP(E538,Attendees!A:C,3,FALSE),""))</f>
        <v>Entergy Mississippi, Inc.</v>
      </c>
    </row>
    <row r="539" spans="5:6" x14ac:dyDescent="0.2">
      <c r="E539" s="4" t="s">
        <v>1614</v>
      </c>
      <c r="F539" t="str">
        <f>IF(IFERROR(VLOOKUP(E539,Attendees!A:C,3,FALSE),"")=0,"",IFERROR(VLOOKUP(E539,Attendees!A:C,3,FALSE),""))</f>
        <v>NIPSCO</v>
      </c>
    </row>
    <row r="540" spans="5:6" x14ac:dyDescent="0.2">
      <c r="E540" s="4" t="s">
        <v>1797</v>
      </c>
      <c r="F540" t="str">
        <f>IF(IFERROR(VLOOKUP(E540,Attendees!A:C,3,FALSE),"")=0,"",IFERROR(VLOOKUP(E540,Attendees!A:C,3,FALSE),""))</f>
        <v>PECO Energy</v>
      </c>
    </row>
    <row r="541" spans="5:6" x14ac:dyDescent="0.2">
      <c r="E541" s="4" t="s">
        <v>1560</v>
      </c>
      <c r="F541" t="str">
        <f>IF(IFERROR(VLOOKUP(E541,Attendees!A:C,3,FALSE),"")=0,"",IFERROR(VLOOKUP(E541,Attendees!A:C,3,FALSE),""))</f>
        <v>Chevron Pipe Line</v>
      </c>
    </row>
    <row r="542" spans="5:6" x14ac:dyDescent="0.2">
      <c r="E542" s="4" t="s">
        <v>1727</v>
      </c>
      <c r="F542" t="str">
        <f>IF(IFERROR(VLOOKUP(E542,Attendees!A:C,3,FALSE),"")=0,"",IFERROR(VLOOKUP(E542,Attendees!A:C,3,FALSE),""))</f>
        <v>Dominion</v>
      </c>
    </row>
    <row r="543" spans="5:6" x14ac:dyDescent="0.2">
      <c r="E543" s="4" t="s">
        <v>1564</v>
      </c>
      <c r="F543" t="str">
        <f>IF(IFERROR(VLOOKUP(E543,Attendees!A:C,3,FALSE),"")=0,"",IFERROR(VLOOKUP(E543,Attendees!A:C,3,FALSE),""))</f>
        <v>Tennessee Valley Authority</v>
      </c>
    </row>
    <row r="544" spans="5:6" x14ac:dyDescent="0.2">
      <c r="E544" s="4" t="s">
        <v>1771</v>
      </c>
      <c r="F544" t="str">
        <f>IF(IFERROR(VLOOKUP(E544,Attendees!A:C,3,FALSE),"")=0,"",IFERROR(VLOOKUP(E544,Attendees!A:C,3,FALSE),""))</f>
        <v>Consumers Energy</v>
      </c>
    </row>
    <row r="545" spans="5:6" x14ac:dyDescent="0.2">
      <c r="E545" s="4" t="s">
        <v>1462</v>
      </c>
      <c r="F545" t="str">
        <f>IF(IFERROR(VLOOKUP(E545,Attendees!A:C,3,FALSE),"")=0,"",IFERROR(VLOOKUP(E545,Attendees!A:C,3,FALSE),""))</f>
        <v>Dominion</v>
      </c>
    </row>
    <row r="546" spans="5:6" x14ac:dyDescent="0.2">
      <c r="E546" s="4" t="s">
        <v>1503</v>
      </c>
      <c r="F546" t="str">
        <f>IF(IFERROR(VLOOKUP(E546,Attendees!A:C,3,FALSE),"")=0,"",IFERROR(VLOOKUP(E546,Attendees!A:C,3,FALSE),""))</f>
        <v>National Grid</v>
      </c>
    </row>
    <row r="547" spans="5:6" x14ac:dyDescent="0.2">
      <c r="E547" s="4" t="s">
        <v>1848</v>
      </c>
      <c r="F547" t="str">
        <f>IF(IFERROR(VLOOKUP(E547,Attendees!A:C,3,FALSE),"")=0,"",IFERROR(VLOOKUP(E547,Attendees!A:C,3,FALSE),""))</f>
        <v>National Grid</v>
      </c>
    </row>
    <row r="548" spans="5:6" x14ac:dyDescent="0.2">
      <c r="E548" s="4" t="s">
        <v>1708</v>
      </c>
      <c r="F548" t="str">
        <f>IF(IFERROR(VLOOKUP(E548,Attendees!A:C,3,FALSE),"")=0,"",IFERROR(VLOOKUP(E548,Attendees!A:C,3,FALSE),""))</f>
        <v>TH Graham &amp; Associates, LLC</v>
      </c>
    </row>
    <row r="549" spans="5:6" x14ac:dyDescent="0.2">
      <c r="E549" s="4" t="s">
        <v>1482</v>
      </c>
      <c r="F549" t="str">
        <f>IF(IFERROR(VLOOKUP(E549,Attendees!A:C,3,FALSE),"")=0,"",IFERROR(VLOOKUP(E549,Attendees!A:C,3,FALSE),""))</f>
        <v>SEEL</v>
      </c>
    </row>
    <row r="550" spans="5:6" x14ac:dyDescent="0.2">
      <c r="E550" s="4" t="s">
        <v>1829</v>
      </c>
      <c r="F550" t="str">
        <f>IF(IFERROR(VLOOKUP(E550,Attendees!A:C,3,FALSE),"")=0,"",IFERROR(VLOOKUP(E550,Attendees!A:C,3,FALSE),""))</f>
        <v>BGE</v>
      </c>
    </row>
    <row r="551" spans="5:6" x14ac:dyDescent="0.2">
      <c r="E551" s="4" t="s">
        <v>1549</v>
      </c>
      <c r="F551" t="str">
        <f>IF(IFERROR(VLOOKUP(E551,Attendees!A:C,3,FALSE),"")=0,"",IFERROR(VLOOKUP(E551,Attendees!A:C,3,FALSE),""))</f>
        <v>ConEd</v>
      </c>
    </row>
    <row r="552" spans="5:6" x14ac:dyDescent="0.2">
      <c r="E552" s="4" t="s">
        <v>1613</v>
      </c>
      <c r="F552" t="str">
        <f>IF(IFERROR(VLOOKUP(E552,Attendees!A:C,3,FALSE),"")=0,"",IFERROR(VLOOKUP(E552,Attendees!A:C,3,FALSE),""))</f>
        <v>ComEd</v>
      </c>
    </row>
    <row r="553" spans="5:6" x14ac:dyDescent="0.2">
      <c r="E553" s="4" t="s">
        <v>1616</v>
      </c>
      <c r="F553" t="str">
        <f>IF(IFERROR(VLOOKUP(E553,Attendees!A:C,3,FALSE),"")=0,"",IFERROR(VLOOKUP(E553,Attendees!A:C,3,FALSE),""))</f>
        <v>Southern Company Gas</v>
      </c>
    </row>
    <row r="554" spans="5:6" x14ac:dyDescent="0.2">
      <c r="E554" s="4" t="s">
        <v>1819</v>
      </c>
      <c r="F554" t="str">
        <f>IF(IFERROR(VLOOKUP(E554,Attendees!A:C,3,FALSE),"")=0,"",IFERROR(VLOOKUP(E554,Attendees!A:C,3,FALSE),""))</f>
        <v>CPS Energy</v>
      </c>
    </row>
    <row r="555" spans="5:6" x14ac:dyDescent="0.2">
      <c r="E555" s="4" t="s">
        <v>1638</v>
      </c>
      <c r="F555" t="str">
        <f>IF(IFERROR(VLOOKUP(E555,Attendees!A:C,3,FALSE),"")=0,"",IFERROR(VLOOKUP(E555,Attendees!A:C,3,FALSE),""))</f>
        <v>Duquesne Light Company</v>
      </c>
    </row>
    <row r="556" spans="5:6" x14ac:dyDescent="0.2">
      <c r="E556" s="4" t="s">
        <v>1754</v>
      </c>
      <c r="F556" t="str">
        <f>IF(IFERROR(VLOOKUP(E556,Attendees!A:C,3,FALSE),"")=0,"",IFERROR(VLOOKUP(E556,Attendees!A:C,3,FALSE),""))</f>
        <v>ConEd</v>
      </c>
    </row>
    <row r="557" spans="5:6" x14ac:dyDescent="0.2">
      <c r="E557" s="4" t="s">
        <v>1845</v>
      </c>
      <c r="F557" t="str">
        <f>IF(IFERROR(VLOOKUP(E557,Attendees!A:C,3,FALSE),"")=0,"",IFERROR(VLOOKUP(E557,Attendees!A:C,3,FALSE),""))</f>
        <v>Ameren Illinois</v>
      </c>
    </row>
    <row r="558" spans="5:6" x14ac:dyDescent="0.2">
      <c r="E558" s="4" t="s">
        <v>1821</v>
      </c>
      <c r="F558" t="str">
        <f>IF(IFERROR(VLOOKUP(E558,Attendees!A:C,3,FALSE),"")=0,"",IFERROR(VLOOKUP(E558,Attendees!A:C,3,FALSE),""))</f>
        <v>Dominion Resources</v>
      </c>
    </row>
    <row r="559" spans="5:6" x14ac:dyDescent="0.2">
      <c r="E559" s="4" t="s">
        <v>1471</v>
      </c>
      <c r="F559" t="str">
        <f>IF(IFERROR(VLOOKUP(E559,Attendees!A:C,3,FALSE),"")=0,"",IFERROR(VLOOKUP(E559,Attendees!A:C,3,FALSE),""))</f>
        <v>Peoples Gas</v>
      </c>
    </row>
    <row r="560" spans="5:6" x14ac:dyDescent="0.2">
      <c r="E560" s="4" t="s">
        <v>1790</v>
      </c>
      <c r="F560" t="str">
        <f>IF(IFERROR(VLOOKUP(E560,Attendees!A:C,3,FALSE),"")=0,"",IFERROR(VLOOKUP(E560,Attendees!A:C,3,FALSE),""))</f>
        <v>Washington Suburban Sanitary Commission</v>
      </c>
    </row>
    <row r="561" spans="5:6" x14ac:dyDescent="0.2">
      <c r="E561" s="4" t="s">
        <v>1890</v>
      </c>
      <c r="F561" t="str">
        <f>IF(IFERROR(VLOOKUP(E561,Attendees!A:C,3,FALSE),"")=0,"",IFERROR(VLOOKUP(E561,Attendees!A:C,3,FALSE),""))</f>
        <v>AABE</v>
      </c>
    </row>
    <row r="562" spans="5:6" x14ac:dyDescent="0.2">
      <c r="E562" s="4" t="s">
        <v>1659</v>
      </c>
      <c r="F562" t="str">
        <f>IF(IFERROR(VLOOKUP(E562,Attendees!A:C,3,FALSE),"")=0,"",IFERROR(VLOOKUP(E562,Attendees!A:C,3,FALSE),""))</f>
        <v>AEP</v>
      </c>
    </row>
    <row r="563" spans="5:6" x14ac:dyDescent="0.2">
      <c r="E563" s="4" t="s">
        <v>1722</v>
      </c>
      <c r="F563" t="str">
        <f>IF(IFERROR(VLOOKUP(E563,Attendees!A:C,3,FALSE),"")=0,"",IFERROR(VLOOKUP(E563,Attendees!A:C,3,FALSE),""))</f>
        <v>Lockheed Martin</v>
      </c>
    </row>
    <row r="564" spans="5:6" x14ac:dyDescent="0.2">
      <c r="E564" s="4" t="s">
        <v>1639</v>
      </c>
      <c r="F564" t="str">
        <f>IF(IFERROR(VLOOKUP(E564,Attendees!A:C,3,FALSE),"")=0,"",IFERROR(VLOOKUP(E564,Attendees!A:C,3,FALSE),""))</f>
        <v>Southern Company Gas</v>
      </c>
    </row>
    <row r="565" spans="5:6" x14ac:dyDescent="0.2">
      <c r="E565" s="4" t="s">
        <v>1550</v>
      </c>
      <c r="F565" t="str">
        <f>IF(IFERROR(VLOOKUP(E565,Attendees!A:C,3,FALSE),"")=0,"",IFERROR(VLOOKUP(E565,Attendees!A:C,3,FALSE),""))</f>
        <v>U. S. Dept of Energy</v>
      </c>
    </row>
    <row r="566" spans="5:6" x14ac:dyDescent="0.2">
      <c r="E566" s="4" t="s">
        <v>1601</v>
      </c>
      <c r="F566" t="str">
        <f>IF(IFERROR(VLOOKUP(E566,Attendees!A:C,3,FALSE),"")=0,"",IFERROR(VLOOKUP(E566,Attendees!A:C,3,FALSE),""))</f>
        <v>ComEd</v>
      </c>
    </row>
    <row r="567" spans="5:6" x14ac:dyDescent="0.2">
      <c r="E567" s="4" t="s">
        <v>1558</v>
      </c>
      <c r="F567" t="str">
        <f>IF(IFERROR(VLOOKUP(E567,Attendees!A:C,3,FALSE),"")=0,"",IFERROR(VLOOKUP(E567,Attendees!A:C,3,FALSE),""))</f>
        <v>Dominion</v>
      </c>
    </row>
    <row r="568" spans="5:6" x14ac:dyDescent="0.2">
      <c r="E568" s="4" t="s">
        <v>1489</v>
      </c>
      <c r="F568" t="str">
        <f>IF(IFERROR(VLOOKUP(E568,Attendees!A:C,3,FALSE),"")=0,"",IFERROR(VLOOKUP(E568,Attendees!A:C,3,FALSE),""))</f>
        <v>Duke Energy</v>
      </c>
    </row>
    <row r="569" spans="5:6" x14ac:dyDescent="0.2">
      <c r="E569" s="4" t="s">
        <v>1982</v>
      </c>
      <c r="F569" t="str">
        <f>IF(IFERROR(VLOOKUP(E569,Attendees!A:C,3,FALSE),"")=0,"",IFERROR(VLOOKUP(E569,Attendees!A:C,3,FALSE),""))</f>
        <v>Baltimore Gas &amp; Electric</v>
      </c>
    </row>
    <row r="570" spans="5:6" x14ac:dyDescent="0.2">
      <c r="E570" s="4" t="s">
        <v>1622</v>
      </c>
      <c r="F570" t="str">
        <f>IF(IFERROR(VLOOKUP(E570,Attendees!A:C,3,FALSE),"")=0,"",IFERROR(VLOOKUP(E570,Attendees!A:C,3,FALSE),""))</f>
        <v>KCP &amp; L</v>
      </c>
    </row>
    <row r="571" spans="5:6" x14ac:dyDescent="0.2">
      <c r="E571" s="4" t="s">
        <v>1880</v>
      </c>
      <c r="F571" t="str">
        <f>IF(IFERROR(VLOOKUP(E571,Attendees!A:C,3,FALSE),"")=0,"",IFERROR(VLOOKUP(E571,Attendees!A:C,3,FALSE),""))</f>
        <v>Exelon Corporation - PECO Energy</v>
      </c>
    </row>
    <row r="572" spans="5:6" x14ac:dyDescent="0.2">
      <c r="E572" s="4" t="s">
        <v>1410</v>
      </c>
      <c r="F572" t="str">
        <f>IF(IFERROR(VLOOKUP(E572,Attendees!A:C,3,FALSE),"")=0,"",IFERROR(VLOOKUP(E572,Attendees!A:C,3,FALSE),""))</f>
        <v>Georgia Power Company</v>
      </c>
    </row>
    <row r="573" spans="5:6" x14ac:dyDescent="0.2">
      <c r="E573" s="4" t="s">
        <v>1972</v>
      </c>
      <c r="F573" t="str">
        <f>IF(IFERROR(VLOOKUP(E573,Attendees!A:C,3,FALSE),"")=0,"",IFERROR(VLOOKUP(E573,Attendees!A:C,3,FALSE),""))</f>
        <v>CHEVRON</v>
      </c>
    </row>
    <row r="574" spans="5:6" x14ac:dyDescent="0.2">
      <c r="E574" s="4" t="s">
        <v>1920</v>
      </c>
      <c r="F574" t="str">
        <f>IF(IFERROR(VLOOKUP(E574,Attendees!A:C,3,FALSE),"")=0,"",IFERROR(VLOOKUP(E574,Attendees!A:C,3,FALSE),""))</f>
        <v>AEP</v>
      </c>
    </row>
    <row r="575" spans="5:6" x14ac:dyDescent="0.2">
      <c r="E575" s="4" t="s">
        <v>1449</v>
      </c>
      <c r="F575" t="str">
        <f>IF(IFERROR(VLOOKUP(E575,Attendees!A:C,3,FALSE),"")=0,"",IFERROR(VLOOKUP(E575,Attendees!A:C,3,FALSE),""))</f>
        <v>Gulf Power Company</v>
      </c>
    </row>
    <row r="576" spans="5:6" x14ac:dyDescent="0.2">
      <c r="E576" s="4" t="s">
        <v>1612</v>
      </c>
      <c r="F576" t="str">
        <f>IF(IFERROR(VLOOKUP(E576,Attendees!A:C,3,FALSE),"")=0,"",IFERROR(VLOOKUP(E576,Attendees!A:C,3,FALSE),""))</f>
        <v>Exelon</v>
      </c>
    </row>
    <row r="577" spans="5:6" x14ac:dyDescent="0.2">
      <c r="E577" s="4" t="s">
        <v>1855</v>
      </c>
      <c r="F577" t="str">
        <f>IF(IFERROR(VLOOKUP(E577,Attendees!A:C,3,FALSE),"")=0,"",IFERROR(VLOOKUP(E577,Attendees!A:C,3,FALSE),""))</f>
        <v>Georgia Power Company</v>
      </c>
    </row>
    <row r="578" spans="5:6" x14ac:dyDescent="0.2">
      <c r="E578" s="4" t="s">
        <v>1711</v>
      </c>
      <c r="F578" t="str">
        <f>IF(IFERROR(VLOOKUP(E578,Attendees!A:C,3,FALSE),"")=0,"",IFERROR(VLOOKUP(E578,Attendees!A:C,3,FALSE),""))</f>
        <v>Anderson Stratton Enterprises</v>
      </c>
    </row>
    <row r="579" spans="5:6" x14ac:dyDescent="0.2">
      <c r="E579" s="4" t="s">
        <v>1486</v>
      </c>
      <c r="F579" t="str">
        <f>IF(IFERROR(VLOOKUP(E579,Attendees!A:C,3,FALSE),"")=0,"",IFERROR(VLOOKUP(E579,Attendees!A:C,3,FALSE),""))</f>
        <v>Nicor Gas</v>
      </c>
    </row>
    <row r="580" spans="5:6" x14ac:dyDescent="0.2">
      <c r="E580" s="4" t="s">
        <v>1789</v>
      </c>
      <c r="F580" t="str">
        <f>IF(IFERROR(VLOOKUP(E580,Attendees!A:C,3,FALSE),"")=0,"",IFERROR(VLOOKUP(E580,Attendees!A:C,3,FALSE),""))</f>
        <v>BP</v>
      </c>
    </row>
    <row r="581" spans="5:6" x14ac:dyDescent="0.2">
      <c r="E581" s="4" t="s">
        <v>1501</v>
      </c>
      <c r="F581" t="str">
        <f>IF(IFERROR(VLOOKUP(E581,Attendees!A:C,3,FALSE),"")=0,"",IFERROR(VLOOKUP(E581,Attendees!A:C,3,FALSE),""))</f>
        <v>Exelon/ComEd</v>
      </c>
    </row>
    <row r="582" spans="5:6" x14ac:dyDescent="0.2">
      <c r="E582" s="4" t="s">
        <v>1582</v>
      </c>
      <c r="F582" t="str">
        <f>IF(IFERROR(VLOOKUP(E582,Attendees!A:C,3,FALSE),"")=0,"",IFERROR(VLOOKUP(E582,Attendees!A:C,3,FALSE),""))</f>
        <v>JEA</v>
      </c>
    </row>
    <row r="583" spans="5:6" x14ac:dyDescent="0.2">
      <c r="E583" s="4" t="s">
        <v>1460</v>
      </c>
      <c r="F583" t="str">
        <f>IF(IFERROR(VLOOKUP(E583,Attendees!A:C,3,FALSE),"")=0,"",IFERROR(VLOOKUP(E583,Attendees!A:C,3,FALSE),""))</f>
        <v>Orlando Utilities Commission</v>
      </c>
    </row>
    <row r="584" spans="5:6" x14ac:dyDescent="0.2">
      <c r="E584" s="4" t="s">
        <v>1908</v>
      </c>
      <c r="F584" t="str">
        <f>IF(IFERROR(VLOOKUP(E584,Attendees!A:C,3,FALSE),"")=0,"",IFERROR(VLOOKUP(E584,Attendees!A:C,3,FALSE),""))</f>
        <v>Chevron (Retired)</v>
      </c>
    </row>
    <row r="585" spans="5:6" x14ac:dyDescent="0.2">
      <c r="E585" s="4" t="s">
        <v>1710</v>
      </c>
      <c r="F585" t="str">
        <f>IF(IFERROR(VLOOKUP(E585,Attendees!A:C,3,FALSE),"")=0,"",IFERROR(VLOOKUP(E585,Attendees!A:C,3,FALSE),""))</f>
        <v>W.Morgan Video Communications, LLC</v>
      </c>
    </row>
    <row r="586" spans="5:6" x14ac:dyDescent="0.2">
      <c r="E586" s="4" t="s">
        <v>1522</v>
      </c>
      <c r="F586" t="str">
        <f>IF(IFERROR(VLOOKUP(E586,Attendees!A:C,3,FALSE),"")=0,"",IFERROR(VLOOKUP(E586,Attendees!A:C,3,FALSE),""))</f>
        <v>Reliable Power Alternatives Corp.</v>
      </c>
    </row>
    <row r="587" spans="5:6" x14ac:dyDescent="0.2">
      <c r="E587" s="4" t="s">
        <v>1901</v>
      </c>
      <c r="F587" t="str">
        <f>IF(IFERROR(VLOOKUP(E587,Attendees!A:C,3,FALSE),"")=0,"",IFERROR(VLOOKUP(E587,Attendees!A:C,3,FALSE),""))</f>
        <v>Southern Company Gas</v>
      </c>
    </row>
    <row r="588" spans="5:6" x14ac:dyDescent="0.2">
      <c r="E588" s="4" t="s">
        <v>1686</v>
      </c>
      <c r="F588" t="str">
        <f>IF(IFERROR(VLOOKUP(E588,Attendees!A:C,3,FALSE),"")=0,"",IFERROR(VLOOKUP(E588,Attendees!A:C,3,FALSE),""))</f>
        <v>Jackson Dowe Strategies, LLC</v>
      </c>
    </row>
    <row r="589" spans="5:6" x14ac:dyDescent="0.2">
      <c r="E589" s="4" t="s">
        <v>1663</v>
      </c>
      <c r="F589" t="str">
        <f>IF(IFERROR(VLOOKUP(E589,Attendees!A:C,3,FALSE),"")=0,"",IFERROR(VLOOKUP(E589,Attendees!A:C,3,FALSE),""))</f>
        <v>Entergy</v>
      </c>
    </row>
    <row r="590" spans="5:6" x14ac:dyDescent="0.2">
      <c r="E590" s="4" t="s">
        <v>1472</v>
      </c>
      <c r="F590" t="str">
        <f>IF(IFERROR(VLOOKUP(E590,Attendees!A:C,3,FALSE),"")=0,"",IFERROR(VLOOKUP(E590,Attendees!A:C,3,FALSE),""))</f>
        <v>PECO Energy Company - an Exelon company</v>
      </c>
    </row>
    <row r="591" spans="5:6" x14ac:dyDescent="0.2">
      <c r="E591" s="4" t="s">
        <v>1679</v>
      </c>
      <c r="F591" t="str">
        <f>IF(IFERROR(VLOOKUP(E591,Attendees!A:C,3,FALSE),"")=0,"",IFERROR(VLOOKUP(E591,Attendees!A:C,3,FALSE),""))</f>
        <v>The Evans Advisory Group, LLC.</v>
      </c>
    </row>
    <row r="592" spans="5:6" x14ac:dyDescent="0.2">
      <c r="E592" s="4" t="s">
        <v>1882</v>
      </c>
      <c r="F592" t="str">
        <f>IF(IFERROR(VLOOKUP(E592,Attendees!A:C,3,FALSE),"")=0,"",IFERROR(VLOOKUP(E592,Attendees!A:C,3,FALSE),""))</f>
        <v>Pepco Holdings Inc.</v>
      </c>
    </row>
    <row r="593" spans="5:6" x14ac:dyDescent="0.2">
      <c r="E593" s="4" t="s">
        <v>1514</v>
      </c>
      <c r="F593" t="str">
        <f>IF(IFERROR(VLOOKUP(E593,Attendees!A:C,3,FALSE),"")=0,"",IFERROR(VLOOKUP(E593,Attendees!A:C,3,FALSE),""))</f>
        <v>Kansas City Board of Public Utilities</v>
      </c>
    </row>
    <row r="594" spans="5:6" x14ac:dyDescent="0.2">
      <c r="E594" s="4" t="s">
        <v>1742</v>
      </c>
      <c r="F594" t="str">
        <f>IF(IFERROR(VLOOKUP(E594,Attendees!A:C,3,FALSE),"")=0,"",IFERROR(VLOOKUP(E594,Attendees!A:C,3,FALSE),""))</f>
        <v>Georgia Power</v>
      </c>
    </row>
    <row r="595" spans="5:6" x14ac:dyDescent="0.2">
      <c r="E595" s="4" t="s">
        <v>1801</v>
      </c>
      <c r="F595" t="str">
        <f>IF(IFERROR(VLOOKUP(E595,Attendees!A:C,3,FALSE),"")=0,"",IFERROR(VLOOKUP(E595,Attendees!A:C,3,FALSE),""))</f>
        <v>Consolidated Edison</v>
      </c>
    </row>
    <row r="596" spans="5:6" x14ac:dyDescent="0.2">
      <c r="E596" s="4" t="s">
        <v>1497</v>
      </c>
      <c r="F596" t="str">
        <f>IF(IFERROR(VLOOKUP(E596,Attendees!A:C,3,FALSE),"")=0,"",IFERROR(VLOOKUP(E596,Attendees!A:C,3,FALSE),""))</f>
        <v>ComEd</v>
      </c>
    </row>
    <row r="597" spans="5:6" x14ac:dyDescent="0.2">
      <c r="E597" s="4" t="s">
        <v>1615</v>
      </c>
      <c r="F597" t="str">
        <f>IF(IFERROR(VLOOKUP(E597,Attendees!A:C,3,FALSE),"")=0,"",IFERROR(VLOOKUP(E597,Attendees!A:C,3,FALSE),""))</f>
        <v>ComEd</v>
      </c>
    </row>
    <row r="598" spans="5:6" x14ac:dyDescent="0.2">
      <c r="E598" s="4" t="s">
        <v>1934</v>
      </c>
      <c r="F598" t="str">
        <f>IF(IFERROR(VLOOKUP(E598,Attendees!A:C,3,FALSE),"")=0,"",IFERROR(VLOOKUP(E598,Attendees!A:C,3,FALSE),""))</f>
        <v/>
      </c>
    </row>
    <row r="599" spans="5:6" x14ac:dyDescent="0.2">
      <c r="E599" s="4" t="s">
        <v>1935</v>
      </c>
      <c r="F599" t="str">
        <f>IF(IFERROR(VLOOKUP(E599,Attendees!A:C,3,FALSE),"")=0,"",IFERROR(VLOOKUP(E599,Attendees!A:C,3,FALSE),""))</f>
        <v/>
      </c>
    </row>
  </sheetData>
  <hyperlinks>
    <hyperlink ref="B3" r:id="rId4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workbookViewId="0">
      <selection activeCell="D1" sqref="A1:D1048576"/>
    </sheetView>
  </sheetViews>
  <sheetFormatPr baseColWidth="10" defaultRowHeight="16" x14ac:dyDescent="0.2"/>
  <cols>
    <col min="1" max="1" width="21.6640625" bestFit="1" customWidth="1"/>
    <col min="2" max="2" width="47.1640625" customWidth="1"/>
    <col min="3" max="4" width="79" customWidth="1"/>
  </cols>
  <sheetData>
    <row r="1" spans="1:4" s="2" customFormat="1" x14ac:dyDescent="0.2">
      <c r="A1" s="2" t="s">
        <v>2167</v>
      </c>
      <c r="B1" s="2" t="s">
        <v>2168</v>
      </c>
      <c r="C1" s="2" t="s">
        <v>2169</v>
      </c>
      <c r="D1" s="2" t="s">
        <v>0</v>
      </c>
    </row>
    <row r="2" spans="1:4" x14ac:dyDescent="0.2">
      <c r="A2" t="s">
        <v>1694</v>
      </c>
      <c r="B2" t="s">
        <v>2105</v>
      </c>
      <c r="C2" t="s">
        <v>821</v>
      </c>
      <c r="D2" t="s">
        <v>430</v>
      </c>
    </row>
    <row r="3" spans="1:4" x14ac:dyDescent="0.2">
      <c r="A3" t="s">
        <v>2051</v>
      </c>
      <c r="B3" t="s">
        <v>2106</v>
      </c>
      <c r="C3" t="s">
        <v>735</v>
      </c>
      <c r="D3" t="s">
        <v>737</v>
      </c>
    </row>
    <row r="4" spans="1:4" x14ac:dyDescent="0.2">
      <c r="A4" t="s">
        <v>2052</v>
      </c>
      <c r="B4" t="s">
        <v>2107</v>
      </c>
      <c r="C4" t="s">
        <v>2196</v>
      </c>
      <c r="D4" t="s">
        <v>107</v>
      </c>
    </row>
    <row r="5" spans="1:4" x14ac:dyDescent="0.2">
      <c r="A5" t="s">
        <v>2053</v>
      </c>
      <c r="B5" t="s">
        <v>2108</v>
      </c>
      <c r="C5" t="s">
        <v>2170</v>
      </c>
      <c r="D5" t="s">
        <v>2212</v>
      </c>
    </row>
    <row r="6" spans="1:4" x14ac:dyDescent="0.2">
      <c r="A6" t="s">
        <v>2054</v>
      </c>
      <c r="B6" t="s">
        <v>2109</v>
      </c>
      <c r="C6" t="s">
        <v>2171</v>
      </c>
      <c r="D6" t="s">
        <v>537</v>
      </c>
    </row>
    <row r="7" spans="1:4" x14ac:dyDescent="0.2">
      <c r="A7" t="s">
        <v>1892</v>
      </c>
      <c r="B7" t="s">
        <v>2110</v>
      </c>
      <c r="C7" t="s">
        <v>2172</v>
      </c>
      <c r="D7" t="s">
        <v>1188</v>
      </c>
    </row>
    <row r="8" spans="1:4" x14ac:dyDescent="0.2">
      <c r="A8" t="s">
        <v>1702</v>
      </c>
      <c r="B8" t="s">
        <v>2111</v>
      </c>
      <c r="C8" t="s">
        <v>821</v>
      </c>
      <c r="D8" t="s">
        <v>18</v>
      </c>
    </row>
    <row r="9" spans="1:4" x14ac:dyDescent="0.2">
      <c r="A9" t="s">
        <v>2055</v>
      </c>
      <c r="B9" t="s">
        <v>2112</v>
      </c>
      <c r="C9" t="s">
        <v>2197</v>
      </c>
      <c r="D9" t="s">
        <v>18</v>
      </c>
    </row>
    <row r="10" spans="1:4" x14ac:dyDescent="0.2">
      <c r="A10" t="s">
        <v>2056</v>
      </c>
      <c r="B10" t="s">
        <v>2113</v>
      </c>
      <c r="C10" t="s">
        <v>2173</v>
      </c>
      <c r="D10" t="s">
        <v>2213</v>
      </c>
    </row>
    <row r="11" spans="1:4" x14ac:dyDescent="0.2">
      <c r="A11" t="s">
        <v>2057</v>
      </c>
      <c r="B11" t="s">
        <v>2114</v>
      </c>
      <c r="C11" t="s">
        <v>2174</v>
      </c>
      <c r="D11" t="s">
        <v>430</v>
      </c>
    </row>
    <row r="12" spans="1:4" x14ac:dyDescent="0.2">
      <c r="A12" t="s">
        <v>2058</v>
      </c>
      <c r="B12" t="s">
        <v>2114</v>
      </c>
      <c r="C12" t="s">
        <v>2174</v>
      </c>
      <c r="D12" t="s">
        <v>430</v>
      </c>
    </row>
    <row r="13" spans="1:4" x14ac:dyDescent="0.2">
      <c r="A13" t="s">
        <v>2059</v>
      </c>
      <c r="B13" t="s">
        <v>2115</v>
      </c>
      <c r="C13" t="s">
        <v>167</v>
      </c>
      <c r="D13" t="s">
        <v>2214</v>
      </c>
    </row>
    <row r="14" spans="1:4" x14ac:dyDescent="0.2">
      <c r="A14" t="s">
        <v>1653</v>
      </c>
      <c r="B14" t="s">
        <v>2116</v>
      </c>
      <c r="C14" t="s">
        <v>992</v>
      </c>
      <c r="D14" t="s">
        <v>2215</v>
      </c>
    </row>
    <row r="15" spans="1:4" x14ac:dyDescent="0.2">
      <c r="A15" t="s">
        <v>2060</v>
      </c>
      <c r="B15" t="s">
        <v>2117</v>
      </c>
      <c r="C15" t="s">
        <v>821</v>
      </c>
      <c r="D15" t="s">
        <v>493</v>
      </c>
    </row>
    <row r="16" spans="1:4" x14ac:dyDescent="0.2">
      <c r="A16" t="s">
        <v>2061</v>
      </c>
      <c r="B16" t="s">
        <v>2118</v>
      </c>
      <c r="C16" t="s">
        <v>2175</v>
      </c>
      <c r="D16" t="s">
        <v>2216</v>
      </c>
    </row>
    <row r="17" spans="1:4" x14ac:dyDescent="0.2">
      <c r="A17" t="s">
        <v>2062</v>
      </c>
      <c r="B17" t="s">
        <v>2119</v>
      </c>
      <c r="C17" t="s">
        <v>842</v>
      </c>
      <c r="D17" t="s">
        <v>133</v>
      </c>
    </row>
    <row r="18" spans="1:4" x14ac:dyDescent="0.2">
      <c r="A18" t="s">
        <v>2063</v>
      </c>
      <c r="B18" t="s">
        <v>2120</v>
      </c>
      <c r="C18" t="s">
        <v>821</v>
      </c>
      <c r="D18" t="s">
        <v>2217</v>
      </c>
    </row>
    <row r="19" spans="1:4" x14ac:dyDescent="0.2">
      <c r="A19" t="s">
        <v>2064</v>
      </c>
      <c r="B19" t="s">
        <v>2121</v>
      </c>
      <c r="C19" t="s">
        <v>2198</v>
      </c>
      <c r="D19" t="s">
        <v>1011</v>
      </c>
    </row>
    <row r="20" spans="1:4" x14ac:dyDescent="0.2">
      <c r="A20" t="s">
        <v>1446</v>
      </c>
      <c r="B20" t="s">
        <v>2122</v>
      </c>
      <c r="C20" t="s">
        <v>167</v>
      </c>
      <c r="D20" t="s">
        <v>166</v>
      </c>
    </row>
    <row r="21" spans="1:4" x14ac:dyDescent="0.2">
      <c r="A21" t="s">
        <v>2065</v>
      </c>
      <c r="B21" t="s">
        <v>2123</v>
      </c>
      <c r="C21" t="s">
        <v>2199</v>
      </c>
      <c r="D21" t="s">
        <v>537</v>
      </c>
    </row>
    <row r="22" spans="1:4" x14ac:dyDescent="0.2">
      <c r="A22" t="s">
        <v>1891</v>
      </c>
      <c r="B22" t="s">
        <v>2124</v>
      </c>
      <c r="C22" t="s">
        <v>2200</v>
      </c>
      <c r="D22" t="s">
        <v>2218</v>
      </c>
    </row>
    <row r="23" spans="1:4" x14ac:dyDescent="0.2">
      <c r="A23" t="s">
        <v>2066</v>
      </c>
      <c r="B23" t="s">
        <v>2125</v>
      </c>
      <c r="C23" t="s">
        <v>2176</v>
      </c>
      <c r="D23" t="s">
        <v>1019</v>
      </c>
    </row>
    <row r="24" spans="1:4" x14ac:dyDescent="0.2">
      <c r="A24" t="s">
        <v>2067</v>
      </c>
      <c r="B24" t="s">
        <v>2126</v>
      </c>
      <c r="C24" t="s">
        <v>797</v>
      </c>
      <c r="D24" t="s">
        <v>2219</v>
      </c>
    </row>
    <row r="25" spans="1:4" x14ac:dyDescent="0.2">
      <c r="A25" t="s">
        <v>2068</v>
      </c>
      <c r="B25" t="s">
        <v>2127</v>
      </c>
      <c r="C25" t="s">
        <v>2190</v>
      </c>
      <c r="D25" t="s">
        <v>284</v>
      </c>
    </row>
    <row r="26" spans="1:4" x14ac:dyDescent="0.2">
      <c r="A26" t="s">
        <v>2069</v>
      </c>
      <c r="B26" t="s">
        <v>2128</v>
      </c>
      <c r="C26" t="s">
        <v>143</v>
      </c>
      <c r="D26" t="s">
        <v>2220</v>
      </c>
    </row>
    <row r="27" spans="1:4" x14ac:dyDescent="0.2">
      <c r="A27" t="s">
        <v>2070</v>
      </c>
      <c r="B27" t="s">
        <v>2129</v>
      </c>
      <c r="C27" t="s">
        <v>2201</v>
      </c>
      <c r="D27" t="s">
        <v>325</v>
      </c>
    </row>
    <row r="28" spans="1:4" x14ac:dyDescent="0.2">
      <c r="A28" t="s">
        <v>2071</v>
      </c>
      <c r="B28" t="s">
        <v>2130</v>
      </c>
      <c r="C28" t="s">
        <v>821</v>
      </c>
      <c r="D28" t="s">
        <v>2221</v>
      </c>
    </row>
    <row r="29" spans="1:4" x14ac:dyDescent="0.2">
      <c r="A29" t="s">
        <v>2072</v>
      </c>
      <c r="B29" t="s">
        <v>2131</v>
      </c>
      <c r="C29" t="s">
        <v>2177</v>
      </c>
      <c r="D29" t="s">
        <v>2222</v>
      </c>
    </row>
    <row r="30" spans="1:4" x14ac:dyDescent="0.2">
      <c r="A30" t="s">
        <v>2073</v>
      </c>
      <c r="B30" t="s">
        <v>2074</v>
      </c>
      <c r="C30" t="s">
        <v>2074</v>
      </c>
      <c r="D30" t="s">
        <v>1389</v>
      </c>
    </row>
    <row r="31" spans="1:4" x14ac:dyDescent="0.2">
      <c r="A31" t="s">
        <v>2075</v>
      </c>
      <c r="B31" t="s">
        <v>2132</v>
      </c>
      <c r="C31" t="s">
        <v>436</v>
      </c>
      <c r="D31" t="s">
        <v>2223</v>
      </c>
    </row>
    <row r="32" spans="1:4" x14ac:dyDescent="0.2">
      <c r="A32" t="s">
        <v>2076</v>
      </c>
      <c r="B32" t="s">
        <v>2133</v>
      </c>
      <c r="C32" t="s">
        <v>2178</v>
      </c>
      <c r="D32" t="s">
        <v>2202</v>
      </c>
    </row>
    <row r="33" spans="1:4" x14ac:dyDescent="0.2">
      <c r="A33" t="s">
        <v>2077</v>
      </c>
      <c r="B33" t="s">
        <v>2134</v>
      </c>
      <c r="C33" t="s">
        <v>2179</v>
      </c>
      <c r="D33" t="s">
        <v>675</v>
      </c>
    </row>
    <row r="34" spans="1:4" x14ac:dyDescent="0.2">
      <c r="A34" t="s">
        <v>2078</v>
      </c>
      <c r="B34" t="s">
        <v>2135</v>
      </c>
      <c r="C34" t="s">
        <v>1287</v>
      </c>
      <c r="D34" t="s">
        <v>2224</v>
      </c>
    </row>
    <row r="35" spans="1:4" x14ac:dyDescent="0.2">
      <c r="A35" t="s">
        <v>2079</v>
      </c>
      <c r="B35" t="s">
        <v>2136</v>
      </c>
      <c r="C35" t="s">
        <v>2191</v>
      </c>
      <c r="D35" t="s">
        <v>1059</v>
      </c>
    </row>
    <row r="36" spans="1:4" x14ac:dyDescent="0.2">
      <c r="A36" t="s">
        <v>2080</v>
      </c>
      <c r="B36" t="s">
        <v>2137</v>
      </c>
      <c r="C36" t="s">
        <v>2180</v>
      </c>
      <c r="D36" t="s">
        <v>2225</v>
      </c>
    </row>
    <row r="37" spans="1:4" x14ac:dyDescent="0.2">
      <c r="A37" t="s">
        <v>1865</v>
      </c>
      <c r="B37" t="s">
        <v>2138</v>
      </c>
      <c r="C37" t="s">
        <v>2203</v>
      </c>
      <c r="D37" t="s">
        <v>1241</v>
      </c>
    </row>
    <row r="38" spans="1:4" x14ac:dyDescent="0.2">
      <c r="A38" t="s">
        <v>2081</v>
      </c>
      <c r="B38" t="s">
        <v>2139</v>
      </c>
      <c r="C38" t="s">
        <v>2181</v>
      </c>
      <c r="D38" t="s">
        <v>2226</v>
      </c>
    </row>
    <row r="39" spans="1:4" x14ac:dyDescent="0.2">
      <c r="A39" t="s">
        <v>1970</v>
      </c>
      <c r="B39" t="s">
        <v>2140</v>
      </c>
      <c r="C39" t="s">
        <v>2182</v>
      </c>
      <c r="D39" t="s">
        <v>850</v>
      </c>
    </row>
    <row r="40" spans="1:4" x14ac:dyDescent="0.2">
      <c r="A40" t="s">
        <v>2082</v>
      </c>
      <c r="B40" t="s">
        <v>2141</v>
      </c>
      <c r="C40" t="s">
        <v>2192</v>
      </c>
      <c r="D40" t="s">
        <v>2204</v>
      </c>
    </row>
    <row r="41" spans="1:4" x14ac:dyDescent="0.2">
      <c r="A41" t="s">
        <v>2083</v>
      </c>
      <c r="B41" t="s">
        <v>2142</v>
      </c>
      <c r="C41" t="s">
        <v>232</v>
      </c>
      <c r="D41" t="s">
        <v>2227</v>
      </c>
    </row>
    <row r="42" spans="1:4" x14ac:dyDescent="0.2">
      <c r="A42" t="s">
        <v>2084</v>
      </c>
      <c r="B42" t="s">
        <v>2143</v>
      </c>
      <c r="C42" t="s">
        <v>2183</v>
      </c>
      <c r="D42" t="s">
        <v>2228</v>
      </c>
    </row>
    <row r="43" spans="1:4" x14ac:dyDescent="0.2">
      <c r="A43" t="s">
        <v>2085</v>
      </c>
      <c r="B43" t="s">
        <v>2144</v>
      </c>
      <c r="C43" t="s">
        <v>2193</v>
      </c>
      <c r="D43" t="s">
        <v>56</v>
      </c>
    </row>
    <row r="44" spans="1:4" x14ac:dyDescent="0.2">
      <c r="A44" t="s">
        <v>2086</v>
      </c>
      <c r="B44" t="s">
        <v>2145</v>
      </c>
      <c r="C44" t="s">
        <v>2184</v>
      </c>
      <c r="D44" t="s">
        <v>2229</v>
      </c>
    </row>
    <row r="45" spans="1:4" x14ac:dyDescent="0.2">
      <c r="A45" t="s">
        <v>2087</v>
      </c>
      <c r="B45" t="s">
        <v>2146</v>
      </c>
      <c r="C45" t="s">
        <v>2194</v>
      </c>
      <c r="D45" s="12" t="s">
        <v>2205</v>
      </c>
    </row>
    <row r="46" spans="1:4" x14ac:dyDescent="0.2">
      <c r="A46" t="s">
        <v>2088</v>
      </c>
      <c r="B46" t="s">
        <v>2147</v>
      </c>
      <c r="C46" t="s">
        <v>198</v>
      </c>
      <c r="D46" t="s">
        <v>2230</v>
      </c>
    </row>
    <row r="47" spans="1:4" x14ac:dyDescent="0.2">
      <c r="A47" t="s">
        <v>2089</v>
      </c>
      <c r="B47" t="s">
        <v>2148</v>
      </c>
      <c r="C47" t="s">
        <v>729</v>
      </c>
      <c r="D47" t="s">
        <v>2231</v>
      </c>
    </row>
    <row r="48" spans="1:4" x14ac:dyDescent="0.2">
      <c r="A48" t="s">
        <v>2090</v>
      </c>
      <c r="B48" t="s">
        <v>2149</v>
      </c>
      <c r="C48" t="s">
        <v>436</v>
      </c>
      <c r="D48" t="s">
        <v>2232</v>
      </c>
    </row>
    <row r="49" spans="1:4" x14ac:dyDescent="0.2">
      <c r="A49" t="s">
        <v>2091</v>
      </c>
      <c r="B49" t="s">
        <v>2150</v>
      </c>
      <c r="C49" t="s">
        <v>2206</v>
      </c>
      <c r="D49" t="s">
        <v>2233</v>
      </c>
    </row>
    <row r="50" spans="1:4" x14ac:dyDescent="0.2">
      <c r="A50" t="s">
        <v>2092</v>
      </c>
      <c r="B50" t="s">
        <v>2151</v>
      </c>
      <c r="C50" t="s">
        <v>2207</v>
      </c>
      <c r="D50" t="s">
        <v>107</v>
      </c>
    </row>
    <row r="51" spans="1:4" x14ac:dyDescent="0.2">
      <c r="A51" t="s">
        <v>2093</v>
      </c>
      <c r="B51" t="s">
        <v>2152</v>
      </c>
      <c r="C51" t="s">
        <v>2182</v>
      </c>
      <c r="D51" t="s">
        <v>2234</v>
      </c>
    </row>
    <row r="52" spans="1:4" x14ac:dyDescent="0.2">
      <c r="A52" t="s">
        <v>2094</v>
      </c>
      <c r="B52" t="s">
        <v>2153</v>
      </c>
      <c r="C52" t="s">
        <v>2208</v>
      </c>
      <c r="D52" t="s">
        <v>2235</v>
      </c>
    </row>
    <row r="53" spans="1:4" x14ac:dyDescent="0.2">
      <c r="A53" t="s">
        <v>1962</v>
      </c>
      <c r="B53" t="s">
        <v>2154</v>
      </c>
      <c r="C53" t="s">
        <v>2185</v>
      </c>
      <c r="D53" t="s">
        <v>2236</v>
      </c>
    </row>
    <row r="54" spans="1:4" x14ac:dyDescent="0.2">
      <c r="A54" t="s">
        <v>1556</v>
      </c>
      <c r="B54" t="s">
        <v>2155</v>
      </c>
      <c r="C54" t="s">
        <v>1201</v>
      </c>
      <c r="D54" t="s">
        <v>2237</v>
      </c>
    </row>
    <row r="55" spans="1:4" x14ac:dyDescent="0.2">
      <c r="A55" t="s">
        <v>2095</v>
      </c>
      <c r="B55" t="s">
        <v>2156</v>
      </c>
      <c r="C55" t="s">
        <v>2209</v>
      </c>
      <c r="D55" t="s">
        <v>2238</v>
      </c>
    </row>
    <row r="56" spans="1:4" x14ac:dyDescent="0.2">
      <c r="A56" t="s">
        <v>2096</v>
      </c>
      <c r="B56" t="s">
        <v>2157</v>
      </c>
      <c r="C56" t="s">
        <v>2186</v>
      </c>
      <c r="D56" t="s">
        <v>2239</v>
      </c>
    </row>
    <row r="57" spans="1:4" x14ac:dyDescent="0.2">
      <c r="A57" t="s">
        <v>2097</v>
      </c>
      <c r="B57" t="s">
        <v>2158</v>
      </c>
      <c r="C57" t="s">
        <v>2210</v>
      </c>
      <c r="D57" t="s">
        <v>2240</v>
      </c>
    </row>
    <row r="58" spans="1:4" x14ac:dyDescent="0.2">
      <c r="A58" t="s">
        <v>2098</v>
      </c>
      <c r="B58" t="s">
        <v>2159</v>
      </c>
      <c r="C58" t="s">
        <v>2187</v>
      </c>
      <c r="D58" t="s">
        <v>195</v>
      </c>
    </row>
    <row r="59" spans="1:4" x14ac:dyDescent="0.2">
      <c r="A59" t="s">
        <v>2099</v>
      </c>
      <c r="B59" t="s">
        <v>2160</v>
      </c>
      <c r="C59" t="s">
        <v>858</v>
      </c>
      <c r="D59" t="s">
        <v>2241</v>
      </c>
    </row>
    <row r="60" spans="1:4" x14ac:dyDescent="0.2">
      <c r="A60" t="s">
        <v>2100</v>
      </c>
      <c r="B60" t="s">
        <v>2161</v>
      </c>
      <c r="C60" t="s">
        <v>2211</v>
      </c>
      <c r="D60" t="s">
        <v>2242</v>
      </c>
    </row>
    <row r="61" spans="1:4" x14ac:dyDescent="0.2">
      <c r="A61" t="s">
        <v>2101</v>
      </c>
      <c r="B61" t="s">
        <v>2162</v>
      </c>
      <c r="C61" t="s">
        <v>797</v>
      </c>
      <c r="D61" t="s">
        <v>2243</v>
      </c>
    </row>
    <row r="62" spans="1:4" x14ac:dyDescent="0.2">
      <c r="A62" t="s">
        <v>1616</v>
      </c>
      <c r="B62" t="s">
        <v>2163</v>
      </c>
      <c r="C62" t="s">
        <v>2188</v>
      </c>
      <c r="D62" t="s">
        <v>621</v>
      </c>
    </row>
    <row r="63" spans="1:4" x14ac:dyDescent="0.2">
      <c r="A63" t="s">
        <v>1435</v>
      </c>
      <c r="B63" t="s">
        <v>2164</v>
      </c>
      <c r="C63" t="s">
        <v>2189</v>
      </c>
      <c r="D63" t="s">
        <v>2244</v>
      </c>
    </row>
    <row r="64" spans="1:4" x14ac:dyDescent="0.2">
      <c r="A64" t="s">
        <v>2102</v>
      </c>
      <c r="B64" t="s">
        <v>2165</v>
      </c>
      <c r="C64" t="s">
        <v>2195</v>
      </c>
      <c r="D64" t="s">
        <v>2</v>
      </c>
    </row>
    <row r="65" spans="1:4" x14ac:dyDescent="0.2">
      <c r="A65" t="s">
        <v>2103</v>
      </c>
      <c r="B65" t="s">
        <v>2166</v>
      </c>
      <c r="C65" t="s">
        <v>729</v>
      </c>
      <c r="D65" t="s">
        <v>2104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 enableFormatConditionsCalculation="0"/>
  <dimension ref="A1:F592"/>
  <sheetViews>
    <sheetView workbookViewId="0">
      <selection activeCell="F102" sqref="F102"/>
    </sheetView>
  </sheetViews>
  <sheetFormatPr baseColWidth="10" defaultRowHeight="16" x14ac:dyDescent="0.2"/>
  <cols>
    <col min="1" max="1" width="26.83203125" customWidth="1"/>
    <col min="2" max="2" width="24" bestFit="1" customWidth="1"/>
    <col min="3" max="3" width="47.1640625" bestFit="1" customWidth="1"/>
    <col min="4" max="4" width="64.83203125" bestFit="1" customWidth="1"/>
    <col min="5" max="5" width="99.83203125" customWidth="1"/>
    <col min="6" max="6" width="47.1640625" bestFit="1" customWidth="1"/>
  </cols>
  <sheetData>
    <row r="1" spans="1:6" s="2" customFormat="1" x14ac:dyDescent="0.2">
      <c r="A1" s="2" t="s">
        <v>1388</v>
      </c>
      <c r="B1" s="2" t="s">
        <v>1932</v>
      </c>
      <c r="C1" s="2" t="s">
        <v>0</v>
      </c>
      <c r="D1" s="2" t="s">
        <v>1</v>
      </c>
      <c r="E1" s="2" t="s">
        <v>1986</v>
      </c>
      <c r="F1" s="2" t="s">
        <v>2042</v>
      </c>
    </row>
    <row r="2" spans="1:6" hidden="1" x14ac:dyDescent="0.2">
      <c r="A2" t="s">
        <v>1401</v>
      </c>
      <c r="B2" t="s">
        <v>61</v>
      </c>
      <c r="C2" t="s">
        <v>24</v>
      </c>
      <c r="D2" t="s">
        <v>25</v>
      </c>
      <c r="E2" t="s">
        <v>1992</v>
      </c>
      <c r="F2" t="s">
        <v>24</v>
      </c>
    </row>
    <row r="3" spans="1:6" hidden="1" x14ac:dyDescent="0.2">
      <c r="A3" t="s">
        <v>1473</v>
      </c>
      <c r="B3" t="s">
        <v>251</v>
      </c>
      <c r="C3" t="s">
        <v>24</v>
      </c>
      <c r="D3" t="s">
        <v>252</v>
      </c>
      <c r="E3" t="s">
        <v>1992</v>
      </c>
      <c r="F3" t="s">
        <v>24</v>
      </c>
    </row>
    <row r="4" spans="1:6" hidden="1" x14ac:dyDescent="0.2">
      <c r="A4" t="s">
        <v>1475</v>
      </c>
      <c r="B4" t="s">
        <v>257</v>
      </c>
      <c r="C4" t="s">
        <v>24</v>
      </c>
      <c r="D4" t="s">
        <v>256</v>
      </c>
      <c r="E4" t="s">
        <v>1992</v>
      </c>
      <c r="F4" t="s">
        <v>24</v>
      </c>
    </row>
    <row r="5" spans="1:6" hidden="1" x14ac:dyDescent="0.2">
      <c r="A5" t="s">
        <v>1512</v>
      </c>
      <c r="B5" t="s">
        <v>355</v>
      </c>
      <c r="C5" t="s">
        <v>24</v>
      </c>
      <c r="D5" t="s">
        <v>356</v>
      </c>
      <c r="E5" t="s">
        <v>1992</v>
      </c>
      <c r="F5" t="s">
        <v>24</v>
      </c>
    </row>
    <row r="6" spans="1:6" hidden="1" x14ac:dyDescent="0.2">
      <c r="A6" t="s">
        <v>1610</v>
      </c>
      <c r="B6" t="s">
        <v>605</v>
      </c>
      <c r="C6" t="s">
        <v>24</v>
      </c>
      <c r="D6" t="s">
        <v>606</v>
      </c>
      <c r="E6" t="s">
        <v>1992</v>
      </c>
      <c r="F6" t="s">
        <v>24</v>
      </c>
    </row>
    <row r="7" spans="1:6" hidden="1" x14ac:dyDescent="0.2">
      <c r="A7" t="s">
        <v>1635</v>
      </c>
      <c r="B7" t="s">
        <v>670</v>
      </c>
      <c r="C7" t="s">
        <v>24</v>
      </c>
      <c r="D7" t="s">
        <v>671</v>
      </c>
      <c r="E7" t="s">
        <v>1992</v>
      </c>
      <c r="F7" t="s">
        <v>24</v>
      </c>
    </row>
    <row r="8" spans="1:6" hidden="1" x14ac:dyDescent="0.2">
      <c r="A8" t="s">
        <v>1696</v>
      </c>
      <c r="B8" t="s">
        <v>829</v>
      </c>
      <c r="C8" t="s">
        <v>24</v>
      </c>
      <c r="D8" t="s">
        <v>830</v>
      </c>
      <c r="E8" t="s">
        <v>1992</v>
      </c>
      <c r="F8" t="s">
        <v>24</v>
      </c>
    </row>
    <row r="9" spans="1:6" hidden="1" x14ac:dyDescent="0.2">
      <c r="A9" t="s">
        <v>1851</v>
      </c>
      <c r="B9" t="s">
        <v>1208</v>
      </c>
      <c r="C9" t="s">
        <v>24</v>
      </c>
      <c r="D9" t="s">
        <v>1209</v>
      </c>
      <c r="E9" t="s">
        <v>1992</v>
      </c>
      <c r="F9" t="s">
        <v>24</v>
      </c>
    </row>
    <row r="10" spans="1:6" hidden="1" x14ac:dyDescent="0.2">
      <c r="A10" t="s">
        <v>1931</v>
      </c>
      <c r="B10" t="s">
        <v>1386</v>
      </c>
      <c r="C10" t="s">
        <v>24</v>
      </c>
      <c r="D10" t="s">
        <v>1387</v>
      </c>
      <c r="E10" t="s">
        <v>1992</v>
      </c>
      <c r="F10" t="s">
        <v>24</v>
      </c>
    </row>
    <row r="11" spans="1:6" hidden="1" x14ac:dyDescent="0.2">
      <c r="A11" t="s">
        <v>1815</v>
      </c>
      <c r="B11" t="s">
        <v>1130</v>
      </c>
      <c r="C11" t="s">
        <v>1131</v>
      </c>
      <c r="D11" t="s">
        <v>1132</v>
      </c>
      <c r="E11" t="s">
        <v>1992</v>
      </c>
      <c r="F11" t="s">
        <v>24</v>
      </c>
    </row>
    <row r="12" spans="1:6" hidden="1" x14ac:dyDescent="0.2">
      <c r="A12" t="s">
        <v>1476</v>
      </c>
      <c r="B12" t="s">
        <v>258</v>
      </c>
      <c r="C12" t="s">
        <v>259</v>
      </c>
      <c r="D12" t="s">
        <v>260</v>
      </c>
      <c r="E12" t="s">
        <v>1992</v>
      </c>
      <c r="F12" t="s">
        <v>24</v>
      </c>
    </row>
    <row r="13" spans="1:6" hidden="1" x14ac:dyDescent="0.2">
      <c r="A13" t="s">
        <v>1773</v>
      </c>
      <c r="B13" t="s">
        <v>1016</v>
      </c>
      <c r="C13" t="s">
        <v>259</v>
      </c>
      <c r="D13" t="s">
        <v>1017</v>
      </c>
      <c r="E13" t="s">
        <v>1992</v>
      </c>
      <c r="F13" t="s">
        <v>24</v>
      </c>
    </row>
    <row r="14" spans="1:6" hidden="1" x14ac:dyDescent="0.2">
      <c r="A14" t="s">
        <v>1844</v>
      </c>
      <c r="B14" t="s">
        <v>1196</v>
      </c>
      <c r="C14" t="s">
        <v>259</v>
      </c>
      <c r="D14" t="s">
        <v>1197</v>
      </c>
      <c r="E14" t="s">
        <v>1992</v>
      </c>
      <c r="F14" t="s">
        <v>24</v>
      </c>
    </row>
    <row r="15" spans="1:6" hidden="1" x14ac:dyDescent="0.2">
      <c r="A15" t="s">
        <v>1845</v>
      </c>
      <c r="B15" t="s">
        <v>1198</v>
      </c>
      <c r="C15" t="s">
        <v>259</v>
      </c>
      <c r="D15" t="s">
        <v>1199</v>
      </c>
      <c r="E15" t="s">
        <v>1992</v>
      </c>
      <c r="F15" t="s">
        <v>24</v>
      </c>
    </row>
    <row r="16" spans="1:6" hidden="1" x14ac:dyDescent="0.2">
      <c r="A16" t="s">
        <v>1491</v>
      </c>
      <c r="B16" t="s">
        <v>296</v>
      </c>
      <c r="C16" t="s">
        <v>297</v>
      </c>
      <c r="D16" t="s">
        <v>298</v>
      </c>
      <c r="E16" t="s">
        <v>1992</v>
      </c>
      <c r="F16" t="s">
        <v>24</v>
      </c>
    </row>
    <row r="17" spans="1:6" hidden="1" x14ac:dyDescent="0.2">
      <c r="A17" t="s">
        <v>1659</v>
      </c>
      <c r="B17" t="s">
        <v>744</v>
      </c>
      <c r="C17" t="s">
        <v>745</v>
      </c>
      <c r="D17" t="s">
        <v>746</v>
      </c>
      <c r="E17" t="s">
        <v>2008</v>
      </c>
      <c r="F17" t="s">
        <v>255</v>
      </c>
    </row>
    <row r="18" spans="1:6" hidden="1" x14ac:dyDescent="0.2">
      <c r="A18" t="s">
        <v>1920</v>
      </c>
      <c r="B18" t="s">
        <v>1363</v>
      </c>
      <c r="C18" t="s">
        <v>745</v>
      </c>
      <c r="D18" t="s">
        <v>1364</v>
      </c>
      <c r="E18" t="s">
        <v>2008</v>
      </c>
      <c r="F18" t="s">
        <v>255</v>
      </c>
    </row>
    <row r="19" spans="1:6" hidden="1" x14ac:dyDescent="0.2">
      <c r="A19" t="s">
        <v>1474</v>
      </c>
      <c r="B19" t="s">
        <v>254</v>
      </c>
      <c r="C19" t="s">
        <v>255</v>
      </c>
      <c r="D19" t="s">
        <v>256</v>
      </c>
      <c r="E19" t="s">
        <v>2008</v>
      </c>
      <c r="F19" t="s">
        <v>255</v>
      </c>
    </row>
    <row r="20" spans="1:6" hidden="1" x14ac:dyDescent="0.2">
      <c r="A20" t="s">
        <v>1481</v>
      </c>
      <c r="B20" t="s">
        <v>272</v>
      </c>
      <c r="C20" t="s">
        <v>255</v>
      </c>
      <c r="D20" t="s">
        <v>273</v>
      </c>
      <c r="E20" t="s">
        <v>2008</v>
      </c>
      <c r="F20" t="s">
        <v>255</v>
      </c>
    </row>
    <row r="21" spans="1:6" hidden="1" x14ac:dyDescent="0.2">
      <c r="A21" t="s">
        <v>1644</v>
      </c>
      <c r="B21" t="s">
        <v>701</v>
      </c>
      <c r="C21" t="s">
        <v>702</v>
      </c>
      <c r="D21" t="s">
        <v>703</v>
      </c>
      <c r="E21" t="s">
        <v>2019</v>
      </c>
      <c r="F21" t="s">
        <v>702</v>
      </c>
    </row>
    <row r="22" spans="1:6" hidden="1" x14ac:dyDescent="0.2">
      <c r="A22" t="s">
        <v>1422</v>
      </c>
      <c r="B22" t="s">
        <v>103</v>
      </c>
      <c r="C22" t="s">
        <v>104</v>
      </c>
      <c r="D22" t="s">
        <v>105</v>
      </c>
      <c r="E22" t="s">
        <v>1991</v>
      </c>
      <c r="F22" t="s">
        <v>104</v>
      </c>
    </row>
    <row r="23" spans="1:6" hidden="1" x14ac:dyDescent="0.2">
      <c r="A23" t="s">
        <v>1562</v>
      </c>
      <c r="B23" t="s">
        <v>488</v>
      </c>
      <c r="C23" t="s">
        <v>104</v>
      </c>
      <c r="D23" t="s">
        <v>489</v>
      </c>
      <c r="E23" t="s">
        <v>1991</v>
      </c>
      <c r="F23" t="s">
        <v>104</v>
      </c>
    </row>
    <row r="24" spans="1:6" hidden="1" x14ac:dyDescent="0.2">
      <c r="A24" t="s">
        <v>1567</v>
      </c>
      <c r="B24" t="s">
        <v>500</v>
      </c>
      <c r="C24" t="s">
        <v>501</v>
      </c>
      <c r="D24" t="s">
        <v>502</v>
      </c>
      <c r="E24" t="s">
        <v>1991</v>
      </c>
      <c r="F24" t="s">
        <v>104</v>
      </c>
    </row>
    <row r="25" spans="1:6" hidden="1" x14ac:dyDescent="0.2">
      <c r="A25" t="s">
        <v>1956</v>
      </c>
      <c r="B25" t="s">
        <v>503</v>
      </c>
      <c r="C25" t="s">
        <v>104</v>
      </c>
      <c r="D25" t="s">
        <v>504</v>
      </c>
      <c r="E25" t="s">
        <v>1991</v>
      </c>
      <c r="F25" t="s">
        <v>104</v>
      </c>
    </row>
    <row r="26" spans="1:6" hidden="1" x14ac:dyDescent="0.2">
      <c r="A26" t="s">
        <v>1581</v>
      </c>
      <c r="B26" t="s">
        <v>539</v>
      </c>
      <c r="C26" t="s">
        <v>104</v>
      </c>
      <c r="D26" t="s">
        <v>540</v>
      </c>
      <c r="E26" t="s">
        <v>1991</v>
      </c>
      <c r="F26" t="s">
        <v>104</v>
      </c>
    </row>
    <row r="27" spans="1:6" hidden="1" x14ac:dyDescent="0.2">
      <c r="A27" t="s">
        <v>1585</v>
      </c>
      <c r="B27" t="s">
        <v>548</v>
      </c>
      <c r="C27" t="s">
        <v>104</v>
      </c>
      <c r="D27" t="s">
        <v>549</v>
      </c>
      <c r="E27" t="s">
        <v>1991</v>
      </c>
      <c r="F27" t="s">
        <v>104</v>
      </c>
    </row>
    <row r="28" spans="1:6" hidden="1" x14ac:dyDescent="0.2">
      <c r="A28" t="s">
        <v>1664</v>
      </c>
      <c r="B28" t="s">
        <v>760</v>
      </c>
      <c r="C28" t="s">
        <v>104</v>
      </c>
      <c r="D28" t="s">
        <v>761</v>
      </c>
      <c r="E28" t="s">
        <v>1991</v>
      </c>
      <c r="F28" t="s">
        <v>104</v>
      </c>
    </row>
    <row r="29" spans="1:6" hidden="1" x14ac:dyDescent="0.2">
      <c r="A29" t="s">
        <v>1972</v>
      </c>
      <c r="B29" t="s">
        <v>907</v>
      </c>
      <c r="C29" t="s">
        <v>501</v>
      </c>
      <c r="D29" t="s">
        <v>908</v>
      </c>
      <c r="E29" t="s">
        <v>1991</v>
      </c>
      <c r="F29" t="s">
        <v>104</v>
      </c>
    </row>
    <row r="30" spans="1:6" hidden="1" x14ac:dyDescent="0.2">
      <c r="A30" t="s">
        <v>1897</v>
      </c>
      <c r="B30" t="s">
        <v>1309</v>
      </c>
      <c r="C30" t="s">
        <v>104</v>
      </c>
      <c r="D30" t="s">
        <v>1310</v>
      </c>
      <c r="E30" t="s">
        <v>1991</v>
      </c>
      <c r="F30" t="s">
        <v>104</v>
      </c>
    </row>
    <row r="31" spans="1:6" hidden="1" x14ac:dyDescent="0.2">
      <c r="A31" t="s">
        <v>1918</v>
      </c>
      <c r="B31" t="s">
        <v>1358</v>
      </c>
      <c r="C31" t="s">
        <v>104</v>
      </c>
      <c r="D31" t="s">
        <v>1359</v>
      </c>
      <c r="E31" t="s">
        <v>1991</v>
      </c>
      <c r="F31" t="s">
        <v>104</v>
      </c>
    </row>
    <row r="32" spans="1:6" hidden="1" x14ac:dyDescent="0.2">
      <c r="A32" t="s">
        <v>1908</v>
      </c>
      <c r="B32" t="s">
        <v>1335</v>
      </c>
      <c r="C32" t="s">
        <v>1336</v>
      </c>
      <c r="D32" t="s">
        <v>1337</v>
      </c>
      <c r="E32" t="s">
        <v>1991</v>
      </c>
      <c r="F32" t="s">
        <v>104</v>
      </c>
    </row>
    <row r="33" spans="1:6" hidden="1" x14ac:dyDescent="0.2">
      <c r="A33" t="s">
        <v>1580</v>
      </c>
      <c r="B33" t="s">
        <v>536</v>
      </c>
      <c r="C33" t="s">
        <v>537</v>
      </c>
      <c r="D33" t="s">
        <v>538</v>
      </c>
      <c r="E33" t="s">
        <v>1991</v>
      </c>
      <c r="F33" t="s">
        <v>104</v>
      </c>
    </row>
    <row r="34" spans="1:6" hidden="1" x14ac:dyDescent="0.2">
      <c r="A34" t="s">
        <v>1427</v>
      </c>
      <c r="B34" t="s">
        <v>115</v>
      </c>
      <c r="C34" t="s">
        <v>116</v>
      </c>
      <c r="D34" t="s">
        <v>117</v>
      </c>
      <c r="E34" t="s">
        <v>1991</v>
      </c>
      <c r="F34" t="s">
        <v>104</v>
      </c>
    </row>
    <row r="35" spans="1:6" hidden="1" x14ac:dyDescent="0.2">
      <c r="A35" t="s">
        <v>1560</v>
      </c>
      <c r="B35" t="s">
        <v>482</v>
      </c>
      <c r="C35" t="s">
        <v>483</v>
      </c>
      <c r="D35" t="s">
        <v>484</v>
      </c>
      <c r="E35" t="s">
        <v>1991</v>
      </c>
      <c r="F35" t="s">
        <v>104</v>
      </c>
    </row>
    <row r="36" spans="1:6" hidden="1" x14ac:dyDescent="0.2">
      <c r="A36" t="s">
        <v>1435</v>
      </c>
      <c r="B36" t="s">
        <v>135</v>
      </c>
      <c r="C36" t="s">
        <v>136</v>
      </c>
      <c r="D36" t="s">
        <v>137</v>
      </c>
      <c r="E36" t="s">
        <v>1991</v>
      </c>
      <c r="F36" t="s">
        <v>104</v>
      </c>
    </row>
    <row r="37" spans="1:6" hidden="1" x14ac:dyDescent="0.2">
      <c r="A37" t="s">
        <v>1948</v>
      </c>
      <c r="B37" t="s">
        <v>240</v>
      </c>
      <c r="C37" t="s">
        <v>241</v>
      </c>
      <c r="D37" t="s">
        <v>242</v>
      </c>
      <c r="E37" t="s">
        <v>2006</v>
      </c>
      <c r="F37" t="s">
        <v>2045</v>
      </c>
    </row>
    <row r="38" spans="1:6" hidden="1" x14ac:dyDescent="0.2">
      <c r="A38" t="s">
        <v>1823</v>
      </c>
      <c r="B38" t="s">
        <v>1150</v>
      </c>
      <c r="C38" t="s">
        <v>241</v>
      </c>
      <c r="D38" t="s">
        <v>1151</v>
      </c>
      <c r="E38" t="s">
        <v>2006</v>
      </c>
      <c r="F38" t="s">
        <v>2045</v>
      </c>
    </row>
    <row r="39" spans="1:6" hidden="1" x14ac:dyDescent="0.2">
      <c r="A39" t="s">
        <v>1982</v>
      </c>
      <c r="B39" t="s">
        <v>1333</v>
      </c>
      <c r="C39" t="s">
        <v>241</v>
      </c>
      <c r="D39" t="s">
        <v>1334</v>
      </c>
      <c r="E39" t="s">
        <v>2006</v>
      </c>
      <c r="F39" t="s">
        <v>2045</v>
      </c>
    </row>
    <row r="40" spans="1:6" hidden="1" x14ac:dyDescent="0.2">
      <c r="A40" t="s">
        <v>1440</v>
      </c>
      <c r="B40" t="s">
        <v>151</v>
      </c>
      <c r="C40" t="s">
        <v>152</v>
      </c>
      <c r="D40" t="s">
        <v>150</v>
      </c>
      <c r="E40" t="s">
        <v>2006</v>
      </c>
      <c r="F40" t="s">
        <v>2045</v>
      </c>
    </row>
    <row r="41" spans="1:6" hidden="1" x14ac:dyDescent="0.2">
      <c r="A41" t="s">
        <v>1546</v>
      </c>
      <c r="B41" t="s">
        <v>450</v>
      </c>
      <c r="C41" t="s">
        <v>451</v>
      </c>
      <c r="D41" t="s">
        <v>448</v>
      </c>
      <c r="E41" t="s">
        <v>2006</v>
      </c>
      <c r="F41" t="s">
        <v>2045</v>
      </c>
    </row>
    <row r="42" spans="1:6" hidden="1" x14ac:dyDescent="0.2">
      <c r="A42" t="s">
        <v>1516</v>
      </c>
      <c r="B42" t="s">
        <v>365</v>
      </c>
      <c r="C42" t="s">
        <v>366</v>
      </c>
      <c r="D42" t="s">
        <v>364</v>
      </c>
      <c r="E42" t="s">
        <v>2006</v>
      </c>
      <c r="F42" t="s">
        <v>2045</v>
      </c>
    </row>
    <row r="43" spans="1:6" hidden="1" x14ac:dyDescent="0.2">
      <c r="A43" t="s">
        <v>1791</v>
      </c>
      <c r="B43" t="s">
        <v>1064</v>
      </c>
      <c r="C43" t="s">
        <v>1065</v>
      </c>
      <c r="D43" t="s">
        <v>1066</v>
      </c>
      <c r="E43" t="s">
        <v>2006</v>
      </c>
      <c r="F43" t="s">
        <v>2045</v>
      </c>
    </row>
    <row r="44" spans="1:6" hidden="1" x14ac:dyDescent="0.2">
      <c r="A44" t="s">
        <v>1467</v>
      </c>
      <c r="B44" t="s">
        <v>230</v>
      </c>
      <c r="C44" t="s">
        <v>231</v>
      </c>
      <c r="D44" t="s">
        <v>232</v>
      </c>
      <c r="E44" t="s">
        <v>1995</v>
      </c>
      <c r="F44" t="s">
        <v>34</v>
      </c>
    </row>
    <row r="45" spans="1:6" hidden="1" x14ac:dyDescent="0.2">
      <c r="A45" t="s">
        <v>1950</v>
      </c>
      <c r="B45" t="s">
        <v>330</v>
      </c>
      <c r="C45" t="s">
        <v>231</v>
      </c>
      <c r="D45" t="s">
        <v>331</v>
      </c>
      <c r="E45" t="s">
        <v>1995</v>
      </c>
      <c r="F45" t="s">
        <v>34</v>
      </c>
    </row>
    <row r="46" spans="1:6" hidden="1" x14ac:dyDescent="0.2">
      <c r="A46" t="s">
        <v>1598</v>
      </c>
      <c r="B46" t="s">
        <v>577</v>
      </c>
      <c r="C46" t="s">
        <v>231</v>
      </c>
      <c r="D46" t="s">
        <v>569</v>
      </c>
      <c r="E46" t="s">
        <v>1995</v>
      </c>
      <c r="F46" t="s">
        <v>34</v>
      </c>
    </row>
    <row r="47" spans="1:6" hidden="1" x14ac:dyDescent="0.2">
      <c r="A47" t="s">
        <v>1740</v>
      </c>
      <c r="B47" t="s">
        <v>935</v>
      </c>
      <c r="C47" t="s">
        <v>231</v>
      </c>
      <c r="D47" t="s">
        <v>936</v>
      </c>
      <c r="E47" t="s">
        <v>1995</v>
      </c>
      <c r="F47" t="s">
        <v>34</v>
      </c>
    </row>
    <row r="48" spans="1:6" hidden="1" x14ac:dyDescent="0.2">
      <c r="A48" t="s">
        <v>1750</v>
      </c>
      <c r="B48" t="s">
        <v>962</v>
      </c>
      <c r="C48" t="s">
        <v>231</v>
      </c>
      <c r="D48" t="s">
        <v>963</v>
      </c>
      <c r="E48" t="s">
        <v>1995</v>
      </c>
      <c r="F48" t="s">
        <v>34</v>
      </c>
    </row>
    <row r="49" spans="1:6" hidden="1" x14ac:dyDescent="0.2">
      <c r="A49" t="s">
        <v>1753</v>
      </c>
      <c r="B49" t="s">
        <v>969</v>
      </c>
      <c r="C49" t="s">
        <v>231</v>
      </c>
      <c r="D49" t="s">
        <v>970</v>
      </c>
      <c r="E49" t="s">
        <v>1995</v>
      </c>
      <c r="F49" t="s">
        <v>34</v>
      </c>
    </row>
    <row r="50" spans="1:6" hidden="1" x14ac:dyDescent="0.2">
      <c r="A50" t="s">
        <v>1886</v>
      </c>
      <c r="B50" t="s">
        <v>1289</v>
      </c>
      <c r="C50" t="s">
        <v>231</v>
      </c>
      <c r="D50" t="s">
        <v>1287</v>
      </c>
      <c r="E50" t="s">
        <v>1995</v>
      </c>
      <c r="F50" t="s">
        <v>34</v>
      </c>
    </row>
    <row r="51" spans="1:6" hidden="1" x14ac:dyDescent="0.2">
      <c r="A51" t="s">
        <v>1889</v>
      </c>
      <c r="B51" t="s">
        <v>1294</v>
      </c>
      <c r="C51" t="s">
        <v>231</v>
      </c>
      <c r="D51" t="s">
        <v>1287</v>
      </c>
      <c r="E51" t="s">
        <v>1995</v>
      </c>
      <c r="F51" t="s">
        <v>34</v>
      </c>
    </row>
    <row r="52" spans="1:6" hidden="1" x14ac:dyDescent="0.2">
      <c r="A52" t="s">
        <v>1487</v>
      </c>
      <c r="B52" t="s">
        <v>286</v>
      </c>
      <c r="C52" t="s">
        <v>287</v>
      </c>
      <c r="D52" t="s">
        <v>288</v>
      </c>
      <c r="E52" t="s">
        <v>1995</v>
      </c>
      <c r="F52" t="s">
        <v>34</v>
      </c>
    </row>
    <row r="53" spans="1:6" hidden="1" x14ac:dyDescent="0.2">
      <c r="A53" t="s">
        <v>1548</v>
      </c>
      <c r="B53" t="s">
        <v>453</v>
      </c>
      <c r="C53" t="s">
        <v>287</v>
      </c>
      <c r="D53" t="s">
        <v>454</v>
      </c>
      <c r="E53" t="s">
        <v>1995</v>
      </c>
      <c r="F53" t="s">
        <v>34</v>
      </c>
    </row>
    <row r="54" spans="1:6" hidden="1" x14ac:dyDescent="0.2">
      <c r="A54" t="s">
        <v>1549</v>
      </c>
      <c r="B54" t="s">
        <v>455</v>
      </c>
      <c r="C54" t="s">
        <v>287</v>
      </c>
      <c r="D54" t="s">
        <v>456</v>
      </c>
      <c r="E54" t="s">
        <v>1995</v>
      </c>
      <c r="F54" t="s">
        <v>34</v>
      </c>
    </row>
    <row r="55" spans="1:6" hidden="1" x14ac:dyDescent="0.2">
      <c r="A55" t="s">
        <v>1628</v>
      </c>
      <c r="B55" t="s">
        <v>652</v>
      </c>
      <c r="C55" t="s">
        <v>287</v>
      </c>
      <c r="D55" t="s">
        <v>653</v>
      </c>
      <c r="E55" t="s">
        <v>1995</v>
      </c>
      <c r="F55" t="s">
        <v>34</v>
      </c>
    </row>
    <row r="56" spans="1:6" hidden="1" x14ac:dyDescent="0.2">
      <c r="A56" t="s">
        <v>1754</v>
      </c>
      <c r="B56" t="s">
        <v>971</v>
      </c>
      <c r="C56" t="s">
        <v>287</v>
      </c>
      <c r="D56" t="s">
        <v>972</v>
      </c>
      <c r="E56" t="s">
        <v>1995</v>
      </c>
      <c r="F56" t="s">
        <v>34</v>
      </c>
    </row>
    <row r="57" spans="1:6" hidden="1" x14ac:dyDescent="0.2">
      <c r="A57" t="s">
        <v>1406</v>
      </c>
      <c r="B57" t="s">
        <v>67</v>
      </c>
      <c r="C57" t="s">
        <v>34</v>
      </c>
      <c r="D57" t="s">
        <v>35</v>
      </c>
      <c r="E57" t="s">
        <v>1995</v>
      </c>
      <c r="F57" t="s">
        <v>34</v>
      </c>
    </row>
    <row r="58" spans="1:6" hidden="1" x14ac:dyDescent="0.2">
      <c r="A58" t="s">
        <v>1559</v>
      </c>
      <c r="B58" t="s">
        <v>480</v>
      </c>
      <c r="C58" t="s">
        <v>34</v>
      </c>
      <c r="D58" t="s">
        <v>481</v>
      </c>
      <c r="E58" t="s">
        <v>1995</v>
      </c>
      <c r="F58" t="s">
        <v>34</v>
      </c>
    </row>
    <row r="59" spans="1:6" hidden="1" x14ac:dyDescent="0.2">
      <c r="A59" t="s">
        <v>1752</v>
      </c>
      <c r="B59" t="s">
        <v>966</v>
      </c>
      <c r="C59" t="s">
        <v>967</v>
      </c>
      <c r="D59" t="s">
        <v>968</v>
      </c>
      <c r="E59" t="s">
        <v>1995</v>
      </c>
      <c r="F59" t="s">
        <v>34</v>
      </c>
    </row>
    <row r="60" spans="1:6" hidden="1" x14ac:dyDescent="0.2">
      <c r="A60" t="s">
        <v>1801</v>
      </c>
      <c r="B60" t="s">
        <v>1092</v>
      </c>
      <c r="C60" t="s">
        <v>34</v>
      </c>
      <c r="D60" t="s">
        <v>1093</v>
      </c>
      <c r="E60" t="s">
        <v>1995</v>
      </c>
      <c r="F60" t="s">
        <v>34</v>
      </c>
    </row>
    <row r="61" spans="1:6" hidden="1" x14ac:dyDescent="0.2">
      <c r="A61" t="s">
        <v>1526</v>
      </c>
      <c r="B61" t="s">
        <v>399</v>
      </c>
      <c r="C61" t="s">
        <v>400</v>
      </c>
      <c r="D61" t="s">
        <v>398</v>
      </c>
      <c r="E61" t="s">
        <v>1995</v>
      </c>
      <c r="F61" t="s">
        <v>34</v>
      </c>
    </row>
    <row r="62" spans="1:6" hidden="1" x14ac:dyDescent="0.2">
      <c r="A62" t="s">
        <v>1809</v>
      </c>
      <c r="B62" t="s">
        <v>1115</v>
      </c>
      <c r="C62" t="s">
        <v>1116</v>
      </c>
      <c r="D62" t="s">
        <v>1117</v>
      </c>
      <c r="E62" t="s">
        <v>2006</v>
      </c>
      <c r="F62" t="s">
        <v>2045</v>
      </c>
    </row>
    <row r="63" spans="1:6" hidden="1" x14ac:dyDescent="0.2">
      <c r="A63" t="s">
        <v>1502</v>
      </c>
      <c r="B63" t="s">
        <v>327</v>
      </c>
      <c r="C63" t="s">
        <v>328</v>
      </c>
      <c r="D63" t="s">
        <v>329</v>
      </c>
      <c r="E63" t="s">
        <v>1998</v>
      </c>
      <c r="F63" t="s">
        <v>328</v>
      </c>
    </row>
    <row r="64" spans="1:6" hidden="1" x14ac:dyDescent="0.2">
      <c r="A64" t="s">
        <v>1504</v>
      </c>
      <c r="B64" t="s">
        <v>334</v>
      </c>
      <c r="C64" t="s">
        <v>328</v>
      </c>
      <c r="D64" t="s">
        <v>335</v>
      </c>
      <c r="E64" t="s">
        <v>1998</v>
      </c>
      <c r="F64" t="s">
        <v>328</v>
      </c>
    </row>
    <row r="65" spans="1:6" hidden="1" x14ac:dyDescent="0.2">
      <c r="A65" t="s">
        <v>1555</v>
      </c>
      <c r="B65" t="s">
        <v>471</v>
      </c>
      <c r="C65" t="s">
        <v>328</v>
      </c>
      <c r="D65" t="s">
        <v>472</v>
      </c>
      <c r="E65" t="s">
        <v>1998</v>
      </c>
      <c r="F65" t="s">
        <v>328</v>
      </c>
    </row>
    <row r="66" spans="1:6" hidden="1" x14ac:dyDescent="0.2">
      <c r="A66" t="s">
        <v>1666</v>
      </c>
      <c r="B66" t="s">
        <v>764</v>
      </c>
      <c r="C66" t="s">
        <v>328</v>
      </c>
      <c r="D66" t="s">
        <v>765</v>
      </c>
      <c r="E66" t="s">
        <v>1998</v>
      </c>
      <c r="F66" t="s">
        <v>328</v>
      </c>
    </row>
    <row r="67" spans="1:6" hidden="1" x14ac:dyDescent="0.2">
      <c r="A67" t="s">
        <v>1719</v>
      </c>
      <c r="B67" t="s">
        <v>888</v>
      </c>
      <c r="C67" t="s">
        <v>328</v>
      </c>
      <c r="D67" t="s">
        <v>889</v>
      </c>
      <c r="E67" t="s">
        <v>1998</v>
      </c>
      <c r="F67" t="s">
        <v>328</v>
      </c>
    </row>
    <row r="68" spans="1:6" hidden="1" x14ac:dyDescent="0.2">
      <c r="A68" t="s">
        <v>1771</v>
      </c>
      <c r="B68" t="s">
        <v>1012</v>
      </c>
      <c r="C68" t="s">
        <v>328</v>
      </c>
      <c r="D68" t="s">
        <v>1009</v>
      </c>
      <c r="E68" t="s">
        <v>1998</v>
      </c>
      <c r="F68" t="s">
        <v>328</v>
      </c>
    </row>
    <row r="69" spans="1:6" hidden="1" x14ac:dyDescent="0.2">
      <c r="A69" t="s">
        <v>1896</v>
      </c>
      <c r="B69" t="s">
        <v>1307</v>
      </c>
      <c r="C69" t="s">
        <v>328</v>
      </c>
      <c r="D69" t="s">
        <v>1308</v>
      </c>
      <c r="E69" t="s">
        <v>1998</v>
      </c>
      <c r="F69" t="s">
        <v>328</v>
      </c>
    </row>
    <row r="70" spans="1:6" hidden="1" x14ac:dyDescent="0.2">
      <c r="A70" t="s">
        <v>1397</v>
      </c>
      <c r="B70" t="s">
        <v>54</v>
      </c>
      <c r="C70" t="s">
        <v>16</v>
      </c>
      <c r="D70" t="s">
        <v>17</v>
      </c>
      <c r="E70" t="s">
        <v>1993</v>
      </c>
      <c r="F70" t="s">
        <v>16</v>
      </c>
    </row>
    <row r="71" spans="1:6" hidden="1" x14ac:dyDescent="0.2">
      <c r="A71" t="s">
        <v>1438</v>
      </c>
      <c r="B71" t="s">
        <v>146</v>
      </c>
      <c r="C71" t="s">
        <v>16</v>
      </c>
      <c r="D71" t="s">
        <v>147</v>
      </c>
      <c r="E71" t="s">
        <v>1993</v>
      </c>
      <c r="F71" t="s">
        <v>16</v>
      </c>
    </row>
    <row r="72" spans="1:6" hidden="1" x14ac:dyDescent="0.2">
      <c r="A72" t="s">
        <v>1494</v>
      </c>
      <c r="B72" t="s">
        <v>304</v>
      </c>
      <c r="C72" t="s">
        <v>16</v>
      </c>
      <c r="D72" t="s">
        <v>305</v>
      </c>
      <c r="E72" t="s">
        <v>1993</v>
      </c>
      <c r="F72" t="s">
        <v>16</v>
      </c>
    </row>
    <row r="73" spans="1:6" hidden="1" x14ac:dyDescent="0.2">
      <c r="A73" t="s">
        <v>1595</v>
      </c>
      <c r="B73" t="s">
        <v>572</v>
      </c>
      <c r="C73" t="s">
        <v>16</v>
      </c>
      <c r="D73" t="s">
        <v>569</v>
      </c>
      <c r="E73" t="s">
        <v>1993</v>
      </c>
      <c r="F73" t="s">
        <v>16</v>
      </c>
    </row>
    <row r="74" spans="1:6" hidden="1" x14ac:dyDescent="0.2">
      <c r="A74" t="s">
        <v>1958</v>
      </c>
      <c r="B74" t="s">
        <v>602</v>
      </c>
      <c r="C74" t="s">
        <v>603</v>
      </c>
      <c r="D74" t="s">
        <v>604</v>
      </c>
      <c r="E74" t="s">
        <v>1993</v>
      </c>
      <c r="F74" t="s">
        <v>16</v>
      </c>
    </row>
    <row r="75" spans="1:6" hidden="1" x14ac:dyDescent="0.2">
      <c r="A75" t="s">
        <v>1726</v>
      </c>
      <c r="B75" t="s">
        <v>903</v>
      </c>
      <c r="C75" t="s">
        <v>16</v>
      </c>
      <c r="D75" t="s">
        <v>904</v>
      </c>
      <c r="E75" t="s">
        <v>1993</v>
      </c>
      <c r="F75" t="s">
        <v>16</v>
      </c>
    </row>
    <row r="76" spans="1:6" hidden="1" x14ac:dyDescent="0.2">
      <c r="A76" t="s">
        <v>1739</v>
      </c>
      <c r="B76" t="s">
        <v>933</v>
      </c>
      <c r="C76" t="s">
        <v>16</v>
      </c>
      <c r="D76" t="s">
        <v>934</v>
      </c>
      <c r="E76" t="s">
        <v>1993</v>
      </c>
      <c r="F76" t="s">
        <v>16</v>
      </c>
    </row>
    <row r="77" spans="1:6" hidden="1" x14ac:dyDescent="0.2">
      <c r="A77" t="s">
        <v>1819</v>
      </c>
      <c r="B77" t="s">
        <v>1139</v>
      </c>
      <c r="C77" t="s">
        <v>16</v>
      </c>
      <c r="D77" t="s">
        <v>1140</v>
      </c>
      <c r="E77" t="s">
        <v>1993</v>
      </c>
      <c r="F77" t="s">
        <v>16</v>
      </c>
    </row>
    <row r="78" spans="1:6" hidden="1" x14ac:dyDescent="0.2">
      <c r="A78" t="s">
        <v>1872</v>
      </c>
      <c r="B78" t="s">
        <v>1258</v>
      </c>
      <c r="C78" t="s">
        <v>16</v>
      </c>
      <c r="D78" t="s">
        <v>1259</v>
      </c>
      <c r="E78" t="s">
        <v>1993</v>
      </c>
      <c r="F78" t="s">
        <v>16</v>
      </c>
    </row>
    <row r="79" spans="1:6" x14ac:dyDescent="0.2">
      <c r="A79" t="s">
        <v>1894</v>
      </c>
      <c r="B79" t="s">
        <v>1303</v>
      </c>
      <c r="C79" t="s">
        <v>15</v>
      </c>
      <c r="D79" t="s">
        <v>1304</v>
      </c>
      <c r="E79" t="s">
        <v>1990</v>
      </c>
      <c r="F79" t="s">
        <v>216</v>
      </c>
    </row>
    <row r="80" spans="1:6" hidden="1" x14ac:dyDescent="0.2">
      <c r="A80" t="s">
        <v>1462</v>
      </c>
      <c r="B80" t="s">
        <v>215</v>
      </c>
      <c r="C80" t="s">
        <v>216</v>
      </c>
      <c r="D80" t="s">
        <v>217</v>
      </c>
      <c r="E80" t="s">
        <v>1990</v>
      </c>
      <c r="F80" t="s">
        <v>216</v>
      </c>
    </row>
    <row r="81" spans="1:6" hidden="1" x14ac:dyDescent="0.2">
      <c r="A81" t="s">
        <v>1951</v>
      </c>
      <c r="B81" t="s">
        <v>372</v>
      </c>
      <c r="C81" t="s">
        <v>216</v>
      </c>
      <c r="D81" t="s">
        <v>373</v>
      </c>
      <c r="E81" t="s">
        <v>1990</v>
      </c>
      <c r="F81" t="s">
        <v>216</v>
      </c>
    </row>
    <row r="82" spans="1:6" hidden="1" x14ac:dyDescent="0.2">
      <c r="A82" t="s">
        <v>1558</v>
      </c>
      <c r="B82" t="s">
        <v>478</v>
      </c>
      <c r="C82" t="s">
        <v>216</v>
      </c>
      <c r="D82" t="s">
        <v>479</v>
      </c>
      <c r="E82" t="s">
        <v>1990</v>
      </c>
      <c r="F82" t="s">
        <v>216</v>
      </c>
    </row>
    <row r="83" spans="1:6" hidden="1" x14ac:dyDescent="0.2">
      <c r="A83" t="s">
        <v>1573</v>
      </c>
      <c r="B83" t="s">
        <v>518</v>
      </c>
      <c r="C83" t="s">
        <v>216</v>
      </c>
      <c r="D83" t="s">
        <v>519</v>
      </c>
      <c r="E83" t="s">
        <v>1990</v>
      </c>
      <c r="F83" t="s">
        <v>216</v>
      </c>
    </row>
    <row r="84" spans="1:6" hidden="1" x14ac:dyDescent="0.2">
      <c r="A84" t="s">
        <v>1652</v>
      </c>
      <c r="B84" t="s">
        <v>722</v>
      </c>
      <c r="C84" t="s">
        <v>216</v>
      </c>
      <c r="D84" t="s">
        <v>723</v>
      </c>
      <c r="E84" t="s">
        <v>1990</v>
      </c>
      <c r="F84" t="s">
        <v>216</v>
      </c>
    </row>
    <row r="85" spans="1:6" hidden="1" x14ac:dyDescent="0.2">
      <c r="A85" t="s">
        <v>1673</v>
      </c>
      <c r="B85" t="s">
        <v>780</v>
      </c>
      <c r="C85" t="s">
        <v>216</v>
      </c>
      <c r="D85" t="s">
        <v>781</v>
      </c>
      <c r="E85" t="s">
        <v>1990</v>
      </c>
      <c r="F85" t="s">
        <v>216</v>
      </c>
    </row>
    <row r="86" spans="1:6" hidden="1" x14ac:dyDescent="0.2">
      <c r="A86" t="s">
        <v>1727</v>
      </c>
      <c r="B86" t="s">
        <v>905</v>
      </c>
      <c r="C86" t="s">
        <v>216</v>
      </c>
      <c r="D86" t="s">
        <v>906</v>
      </c>
      <c r="E86" t="s">
        <v>1990</v>
      </c>
      <c r="F86" t="s">
        <v>216</v>
      </c>
    </row>
    <row r="87" spans="1:6" hidden="1" x14ac:dyDescent="0.2">
      <c r="A87" t="s">
        <v>1741</v>
      </c>
      <c r="B87" t="s">
        <v>937</v>
      </c>
      <c r="C87" t="s">
        <v>216</v>
      </c>
      <c r="D87" t="s">
        <v>938</v>
      </c>
      <c r="E87" t="s">
        <v>1990</v>
      </c>
      <c r="F87" t="s">
        <v>216</v>
      </c>
    </row>
    <row r="88" spans="1:6" hidden="1" x14ac:dyDescent="0.2">
      <c r="A88" t="s">
        <v>1747</v>
      </c>
      <c r="B88" t="s">
        <v>952</v>
      </c>
      <c r="C88" t="s">
        <v>216</v>
      </c>
      <c r="D88" t="s">
        <v>953</v>
      </c>
      <c r="E88" t="s">
        <v>1990</v>
      </c>
      <c r="F88" t="s">
        <v>216</v>
      </c>
    </row>
    <row r="89" spans="1:6" hidden="1" x14ac:dyDescent="0.2">
      <c r="A89" t="s">
        <v>1785</v>
      </c>
      <c r="B89" t="s">
        <v>1049</v>
      </c>
      <c r="C89" t="s">
        <v>216</v>
      </c>
      <c r="D89" t="s">
        <v>1050</v>
      </c>
      <c r="E89" t="s">
        <v>1990</v>
      </c>
      <c r="F89" t="s">
        <v>216</v>
      </c>
    </row>
    <row r="90" spans="1:6" hidden="1" x14ac:dyDescent="0.2">
      <c r="A90" t="s">
        <v>1870</v>
      </c>
      <c r="B90" t="s">
        <v>1253</v>
      </c>
      <c r="C90" t="s">
        <v>216</v>
      </c>
      <c r="D90" t="s">
        <v>1254</v>
      </c>
      <c r="E90" t="s">
        <v>1990</v>
      </c>
      <c r="F90" t="s">
        <v>216</v>
      </c>
    </row>
    <row r="91" spans="1:6" hidden="1" x14ac:dyDescent="0.2">
      <c r="A91" t="s">
        <v>1891</v>
      </c>
      <c r="B91" t="s">
        <v>1297</v>
      </c>
      <c r="C91" t="s">
        <v>216</v>
      </c>
      <c r="D91" t="s">
        <v>1298</v>
      </c>
      <c r="E91" t="s">
        <v>1990</v>
      </c>
      <c r="F91" t="s">
        <v>216</v>
      </c>
    </row>
    <row r="92" spans="1:6" hidden="1" x14ac:dyDescent="0.2">
      <c r="A92" t="s">
        <v>1893</v>
      </c>
      <c r="B92" t="s">
        <v>1301</v>
      </c>
      <c r="C92" t="s">
        <v>216</v>
      </c>
      <c r="D92" t="s">
        <v>1302</v>
      </c>
      <c r="E92" t="s">
        <v>1990</v>
      </c>
      <c r="F92" t="s">
        <v>216</v>
      </c>
    </row>
    <row r="93" spans="1:6" hidden="1" x14ac:dyDescent="0.2">
      <c r="A93" t="s">
        <v>1820</v>
      </c>
      <c r="B93" t="s">
        <v>1141</v>
      </c>
      <c r="C93" t="s">
        <v>1142</v>
      </c>
      <c r="D93" t="s">
        <v>1143</v>
      </c>
      <c r="E93" t="s">
        <v>1990</v>
      </c>
      <c r="F93" t="s">
        <v>216</v>
      </c>
    </row>
    <row r="94" spans="1:6" hidden="1" x14ac:dyDescent="0.2">
      <c r="A94" t="s">
        <v>1519</v>
      </c>
      <c r="B94" t="s">
        <v>374</v>
      </c>
      <c r="C94" t="s">
        <v>375</v>
      </c>
      <c r="D94" t="s">
        <v>376</v>
      </c>
      <c r="E94" t="s">
        <v>1990</v>
      </c>
      <c r="F94" t="s">
        <v>216</v>
      </c>
    </row>
    <row r="95" spans="1:6" hidden="1" x14ac:dyDescent="0.2">
      <c r="A95" t="s">
        <v>1531</v>
      </c>
      <c r="B95" t="s">
        <v>410</v>
      </c>
      <c r="C95" t="s">
        <v>411</v>
      </c>
      <c r="D95" t="s">
        <v>412</v>
      </c>
      <c r="E95" t="s">
        <v>1990</v>
      </c>
      <c r="F95" t="s">
        <v>216</v>
      </c>
    </row>
    <row r="96" spans="1:6" hidden="1" x14ac:dyDescent="0.2">
      <c r="A96" t="s">
        <v>1734</v>
      </c>
      <c r="B96" t="s">
        <v>922</v>
      </c>
      <c r="C96" t="s">
        <v>411</v>
      </c>
      <c r="D96" t="s">
        <v>923</v>
      </c>
      <c r="E96" t="s">
        <v>1990</v>
      </c>
      <c r="F96" t="s">
        <v>216</v>
      </c>
    </row>
    <row r="97" spans="1:6" hidden="1" x14ac:dyDescent="0.2">
      <c r="A97" t="s">
        <v>1821</v>
      </c>
      <c r="B97" t="s">
        <v>1144</v>
      </c>
      <c r="C97" t="s">
        <v>411</v>
      </c>
      <c r="D97" t="s">
        <v>1145</v>
      </c>
      <c r="E97" t="s">
        <v>1990</v>
      </c>
      <c r="F97" t="s">
        <v>216</v>
      </c>
    </row>
    <row r="98" spans="1:6" hidden="1" x14ac:dyDescent="0.2">
      <c r="A98" t="s">
        <v>1862</v>
      </c>
      <c r="B98" t="s">
        <v>1232</v>
      </c>
      <c r="C98" t="s">
        <v>1233</v>
      </c>
      <c r="D98" t="s">
        <v>1234</v>
      </c>
      <c r="E98" t="s">
        <v>1990</v>
      </c>
      <c r="F98" t="s">
        <v>216</v>
      </c>
    </row>
    <row r="99" spans="1:6" hidden="1" x14ac:dyDescent="0.2">
      <c r="A99" t="s">
        <v>1586</v>
      </c>
      <c r="B99" t="s">
        <v>550</v>
      </c>
      <c r="C99" t="s">
        <v>551</v>
      </c>
      <c r="D99" t="s">
        <v>552</v>
      </c>
      <c r="E99" t="s">
        <v>1990</v>
      </c>
      <c r="F99" t="s">
        <v>216</v>
      </c>
    </row>
    <row r="100" spans="1:6" hidden="1" x14ac:dyDescent="0.2">
      <c r="A100" t="s">
        <v>1806</v>
      </c>
      <c r="B100" t="s">
        <v>1104</v>
      </c>
      <c r="C100" t="s">
        <v>1105</v>
      </c>
      <c r="D100" t="s">
        <v>1106</v>
      </c>
      <c r="E100" t="s">
        <v>1990</v>
      </c>
      <c r="F100" t="s">
        <v>216</v>
      </c>
    </row>
    <row r="101" spans="1:6" x14ac:dyDescent="0.2">
      <c r="A101" t="s">
        <v>1396</v>
      </c>
      <c r="B101" t="s">
        <v>53</v>
      </c>
      <c r="C101" t="s">
        <v>15</v>
      </c>
      <c r="D101" t="s">
        <v>13</v>
      </c>
      <c r="E101" t="s">
        <v>1990</v>
      </c>
      <c r="F101" t="s">
        <v>216</v>
      </c>
    </row>
    <row r="102" spans="1:6" x14ac:dyDescent="0.2">
      <c r="A102" t="s">
        <v>1399</v>
      </c>
      <c r="B102" t="s">
        <v>58</v>
      </c>
      <c r="C102" t="s">
        <v>15</v>
      </c>
      <c r="D102" t="s">
        <v>19</v>
      </c>
      <c r="E102" t="s">
        <v>1990</v>
      </c>
      <c r="F102" t="s">
        <v>216</v>
      </c>
    </row>
    <row r="103" spans="1:6" x14ac:dyDescent="0.2">
      <c r="A103" t="s">
        <v>1426</v>
      </c>
      <c r="B103" t="s">
        <v>113</v>
      </c>
      <c r="C103" t="s">
        <v>15</v>
      </c>
      <c r="D103" t="s">
        <v>114</v>
      </c>
      <c r="E103" t="s">
        <v>1990</v>
      </c>
      <c r="F103" t="s">
        <v>216</v>
      </c>
    </row>
    <row r="104" spans="1:6" x14ac:dyDescent="0.2">
      <c r="A104" t="s">
        <v>1875</v>
      </c>
      <c r="B104" t="s">
        <v>1265</v>
      </c>
      <c r="C104" t="s">
        <v>15</v>
      </c>
      <c r="D104" t="s">
        <v>1266</v>
      </c>
      <c r="E104" t="s">
        <v>1990</v>
      </c>
      <c r="F104" t="s">
        <v>216</v>
      </c>
    </row>
    <row r="105" spans="1:6" hidden="1" x14ac:dyDescent="0.2">
      <c r="A105" t="s">
        <v>1728</v>
      </c>
      <c r="B105" t="s">
        <v>909</v>
      </c>
      <c r="C105" t="s">
        <v>910</v>
      </c>
      <c r="D105" t="s">
        <v>911</v>
      </c>
      <c r="E105" t="s">
        <v>1990</v>
      </c>
      <c r="F105" t="s">
        <v>216</v>
      </c>
    </row>
    <row r="106" spans="1:6" hidden="1" x14ac:dyDescent="0.2">
      <c r="A106" t="s">
        <v>1556</v>
      </c>
      <c r="B106" t="s">
        <v>473</v>
      </c>
      <c r="C106" t="s">
        <v>474</v>
      </c>
      <c r="D106" t="s">
        <v>475</v>
      </c>
      <c r="E106" t="s">
        <v>2009</v>
      </c>
      <c r="F106" t="s">
        <v>474</v>
      </c>
    </row>
    <row r="107" spans="1:6" hidden="1" x14ac:dyDescent="0.2">
      <c r="A107" t="s">
        <v>1786</v>
      </c>
      <c r="B107" t="s">
        <v>1051</v>
      </c>
      <c r="C107" t="s">
        <v>474</v>
      </c>
      <c r="D107" t="s">
        <v>1052</v>
      </c>
      <c r="E107" t="s">
        <v>2009</v>
      </c>
      <c r="F107" t="s">
        <v>474</v>
      </c>
    </row>
    <row r="108" spans="1:6" hidden="1" x14ac:dyDescent="0.2">
      <c r="A108" t="s">
        <v>1423</v>
      </c>
      <c r="B108" t="s">
        <v>106</v>
      </c>
      <c r="C108" t="s">
        <v>107</v>
      </c>
      <c r="D108" t="s">
        <v>108</v>
      </c>
      <c r="E108" t="s">
        <v>1989</v>
      </c>
      <c r="F108" t="s">
        <v>107</v>
      </c>
    </row>
    <row r="109" spans="1:6" hidden="1" x14ac:dyDescent="0.2">
      <c r="A109" t="s">
        <v>1444</v>
      </c>
      <c r="B109" t="s">
        <v>161</v>
      </c>
      <c r="C109" t="s">
        <v>107</v>
      </c>
      <c r="D109" t="s">
        <v>162</v>
      </c>
      <c r="E109" t="s">
        <v>1989</v>
      </c>
      <c r="F109" t="s">
        <v>107</v>
      </c>
    </row>
    <row r="110" spans="1:6" hidden="1" x14ac:dyDescent="0.2">
      <c r="A110" t="s">
        <v>1946</v>
      </c>
      <c r="B110" t="s">
        <v>210</v>
      </c>
      <c r="C110" t="s">
        <v>107</v>
      </c>
      <c r="D110" t="s">
        <v>211</v>
      </c>
      <c r="E110" t="s">
        <v>1989</v>
      </c>
      <c r="F110" t="s">
        <v>107</v>
      </c>
    </row>
    <row r="111" spans="1:6" hidden="1" x14ac:dyDescent="0.2">
      <c r="A111" t="s">
        <v>1469</v>
      </c>
      <c r="B111" t="s">
        <v>238</v>
      </c>
      <c r="C111" t="s">
        <v>107</v>
      </c>
      <c r="D111" t="s">
        <v>239</v>
      </c>
      <c r="E111" t="s">
        <v>1989</v>
      </c>
      <c r="F111" t="s">
        <v>107</v>
      </c>
    </row>
    <row r="112" spans="1:6" hidden="1" x14ac:dyDescent="0.2">
      <c r="A112" t="s">
        <v>1489</v>
      </c>
      <c r="B112" t="s">
        <v>292</v>
      </c>
      <c r="C112" t="s">
        <v>107</v>
      </c>
      <c r="D112" t="s">
        <v>293</v>
      </c>
      <c r="E112" t="s">
        <v>1989</v>
      </c>
      <c r="F112" t="s">
        <v>107</v>
      </c>
    </row>
    <row r="113" spans="1:6" hidden="1" x14ac:dyDescent="0.2">
      <c r="A113" t="s">
        <v>1510</v>
      </c>
      <c r="B113" t="s">
        <v>350</v>
      </c>
      <c r="C113" t="s">
        <v>107</v>
      </c>
      <c r="D113" t="s">
        <v>351</v>
      </c>
      <c r="E113" t="s">
        <v>1989</v>
      </c>
      <c r="F113" t="s">
        <v>107</v>
      </c>
    </row>
    <row r="114" spans="1:6" hidden="1" x14ac:dyDescent="0.2">
      <c r="A114" t="s">
        <v>1518</v>
      </c>
      <c r="B114" t="s">
        <v>370</v>
      </c>
      <c r="C114" t="s">
        <v>107</v>
      </c>
      <c r="D114" t="s">
        <v>371</v>
      </c>
      <c r="E114" t="s">
        <v>1989</v>
      </c>
      <c r="F114" t="s">
        <v>107</v>
      </c>
    </row>
    <row r="115" spans="1:6" hidden="1" x14ac:dyDescent="0.2">
      <c r="A115" t="s">
        <v>1536</v>
      </c>
      <c r="B115" t="s">
        <v>425</v>
      </c>
      <c r="C115" t="s">
        <v>107</v>
      </c>
      <c r="D115" t="s">
        <v>426</v>
      </c>
      <c r="E115" t="s">
        <v>1989</v>
      </c>
      <c r="F115" t="s">
        <v>107</v>
      </c>
    </row>
    <row r="116" spans="1:6" hidden="1" x14ac:dyDescent="0.2">
      <c r="A116" t="s">
        <v>1563</v>
      </c>
      <c r="B116" t="s">
        <v>490</v>
      </c>
      <c r="C116" t="s">
        <v>107</v>
      </c>
      <c r="D116" t="s">
        <v>491</v>
      </c>
      <c r="E116" t="s">
        <v>1989</v>
      </c>
      <c r="F116" t="s">
        <v>107</v>
      </c>
    </row>
    <row r="117" spans="1:6" hidden="1" x14ac:dyDescent="0.2">
      <c r="A117" t="s">
        <v>1587</v>
      </c>
      <c r="B117" t="s">
        <v>556</v>
      </c>
      <c r="C117" t="s">
        <v>107</v>
      </c>
      <c r="D117" t="s">
        <v>557</v>
      </c>
      <c r="E117" t="s">
        <v>1989</v>
      </c>
      <c r="F117" t="s">
        <v>107</v>
      </c>
    </row>
    <row r="118" spans="1:6" hidden="1" x14ac:dyDescent="0.2">
      <c r="A118" t="s">
        <v>1721</v>
      </c>
      <c r="B118" t="s">
        <v>892</v>
      </c>
      <c r="C118" t="s">
        <v>107</v>
      </c>
      <c r="D118" t="s">
        <v>893</v>
      </c>
      <c r="E118" t="s">
        <v>1989</v>
      </c>
      <c r="F118" t="s">
        <v>107</v>
      </c>
    </row>
    <row r="119" spans="1:6" hidden="1" x14ac:dyDescent="0.2">
      <c r="A119" t="s">
        <v>1725</v>
      </c>
      <c r="B119" t="s">
        <v>901</v>
      </c>
      <c r="C119" t="s">
        <v>107</v>
      </c>
      <c r="D119" t="s">
        <v>902</v>
      </c>
      <c r="E119" t="s">
        <v>1989</v>
      </c>
      <c r="F119" t="s">
        <v>107</v>
      </c>
    </row>
    <row r="120" spans="1:6" hidden="1" x14ac:dyDescent="0.2">
      <c r="A120" t="s">
        <v>1783</v>
      </c>
      <c r="B120" t="s">
        <v>1044</v>
      </c>
      <c r="C120" t="s">
        <v>107</v>
      </c>
      <c r="D120" t="s">
        <v>1045</v>
      </c>
      <c r="E120" t="s">
        <v>1989</v>
      </c>
      <c r="F120" t="s">
        <v>107</v>
      </c>
    </row>
    <row r="121" spans="1:6" hidden="1" x14ac:dyDescent="0.2">
      <c r="A121" t="s">
        <v>1841</v>
      </c>
      <c r="B121" t="s">
        <v>1190</v>
      </c>
      <c r="C121" t="s">
        <v>107</v>
      </c>
      <c r="D121" t="s">
        <v>1191</v>
      </c>
      <c r="E121" t="s">
        <v>1989</v>
      </c>
      <c r="F121" t="s">
        <v>107</v>
      </c>
    </row>
    <row r="122" spans="1:6" hidden="1" x14ac:dyDescent="0.2">
      <c r="A122" t="s">
        <v>1861</v>
      </c>
      <c r="B122" t="s">
        <v>1230</v>
      </c>
      <c r="C122" t="s">
        <v>107</v>
      </c>
      <c r="D122" t="s">
        <v>1231</v>
      </c>
      <c r="E122" t="s">
        <v>1989</v>
      </c>
      <c r="F122" t="s">
        <v>107</v>
      </c>
    </row>
    <row r="123" spans="1:6" hidden="1" x14ac:dyDescent="0.2">
      <c r="A123" t="s">
        <v>1910</v>
      </c>
      <c r="B123" t="s">
        <v>1340</v>
      </c>
      <c r="C123" t="s">
        <v>107</v>
      </c>
      <c r="D123" t="s">
        <v>1341</v>
      </c>
      <c r="E123" t="s">
        <v>1989</v>
      </c>
      <c r="F123" t="s">
        <v>107</v>
      </c>
    </row>
    <row r="124" spans="1:6" hidden="1" x14ac:dyDescent="0.2">
      <c r="A124" t="s">
        <v>1632</v>
      </c>
      <c r="B124" t="s">
        <v>663</v>
      </c>
      <c r="C124" t="s">
        <v>664</v>
      </c>
      <c r="D124" t="s">
        <v>665</v>
      </c>
      <c r="E124" t="s">
        <v>1989</v>
      </c>
      <c r="F124" t="s">
        <v>107</v>
      </c>
    </row>
    <row r="125" spans="1:6" hidden="1" x14ac:dyDescent="0.2">
      <c r="A125" t="s">
        <v>1860</v>
      </c>
      <c r="B125" t="s">
        <v>1228</v>
      </c>
      <c r="C125" t="s">
        <v>664</v>
      </c>
      <c r="D125" t="s">
        <v>1229</v>
      </c>
      <c r="E125" t="s">
        <v>1989</v>
      </c>
      <c r="F125" t="s">
        <v>107</v>
      </c>
    </row>
    <row r="126" spans="1:6" hidden="1" x14ac:dyDescent="0.2">
      <c r="A126" t="s">
        <v>1688</v>
      </c>
      <c r="B126" t="s">
        <v>813</v>
      </c>
      <c r="C126" t="s">
        <v>814</v>
      </c>
      <c r="D126" t="s">
        <v>797</v>
      </c>
      <c r="E126" t="s">
        <v>1989</v>
      </c>
      <c r="F126" t="s">
        <v>107</v>
      </c>
    </row>
    <row r="127" spans="1:6" hidden="1" x14ac:dyDescent="0.2">
      <c r="A127" t="s">
        <v>1493</v>
      </c>
      <c r="B127" t="s">
        <v>301</v>
      </c>
      <c r="C127" t="s">
        <v>302</v>
      </c>
      <c r="D127" t="s">
        <v>303</v>
      </c>
      <c r="E127" t="s">
        <v>2011</v>
      </c>
      <c r="F127" t="s">
        <v>442</v>
      </c>
    </row>
    <row r="128" spans="1:6" hidden="1" x14ac:dyDescent="0.2">
      <c r="A128" t="s">
        <v>1542</v>
      </c>
      <c r="B128" t="s">
        <v>441</v>
      </c>
      <c r="C128" t="s">
        <v>442</v>
      </c>
      <c r="D128" t="s">
        <v>443</v>
      </c>
      <c r="E128" t="s">
        <v>2011</v>
      </c>
      <c r="F128" t="s">
        <v>442</v>
      </c>
    </row>
    <row r="129" spans="1:6" hidden="1" x14ac:dyDescent="0.2">
      <c r="A129" t="s">
        <v>1911</v>
      </c>
      <c r="B129" t="s">
        <v>1342</v>
      </c>
      <c r="C129" t="s">
        <v>442</v>
      </c>
      <c r="D129" t="s">
        <v>1343</v>
      </c>
      <c r="E129" t="s">
        <v>2011</v>
      </c>
      <c r="F129" t="s">
        <v>442</v>
      </c>
    </row>
    <row r="130" spans="1:6" hidden="1" x14ac:dyDescent="0.2">
      <c r="A130" t="s">
        <v>1824</v>
      </c>
      <c r="B130" t="s">
        <v>1152</v>
      </c>
      <c r="C130" t="s">
        <v>1153</v>
      </c>
      <c r="D130" t="s">
        <v>1154</v>
      </c>
      <c r="E130" t="s">
        <v>2011</v>
      </c>
      <c r="F130" t="s">
        <v>442</v>
      </c>
    </row>
    <row r="131" spans="1:6" hidden="1" x14ac:dyDescent="0.2">
      <c r="A131" t="s">
        <v>1663</v>
      </c>
      <c r="B131" t="s">
        <v>757</v>
      </c>
      <c r="C131" t="s">
        <v>758</v>
      </c>
      <c r="D131" t="s">
        <v>759</v>
      </c>
      <c r="E131" t="s">
        <v>2005</v>
      </c>
      <c r="F131" t="s">
        <v>758</v>
      </c>
    </row>
    <row r="132" spans="1:6" hidden="1" x14ac:dyDescent="0.2">
      <c r="A132" t="s">
        <v>1757</v>
      </c>
      <c r="B132" t="s">
        <v>978</v>
      </c>
      <c r="C132" t="s">
        <v>758</v>
      </c>
      <c r="D132" t="s">
        <v>979</v>
      </c>
      <c r="E132" t="s">
        <v>2005</v>
      </c>
      <c r="F132" t="s">
        <v>758</v>
      </c>
    </row>
    <row r="133" spans="1:6" hidden="1" x14ac:dyDescent="0.2">
      <c r="A133" t="s">
        <v>1929</v>
      </c>
      <c r="B133" t="s">
        <v>1382</v>
      </c>
      <c r="C133" t="s">
        <v>758</v>
      </c>
      <c r="D133" t="s">
        <v>1383</v>
      </c>
      <c r="E133" t="s">
        <v>2005</v>
      </c>
      <c r="F133" t="s">
        <v>758</v>
      </c>
    </row>
    <row r="134" spans="1:6" hidden="1" x14ac:dyDescent="0.2">
      <c r="A134" t="s">
        <v>1810</v>
      </c>
      <c r="B134" t="s">
        <v>1118</v>
      </c>
      <c r="C134" t="s">
        <v>1119</v>
      </c>
      <c r="D134" t="s">
        <v>1120</v>
      </c>
      <c r="E134" t="s">
        <v>2005</v>
      </c>
      <c r="F134" t="s">
        <v>758</v>
      </c>
    </row>
    <row r="135" spans="1:6" hidden="1" x14ac:dyDescent="0.2">
      <c r="A135" t="s">
        <v>1391</v>
      </c>
      <c r="B135" t="s">
        <v>46</v>
      </c>
      <c r="C135" t="s">
        <v>47</v>
      </c>
      <c r="D135" t="s">
        <v>5</v>
      </c>
      <c r="E135" t="s">
        <v>2005</v>
      </c>
      <c r="F135" t="s">
        <v>758</v>
      </c>
    </row>
    <row r="136" spans="1:6" hidden="1" x14ac:dyDescent="0.2">
      <c r="A136" t="s">
        <v>1732</v>
      </c>
      <c r="B136" t="s">
        <v>916</v>
      </c>
      <c r="C136" t="s">
        <v>917</v>
      </c>
      <c r="D136" t="s">
        <v>918</v>
      </c>
      <c r="E136" t="s">
        <v>2005</v>
      </c>
      <c r="F136" t="s">
        <v>758</v>
      </c>
    </row>
    <row r="137" spans="1:6" hidden="1" x14ac:dyDescent="0.2">
      <c r="A137" t="s">
        <v>1798</v>
      </c>
      <c r="B137" t="s">
        <v>1085</v>
      </c>
      <c r="C137" t="s">
        <v>1086</v>
      </c>
      <c r="D137" t="s">
        <v>1087</v>
      </c>
      <c r="E137" t="s">
        <v>2005</v>
      </c>
      <c r="F137" t="s">
        <v>758</v>
      </c>
    </row>
    <row r="138" spans="1:6" hidden="1" x14ac:dyDescent="0.2">
      <c r="A138" t="s">
        <v>1944</v>
      </c>
      <c r="B138" t="s">
        <v>177</v>
      </c>
      <c r="C138" t="s">
        <v>178</v>
      </c>
      <c r="D138" t="s">
        <v>179</v>
      </c>
      <c r="E138" t="s">
        <v>2001</v>
      </c>
      <c r="F138" t="s">
        <v>178</v>
      </c>
    </row>
    <row r="139" spans="1:6" hidden="1" x14ac:dyDescent="0.2">
      <c r="A139" t="s">
        <v>1584</v>
      </c>
      <c r="B139" t="s">
        <v>546</v>
      </c>
      <c r="C139" t="s">
        <v>178</v>
      </c>
      <c r="D139" t="s">
        <v>547</v>
      </c>
      <c r="E139" t="s">
        <v>2001</v>
      </c>
      <c r="F139" t="s">
        <v>178</v>
      </c>
    </row>
    <row r="140" spans="1:6" hidden="1" x14ac:dyDescent="0.2">
      <c r="A140" t="s">
        <v>1593</v>
      </c>
      <c r="B140" t="s">
        <v>570</v>
      </c>
      <c r="C140" t="s">
        <v>178</v>
      </c>
      <c r="D140" t="s">
        <v>569</v>
      </c>
      <c r="E140" t="s">
        <v>2001</v>
      </c>
      <c r="F140" t="s">
        <v>178</v>
      </c>
    </row>
    <row r="141" spans="1:6" hidden="1" x14ac:dyDescent="0.2">
      <c r="A141" t="s">
        <v>1735</v>
      </c>
      <c r="B141" t="s">
        <v>924</v>
      </c>
      <c r="C141" t="s">
        <v>178</v>
      </c>
      <c r="D141" t="s">
        <v>925</v>
      </c>
      <c r="E141" t="s">
        <v>2001</v>
      </c>
      <c r="F141" t="s">
        <v>178</v>
      </c>
    </row>
    <row r="142" spans="1:6" hidden="1" x14ac:dyDescent="0.2">
      <c r="A142" t="s">
        <v>1709</v>
      </c>
      <c r="B142" t="s">
        <v>1146</v>
      </c>
      <c r="C142" t="s">
        <v>178</v>
      </c>
      <c r="D142" t="s">
        <v>1147</v>
      </c>
      <c r="E142" t="s">
        <v>2001</v>
      </c>
      <c r="F142" t="s">
        <v>178</v>
      </c>
    </row>
    <row r="143" spans="1:6" hidden="1" x14ac:dyDescent="0.2">
      <c r="A143" t="s">
        <v>1919</v>
      </c>
      <c r="B143" t="s">
        <v>1360</v>
      </c>
      <c r="C143" t="s">
        <v>1361</v>
      </c>
      <c r="D143" t="s">
        <v>1362</v>
      </c>
      <c r="E143" t="s">
        <v>1987</v>
      </c>
      <c r="F143" t="s">
        <v>154</v>
      </c>
    </row>
    <row r="144" spans="1:6" hidden="1" x14ac:dyDescent="0.2">
      <c r="A144" t="s">
        <v>1642</v>
      </c>
      <c r="B144" t="s">
        <v>693</v>
      </c>
      <c r="C144" t="s">
        <v>694</v>
      </c>
      <c r="D144" t="s">
        <v>695</v>
      </c>
      <c r="E144" t="s">
        <v>1987</v>
      </c>
      <c r="F144" t="s">
        <v>154</v>
      </c>
    </row>
    <row r="145" spans="1:6" hidden="1" x14ac:dyDescent="0.2">
      <c r="A145" t="s">
        <v>1793</v>
      </c>
      <c r="B145" t="s">
        <v>1070</v>
      </c>
      <c r="C145" t="s">
        <v>1071</v>
      </c>
      <c r="D145" t="s">
        <v>1072</v>
      </c>
      <c r="E145" t="s">
        <v>1987</v>
      </c>
      <c r="F145" t="s">
        <v>154</v>
      </c>
    </row>
    <row r="146" spans="1:6" hidden="1" x14ac:dyDescent="0.2">
      <c r="A146" t="s">
        <v>1488</v>
      </c>
      <c r="B146" t="s">
        <v>289</v>
      </c>
      <c r="C146" t="s">
        <v>290</v>
      </c>
      <c r="D146" t="s">
        <v>291</v>
      </c>
      <c r="E146" t="s">
        <v>1987</v>
      </c>
      <c r="F146" t="s">
        <v>154</v>
      </c>
    </row>
    <row r="147" spans="1:6" hidden="1" x14ac:dyDescent="0.2">
      <c r="A147" t="s">
        <v>1497</v>
      </c>
      <c r="B147" t="s">
        <v>312</v>
      </c>
      <c r="C147" t="s">
        <v>290</v>
      </c>
      <c r="D147" t="s">
        <v>313</v>
      </c>
      <c r="E147" t="s">
        <v>1987</v>
      </c>
      <c r="F147" t="s">
        <v>154</v>
      </c>
    </row>
    <row r="148" spans="1:6" hidden="1" x14ac:dyDescent="0.2">
      <c r="A148" t="s">
        <v>1520</v>
      </c>
      <c r="B148" t="s">
        <v>377</v>
      </c>
      <c r="C148" t="s">
        <v>290</v>
      </c>
      <c r="D148" t="s">
        <v>378</v>
      </c>
      <c r="E148" t="s">
        <v>1987</v>
      </c>
      <c r="F148" t="s">
        <v>154</v>
      </c>
    </row>
    <row r="149" spans="1:6" hidden="1" x14ac:dyDescent="0.2">
      <c r="A149" t="s">
        <v>1544</v>
      </c>
      <c r="B149" t="s">
        <v>447</v>
      </c>
      <c r="C149" t="s">
        <v>290</v>
      </c>
      <c r="D149" t="s">
        <v>448</v>
      </c>
      <c r="E149" t="s">
        <v>1987</v>
      </c>
      <c r="F149" t="s">
        <v>154</v>
      </c>
    </row>
    <row r="150" spans="1:6" hidden="1" x14ac:dyDescent="0.2">
      <c r="A150" t="s">
        <v>1545</v>
      </c>
      <c r="B150" t="s">
        <v>449</v>
      </c>
      <c r="C150" t="s">
        <v>290</v>
      </c>
      <c r="D150" t="s">
        <v>448</v>
      </c>
      <c r="E150" t="s">
        <v>1987</v>
      </c>
      <c r="F150" t="s">
        <v>154</v>
      </c>
    </row>
    <row r="151" spans="1:6" hidden="1" x14ac:dyDescent="0.2">
      <c r="A151" t="s">
        <v>1547</v>
      </c>
      <c r="B151" t="s">
        <v>452</v>
      </c>
      <c r="C151" t="s">
        <v>290</v>
      </c>
      <c r="D151" t="s">
        <v>448</v>
      </c>
      <c r="E151" t="s">
        <v>1987</v>
      </c>
      <c r="F151" t="s">
        <v>154</v>
      </c>
    </row>
    <row r="152" spans="1:6" hidden="1" x14ac:dyDescent="0.2">
      <c r="A152" t="s">
        <v>1601</v>
      </c>
      <c r="B152" t="s">
        <v>581</v>
      </c>
      <c r="C152" t="s">
        <v>290</v>
      </c>
      <c r="D152" t="s">
        <v>582</v>
      </c>
      <c r="E152" t="s">
        <v>1987</v>
      </c>
      <c r="F152" t="s">
        <v>154</v>
      </c>
    </row>
    <row r="153" spans="1:6" hidden="1" x14ac:dyDescent="0.2">
      <c r="A153" t="s">
        <v>1609</v>
      </c>
      <c r="B153" t="s">
        <v>600</v>
      </c>
      <c r="C153" t="s">
        <v>290</v>
      </c>
      <c r="D153" t="s">
        <v>601</v>
      </c>
      <c r="E153" t="s">
        <v>1987</v>
      </c>
      <c r="F153" t="s">
        <v>154</v>
      </c>
    </row>
    <row r="154" spans="1:6" hidden="1" x14ac:dyDescent="0.2">
      <c r="A154" t="s">
        <v>1613</v>
      </c>
      <c r="B154" t="s">
        <v>612</v>
      </c>
      <c r="C154" t="s">
        <v>290</v>
      </c>
      <c r="D154" t="s">
        <v>613</v>
      </c>
      <c r="E154" t="s">
        <v>1987</v>
      </c>
      <c r="F154" t="s">
        <v>154</v>
      </c>
    </row>
    <row r="155" spans="1:6" hidden="1" x14ac:dyDescent="0.2">
      <c r="A155" t="s">
        <v>1959</v>
      </c>
      <c r="B155" t="s">
        <v>616</v>
      </c>
      <c r="C155" t="s">
        <v>290</v>
      </c>
      <c r="D155" t="s">
        <v>617</v>
      </c>
      <c r="E155" t="s">
        <v>1987</v>
      </c>
      <c r="F155" t="s">
        <v>154</v>
      </c>
    </row>
    <row r="156" spans="1:6" hidden="1" x14ac:dyDescent="0.2">
      <c r="A156" t="s">
        <v>1615</v>
      </c>
      <c r="B156" t="s">
        <v>618</v>
      </c>
      <c r="C156" t="s">
        <v>290</v>
      </c>
      <c r="D156" t="s">
        <v>619</v>
      </c>
      <c r="E156" t="s">
        <v>1987</v>
      </c>
      <c r="F156" t="s">
        <v>154</v>
      </c>
    </row>
    <row r="157" spans="1:6" hidden="1" x14ac:dyDescent="0.2">
      <c r="A157" t="s">
        <v>1618</v>
      </c>
      <c r="B157" t="s">
        <v>626</v>
      </c>
      <c r="C157" t="s">
        <v>627</v>
      </c>
      <c r="D157" t="s">
        <v>628</v>
      </c>
      <c r="E157" t="s">
        <v>1987</v>
      </c>
      <c r="F157" t="s">
        <v>154</v>
      </c>
    </row>
    <row r="158" spans="1:6" hidden="1" x14ac:dyDescent="0.2">
      <c r="A158" t="s">
        <v>1620</v>
      </c>
      <c r="B158" t="s">
        <v>631</v>
      </c>
      <c r="C158" t="s">
        <v>290</v>
      </c>
      <c r="D158" t="s">
        <v>632</v>
      </c>
      <c r="E158" t="s">
        <v>1987</v>
      </c>
      <c r="F158" t="s">
        <v>154</v>
      </c>
    </row>
    <row r="159" spans="1:6" hidden="1" x14ac:dyDescent="0.2">
      <c r="A159" t="s">
        <v>1645</v>
      </c>
      <c r="B159" t="s">
        <v>704</v>
      </c>
      <c r="C159" t="s">
        <v>290</v>
      </c>
      <c r="D159" t="s">
        <v>705</v>
      </c>
      <c r="E159" t="s">
        <v>1987</v>
      </c>
      <c r="F159" t="s">
        <v>154</v>
      </c>
    </row>
    <row r="160" spans="1:6" hidden="1" x14ac:dyDescent="0.2">
      <c r="A160" t="s">
        <v>1968</v>
      </c>
      <c r="B160" t="s">
        <v>766</v>
      </c>
      <c r="C160" t="s">
        <v>627</v>
      </c>
      <c r="D160" t="s">
        <v>767</v>
      </c>
      <c r="E160" t="s">
        <v>1987</v>
      </c>
      <c r="F160" t="s">
        <v>154</v>
      </c>
    </row>
    <row r="161" spans="1:6" hidden="1" x14ac:dyDescent="0.2">
      <c r="A161" t="s">
        <v>1667</v>
      </c>
      <c r="B161" t="s">
        <v>768</v>
      </c>
      <c r="C161" t="s">
        <v>290</v>
      </c>
      <c r="D161" t="s">
        <v>767</v>
      </c>
      <c r="E161" t="s">
        <v>1987</v>
      </c>
      <c r="F161" t="s">
        <v>154</v>
      </c>
    </row>
    <row r="162" spans="1:6" hidden="1" x14ac:dyDescent="0.2">
      <c r="A162" t="s">
        <v>1706</v>
      </c>
      <c r="B162" t="s">
        <v>854</v>
      </c>
      <c r="C162" t="s">
        <v>290</v>
      </c>
      <c r="D162" t="s">
        <v>855</v>
      </c>
      <c r="E162" t="s">
        <v>1987</v>
      </c>
      <c r="F162" t="s">
        <v>154</v>
      </c>
    </row>
    <row r="163" spans="1:6" hidden="1" x14ac:dyDescent="0.2">
      <c r="A163" t="s">
        <v>1730</v>
      </c>
      <c r="B163" t="s">
        <v>914</v>
      </c>
      <c r="C163" t="s">
        <v>290</v>
      </c>
      <c r="D163" t="s">
        <v>913</v>
      </c>
      <c r="E163" t="s">
        <v>1987</v>
      </c>
      <c r="F163" t="s">
        <v>154</v>
      </c>
    </row>
    <row r="164" spans="1:6" hidden="1" x14ac:dyDescent="0.2">
      <c r="A164" t="s">
        <v>1751</v>
      </c>
      <c r="B164" t="s">
        <v>964</v>
      </c>
      <c r="C164" t="s">
        <v>290</v>
      </c>
      <c r="D164" t="s">
        <v>965</v>
      </c>
      <c r="E164" t="s">
        <v>1987</v>
      </c>
      <c r="F164" t="s">
        <v>154</v>
      </c>
    </row>
    <row r="165" spans="1:6" hidden="1" x14ac:dyDescent="0.2">
      <c r="A165" t="s">
        <v>1977</v>
      </c>
      <c r="B165" t="s">
        <v>1081</v>
      </c>
      <c r="C165" t="s">
        <v>290</v>
      </c>
      <c r="D165" t="s">
        <v>1082</v>
      </c>
      <c r="E165" t="s">
        <v>1987</v>
      </c>
      <c r="F165" t="s">
        <v>154</v>
      </c>
    </row>
    <row r="166" spans="1:6" hidden="1" x14ac:dyDescent="0.2">
      <c r="A166" t="s">
        <v>1813</v>
      </c>
      <c r="B166" t="s">
        <v>1126</v>
      </c>
      <c r="C166" t="s">
        <v>290</v>
      </c>
      <c r="D166" t="s">
        <v>1127</v>
      </c>
      <c r="E166" t="s">
        <v>1987</v>
      </c>
      <c r="F166" t="s">
        <v>154</v>
      </c>
    </row>
    <row r="167" spans="1:6" hidden="1" x14ac:dyDescent="0.2">
      <c r="A167" t="s">
        <v>1828</v>
      </c>
      <c r="B167" t="s">
        <v>1162</v>
      </c>
      <c r="C167" t="s">
        <v>290</v>
      </c>
      <c r="D167" t="s">
        <v>1163</v>
      </c>
      <c r="E167" t="s">
        <v>1987</v>
      </c>
      <c r="F167" t="s">
        <v>154</v>
      </c>
    </row>
    <row r="168" spans="1:6" hidden="1" x14ac:dyDescent="0.2">
      <c r="A168" t="s">
        <v>1832</v>
      </c>
      <c r="B168" t="s">
        <v>1168</v>
      </c>
      <c r="C168" t="s">
        <v>290</v>
      </c>
      <c r="D168" t="s">
        <v>1169</v>
      </c>
      <c r="E168" t="s">
        <v>1987</v>
      </c>
      <c r="F168" t="s">
        <v>154</v>
      </c>
    </row>
    <row r="169" spans="1:6" hidden="1" x14ac:dyDescent="0.2">
      <c r="A169" t="s">
        <v>1833</v>
      </c>
      <c r="B169" t="s">
        <v>1170</v>
      </c>
      <c r="C169" t="s">
        <v>290</v>
      </c>
      <c r="D169" t="s">
        <v>1171</v>
      </c>
      <c r="E169" t="s">
        <v>1987</v>
      </c>
      <c r="F169" t="s">
        <v>154</v>
      </c>
    </row>
    <row r="170" spans="1:6" hidden="1" x14ac:dyDescent="0.2">
      <c r="A170" t="s">
        <v>1836</v>
      </c>
      <c r="B170" t="s">
        <v>1177</v>
      </c>
      <c r="C170" t="s">
        <v>290</v>
      </c>
      <c r="D170" t="s">
        <v>1178</v>
      </c>
      <c r="E170" t="s">
        <v>1987</v>
      </c>
      <c r="F170" t="s">
        <v>154</v>
      </c>
    </row>
    <row r="171" spans="1:6" hidden="1" x14ac:dyDescent="0.2">
      <c r="A171" t="s">
        <v>1876</v>
      </c>
      <c r="B171" t="s">
        <v>1267</v>
      </c>
      <c r="C171" t="s">
        <v>290</v>
      </c>
      <c r="D171" t="s">
        <v>1268</v>
      </c>
      <c r="E171" t="s">
        <v>1987</v>
      </c>
      <c r="F171" t="s">
        <v>154</v>
      </c>
    </row>
    <row r="172" spans="1:6" hidden="1" x14ac:dyDescent="0.2">
      <c r="A172" t="s">
        <v>1906</v>
      </c>
      <c r="B172" t="s">
        <v>1329</v>
      </c>
      <c r="C172" t="s">
        <v>290</v>
      </c>
      <c r="D172" t="s">
        <v>1330</v>
      </c>
      <c r="E172" t="s">
        <v>1987</v>
      </c>
      <c r="F172" t="s">
        <v>154</v>
      </c>
    </row>
    <row r="173" spans="1:6" hidden="1" x14ac:dyDescent="0.2">
      <c r="A173" t="s">
        <v>1716</v>
      </c>
      <c r="B173" t="s">
        <v>876</v>
      </c>
      <c r="C173" t="s">
        <v>877</v>
      </c>
      <c r="D173" t="s">
        <v>878</v>
      </c>
      <c r="E173" t="s">
        <v>1987</v>
      </c>
      <c r="F173" t="s">
        <v>154</v>
      </c>
    </row>
    <row r="174" spans="1:6" hidden="1" x14ac:dyDescent="0.2">
      <c r="A174" t="s">
        <v>1648</v>
      </c>
      <c r="B174" t="s">
        <v>712</v>
      </c>
      <c r="C174" t="s">
        <v>713</v>
      </c>
      <c r="D174" t="s">
        <v>714</v>
      </c>
      <c r="E174" t="s">
        <v>1987</v>
      </c>
      <c r="F174" t="s">
        <v>154</v>
      </c>
    </row>
    <row r="175" spans="1:6" hidden="1" x14ac:dyDescent="0.2">
      <c r="A175" t="s">
        <v>1441</v>
      </c>
      <c r="B175" t="s">
        <v>153</v>
      </c>
      <c r="C175" t="s">
        <v>154</v>
      </c>
      <c r="D175" t="s">
        <v>155</v>
      </c>
      <c r="E175" t="s">
        <v>1987</v>
      </c>
      <c r="F175" t="s">
        <v>154</v>
      </c>
    </row>
    <row r="176" spans="1:6" hidden="1" x14ac:dyDescent="0.2">
      <c r="A176" t="s">
        <v>1459</v>
      </c>
      <c r="B176" t="s">
        <v>206</v>
      </c>
      <c r="C176" t="s">
        <v>154</v>
      </c>
      <c r="D176" t="s">
        <v>205</v>
      </c>
      <c r="E176" t="s">
        <v>1987</v>
      </c>
      <c r="F176" t="s">
        <v>154</v>
      </c>
    </row>
    <row r="177" spans="1:6" hidden="1" x14ac:dyDescent="0.2">
      <c r="A177" t="s">
        <v>1470</v>
      </c>
      <c r="B177" t="s">
        <v>243</v>
      </c>
      <c r="C177" t="s">
        <v>154</v>
      </c>
      <c r="D177" t="s">
        <v>244</v>
      </c>
      <c r="E177" t="s">
        <v>1987</v>
      </c>
      <c r="F177" t="s">
        <v>154</v>
      </c>
    </row>
    <row r="178" spans="1:6" hidden="1" x14ac:dyDescent="0.2">
      <c r="A178" t="s">
        <v>1612</v>
      </c>
      <c r="B178" t="s">
        <v>610</v>
      </c>
      <c r="C178" t="s">
        <v>154</v>
      </c>
      <c r="D178" t="s">
        <v>611</v>
      </c>
      <c r="E178" t="s">
        <v>1987</v>
      </c>
      <c r="F178" t="s">
        <v>154</v>
      </c>
    </row>
    <row r="179" spans="1:6" hidden="1" x14ac:dyDescent="0.2">
      <c r="A179" t="s">
        <v>1643</v>
      </c>
      <c r="B179" t="s">
        <v>699</v>
      </c>
      <c r="C179" t="s">
        <v>154</v>
      </c>
      <c r="D179" t="s">
        <v>700</v>
      </c>
      <c r="E179" t="s">
        <v>1987</v>
      </c>
      <c r="F179" t="s">
        <v>154</v>
      </c>
    </row>
    <row r="180" spans="1:6" hidden="1" x14ac:dyDescent="0.2">
      <c r="A180" t="s">
        <v>1966</v>
      </c>
      <c r="B180" t="s">
        <v>747</v>
      </c>
      <c r="C180" t="s">
        <v>154</v>
      </c>
      <c r="D180" t="s">
        <v>748</v>
      </c>
      <c r="E180" t="s">
        <v>1987</v>
      </c>
      <c r="F180" t="s">
        <v>154</v>
      </c>
    </row>
    <row r="181" spans="1:6" hidden="1" x14ac:dyDescent="0.2">
      <c r="A181" t="s">
        <v>1755</v>
      </c>
      <c r="B181" t="s">
        <v>973</v>
      </c>
      <c r="C181" t="s">
        <v>154</v>
      </c>
      <c r="D181" t="s">
        <v>974</v>
      </c>
      <c r="E181" t="s">
        <v>1987</v>
      </c>
      <c r="F181" t="s">
        <v>154</v>
      </c>
    </row>
    <row r="182" spans="1:6" hidden="1" x14ac:dyDescent="0.2">
      <c r="A182" t="s">
        <v>1930</v>
      </c>
      <c r="B182" t="s">
        <v>1384</v>
      </c>
      <c r="C182" t="s">
        <v>154</v>
      </c>
      <c r="D182" t="s">
        <v>1385</v>
      </c>
      <c r="E182" t="s">
        <v>1987</v>
      </c>
      <c r="F182" t="s">
        <v>154</v>
      </c>
    </row>
    <row r="183" spans="1:6" hidden="1" x14ac:dyDescent="0.2">
      <c r="A183" t="s">
        <v>1597</v>
      </c>
      <c r="B183" t="s">
        <v>575</v>
      </c>
      <c r="C183" t="s">
        <v>576</v>
      </c>
      <c r="D183" t="s">
        <v>569</v>
      </c>
      <c r="E183" t="s">
        <v>1987</v>
      </c>
      <c r="F183" t="s">
        <v>154</v>
      </c>
    </row>
    <row r="184" spans="1:6" hidden="1" x14ac:dyDescent="0.2">
      <c r="A184" t="s">
        <v>1811</v>
      </c>
      <c r="B184" t="s">
        <v>1121</v>
      </c>
      <c r="C184" t="s">
        <v>1122</v>
      </c>
      <c r="D184" t="s">
        <v>1123</v>
      </c>
      <c r="E184" t="s">
        <v>1987</v>
      </c>
      <c r="F184" t="s">
        <v>154</v>
      </c>
    </row>
    <row r="185" spans="1:6" hidden="1" x14ac:dyDescent="0.2">
      <c r="A185" t="s">
        <v>1408</v>
      </c>
      <c r="B185" t="s">
        <v>69</v>
      </c>
      <c r="C185" t="s">
        <v>38</v>
      </c>
      <c r="D185" t="s">
        <v>39</v>
      </c>
      <c r="E185" t="s">
        <v>1987</v>
      </c>
      <c r="F185" t="s">
        <v>154</v>
      </c>
    </row>
    <row r="186" spans="1:6" hidden="1" x14ac:dyDescent="0.2">
      <c r="A186" t="s">
        <v>1408</v>
      </c>
      <c r="B186" t="s">
        <v>69</v>
      </c>
      <c r="C186" t="s">
        <v>38</v>
      </c>
      <c r="D186" t="s">
        <v>253</v>
      </c>
      <c r="E186" t="s">
        <v>1987</v>
      </c>
      <c r="F186" t="s">
        <v>154</v>
      </c>
    </row>
    <row r="187" spans="1:6" hidden="1" x14ac:dyDescent="0.2">
      <c r="A187" t="s">
        <v>1636</v>
      </c>
      <c r="B187" t="s">
        <v>674</v>
      </c>
      <c r="C187" t="s">
        <v>675</v>
      </c>
      <c r="D187" t="s">
        <v>676</v>
      </c>
      <c r="E187" t="s">
        <v>1987</v>
      </c>
      <c r="F187" t="s">
        <v>154</v>
      </c>
    </row>
    <row r="188" spans="1:6" hidden="1" x14ac:dyDescent="0.2">
      <c r="A188" t="s">
        <v>1831</v>
      </c>
      <c r="B188" t="s">
        <v>1166</v>
      </c>
      <c r="C188" t="s">
        <v>675</v>
      </c>
      <c r="D188" t="s">
        <v>1167</v>
      </c>
      <c r="E188" t="s">
        <v>1987</v>
      </c>
      <c r="F188" t="s">
        <v>154</v>
      </c>
    </row>
    <row r="189" spans="1:6" hidden="1" x14ac:dyDescent="0.2">
      <c r="A189" t="s">
        <v>1904</v>
      </c>
      <c r="B189" t="s">
        <v>1325</v>
      </c>
      <c r="C189" t="s">
        <v>675</v>
      </c>
      <c r="D189" t="s">
        <v>1326</v>
      </c>
      <c r="E189" t="s">
        <v>1987</v>
      </c>
      <c r="F189" t="s">
        <v>154</v>
      </c>
    </row>
    <row r="190" spans="1:6" hidden="1" x14ac:dyDescent="0.2">
      <c r="A190" t="s">
        <v>1605</v>
      </c>
      <c r="B190" t="s">
        <v>590</v>
      </c>
      <c r="C190" t="s">
        <v>591</v>
      </c>
      <c r="D190" t="s">
        <v>592</v>
      </c>
      <c r="E190" t="s">
        <v>1987</v>
      </c>
      <c r="F190" t="s">
        <v>154</v>
      </c>
    </row>
    <row r="191" spans="1:6" hidden="1" x14ac:dyDescent="0.2">
      <c r="A191" t="s">
        <v>1880</v>
      </c>
      <c r="B191" t="s">
        <v>1276</v>
      </c>
      <c r="C191" t="s">
        <v>1277</v>
      </c>
      <c r="D191" t="s">
        <v>1278</v>
      </c>
      <c r="E191" t="s">
        <v>1987</v>
      </c>
      <c r="F191" t="s">
        <v>154</v>
      </c>
    </row>
    <row r="192" spans="1:6" hidden="1" x14ac:dyDescent="0.2">
      <c r="A192" t="s">
        <v>1871</v>
      </c>
      <c r="B192" t="s">
        <v>1255</v>
      </c>
      <c r="C192" t="s">
        <v>1256</v>
      </c>
      <c r="D192" t="s">
        <v>1257</v>
      </c>
      <c r="E192" t="s">
        <v>1987</v>
      </c>
      <c r="F192" t="s">
        <v>154</v>
      </c>
    </row>
    <row r="193" spans="1:6" hidden="1" x14ac:dyDescent="0.2">
      <c r="A193" t="s">
        <v>1498</v>
      </c>
      <c r="B193" t="s">
        <v>314</v>
      </c>
      <c r="C193" t="s">
        <v>315</v>
      </c>
      <c r="D193" t="s">
        <v>316</v>
      </c>
      <c r="E193" t="s">
        <v>1987</v>
      </c>
      <c r="F193" t="s">
        <v>154</v>
      </c>
    </row>
    <row r="194" spans="1:6" hidden="1" x14ac:dyDescent="0.2">
      <c r="A194" t="s">
        <v>1646</v>
      </c>
      <c r="B194" t="s">
        <v>706</v>
      </c>
      <c r="C194" t="s">
        <v>707</v>
      </c>
      <c r="D194" t="s">
        <v>708</v>
      </c>
      <c r="E194" t="s">
        <v>1987</v>
      </c>
      <c r="F194" t="s">
        <v>154</v>
      </c>
    </row>
    <row r="195" spans="1:6" hidden="1" x14ac:dyDescent="0.2">
      <c r="A195" t="s">
        <v>1646</v>
      </c>
      <c r="B195" t="s">
        <v>706</v>
      </c>
      <c r="C195" t="s">
        <v>707</v>
      </c>
      <c r="D195" t="s">
        <v>708</v>
      </c>
      <c r="E195" t="s">
        <v>1987</v>
      </c>
      <c r="F195" t="s">
        <v>154</v>
      </c>
    </row>
    <row r="196" spans="1:6" hidden="1" x14ac:dyDescent="0.2">
      <c r="A196" t="s">
        <v>1914</v>
      </c>
      <c r="B196" t="s">
        <v>1348</v>
      </c>
      <c r="C196" t="s">
        <v>1349</v>
      </c>
      <c r="D196" t="s">
        <v>1350</v>
      </c>
      <c r="E196" t="s">
        <v>1987</v>
      </c>
      <c r="F196" t="s">
        <v>154</v>
      </c>
    </row>
    <row r="197" spans="1:6" hidden="1" x14ac:dyDescent="0.2">
      <c r="A197" t="s">
        <v>1881</v>
      </c>
      <c r="B197" t="s">
        <v>1279</v>
      </c>
      <c r="C197" t="s">
        <v>1280</v>
      </c>
      <c r="D197" t="s">
        <v>1281</v>
      </c>
      <c r="E197" t="s">
        <v>1987</v>
      </c>
      <c r="F197" t="s">
        <v>154</v>
      </c>
    </row>
    <row r="198" spans="1:6" hidden="1" x14ac:dyDescent="0.2">
      <c r="A198" t="s">
        <v>1868</v>
      </c>
      <c r="B198" t="s">
        <v>1247</v>
      </c>
      <c r="C198" t="s">
        <v>1248</v>
      </c>
      <c r="D198" t="s">
        <v>1249</v>
      </c>
      <c r="E198" t="s">
        <v>1987</v>
      </c>
      <c r="F198" t="s">
        <v>154</v>
      </c>
    </row>
    <row r="199" spans="1:6" hidden="1" x14ac:dyDescent="0.2">
      <c r="A199" t="s">
        <v>1458</v>
      </c>
      <c r="B199" t="s">
        <v>203</v>
      </c>
      <c r="C199" t="s">
        <v>204</v>
      </c>
      <c r="D199" t="s">
        <v>205</v>
      </c>
      <c r="E199" t="s">
        <v>1987</v>
      </c>
      <c r="F199" t="s">
        <v>154</v>
      </c>
    </row>
    <row r="200" spans="1:6" hidden="1" x14ac:dyDescent="0.2">
      <c r="A200" t="s">
        <v>1501</v>
      </c>
      <c r="B200" t="s">
        <v>322</v>
      </c>
      <c r="C200" t="s">
        <v>204</v>
      </c>
      <c r="D200" t="s">
        <v>323</v>
      </c>
      <c r="E200" t="s">
        <v>1987</v>
      </c>
      <c r="F200" t="s">
        <v>154</v>
      </c>
    </row>
    <row r="201" spans="1:6" hidden="1" x14ac:dyDescent="0.2">
      <c r="A201" t="s">
        <v>1796</v>
      </c>
      <c r="B201" t="s">
        <v>1078</v>
      </c>
      <c r="C201" t="s">
        <v>1079</v>
      </c>
      <c r="D201" t="s">
        <v>1080</v>
      </c>
      <c r="E201" t="s">
        <v>1987</v>
      </c>
      <c r="F201" t="s">
        <v>154</v>
      </c>
    </row>
    <row r="202" spans="1:6" hidden="1" x14ac:dyDescent="0.2">
      <c r="A202" t="s">
        <v>1479</v>
      </c>
      <c r="B202" t="s">
        <v>266</v>
      </c>
      <c r="C202" t="s">
        <v>267</v>
      </c>
      <c r="D202" t="s">
        <v>268</v>
      </c>
      <c r="E202" t="s">
        <v>1987</v>
      </c>
      <c r="F202" t="s">
        <v>154</v>
      </c>
    </row>
    <row r="203" spans="1:6" hidden="1" x14ac:dyDescent="0.2">
      <c r="A203" t="s">
        <v>1571</v>
      </c>
      <c r="B203" t="s">
        <v>513</v>
      </c>
      <c r="C203" t="s">
        <v>267</v>
      </c>
      <c r="D203" t="s">
        <v>514</v>
      </c>
      <c r="E203" t="s">
        <v>1987</v>
      </c>
      <c r="F203" t="s">
        <v>154</v>
      </c>
    </row>
    <row r="204" spans="1:6" hidden="1" x14ac:dyDescent="0.2">
      <c r="A204" t="s">
        <v>1634</v>
      </c>
      <c r="B204" t="s">
        <v>668</v>
      </c>
      <c r="C204" t="s">
        <v>267</v>
      </c>
      <c r="D204" t="s">
        <v>669</v>
      </c>
      <c r="E204" t="s">
        <v>1987</v>
      </c>
      <c r="F204" t="s">
        <v>154</v>
      </c>
    </row>
    <row r="205" spans="1:6" hidden="1" x14ac:dyDescent="0.2">
      <c r="A205" t="s">
        <v>1712</v>
      </c>
      <c r="B205" t="s">
        <v>867</v>
      </c>
      <c r="C205" t="s">
        <v>267</v>
      </c>
      <c r="D205" t="s">
        <v>868</v>
      </c>
      <c r="E205" t="s">
        <v>1987</v>
      </c>
      <c r="F205" t="s">
        <v>154</v>
      </c>
    </row>
    <row r="206" spans="1:6" hidden="1" x14ac:dyDescent="0.2">
      <c r="A206" t="s">
        <v>1769</v>
      </c>
      <c r="B206" t="s">
        <v>1008</v>
      </c>
      <c r="C206" t="s">
        <v>267</v>
      </c>
      <c r="D206" t="s">
        <v>1009</v>
      </c>
      <c r="E206" t="s">
        <v>1987</v>
      </c>
      <c r="F206" t="s">
        <v>154</v>
      </c>
    </row>
    <row r="207" spans="1:6" hidden="1" x14ac:dyDescent="0.2">
      <c r="A207" t="s">
        <v>1805</v>
      </c>
      <c r="B207" t="s">
        <v>1100</v>
      </c>
      <c r="C207" t="s">
        <v>267</v>
      </c>
      <c r="D207" t="s">
        <v>1101</v>
      </c>
      <c r="E207" t="s">
        <v>1987</v>
      </c>
      <c r="F207" t="s">
        <v>154</v>
      </c>
    </row>
    <row r="208" spans="1:6" hidden="1" x14ac:dyDescent="0.2">
      <c r="A208" t="s">
        <v>1816</v>
      </c>
      <c r="B208" t="s">
        <v>1133</v>
      </c>
      <c r="C208" t="s">
        <v>267</v>
      </c>
      <c r="D208" t="s">
        <v>1134</v>
      </c>
      <c r="E208" t="s">
        <v>1987</v>
      </c>
      <c r="F208" t="s">
        <v>154</v>
      </c>
    </row>
    <row r="209" spans="1:6" hidden="1" x14ac:dyDescent="0.2">
      <c r="A209" t="s">
        <v>1627</v>
      </c>
      <c r="B209" t="s">
        <v>649</v>
      </c>
      <c r="C209" t="s">
        <v>650</v>
      </c>
      <c r="D209" t="s">
        <v>651</v>
      </c>
      <c r="E209" t="s">
        <v>1987</v>
      </c>
      <c r="F209" t="s">
        <v>154</v>
      </c>
    </row>
    <row r="210" spans="1:6" hidden="1" x14ac:dyDescent="0.2">
      <c r="A210" t="s">
        <v>1521</v>
      </c>
      <c r="B210" t="s">
        <v>379</v>
      </c>
      <c r="C210" t="s">
        <v>380</v>
      </c>
      <c r="D210" t="s">
        <v>381</v>
      </c>
      <c r="E210" t="s">
        <v>1987</v>
      </c>
      <c r="F210" t="s">
        <v>154</v>
      </c>
    </row>
    <row r="211" spans="1:6" hidden="1" x14ac:dyDescent="0.2">
      <c r="A211" t="s">
        <v>1795</v>
      </c>
      <c r="B211" t="s">
        <v>1076</v>
      </c>
      <c r="C211" t="s">
        <v>380</v>
      </c>
      <c r="D211" t="s">
        <v>1077</v>
      </c>
      <c r="E211" t="s">
        <v>1987</v>
      </c>
      <c r="F211" t="s">
        <v>154</v>
      </c>
    </row>
    <row r="212" spans="1:6" hidden="1" x14ac:dyDescent="0.2">
      <c r="A212" t="s">
        <v>1797</v>
      </c>
      <c r="B212" t="s">
        <v>1083</v>
      </c>
      <c r="C212" t="s">
        <v>380</v>
      </c>
      <c r="D212" t="s">
        <v>1084</v>
      </c>
      <c r="E212" t="s">
        <v>1987</v>
      </c>
      <c r="F212" t="s">
        <v>154</v>
      </c>
    </row>
    <row r="213" spans="1:6" hidden="1" x14ac:dyDescent="0.2">
      <c r="A213" t="s">
        <v>1847</v>
      </c>
      <c r="B213" t="s">
        <v>1202</v>
      </c>
      <c r="C213" t="s">
        <v>380</v>
      </c>
      <c r="D213" t="s">
        <v>1201</v>
      </c>
      <c r="E213" t="s">
        <v>1987</v>
      </c>
      <c r="F213" t="s">
        <v>154</v>
      </c>
    </row>
    <row r="214" spans="1:6" hidden="1" x14ac:dyDescent="0.2">
      <c r="A214" t="s">
        <v>1393</v>
      </c>
      <c r="B214" t="s">
        <v>50</v>
      </c>
      <c r="C214" t="s">
        <v>10</v>
      </c>
      <c r="D214" t="s">
        <v>11</v>
      </c>
      <c r="E214" t="s">
        <v>1987</v>
      </c>
      <c r="F214" t="s">
        <v>154</v>
      </c>
    </row>
    <row r="215" spans="1:6" hidden="1" x14ac:dyDescent="0.2">
      <c r="A215" t="s">
        <v>1472</v>
      </c>
      <c r="B215" t="s">
        <v>248</v>
      </c>
      <c r="C215" t="s">
        <v>249</v>
      </c>
      <c r="D215" t="s">
        <v>250</v>
      </c>
      <c r="E215" t="s">
        <v>1987</v>
      </c>
      <c r="F215" t="s">
        <v>154</v>
      </c>
    </row>
    <row r="216" spans="1:6" hidden="1" x14ac:dyDescent="0.2">
      <c r="A216" t="s">
        <v>1617</v>
      </c>
      <c r="B216" t="s">
        <v>623</v>
      </c>
      <c r="C216" t="s">
        <v>624</v>
      </c>
      <c r="D216" t="s">
        <v>625</v>
      </c>
      <c r="E216" t="s">
        <v>1987</v>
      </c>
      <c r="F216" t="s">
        <v>154</v>
      </c>
    </row>
    <row r="217" spans="1:6" hidden="1" x14ac:dyDescent="0.2">
      <c r="A217" t="s">
        <v>1723</v>
      </c>
      <c r="B217" t="s">
        <v>897</v>
      </c>
      <c r="C217" t="s">
        <v>898</v>
      </c>
      <c r="D217" t="s">
        <v>896</v>
      </c>
      <c r="E217" t="s">
        <v>1987</v>
      </c>
      <c r="F217" t="s">
        <v>154</v>
      </c>
    </row>
    <row r="218" spans="1:6" hidden="1" x14ac:dyDescent="0.2">
      <c r="A218" t="s">
        <v>1590</v>
      </c>
      <c r="B218" t="s">
        <v>562</v>
      </c>
      <c r="C218" t="s">
        <v>563</v>
      </c>
      <c r="D218" t="s">
        <v>564</v>
      </c>
      <c r="E218" t="s">
        <v>2029</v>
      </c>
      <c r="F218" t="s">
        <v>563</v>
      </c>
    </row>
    <row r="219" spans="1:6" hidden="1" x14ac:dyDescent="0.2">
      <c r="A219" t="s">
        <v>1940</v>
      </c>
      <c r="B219" t="s">
        <v>60</v>
      </c>
      <c r="C219" t="s">
        <v>22</v>
      </c>
      <c r="D219" t="s">
        <v>23</v>
      </c>
      <c r="E219" t="s">
        <v>1997</v>
      </c>
      <c r="F219" t="s">
        <v>22</v>
      </c>
    </row>
    <row r="220" spans="1:6" hidden="1" x14ac:dyDescent="0.2">
      <c r="A220" t="s">
        <v>1530</v>
      </c>
      <c r="B220" t="s">
        <v>408</v>
      </c>
      <c r="C220" t="s">
        <v>22</v>
      </c>
      <c r="D220" t="s">
        <v>409</v>
      </c>
      <c r="E220" t="s">
        <v>1997</v>
      </c>
      <c r="F220" t="s">
        <v>22</v>
      </c>
    </row>
    <row r="221" spans="1:6" hidden="1" x14ac:dyDescent="0.2">
      <c r="A221" t="s">
        <v>1574</v>
      </c>
      <c r="B221" t="s">
        <v>520</v>
      </c>
      <c r="C221" t="s">
        <v>22</v>
      </c>
      <c r="D221" t="s">
        <v>521</v>
      </c>
      <c r="E221" t="s">
        <v>1997</v>
      </c>
      <c r="F221" t="s">
        <v>22</v>
      </c>
    </row>
    <row r="222" spans="1:6" hidden="1" x14ac:dyDescent="0.2">
      <c r="A222" t="s">
        <v>1742</v>
      </c>
      <c r="B222" t="s">
        <v>939</v>
      </c>
      <c r="C222" t="s">
        <v>22</v>
      </c>
      <c r="D222" t="s">
        <v>940</v>
      </c>
      <c r="E222" t="s">
        <v>1997</v>
      </c>
      <c r="F222" t="s">
        <v>22</v>
      </c>
    </row>
    <row r="223" spans="1:6" hidden="1" x14ac:dyDescent="0.2">
      <c r="A223" t="s">
        <v>1749</v>
      </c>
      <c r="B223" t="s">
        <v>960</v>
      </c>
      <c r="C223" t="s">
        <v>22</v>
      </c>
      <c r="D223" t="s">
        <v>961</v>
      </c>
      <c r="E223" t="s">
        <v>1997</v>
      </c>
      <c r="F223" t="s">
        <v>22</v>
      </c>
    </row>
    <row r="224" spans="1:6" hidden="1" x14ac:dyDescent="0.2">
      <c r="A224" t="s">
        <v>1854</v>
      </c>
      <c r="B224" t="s">
        <v>1214</v>
      </c>
      <c r="C224" t="s">
        <v>22</v>
      </c>
      <c r="D224" t="s">
        <v>1215</v>
      </c>
      <c r="E224" t="s">
        <v>1997</v>
      </c>
      <c r="F224" t="s">
        <v>22</v>
      </c>
    </row>
    <row r="225" spans="1:6" hidden="1" x14ac:dyDescent="0.2">
      <c r="A225" t="s">
        <v>1867</v>
      </c>
      <c r="B225" t="s">
        <v>1245</v>
      </c>
      <c r="C225" t="s">
        <v>22</v>
      </c>
      <c r="D225" t="s">
        <v>1246</v>
      </c>
      <c r="E225" t="s">
        <v>1997</v>
      </c>
      <c r="F225" t="s">
        <v>22</v>
      </c>
    </row>
    <row r="226" spans="1:6" hidden="1" x14ac:dyDescent="0.2">
      <c r="A226" t="s">
        <v>1405</v>
      </c>
      <c r="B226" t="s">
        <v>66</v>
      </c>
      <c r="C226" t="s">
        <v>32</v>
      </c>
      <c r="D226" t="s">
        <v>33</v>
      </c>
      <c r="E226" t="s">
        <v>1997</v>
      </c>
      <c r="F226" t="s">
        <v>22</v>
      </c>
    </row>
    <row r="227" spans="1:6" hidden="1" x14ac:dyDescent="0.2">
      <c r="A227" t="s">
        <v>1410</v>
      </c>
      <c r="B227" t="s">
        <v>72</v>
      </c>
      <c r="C227" t="s">
        <v>32</v>
      </c>
      <c r="D227" t="s">
        <v>73</v>
      </c>
      <c r="E227" t="s">
        <v>1997</v>
      </c>
      <c r="F227" t="s">
        <v>22</v>
      </c>
    </row>
    <row r="228" spans="1:6" hidden="1" x14ac:dyDescent="0.2">
      <c r="A228" t="s">
        <v>1969</v>
      </c>
      <c r="B228" t="s">
        <v>790</v>
      </c>
      <c r="C228" t="s">
        <v>32</v>
      </c>
      <c r="D228" t="s">
        <v>789</v>
      </c>
      <c r="E228" t="s">
        <v>1997</v>
      </c>
      <c r="F228" t="s">
        <v>22</v>
      </c>
    </row>
    <row r="229" spans="1:6" hidden="1" x14ac:dyDescent="0.2">
      <c r="A229" t="s">
        <v>1677</v>
      </c>
      <c r="B229" t="s">
        <v>791</v>
      </c>
      <c r="C229" t="s">
        <v>32</v>
      </c>
      <c r="D229" t="s">
        <v>792</v>
      </c>
      <c r="E229" t="s">
        <v>1997</v>
      </c>
      <c r="F229" t="s">
        <v>22</v>
      </c>
    </row>
    <row r="230" spans="1:6" hidden="1" x14ac:dyDescent="0.2">
      <c r="A230" t="s">
        <v>1853</v>
      </c>
      <c r="B230" t="s">
        <v>1212</v>
      </c>
      <c r="C230" t="s">
        <v>32</v>
      </c>
      <c r="D230" t="s">
        <v>1213</v>
      </c>
      <c r="E230" t="s">
        <v>1997</v>
      </c>
      <c r="F230" t="s">
        <v>22</v>
      </c>
    </row>
    <row r="231" spans="1:6" hidden="1" x14ac:dyDescent="0.2">
      <c r="A231" t="s">
        <v>1855</v>
      </c>
      <c r="B231" t="s">
        <v>1216</v>
      </c>
      <c r="C231" t="s">
        <v>32</v>
      </c>
      <c r="D231" t="s">
        <v>1217</v>
      </c>
      <c r="E231" t="s">
        <v>1997</v>
      </c>
      <c r="F231" t="s">
        <v>22</v>
      </c>
    </row>
    <row r="232" spans="1:6" hidden="1" x14ac:dyDescent="0.2">
      <c r="A232" t="s">
        <v>1895</v>
      </c>
      <c r="B232" t="s">
        <v>1305</v>
      </c>
      <c r="C232" t="s">
        <v>32</v>
      </c>
      <c r="D232" t="s">
        <v>1306</v>
      </c>
      <c r="E232" t="s">
        <v>1997</v>
      </c>
      <c r="F232" t="s">
        <v>22</v>
      </c>
    </row>
    <row r="233" spans="1:6" hidden="1" x14ac:dyDescent="0.2">
      <c r="A233" t="s">
        <v>1923</v>
      </c>
      <c r="B233" t="s">
        <v>1369</v>
      </c>
      <c r="C233" t="s">
        <v>32</v>
      </c>
      <c r="D233" t="s">
        <v>1370</v>
      </c>
      <c r="E233" t="s">
        <v>1997</v>
      </c>
      <c r="F233" t="s">
        <v>22</v>
      </c>
    </row>
    <row r="234" spans="1:6" hidden="1" x14ac:dyDescent="0.2">
      <c r="A234" t="s">
        <v>1965</v>
      </c>
      <c r="B234" t="s">
        <v>741</v>
      </c>
      <c r="C234" t="s">
        <v>742</v>
      </c>
      <c r="D234" t="s">
        <v>743</v>
      </c>
      <c r="E234" t="s">
        <v>1997</v>
      </c>
      <c r="F234" t="s">
        <v>22</v>
      </c>
    </row>
    <row r="235" spans="1:6" hidden="1" x14ac:dyDescent="0.2">
      <c r="A235" t="s">
        <v>1449</v>
      </c>
      <c r="B235" t="s">
        <v>174</v>
      </c>
      <c r="C235" t="s">
        <v>175</v>
      </c>
      <c r="D235" t="s">
        <v>176</v>
      </c>
      <c r="E235" t="s">
        <v>2007</v>
      </c>
      <c r="F235" t="s">
        <v>2044</v>
      </c>
    </row>
    <row r="236" spans="1:6" hidden="1" x14ac:dyDescent="0.2">
      <c r="A236" t="s">
        <v>1589</v>
      </c>
      <c r="B236" t="s">
        <v>560</v>
      </c>
      <c r="C236" t="s">
        <v>175</v>
      </c>
      <c r="D236" t="s">
        <v>561</v>
      </c>
      <c r="E236" t="s">
        <v>2007</v>
      </c>
      <c r="F236" t="s">
        <v>2044</v>
      </c>
    </row>
    <row r="237" spans="1:6" hidden="1" x14ac:dyDescent="0.2">
      <c r="A237" t="s">
        <v>1447</v>
      </c>
      <c r="B237" t="s">
        <v>168</v>
      </c>
      <c r="C237" t="s">
        <v>169</v>
      </c>
      <c r="D237" t="s">
        <v>170</v>
      </c>
      <c r="E237" t="s">
        <v>1999</v>
      </c>
      <c r="F237" t="s">
        <v>169</v>
      </c>
    </row>
    <row r="238" spans="1:6" hidden="1" x14ac:dyDescent="0.2">
      <c r="A238" t="s">
        <v>1499</v>
      </c>
      <c r="B238" t="s">
        <v>317</v>
      </c>
      <c r="C238" t="s">
        <v>169</v>
      </c>
      <c r="D238" t="s">
        <v>318</v>
      </c>
      <c r="E238" t="s">
        <v>1999</v>
      </c>
      <c r="F238" t="s">
        <v>169</v>
      </c>
    </row>
    <row r="239" spans="1:6" hidden="1" x14ac:dyDescent="0.2">
      <c r="A239" t="s">
        <v>1568</v>
      </c>
      <c r="B239" t="s">
        <v>505</v>
      </c>
      <c r="C239" t="s">
        <v>169</v>
      </c>
      <c r="D239" t="s">
        <v>506</v>
      </c>
      <c r="E239" t="s">
        <v>1999</v>
      </c>
      <c r="F239" t="s">
        <v>169</v>
      </c>
    </row>
    <row r="240" spans="1:6" hidden="1" x14ac:dyDescent="0.2">
      <c r="A240" t="s">
        <v>1582</v>
      </c>
      <c r="B240" t="s">
        <v>541</v>
      </c>
      <c r="C240" t="s">
        <v>169</v>
      </c>
      <c r="D240" t="s">
        <v>542</v>
      </c>
      <c r="E240" t="s">
        <v>1999</v>
      </c>
      <c r="F240" t="s">
        <v>169</v>
      </c>
    </row>
    <row r="241" spans="1:6" hidden="1" x14ac:dyDescent="0.2">
      <c r="A241" t="s">
        <v>1606</v>
      </c>
      <c r="B241" t="s">
        <v>593</v>
      </c>
      <c r="C241" t="s">
        <v>169</v>
      </c>
      <c r="D241" t="s">
        <v>594</v>
      </c>
      <c r="E241" t="s">
        <v>1999</v>
      </c>
      <c r="F241" t="s">
        <v>169</v>
      </c>
    </row>
    <row r="242" spans="1:6" hidden="1" x14ac:dyDescent="0.2">
      <c r="A242" t="s">
        <v>1729</v>
      </c>
      <c r="B242" t="s">
        <v>912</v>
      </c>
      <c r="C242" t="s">
        <v>169</v>
      </c>
      <c r="D242" t="s">
        <v>913</v>
      </c>
      <c r="E242" t="s">
        <v>1999</v>
      </c>
      <c r="F242" t="s">
        <v>169</v>
      </c>
    </row>
    <row r="243" spans="1:6" hidden="1" x14ac:dyDescent="0.2">
      <c r="A243" t="s">
        <v>1676</v>
      </c>
      <c r="B243" t="s">
        <v>787</v>
      </c>
      <c r="C243" t="s">
        <v>788</v>
      </c>
      <c r="D243" t="s">
        <v>789</v>
      </c>
      <c r="E243" t="s">
        <v>2035</v>
      </c>
      <c r="F243" t="s">
        <v>788</v>
      </c>
    </row>
    <row r="244" spans="1:6" hidden="1" x14ac:dyDescent="0.2">
      <c r="A244" t="s">
        <v>1622</v>
      </c>
      <c r="B244" t="s">
        <v>636</v>
      </c>
      <c r="C244" t="s">
        <v>637</v>
      </c>
      <c r="D244" t="s">
        <v>635</v>
      </c>
      <c r="E244" t="s">
        <v>2035</v>
      </c>
      <c r="F244" t="s">
        <v>788</v>
      </c>
    </row>
    <row r="245" spans="1:6" hidden="1" x14ac:dyDescent="0.2">
      <c r="A245" t="s">
        <v>1455</v>
      </c>
      <c r="B245" t="s">
        <v>194</v>
      </c>
      <c r="C245" t="s">
        <v>195</v>
      </c>
      <c r="D245" t="s">
        <v>196</v>
      </c>
      <c r="E245" t="s">
        <v>1988</v>
      </c>
      <c r="F245" t="s">
        <v>195</v>
      </c>
    </row>
    <row r="246" spans="1:6" hidden="1" x14ac:dyDescent="0.2">
      <c r="A246" t="s">
        <v>1456</v>
      </c>
      <c r="B246" t="s">
        <v>197</v>
      </c>
      <c r="C246" t="s">
        <v>195</v>
      </c>
      <c r="D246" t="s">
        <v>198</v>
      </c>
      <c r="E246" t="s">
        <v>1988</v>
      </c>
      <c r="F246" t="s">
        <v>195</v>
      </c>
    </row>
    <row r="247" spans="1:6" hidden="1" x14ac:dyDescent="0.2">
      <c r="A247" t="s">
        <v>1490</v>
      </c>
      <c r="B247" t="s">
        <v>294</v>
      </c>
      <c r="C247" t="s">
        <v>195</v>
      </c>
      <c r="D247" t="s">
        <v>295</v>
      </c>
      <c r="E247" t="s">
        <v>1988</v>
      </c>
      <c r="F247" t="s">
        <v>195</v>
      </c>
    </row>
    <row r="248" spans="1:6" hidden="1" x14ac:dyDescent="0.2">
      <c r="A248" t="s">
        <v>1503</v>
      </c>
      <c r="B248" t="s">
        <v>332</v>
      </c>
      <c r="C248" t="s">
        <v>195</v>
      </c>
      <c r="D248" t="s">
        <v>333</v>
      </c>
      <c r="E248" t="s">
        <v>1988</v>
      </c>
      <c r="F248" t="s">
        <v>195</v>
      </c>
    </row>
    <row r="249" spans="1:6" hidden="1" x14ac:dyDescent="0.2">
      <c r="A249" t="s">
        <v>1537</v>
      </c>
      <c r="B249" t="s">
        <v>427</v>
      </c>
      <c r="C249" t="s">
        <v>195</v>
      </c>
      <c r="D249" t="s">
        <v>428</v>
      </c>
      <c r="E249" t="s">
        <v>1988</v>
      </c>
      <c r="F249" t="s">
        <v>195</v>
      </c>
    </row>
    <row r="250" spans="1:6" hidden="1" x14ac:dyDescent="0.2">
      <c r="A250" t="s">
        <v>1554</v>
      </c>
      <c r="B250" t="s">
        <v>469</v>
      </c>
      <c r="C250" t="s">
        <v>195</v>
      </c>
      <c r="D250" t="s">
        <v>470</v>
      </c>
      <c r="E250" t="s">
        <v>1988</v>
      </c>
      <c r="F250" t="s">
        <v>195</v>
      </c>
    </row>
    <row r="251" spans="1:6" hidden="1" x14ac:dyDescent="0.2">
      <c r="A251" t="s">
        <v>1565</v>
      </c>
      <c r="B251" t="s">
        <v>495</v>
      </c>
      <c r="C251" t="s">
        <v>195</v>
      </c>
      <c r="D251" t="s">
        <v>496</v>
      </c>
      <c r="E251" t="s">
        <v>1988</v>
      </c>
      <c r="F251" t="s">
        <v>195</v>
      </c>
    </row>
    <row r="252" spans="1:6" hidden="1" x14ac:dyDescent="0.2">
      <c r="A252" t="s">
        <v>1592</v>
      </c>
      <c r="B252" t="s">
        <v>568</v>
      </c>
      <c r="C252" t="s">
        <v>195</v>
      </c>
      <c r="D252" t="s">
        <v>569</v>
      </c>
      <c r="E252" t="s">
        <v>1988</v>
      </c>
      <c r="F252" t="s">
        <v>195</v>
      </c>
    </row>
    <row r="253" spans="1:6" hidden="1" x14ac:dyDescent="0.2">
      <c r="A253" t="s">
        <v>1602</v>
      </c>
      <c r="B253" t="s">
        <v>583</v>
      </c>
      <c r="C253" t="s">
        <v>195</v>
      </c>
      <c r="D253" t="s">
        <v>584</v>
      </c>
      <c r="E253" t="s">
        <v>1988</v>
      </c>
      <c r="F253" t="s">
        <v>195</v>
      </c>
    </row>
    <row r="254" spans="1:6" hidden="1" x14ac:dyDescent="0.2">
      <c r="A254" t="s">
        <v>1603</v>
      </c>
      <c r="B254" t="s">
        <v>585</v>
      </c>
      <c r="C254" t="s">
        <v>195</v>
      </c>
      <c r="D254" t="s">
        <v>586</v>
      </c>
      <c r="E254" t="s">
        <v>1988</v>
      </c>
      <c r="F254" t="s">
        <v>195</v>
      </c>
    </row>
    <row r="255" spans="1:6" hidden="1" x14ac:dyDescent="0.2">
      <c r="A255" t="s">
        <v>1631</v>
      </c>
      <c r="B255" t="s">
        <v>659</v>
      </c>
      <c r="C255" t="s">
        <v>195</v>
      </c>
      <c r="D255" t="s">
        <v>660</v>
      </c>
      <c r="E255" t="s">
        <v>1988</v>
      </c>
      <c r="F255" t="s">
        <v>195</v>
      </c>
    </row>
    <row r="256" spans="1:6" hidden="1" x14ac:dyDescent="0.2">
      <c r="A256" t="s">
        <v>1960</v>
      </c>
      <c r="B256" t="s">
        <v>661</v>
      </c>
      <c r="C256" t="s">
        <v>195</v>
      </c>
      <c r="D256" t="s">
        <v>662</v>
      </c>
      <c r="E256" t="s">
        <v>1988</v>
      </c>
      <c r="F256" t="s">
        <v>195</v>
      </c>
    </row>
    <row r="257" spans="1:6" hidden="1" x14ac:dyDescent="0.2">
      <c r="A257" t="s">
        <v>1633</v>
      </c>
      <c r="B257" t="s">
        <v>666</v>
      </c>
      <c r="C257" t="s">
        <v>195</v>
      </c>
      <c r="D257" t="s">
        <v>667</v>
      </c>
      <c r="E257" t="s">
        <v>1988</v>
      </c>
      <c r="F257" t="s">
        <v>195</v>
      </c>
    </row>
    <row r="258" spans="1:6" hidden="1" x14ac:dyDescent="0.2">
      <c r="A258" t="s">
        <v>1651</v>
      </c>
      <c r="B258" t="s">
        <v>720</v>
      </c>
      <c r="C258" t="s">
        <v>195</v>
      </c>
      <c r="D258" t="s">
        <v>721</v>
      </c>
      <c r="E258" t="s">
        <v>1988</v>
      </c>
      <c r="F258" t="s">
        <v>195</v>
      </c>
    </row>
    <row r="259" spans="1:6" hidden="1" x14ac:dyDescent="0.2">
      <c r="A259" t="s">
        <v>1698</v>
      </c>
      <c r="B259" t="s">
        <v>834</v>
      </c>
      <c r="C259" t="s">
        <v>195</v>
      </c>
      <c r="D259" t="s">
        <v>835</v>
      </c>
      <c r="E259" t="s">
        <v>1988</v>
      </c>
      <c r="F259" t="s">
        <v>195</v>
      </c>
    </row>
    <row r="260" spans="1:6" hidden="1" x14ac:dyDescent="0.2">
      <c r="A260" t="s">
        <v>1761</v>
      </c>
      <c r="B260" t="s">
        <v>991</v>
      </c>
      <c r="C260" t="s">
        <v>195</v>
      </c>
      <c r="D260" t="s">
        <v>992</v>
      </c>
      <c r="E260" t="s">
        <v>1988</v>
      </c>
      <c r="F260" t="s">
        <v>195</v>
      </c>
    </row>
    <row r="261" spans="1:6" hidden="1" x14ac:dyDescent="0.2">
      <c r="A261" t="s">
        <v>1762</v>
      </c>
      <c r="B261" t="s">
        <v>993</v>
      </c>
      <c r="C261" t="s">
        <v>195</v>
      </c>
      <c r="D261" t="s">
        <v>992</v>
      </c>
      <c r="E261" t="s">
        <v>1988</v>
      </c>
      <c r="F261" t="s">
        <v>195</v>
      </c>
    </row>
    <row r="262" spans="1:6" hidden="1" x14ac:dyDescent="0.2">
      <c r="A262" t="s">
        <v>1764</v>
      </c>
      <c r="B262" t="s">
        <v>996</v>
      </c>
      <c r="C262" t="s">
        <v>195</v>
      </c>
      <c r="D262" t="s">
        <v>992</v>
      </c>
      <c r="E262" t="s">
        <v>1988</v>
      </c>
      <c r="F262" t="s">
        <v>195</v>
      </c>
    </row>
    <row r="263" spans="1:6" hidden="1" x14ac:dyDescent="0.2">
      <c r="A263" t="s">
        <v>1776</v>
      </c>
      <c r="B263" t="s">
        <v>1023</v>
      </c>
      <c r="C263" t="s">
        <v>195</v>
      </c>
      <c r="D263" t="s">
        <v>1024</v>
      </c>
      <c r="E263" t="s">
        <v>1988</v>
      </c>
      <c r="F263" t="s">
        <v>195</v>
      </c>
    </row>
    <row r="264" spans="1:6" hidden="1" x14ac:dyDescent="0.2">
      <c r="A264" t="s">
        <v>1780</v>
      </c>
      <c r="B264" t="s">
        <v>1037</v>
      </c>
      <c r="C264" t="s">
        <v>195</v>
      </c>
      <c r="D264" t="s">
        <v>1038</v>
      </c>
      <c r="E264" t="s">
        <v>1988</v>
      </c>
      <c r="F264" t="s">
        <v>195</v>
      </c>
    </row>
    <row r="265" spans="1:6" hidden="1" x14ac:dyDescent="0.2">
      <c r="A265" t="s">
        <v>1848</v>
      </c>
      <c r="B265" t="s">
        <v>1203</v>
      </c>
      <c r="C265" t="s">
        <v>195</v>
      </c>
      <c r="D265" t="s">
        <v>1201</v>
      </c>
      <c r="E265" t="s">
        <v>1988</v>
      </c>
      <c r="F265" t="s">
        <v>195</v>
      </c>
    </row>
    <row r="266" spans="1:6" hidden="1" x14ac:dyDescent="0.2">
      <c r="A266" t="s">
        <v>1856</v>
      </c>
      <c r="B266" t="s">
        <v>1218</v>
      </c>
      <c r="C266" t="s">
        <v>195</v>
      </c>
      <c r="D266" t="s">
        <v>1219</v>
      </c>
      <c r="E266" t="s">
        <v>1988</v>
      </c>
      <c r="F266" t="s">
        <v>195</v>
      </c>
    </row>
    <row r="267" spans="1:6" hidden="1" x14ac:dyDescent="0.2">
      <c r="A267" t="s">
        <v>1866</v>
      </c>
      <c r="B267" t="s">
        <v>1243</v>
      </c>
      <c r="C267" t="s">
        <v>195</v>
      </c>
      <c r="D267" t="s">
        <v>1244</v>
      </c>
      <c r="E267" t="s">
        <v>1988</v>
      </c>
      <c r="F267" t="s">
        <v>195</v>
      </c>
    </row>
    <row r="268" spans="1:6" hidden="1" x14ac:dyDescent="0.2">
      <c r="A268" t="s">
        <v>1898</v>
      </c>
      <c r="B268" t="s">
        <v>1311</v>
      </c>
      <c r="C268" t="s">
        <v>195</v>
      </c>
      <c r="D268" t="s">
        <v>1312</v>
      </c>
      <c r="E268" t="s">
        <v>1988</v>
      </c>
      <c r="F268" t="s">
        <v>195</v>
      </c>
    </row>
    <row r="269" spans="1:6" hidden="1" x14ac:dyDescent="0.2">
      <c r="A269" t="s">
        <v>1922</v>
      </c>
      <c r="B269" t="s">
        <v>1367</v>
      </c>
      <c r="C269" t="s">
        <v>195</v>
      </c>
      <c r="D269" t="s">
        <v>1368</v>
      </c>
      <c r="E269" t="s">
        <v>1988</v>
      </c>
      <c r="F269" t="s">
        <v>195</v>
      </c>
    </row>
    <row r="270" spans="1:6" hidden="1" x14ac:dyDescent="0.2">
      <c r="A270" t="s">
        <v>1781</v>
      </c>
      <c r="B270" t="s">
        <v>1039</v>
      </c>
      <c r="C270" t="s">
        <v>1040</v>
      </c>
      <c r="D270" t="s">
        <v>1038</v>
      </c>
      <c r="E270" t="s">
        <v>1988</v>
      </c>
      <c r="F270" t="s">
        <v>195</v>
      </c>
    </row>
    <row r="271" spans="1:6" hidden="1" x14ac:dyDescent="0.2">
      <c r="A271" t="s">
        <v>1849</v>
      </c>
      <c r="B271" t="s">
        <v>1204</v>
      </c>
      <c r="C271" t="s">
        <v>1040</v>
      </c>
      <c r="D271" t="s">
        <v>1201</v>
      </c>
      <c r="E271" t="s">
        <v>1988</v>
      </c>
      <c r="F271" t="s">
        <v>195</v>
      </c>
    </row>
    <row r="272" spans="1:6" hidden="1" x14ac:dyDescent="0.2">
      <c r="A272" t="s">
        <v>1825</v>
      </c>
      <c r="B272" t="s">
        <v>1155</v>
      </c>
      <c r="C272" t="s">
        <v>1156</v>
      </c>
      <c r="D272" t="s">
        <v>1157</v>
      </c>
      <c r="E272" t="s">
        <v>1994</v>
      </c>
      <c r="F272" t="s">
        <v>133</v>
      </c>
    </row>
    <row r="273" spans="1:6" hidden="1" x14ac:dyDescent="0.2">
      <c r="A273" t="s">
        <v>1496</v>
      </c>
      <c r="B273" t="s">
        <v>309</v>
      </c>
      <c r="C273" t="s">
        <v>310</v>
      </c>
      <c r="D273" t="s">
        <v>311</v>
      </c>
      <c r="E273" t="s">
        <v>1994</v>
      </c>
      <c r="F273" t="s">
        <v>133</v>
      </c>
    </row>
    <row r="274" spans="1:6" hidden="1" x14ac:dyDescent="0.2">
      <c r="A274" t="s">
        <v>1529</v>
      </c>
      <c r="B274" t="s">
        <v>404</v>
      </c>
      <c r="C274" t="s">
        <v>310</v>
      </c>
      <c r="D274" t="s">
        <v>405</v>
      </c>
      <c r="E274" t="s">
        <v>1994</v>
      </c>
      <c r="F274" t="s">
        <v>133</v>
      </c>
    </row>
    <row r="275" spans="1:6" hidden="1" x14ac:dyDescent="0.2">
      <c r="A275" t="s">
        <v>1954</v>
      </c>
      <c r="B275" t="s">
        <v>406</v>
      </c>
      <c r="C275" t="s">
        <v>310</v>
      </c>
      <c r="D275" t="s">
        <v>407</v>
      </c>
      <c r="E275" t="s">
        <v>1994</v>
      </c>
      <c r="F275" t="s">
        <v>133</v>
      </c>
    </row>
    <row r="276" spans="1:6" hidden="1" x14ac:dyDescent="0.2">
      <c r="A276" t="s">
        <v>1614</v>
      </c>
      <c r="B276" t="s">
        <v>614</v>
      </c>
      <c r="C276" t="s">
        <v>310</v>
      </c>
      <c r="D276" t="s">
        <v>615</v>
      </c>
      <c r="E276" t="s">
        <v>1994</v>
      </c>
      <c r="F276" t="s">
        <v>133</v>
      </c>
    </row>
    <row r="277" spans="1:6" hidden="1" x14ac:dyDescent="0.2">
      <c r="A277" t="s">
        <v>1619</v>
      </c>
      <c r="B277" t="s">
        <v>629</v>
      </c>
      <c r="C277" t="s">
        <v>310</v>
      </c>
      <c r="D277" t="s">
        <v>630</v>
      </c>
      <c r="E277" t="s">
        <v>1994</v>
      </c>
      <c r="F277" t="s">
        <v>133</v>
      </c>
    </row>
    <row r="278" spans="1:6" hidden="1" x14ac:dyDescent="0.2">
      <c r="A278" t="s">
        <v>1675</v>
      </c>
      <c r="B278" t="s">
        <v>785</v>
      </c>
      <c r="C278" t="s">
        <v>310</v>
      </c>
      <c r="D278" t="s">
        <v>786</v>
      </c>
      <c r="E278" t="s">
        <v>1994</v>
      </c>
      <c r="F278" t="s">
        <v>133</v>
      </c>
    </row>
    <row r="279" spans="1:6" hidden="1" x14ac:dyDescent="0.2">
      <c r="A279" t="s">
        <v>1738</v>
      </c>
      <c r="B279" t="s">
        <v>931</v>
      </c>
      <c r="C279" t="s">
        <v>310</v>
      </c>
      <c r="D279" t="s">
        <v>932</v>
      </c>
      <c r="E279" t="s">
        <v>1994</v>
      </c>
      <c r="F279" t="s">
        <v>133</v>
      </c>
    </row>
    <row r="280" spans="1:6" hidden="1" x14ac:dyDescent="0.2">
      <c r="A280" t="s">
        <v>1874</v>
      </c>
      <c r="B280" t="s">
        <v>1263</v>
      </c>
      <c r="C280" t="s">
        <v>310</v>
      </c>
      <c r="D280" t="s">
        <v>1264</v>
      </c>
      <c r="E280" t="s">
        <v>1994</v>
      </c>
      <c r="F280" t="s">
        <v>133</v>
      </c>
    </row>
    <row r="281" spans="1:6" hidden="1" x14ac:dyDescent="0.2">
      <c r="A281" t="s">
        <v>1434</v>
      </c>
      <c r="B281" t="s">
        <v>132</v>
      </c>
      <c r="C281" t="s">
        <v>133</v>
      </c>
      <c r="D281" t="s">
        <v>134</v>
      </c>
      <c r="E281" t="s">
        <v>1994</v>
      </c>
      <c r="F281" t="s">
        <v>133</v>
      </c>
    </row>
    <row r="282" spans="1:6" hidden="1" x14ac:dyDescent="0.2">
      <c r="A282" t="s">
        <v>1485</v>
      </c>
      <c r="B282" t="s">
        <v>281</v>
      </c>
      <c r="C282" t="s">
        <v>133</v>
      </c>
      <c r="D282" t="s">
        <v>282</v>
      </c>
      <c r="E282" t="s">
        <v>1994</v>
      </c>
      <c r="F282" t="s">
        <v>133</v>
      </c>
    </row>
    <row r="283" spans="1:6" hidden="1" x14ac:dyDescent="0.2">
      <c r="A283" t="s">
        <v>1588</v>
      </c>
      <c r="B283" t="s">
        <v>558</v>
      </c>
      <c r="C283" t="s">
        <v>133</v>
      </c>
      <c r="D283" t="s">
        <v>559</v>
      </c>
      <c r="E283" t="s">
        <v>1994</v>
      </c>
      <c r="F283" t="s">
        <v>133</v>
      </c>
    </row>
    <row r="284" spans="1:6" hidden="1" x14ac:dyDescent="0.2">
      <c r="A284" t="s">
        <v>1640</v>
      </c>
      <c r="B284" t="s">
        <v>688</v>
      </c>
      <c r="C284" t="s">
        <v>133</v>
      </c>
      <c r="D284" t="s">
        <v>689</v>
      </c>
      <c r="E284" t="s">
        <v>1994</v>
      </c>
      <c r="F284" t="s">
        <v>133</v>
      </c>
    </row>
    <row r="285" spans="1:6" hidden="1" x14ac:dyDescent="0.2">
      <c r="A285" t="s">
        <v>1649</v>
      </c>
      <c r="B285" t="s">
        <v>715</v>
      </c>
      <c r="C285" t="s">
        <v>133</v>
      </c>
      <c r="D285" t="s">
        <v>716</v>
      </c>
      <c r="E285" t="s">
        <v>1994</v>
      </c>
      <c r="F285" t="s">
        <v>133</v>
      </c>
    </row>
    <row r="286" spans="1:6" hidden="1" x14ac:dyDescent="0.2">
      <c r="A286" t="s">
        <v>1916</v>
      </c>
      <c r="B286" t="s">
        <v>1353</v>
      </c>
      <c r="C286" t="s">
        <v>133</v>
      </c>
      <c r="D286" t="s">
        <v>1354</v>
      </c>
      <c r="E286" t="s">
        <v>1994</v>
      </c>
      <c r="F286" t="s">
        <v>133</v>
      </c>
    </row>
    <row r="287" spans="1:6" hidden="1" x14ac:dyDescent="0.2">
      <c r="A287" t="s">
        <v>1921</v>
      </c>
      <c r="B287" t="s">
        <v>1365</v>
      </c>
      <c r="C287" t="s">
        <v>133</v>
      </c>
      <c r="D287" t="s">
        <v>1366</v>
      </c>
      <c r="E287" t="s">
        <v>1994</v>
      </c>
      <c r="F287" t="s">
        <v>133</v>
      </c>
    </row>
    <row r="288" spans="1:6" hidden="1" x14ac:dyDescent="0.2">
      <c r="A288" t="s">
        <v>1763</v>
      </c>
      <c r="B288" t="s">
        <v>994</v>
      </c>
      <c r="C288" t="s">
        <v>995</v>
      </c>
      <c r="D288" t="s">
        <v>992</v>
      </c>
      <c r="E288" t="s">
        <v>1994</v>
      </c>
      <c r="F288" t="s">
        <v>133</v>
      </c>
    </row>
    <row r="289" spans="1:6" hidden="1" x14ac:dyDescent="0.2">
      <c r="A289" t="s">
        <v>1826</v>
      </c>
      <c r="B289" t="s">
        <v>1158</v>
      </c>
      <c r="C289" t="s">
        <v>995</v>
      </c>
      <c r="D289" t="s">
        <v>1159</v>
      </c>
      <c r="E289" t="s">
        <v>1994</v>
      </c>
      <c r="F289" t="s">
        <v>133</v>
      </c>
    </row>
    <row r="290" spans="1:6" hidden="1" x14ac:dyDescent="0.2">
      <c r="A290" t="s">
        <v>1808</v>
      </c>
      <c r="B290" t="s">
        <v>1112</v>
      </c>
      <c r="C290" t="s">
        <v>1113</v>
      </c>
      <c r="D290" t="s">
        <v>1114</v>
      </c>
      <c r="E290" t="s">
        <v>1994</v>
      </c>
      <c r="F290" t="s">
        <v>133</v>
      </c>
    </row>
    <row r="291" spans="1:6" hidden="1" x14ac:dyDescent="0.2">
      <c r="A291" t="s">
        <v>1888</v>
      </c>
      <c r="B291" t="s">
        <v>1292</v>
      </c>
      <c r="C291" t="s">
        <v>1293</v>
      </c>
      <c r="D291" t="s">
        <v>1287</v>
      </c>
      <c r="E291" t="s">
        <v>2010</v>
      </c>
      <c r="F291" t="s">
        <v>445</v>
      </c>
    </row>
    <row r="292" spans="1:6" hidden="1" x14ac:dyDescent="0.2">
      <c r="A292" t="s">
        <v>1543</v>
      </c>
      <c r="B292" t="s">
        <v>444</v>
      </c>
      <c r="C292" t="s">
        <v>445</v>
      </c>
      <c r="D292" t="s">
        <v>446</v>
      </c>
      <c r="E292" t="s">
        <v>2010</v>
      </c>
      <c r="F292" t="s">
        <v>445</v>
      </c>
    </row>
    <row r="293" spans="1:6" hidden="1" x14ac:dyDescent="0.2">
      <c r="A293" t="s">
        <v>1416</v>
      </c>
      <c r="B293" t="s">
        <v>86</v>
      </c>
      <c r="C293" t="s">
        <v>87</v>
      </c>
      <c r="D293" t="s">
        <v>88</v>
      </c>
      <c r="E293" t="s">
        <v>2010</v>
      </c>
      <c r="F293" t="s">
        <v>445</v>
      </c>
    </row>
    <row r="294" spans="1:6" hidden="1" x14ac:dyDescent="0.2">
      <c r="A294" t="s">
        <v>1637</v>
      </c>
      <c r="B294" t="s">
        <v>677</v>
      </c>
      <c r="C294" t="s">
        <v>678</v>
      </c>
      <c r="D294" t="s">
        <v>679</v>
      </c>
      <c r="E294" t="s">
        <v>2010</v>
      </c>
      <c r="F294" t="s">
        <v>445</v>
      </c>
    </row>
    <row r="295" spans="1:6" hidden="1" x14ac:dyDescent="0.2">
      <c r="A295" t="s">
        <v>1962</v>
      </c>
      <c r="B295" t="s">
        <v>680</v>
      </c>
      <c r="C295" t="s">
        <v>681</v>
      </c>
      <c r="D295" t="s">
        <v>682</v>
      </c>
      <c r="E295" t="s">
        <v>2010</v>
      </c>
      <c r="F295" t="s">
        <v>445</v>
      </c>
    </row>
    <row r="296" spans="1:6" hidden="1" x14ac:dyDescent="0.2">
      <c r="A296" t="s">
        <v>1600</v>
      </c>
      <c r="B296" t="s">
        <v>579</v>
      </c>
      <c r="C296" t="s">
        <v>580</v>
      </c>
      <c r="D296" t="s">
        <v>569</v>
      </c>
      <c r="E296" t="s">
        <v>2010</v>
      </c>
      <c r="F296" t="s">
        <v>445</v>
      </c>
    </row>
    <row r="297" spans="1:6" hidden="1" x14ac:dyDescent="0.2">
      <c r="A297" t="s">
        <v>1733</v>
      </c>
      <c r="B297" t="s">
        <v>919</v>
      </c>
      <c r="C297" t="s">
        <v>920</v>
      </c>
      <c r="D297" t="s">
        <v>921</v>
      </c>
      <c r="E297" t="s">
        <v>2000</v>
      </c>
      <c r="F297" t="s">
        <v>18</v>
      </c>
    </row>
    <row r="298" spans="1:6" hidden="1" x14ac:dyDescent="0.2">
      <c r="A298" t="s">
        <v>1704</v>
      </c>
      <c r="B298" t="s">
        <v>846</v>
      </c>
      <c r="C298" t="s">
        <v>847</v>
      </c>
      <c r="D298" t="s">
        <v>848</v>
      </c>
      <c r="E298" t="s">
        <v>2000</v>
      </c>
      <c r="F298" t="s">
        <v>18</v>
      </c>
    </row>
    <row r="299" spans="1:6" hidden="1" x14ac:dyDescent="0.2">
      <c r="A299" t="s">
        <v>1527</v>
      </c>
      <c r="B299" t="s">
        <v>401</v>
      </c>
      <c r="C299" t="s">
        <v>18</v>
      </c>
      <c r="D299" t="s">
        <v>398</v>
      </c>
      <c r="E299" t="s">
        <v>2000</v>
      </c>
      <c r="F299" t="s">
        <v>18</v>
      </c>
    </row>
    <row r="300" spans="1:6" hidden="1" x14ac:dyDescent="0.2">
      <c r="A300" t="s">
        <v>1702</v>
      </c>
      <c r="B300" t="s">
        <v>841</v>
      </c>
      <c r="C300" t="s">
        <v>18</v>
      </c>
      <c r="D300" t="s">
        <v>842</v>
      </c>
      <c r="E300" t="s">
        <v>2000</v>
      </c>
      <c r="F300" t="s">
        <v>18</v>
      </c>
    </row>
    <row r="301" spans="1:6" hidden="1" x14ac:dyDescent="0.2">
      <c r="A301" t="s">
        <v>1912</v>
      </c>
      <c r="B301" t="s">
        <v>1344</v>
      </c>
      <c r="C301" t="s">
        <v>18</v>
      </c>
      <c r="D301" t="s">
        <v>1345</v>
      </c>
      <c r="E301" t="s">
        <v>2000</v>
      </c>
      <c r="F301" t="s">
        <v>18</v>
      </c>
    </row>
    <row r="302" spans="1:6" hidden="1" x14ac:dyDescent="0.2">
      <c r="A302" t="s">
        <v>1978</v>
      </c>
      <c r="B302" t="s">
        <v>1102</v>
      </c>
      <c r="C302" t="s">
        <v>1103</v>
      </c>
      <c r="D302" t="s">
        <v>1101</v>
      </c>
      <c r="E302" t="s">
        <v>2000</v>
      </c>
      <c r="F302" t="s">
        <v>18</v>
      </c>
    </row>
    <row r="303" spans="1:6" hidden="1" x14ac:dyDescent="0.2">
      <c r="A303" t="s">
        <v>1945</v>
      </c>
      <c r="B303" t="s">
        <v>200</v>
      </c>
      <c r="C303" t="s">
        <v>201</v>
      </c>
      <c r="D303" t="s">
        <v>202</v>
      </c>
      <c r="E303" t="s">
        <v>2000</v>
      </c>
      <c r="F303" t="s">
        <v>18</v>
      </c>
    </row>
    <row r="304" spans="1:6" hidden="1" x14ac:dyDescent="0.2">
      <c r="A304" t="s">
        <v>1882</v>
      </c>
      <c r="B304" t="s">
        <v>1282</v>
      </c>
      <c r="C304" t="s">
        <v>201</v>
      </c>
      <c r="D304" t="s">
        <v>1281</v>
      </c>
      <c r="E304" t="s">
        <v>2000</v>
      </c>
      <c r="F304" t="s">
        <v>18</v>
      </c>
    </row>
    <row r="305" spans="1:6" hidden="1" x14ac:dyDescent="0.2">
      <c r="A305" t="s">
        <v>1839</v>
      </c>
      <c r="B305" t="s">
        <v>1184</v>
      </c>
      <c r="C305" t="s">
        <v>1185</v>
      </c>
      <c r="D305" t="s">
        <v>1186</v>
      </c>
      <c r="E305" t="s">
        <v>2000</v>
      </c>
      <c r="F305" t="s">
        <v>18</v>
      </c>
    </row>
    <row r="306" spans="1:6" hidden="1" x14ac:dyDescent="0.2">
      <c r="A306" t="s">
        <v>1850</v>
      </c>
      <c r="B306" t="s">
        <v>1205</v>
      </c>
      <c r="C306" t="s">
        <v>1206</v>
      </c>
      <c r="D306" t="s">
        <v>1207</v>
      </c>
      <c r="E306" t="s">
        <v>2000</v>
      </c>
      <c r="F306" t="s">
        <v>18</v>
      </c>
    </row>
    <row r="307" spans="1:6" hidden="1" x14ac:dyDescent="0.2">
      <c r="A307" t="s">
        <v>1398</v>
      </c>
      <c r="B307" t="s">
        <v>55</v>
      </c>
      <c r="C307" t="s">
        <v>56</v>
      </c>
      <c r="D307" t="s">
        <v>57</v>
      </c>
      <c r="E307" t="s">
        <v>2000</v>
      </c>
      <c r="F307" t="s">
        <v>18</v>
      </c>
    </row>
    <row r="308" spans="1:6" hidden="1" x14ac:dyDescent="0.2">
      <c r="A308" t="s">
        <v>1477</v>
      </c>
      <c r="B308" t="s">
        <v>261</v>
      </c>
      <c r="C308" t="s">
        <v>56</v>
      </c>
      <c r="D308" t="s">
        <v>262</v>
      </c>
      <c r="E308" t="s">
        <v>2000</v>
      </c>
      <c r="F308" t="s">
        <v>18</v>
      </c>
    </row>
    <row r="309" spans="1:6" hidden="1" x14ac:dyDescent="0.2">
      <c r="A309" t="s">
        <v>1715</v>
      </c>
      <c r="B309" t="s">
        <v>874</v>
      </c>
      <c r="C309" t="s">
        <v>56</v>
      </c>
      <c r="D309" t="s">
        <v>875</v>
      </c>
      <c r="E309" t="s">
        <v>2000</v>
      </c>
      <c r="F309" t="s">
        <v>18</v>
      </c>
    </row>
    <row r="310" spans="1:6" hidden="1" x14ac:dyDescent="0.2">
      <c r="A310" t="s">
        <v>1787</v>
      </c>
      <c r="B310" t="s">
        <v>1053</v>
      </c>
      <c r="C310" t="s">
        <v>56</v>
      </c>
      <c r="D310" t="s">
        <v>1054</v>
      </c>
      <c r="E310" t="s">
        <v>2000</v>
      </c>
      <c r="F310" t="s">
        <v>18</v>
      </c>
    </row>
    <row r="311" spans="1:6" hidden="1" x14ac:dyDescent="0.2">
      <c r="A311" t="s">
        <v>1925</v>
      </c>
      <c r="B311" t="s">
        <v>1373</v>
      </c>
      <c r="C311" t="s">
        <v>56</v>
      </c>
      <c r="D311" t="s">
        <v>1374</v>
      </c>
      <c r="E311" t="s">
        <v>2000</v>
      </c>
      <c r="F311" t="s">
        <v>18</v>
      </c>
    </row>
    <row r="312" spans="1:6" hidden="1" x14ac:dyDescent="0.2">
      <c r="A312" t="s">
        <v>1744</v>
      </c>
      <c r="B312" t="s">
        <v>943</v>
      </c>
      <c r="C312" t="s">
        <v>944</v>
      </c>
      <c r="D312" t="s">
        <v>945</v>
      </c>
      <c r="E312" t="s">
        <v>2000</v>
      </c>
      <c r="F312" t="s">
        <v>18</v>
      </c>
    </row>
    <row r="313" spans="1:6" hidden="1" x14ac:dyDescent="0.2">
      <c r="A313" t="s">
        <v>1528</v>
      </c>
      <c r="B313" t="s">
        <v>402</v>
      </c>
      <c r="C313" t="s">
        <v>403</v>
      </c>
      <c r="D313" t="s">
        <v>398</v>
      </c>
      <c r="E313" t="s">
        <v>2002</v>
      </c>
      <c r="F313" t="s">
        <v>403</v>
      </c>
    </row>
    <row r="314" spans="1:6" hidden="1" x14ac:dyDescent="0.2">
      <c r="A314" t="s">
        <v>1967</v>
      </c>
      <c r="B314" t="s">
        <v>751</v>
      </c>
      <c r="C314" t="s">
        <v>403</v>
      </c>
      <c r="D314" t="s">
        <v>752</v>
      </c>
      <c r="E314" t="s">
        <v>2002</v>
      </c>
      <c r="F314" t="s">
        <v>403</v>
      </c>
    </row>
    <row r="315" spans="1:6" hidden="1" x14ac:dyDescent="0.2">
      <c r="A315" t="s">
        <v>1800</v>
      </c>
      <c r="B315" t="s">
        <v>1090</v>
      </c>
      <c r="C315" t="s">
        <v>403</v>
      </c>
      <c r="D315" t="s">
        <v>1091</v>
      </c>
      <c r="E315" t="s">
        <v>2002</v>
      </c>
      <c r="F315" t="s">
        <v>403</v>
      </c>
    </row>
    <row r="316" spans="1:6" hidden="1" x14ac:dyDescent="0.2">
      <c r="A316" t="s">
        <v>1980</v>
      </c>
      <c r="B316" t="s">
        <v>1124</v>
      </c>
      <c r="C316" t="s">
        <v>403</v>
      </c>
      <c r="D316" t="s">
        <v>1123</v>
      </c>
      <c r="E316" t="s">
        <v>2002</v>
      </c>
      <c r="F316" t="s">
        <v>403</v>
      </c>
    </row>
    <row r="317" spans="1:6" hidden="1" x14ac:dyDescent="0.2">
      <c r="A317" t="s">
        <v>1746</v>
      </c>
      <c r="B317" t="s">
        <v>949</v>
      </c>
      <c r="C317" t="s">
        <v>950</v>
      </c>
      <c r="D317" t="s">
        <v>951</v>
      </c>
      <c r="E317" t="s">
        <v>2016</v>
      </c>
      <c r="F317" t="s">
        <v>2043</v>
      </c>
    </row>
    <row r="318" spans="1:6" hidden="1" x14ac:dyDescent="0.2">
      <c r="A318" t="s">
        <v>1570</v>
      </c>
      <c r="B318" t="s">
        <v>510</v>
      </c>
      <c r="C318" t="s">
        <v>511</v>
      </c>
      <c r="D318" t="s">
        <v>512</v>
      </c>
      <c r="E318" t="s">
        <v>2016</v>
      </c>
      <c r="F318" t="s">
        <v>2043</v>
      </c>
    </row>
    <row r="319" spans="1:6" hidden="1" x14ac:dyDescent="0.2">
      <c r="A319" t="s">
        <v>1390</v>
      </c>
      <c r="B319" t="s">
        <v>44</v>
      </c>
      <c r="C319" t="s">
        <v>2</v>
      </c>
      <c r="D319" t="s">
        <v>3</v>
      </c>
      <c r="E319" t="s">
        <v>2003</v>
      </c>
      <c r="F319" t="s">
        <v>2</v>
      </c>
    </row>
    <row r="320" spans="1:6" hidden="1" x14ac:dyDescent="0.2">
      <c r="A320" t="s">
        <v>1525</v>
      </c>
      <c r="B320" t="s">
        <v>394</v>
      </c>
      <c r="C320" t="s">
        <v>2</v>
      </c>
      <c r="D320" t="s">
        <v>395</v>
      </c>
      <c r="E320" t="s">
        <v>2003</v>
      </c>
      <c r="F320" t="s">
        <v>2</v>
      </c>
    </row>
    <row r="321" spans="1:6" hidden="1" x14ac:dyDescent="0.2">
      <c r="A321" t="s">
        <v>1743</v>
      </c>
      <c r="B321" t="s">
        <v>941</v>
      </c>
      <c r="C321" t="s">
        <v>2</v>
      </c>
      <c r="D321" t="s">
        <v>942</v>
      </c>
      <c r="E321" t="s">
        <v>2003</v>
      </c>
      <c r="F321" t="s">
        <v>2</v>
      </c>
    </row>
    <row r="322" spans="1:6" hidden="1" x14ac:dyDescent="0.2">
      <c r="A322" t="s">
        <v>1905</v>
      </c>
      <c r="B322" t="s">
        <v>1327</v>
      </c>
      <c r="C322" t="s">
        <v>2</v>
      </c>
      <c r="D322" t="s">
        <v>1328</v>
      </c>
      <c r="E322" t="s">
        <v>2003</v>
      </c>
      <c r="F322" t="s">
        <v>2</v>
      </c>
    </row>
    <row r="323" spans="1:6" hidden="1" x14ac:dyDescent="0.2">
      <c r="A323" t="s">
        <v>1770</v>
      </c>
      <c r="B323" t="s">
        <v>1010</v>
      </c>
      <c r="C323" t="s">
        <v>1011</v>
      </c>
      <c r="D323" t="s">
        <v>1009</v>
      </c>
      <c r="E323" t="s">
        <v>1996</v>
      </c>
      <c r="F323" t="s">
        <v>1011</v>
      </c>
    </row>
    <row r="324" spans="1:6" hidden="1" x14ac:dyDescent="0.2">
      <c r="A324" t="s">
        <v>1775</v>
      </c>
      <c r="B324" t="s">
        <v>1021</v>
      </c>
      <c r="C324" t="s">
        <v>1011</v>
      </c>
      <c r="D324" t="s">
        <v>1022</v>
      </c>
      <c r="E324" t="s">
        <v>1996</v>
      </c>
      <c r="F324" t="s">
        <v>1011</v>
      </c>
    </row>
    <row r="325" spans="1:6" hidden="1" x14ac:dyDescent="0.2">
      <c r="A325" t="s">
        <v>1859</v>
      </c>
      <c r="B325" t="s">
        <v>1227</v>
      </c>
      <c r="C325" t="s">
        <v>1011</v>
      </c>
      <c r="D325" t="s">
        <v>1225</v>
      </c>
      <c r="E325" t="s">
        <v>1996</v>
      </c>
      <c r="F325" t="s">
        <v>1011</v>
      </c>
    </row>
    <row r="326" spans="1:6" hidden="1" x14ac:dyDescent="0.2">
      <c r="A326" t="s">
        <v>1913</v>
      </c>
      <c r="B326" t="s">
        <v>1346</v>
      </c>
      <c r="C326" t="s">
        <v>1011</v>
      </c>
      <c r="D326" t="s">
        <v>1347</v>
      </c>
      <c r="E326" t="s">
        <v>1996</v>
      </c>
      <c r="F326" t="s">
        <v>1011</v>
      </c>
    </row>
    <row r="327" spans="1:6" hidden="1" x14ac:dyDescent="0.2">
      <c r="A327" t="s">
        <v>1616</v>
      </c>
      <c r="B327" t="s">
        <v>620</v>
      </c>
      <c r="C327" t="s">
        <v>621</v>
      </c>
      <c r="D327" t="s">
        <v>622</v>
      </c>
      <c r="E327" t="s">
        <v>1996</v>
      </c>
      <c r="F327" t="s">
        <v>1011</v>
      </c>
    </row>
    <row r="328" spans="1:6" hidden="1" x14ac:dyDescent="0.2">
      <c r="A328" t="s">
        <v>1639</v>
      </c>
      <c r="B328" t="s">
        <v>686</v>
      </c>
      <c r="C328" t="s">
        <v>621</v>
      </c>
      <c r="D328" t="s">
        <v>687</v>
      </c>
      <c r="E328" t="s">
        <v>1996</v>
      </c>
      <c r="F328" t="s">
        <v>1011</v>
      </c>
    </row>
    <row r="329" spans="1:6" hidden="1" x14ac:dyDescent="0.2">
      <c r="A329" t="s">
        <v>1818</v>
      </c>
      <c r="B329" t="s">
        <v>1137</v>
      </c>
      <c r="C329" t="s">
        <v>621</v>
      </c>
      <c r="D329" t="s">
        <v>1138</v>
      </c>
      <c r="E329" t="s">
        <v>1996</v>
      </c>
      <c r="F329" t="s">
        <v>1011</v>
      </c>
    </row>
    <row r="330" spans="1:6" hidden="1" x14ac:dyDescent="0.2">
      <c r="A330" t="s">
        <v>1901</v>
      </c>
      <c r="B330" t="s">
        <v>1318</v>
      </c>
      <c r="C330" t="s">
        <v>621</v>
      </c>
      <c r="D330" t="s">
        <v>1319</v>
      </c>
      <c r="E330" t="s">
        <v>1996</v>
      </c>
      <c r="F330" t="s">
        <v>1011</v>
      </c>
    </row>
    <row r="331" spans="1:6" hidden="1" x14ac:dyDescent="0.2">
      <c r="A331" t="s">
        <v>1907</v>
      </c>
      <c r="B331" t="s">
        <v>1331</v>
      </c>
      <c r="C331" t="s">
        <v>621</v>
      </c>
      <c r="D331" t="s">
        <v>1332</v>
      </c>
      <c r="E331" t="s">
        <v>1996</v>
      </c>
      <c r="F331" t="s">
        <v>1011</v>
      </c>
    </row>
    <row r="332" spans="1:6" hidden="1" x14ac:dyDescent="0.2">
      <c r="A332" t="s">
        <v>1909</v>
      </c>
      <c r="B332" t="s">
        <v>1338</v>
      </c>
      <c r="C332" t="s">
        <v>621</v>
      </c>
      <c r="D332" t="s">
        <v>1339</v>
      </c>
      <c r="E332" t="s">
        <v>1996</v>
      </c>
      <c r="F332" t="s">
        <v>1011</v>
      </c>
    </row>
    <row r="333" spans="1:6" hidden="1" x14ac:dyDescent="0.2">
      <c r="A333" t="s">
        <v>1924</v>
      </c>
      <c r="B333" t="s">
        <v>1371</v>
      </c>
      <c r="C333" t="s">
        <v>621</v>
      </c>
      <c r="D333" t="s">
        <v>1372</v>
      </c>
      <c r="E333" t="s">
        <v>1996</v>
      </c>
      <c r="F333" t="s">
        <v>1011</v>
      </c>
    </row>
    <row r="334" spans="1:6" hidden="1" x14ac:dyDescent="0.2">
      <c r="A334" t="s">
        <v>1927</v>
      </c>
      <c r="B334" t="s">
        <v>1378</v>
      </c>
      <c r="C334" t="s">
        <v>621</v>
      </c>
      <c r="D334" t="s">
        <v>1379</v>
      </c>
      <c r="E334" t="s">
        <v>1996</v>
      </c>
      <c r="F334" t="s">
        <v>1011</v>
      </c>
    </row>
    <row r="335" spans="1:6" hidden="1" x14ac:dyDescent="0.2">
      <c r="A335" t="s">
        <v>1564</v>
      </c>
      <c r="B335" t="s">
        <v>492</v>
      </c>
      <c r="C335" t="s">
        <v>493</v>
      </c>
      <c r="D335" t="s">
        <v>494</v>
      </c>
      <c r="E335" t="s">
        <v>2004</v>
      </c>
      <c r="F335" t="s">
        <v>493</v>
      </c>
    </row>
    <row r="336" spans="1:6" hidden="1" x14ac:dyDescent="0.2">
      <c r="A336" t="s">
        <v>1975</v>
      </c>
      <c r="B336" t="s">
        <v>1025</v>
      </c>
      <c r="C336" t="s">
        <v>1026</v>
      </c>
      <c r="D336" t="s">
        <v>1027</v>
      </c>
      <c r="E336" t="s">
        <v>2004</v>
      </c>
      <c r="F336" t="s">
        <v>493</v>
      </c>
    </row>
    <row r="337" spans="1:6" hidden="1" x14ac:dyDescent="0.2">
      <c r="A337" t="s">
        <v>1822</v>
      </c>
      <c r="B337" t="s">
        <v>1148</v>
      </c>
      <c r="C337" t="s">
        <v>493</v>
      </c>
      <c r="D337" t="s">
        <v>1149</v>
      </c>
      <c r="E337" t="s">
        <v>2004</v>
      </c>
      <c r="F337" t="s">
        <v>493</v>
      </c>
    </row>
    <row r="338" spans="1:6" hidden="1" x14ac:dyDescent="0.2">
      <c r="A338" t="s">
        <v>1878</v>
      </c>
      <c r="B338" t="s">
        <v>1271</v>
      </c>
      <c r="C338" t="s">
        <v>1272</v>
      </c>
      <c r="D338" t="s">
        <v>1273</v>
      </c>
      <c r="E338" t="s">
        <v>2004</v>
      </c>
      <c r="F338" t="s">
        <v>493</v>
      </c>
    </row>
    <row r="339" spans="1:6" hidden="1" x14ac:dyDescent="0.2">
      <c r="A339" t="s">
        <v>1903</v>
      </c>
      <c r="B339" t="s">
        <v>1323</v>
      </c>
      <c r="C339" t="s">
        <v>1272</v>
      </c>
      <c r="D339" t="s">
        <v>1324</v>
      </c>
      <c r="E339" t="s">
        <v>2004</v>
      </c>
      <c r="F339" t="s">
        <v>493</v>
      </c>
    </row>
    <row r="340" spans="1:6" hidden="1" x14ac:dyDescent="0.2">
      <c r="A340" t="s">
        <v>1509</v>
      </c>
      <c r="B340" t="s">
        <v>347</v>
      </c>
      <c r="C340" t="s">
        <v>348</v>
      </c>
      <c r="D340" t="s">
        <v>349</v>
      </c>
      <c r="E340" t="s">
        <v>2004</v>
      </c>
      <c r="F340" t="s">
        <v>493</v>
      </c>
    </row>
    <row r="341" spans="1:6" hidden="1" x14ac:dyDescent="0.2">
      <c r="A341" t="s">
        <v>1724</v>
      </c>
      <c r="B341" t="s">
        <v>899</v>
      </c>
      <c r="C341" t="s">
        <v>348</v>
      </c>
      <c r="D341" t="s">
        <v>900</v>
      </c>
      <c r="E341" t="s">
        <v>2004</v>
      </c>
      <c r="F341" t="s">
        <v>493</v>
      </c>
    </row>
    <row r="342" spans="1:6" hidden="1" x14ac:dyDescent="0.2">
      <c r="A342" t="s">
        <v>1858</v>
      </c>
      <c r="B342" t="s">
        <v>1226</v>
      </c>
      <c r="C342" t="s">
        <v>348</v>
      </c>
      <c r="D342" t="s">
        <v>1225</v>
      </c>
      <c r="E342" t="s">
        <v>2004</v>
      </c>
      <c r="F342" t="s">
        <v>493</v>
      </c>
    </row>
    <row r="343" spans="1:6" hidden="1" x14ac:dyDescent="0.2">
      <c r="A343" t="s">
        <v>1885</v>
      </c>
      <c r="B343" t="s">
        <v>1288</v>
      </c>
      <c r="C343" t="s">
        <v>348</v>
      </c>
      <c r="D343" t="s">
        <v>1287</v>
      </c>
      <c r="E343" t="s">
        <v>2004</v>
      </c>
      <c r="F343" t="s">
        <v>493</v>
      </c>
    </row>
    <row r="344" spans="1:6" hidden="1" x14ac:dyDescent="0.2">
      <c r="A344" t="s">
        <v>1623</v>
      </c>
      <c r="B344" t="s">
        <v>638</v>
      </c>
      <c r="C344" t="s">
        <v>639</v>
      </c>
      <c r="D344" t="s">
        <v>640</v>
      </c>
      <c r="E344" t="s">
        <v>2017</v>
      </c>
      <c r="F344" t="s">
        <v>639</v>
      </c>
    </row>
    <row r="345" spans="1:6" hidden="1" x14ac:dyDescent="0.2">
      <c r="A345" t="s">
        <v>1873</v>
      </c>
      <c r="B345" t="s">
        <v>1260</v>
      </c>
      <c r="C345" t="s">
        <v>1261</v>
      </c>
      <c r="D345" t="s">
        <v>1262</v>
      </c>
      <c r="E345" t="s">
        <v>2017</v>
      </c>
      <c r="F345" t="s">
        <v>639</v>
      </c>
    </row>
    <row r="346" spans="1:6" hidden="1" x14ac:dyDescent="0.2">
      <c r="A346" t="s">
        <v>1943</v>
      </c>
      <c r="B346" t="s">
        <v>141</v>
      </c>
      <c r="C346" t="s">
        <v>142</v>
      </c>
      <c r="D346" t="s">
        <v>143</v>
      </c>
      <c r="E346" t="s">
        <v>1389</v>
      </c>
      <c r="F346" t="s">
        <v>142</v>
      </c>
    </row>
    <row r="347" spans="1:6" hidden="1" x14ac:dyDescent="0.2">
      <c r="A347" t="s">
        <v>1436</v>
      </c>
      <c r="B347" t="s">
        <v>138</v>
      </c>
      <c r="C347" t="s">
        <v>139</v>
      </c>
      <c r="D347" t="s">
        <v>140</v>
      </c>
      <c r="E347" t="s">
        <v>1389</v>
      </c>
      <c r="F347" t="s">
        <v>139</v>
      </c>
    </row>
    <row r="348" spans="1:6" hidden="1" x14ac:dyDescent="0.2">
      <c r="A348" t="s">
        <v>1660</v>
      </c>
      <c r="B348" t="s">
        <v>749</v>
      </c>
      <c r="C348" t="s">
        <v>139</v>
      </c>
      <c r="D348" t="s">
        <v>750</v>
      </c>
      <c r="E348" t="s">
        <v>1389</v>
      </c>
      <c r="F348" t="s">
        <v>139</v>
      </c>
    </row>
    <row r="349" spans="1:6" hidden="1" x14ac:dyDescent="0.2">
      <c r="A349" t="s">
        <v>1890</v>
      </c>
      <c r="B349" t="s">
        <v>1295</v>
      </c>
      <c r="C349" t="s">
        <v>139</v>
      </c>
      <c r="D349" t="s">
        <v>1296</v>
      </c>
      <c r="E349" t="s">
        <v>1389</v>
      </c>
      <c r="F349" t="s">
        <v>139</v>
      </c>
    </row>
    <row r="350" spans="1:6" hidden="1" x14ac:dyDescent="0.2">
      <c r="A350" t="s">
        <v>1794</v>
      </c>
      <c r="B350" t="s">
        <v>1073</v>
      </c>
      <c r="C350" t="s">
        <v>1074</v>
      </c>
      <c r="D350" t="s">
        <v>1075</v>
      </c>
      <c r="E350" t="s">
        <v>2019</v>
      </c>
      <c r="F350" t="s">
        <v>1074</v>
      </c>
    </row>
    <row r="351" spans="1:6" hidden="1" x14ac:dyDescent="0.2">
      <c r="A351" t="s">
        <v>1784</v>
      </c>
      <c r="B351" t="s">
        <v>1046</v>
      </c>
      <c r="C351" t="s">
        <v>1047</v>
      </c>
      <c r="D351" t="s">
        <v>1048</v>
      </c>
      <c r="E351" t="s">
        <v>1389</v>
      </c>
      <c r="F351" t="s">
        <v>1047</v>
      </c>
    </row>
    <row r="352" spans="1:6" hidden="1" x14ac:dyDescent="0.2">
      <c r="A352" t="s">
        <v>1411</v>
      </c>
      <c r="B352" t="s">
        <v>74</v>
      </c>
      <c r="C352" t="s">
        <v>75</v>
      </c>
      <c r="D352" t="s">
        <v>76</v>
      </c>
      <c r="E352" t="s">
        <v>1389</v>
      </c>
      <c r="F352" t="s">
        <v>75</v>
      </c>
    </row>
    <row r="353" spans="1:6" hidden="1" x14ac:dyDescent="0.2">
      <c r="A353" t="s">
        <v>1457</v>
      </c>
      <c r="B353" t="s">
        <v>199</v>
      </c>
      <c r="C353" t="s">
        <v>75</v>
      </c>
      <c r="D353" t="s">
        <v>198</v>
      </c>
      <c r="E353" t="s">
        <v>1389</v>
      </c>
      <c r="F353" t="s">
        <v>75</v>
      </c>
    </row>
    <row r="354" spans="1:6" hidden="1" x14ac:dyDescent="0.2">
      <c r="A354" t="s">
        <v>1407</v>
      </c>
      <c r="B354" t="s">
        <v>68</v>
      </c>
      <c r="C354" t="s">
        <v>36</v>
      </c>
      <c r="D354" t="s">
        <v>37</v>
      </c>
      <c r="E354" t="s">
        <v>1389</v>
      </c>
      <c r="F354" t="s">
        <v>36</v>
      </c>
    </row>
    <row r="355" spans="1:6" hidden="1" x14ac:dyDescent="0.2">
      <c r="A355" t="s">
        <v>1955</v>
      </c>
      <c r="B355" t="s">
        <v>429</v>
      </c>
      <c r="C355" t="s">
        <v>430</v>
      </c>
      <c r="D355" t="s">
        <v>431</v>
      </c>
      <c r="E355" t="s">
        <v>1389</v>
      </c>
      <c r="F355" t="s">
        <v>430</v>
      </c>
    </row>
    <row r="356" spans="1:6" hidden="1" x14ac:dyDescent="0.2">
      <c r="A356" t="s">
        <v>1665</v>
      </c>
      <c r="B356" t="s">
        <v>762</v>
      </c>
      <c r="C356" t="s">
        <v>430</v>
      </c>
      <c r="D356" t="s">
        <v>763</v>
      </c>
      <c r="E356" t="s">
        <v>1389</v>
      </c>
      <c r="F356" t="s">
        <v>430</v>
      </c>
    </row>
    <row r="357" spans="1:6" hidden="1" x14ac:dyDescent="0.2">
      <c r="A357" t="s">
        <v>1694</v>
      </c>
      <c r="B357" t="s">
        <v>826</v>
      </c>
      <c r="C357" t="s">
        <v>430</v>
      </c>
      <c r="D357" t="s">
        <v>821</v>
      </c>
      <c r="E357" t="s">
        <v>1389</v>
      </c>
      <c r="F357" t="s">
        <v>430</v>
      </c>
    </row>
    <row r="358" spans="1:6" hidden="1" x14ac:dyDescent="0.2">
      <c r="A358" t="s">
        <v>1425</v>
      </c>
      <c r="B358" t="s">
        <v>111</v>
      </c>
      <c r="C358" t="s">
        <v>112</v>
      </c>
      <c r="D358" t="s">
        <v>108</v>
      </c>
      <c r="E358" t="s">
        <v>1389</v>
      </c>
      <c r="F358" t="s">
        <v>112</v>
      </c>
    </row>
    <row r="359" spans="1:6" hidden="1" x14ac:dyDescent="0.2">
      <c r="A359" t="s">
        <v>1711</v>
      </c>
      <c r="B359" t="s">
        <v>865</v>
      </c>
      <c r="C359" t="s">
        <v>866</v>
      </c>
      <c r="D359" t="s">
        <v>858</v>
      </c>
      <c r="E359" t="s">
        <v>1389</v>
      </c>
      <c r="F359" t="s">
        <v>866</v>
      </c>
    </row>
    <row r="360" spans="1:6" hidden="1" x14ac:dyDescent="0.2">
      <c r="A360" t="s">
        <v>1654</v>
      </c>
      <c r="B360" t="s">
        <v>727</v>
      </c>
      <c r="C360" t="s">
        <v>728</v>
      </c>
      <c r="D360" t="s">
        <v>729</v>
      </c>
      <c r="E360" t="s">
        <v>1389</v>
      </c>
      <c r="F360" t="s">
        <v>728</v>
      </c>
    </row>
    <row r="361" spans="1:6" hidden="1" x14ac:dyDescent="0.2">
      <c r="A361" t="s">
        <v>1707</v>
      </c>
      <c r="B361" t="s">
        <v>856</v>
      </c>
      <c r="C361" t="s">
        <v>857</v>
      </c>
      <c r="D361" t="s">
        <v>858</v>
      </c>
      <c r="E361" t="s">
        <v>1389</v>
      </c>
      <c r="F361" t="s">
        <v>857</v>
      </c>
    </row>
    <row r="362" spans="1:6" hidden="1" x14ac:dyDescent="0.2">
      <c r="A362" t="s">
        <v>1453</v>
      </c>
      <c r="B362" t="s">
        <v>188</v>
      </c>
      <c r="C362" t="s">
        <v>189</v>
      </c>
      <c r="D362" t="s">
        <v>190</v>
      </c>
      <c r="E362" t="s">
        <v>2013</v>
      </c>
      <c r="F362" t="s">
        <v>189</v>
      </c>
    </row>
    <row r="363" spans="1:6" hidden="1" x14ac:dyDescent="0.2">
      <c r="A363" t="s">
        <v>1863</v>
      </c>
      <c r="B363" t="s">
        <v>1235</v>
      </c>
      <c r="C363" t="s">
        <v>1236</v>
      </c>
      <c r="D363" t="s">
        <v>1237</v>
      </c>
      <c r="E363" t="s">
        <v>1389</v>
      </c>
      <c r="F363" t="s">
        <v>1236</v>
      </c>
    </row>
    <row r="364" spans="1:6" hidden="1" x14ac:dyDescent="0.2">
      <c r="A364" t="s">
        <v>1572</v>
      </c>
      <c r="B364" t="s">
        <v>515</v>
      </c>
      <c r="C364" t="s">
        <v>516</v>
      </c>
      <c r="D364" t="s">
        <v>517</v>
      </c>
      <c r="E364" t="s">
        <v>1389</v>
      </c>
      <c r="F364" t="s">
        <v>1236</v>
      </c>
    </row>
    <row r="365" spans="1:6" hidden="1" x14ac:dyDescent="0.2">
      <c r="A365" t="s">
        <v>1604</v>
      </c>
      <c r="B365" t="s">
        <v>587</v>
      </c>
      <c r="C365" t="s">
        <v>588</v>
      </c>
      <c r="D365" t="s">
        <v>589</v>
      </c>
      <c r="E365" t="s">
        <v>1389</v>
      </c>
      <c r="F365" t="s">
        <v>588</v>
      </c>
    </row>
    <row r="366" spans="1:6" hidden="1" x14ac:dyDescent="0.2">
      <c r="A366" t="s">
        <v>1576</v>
      </c>
      <c r="B366" t="s">
        <v>524</v>
      </c>
      <c r="C366" t="s">
        <v>525</v>
      </c>
      <c r="D366" t="s">
        <v>526</v>
      </c>
      <c r="E366" t="s">
        <v>1389</v>
      </c>
      <c r="F366" t="s">
        <v>525</v>
      </c>
    </row>
    <row r="367" spans="1:6" hidden="1" x14ac:dyDescent="0.2">
      <c r="A367" t="s">
        <v>1668</v>
      </c>
      <c r="B367" t="s">
        <v>769</v>
      </c>
      <c r="C367" t="s">
        <v>770</v>
      </c>
      <c r="D367" t="s">
        <v>767</v>
      </c>
      <c r="E367" t="s">
        <v>1389</v>
      </c>
      <c r="F367" t="s">
        <v>770</v>
      </c>
    </row>
    <row r="368" spans="1:6" hidden="1" x14ac:dyDescent="0.2">
      <c r="A368" t="s">
        <v>1717</v>
      </c>
      <c r="B368" t="s">
        <v>882</v>
      </c>
      <c r="C368" t="s">
        <v>883</v>
      </c>
      <c r="D368" t="s">
        <v>884</v>
      </c>
      <c r="E368" t="s">
        <v>1389</v>
      </c>
      <c r="F368" t="s">
        <v>883</v>
      </c>
    </row>
    <row r="369" spans="1:6" hidden="1" x14ac:dyDescent="0.2">
      <c r="A369" t="s">
        <v>1625</v>
      </c>
      <c r="B369" t="s">
        <v>644</v>
      </c>
      <c r="C369" t="s">
        <v>645</v>
      </c>
      <c r="D369" t="s">
        <v>646</v>
      </c>
      <c r="E369" t="s">
        <v>1389</v>
      </c>
      <c r="F369" t="s">
        <v>645</v>
      </c>
    </row>
    <row r="370" spans="1:6" hidden="1" x14ac:dyDescent="0.2">
      <c r="A370" t="s">
        <v>1799</v>
      </c>
      <c r="B370" t="s">
        <v>1088</v>
      </c>
      <c r="C370" t="s">
        <v>645</v>
      </c>
      <c r="D370" t="s">
        <v>1089</v>
      </c>
      <c r="E370" t="s">
        <v>1389</v>
      </c>
      <c r="F370" t="s">
        <v>645</v>
      </c>
    </row>
    <row r="371" spans="1:6" hidden="1" x14ac:dyDescent="0.2">
      <c r="A371" t="s">
        <v>1802</v>
      </c>
      <c r="B371" t="s">
        <v>1094</v>
      </c>
      <c r="C371" t="s">
        <v>645</v>
      </c>
      <c r="D371" t="s">
        <v>1095</v>
      </c>
      <c r="E371" t="s">
        <v>1389</v>
      </c>
      <c r="F371" t="s">
        <v>645</v>
      </c>
    </row>
    <row r="372" spans="1:6" hidden="1" x14ac:dyDescent="0.2">
      <c r="A372" t="s">
        <v>1803</v>
      </c>
      <c r="B372" t="s">
        <v>1096</v>
      </c>
      <c r="C372" t="s">
        <v>645</v>
      </c>
      <c r="D372" t="s">
        <v>1097</v>
      </c>
      <c r="E372" t="s">
        <v>1389</v>
      </c>
      <c r="F372" t="s">
        <v>645</v>
      </c>
    </row>
    <row r="373" spans="1:6" hidden="1" x14ac:dyDescent="0.2">
      <c r="A373" t="s">
        <v>1829</v>
      </c>
      <c r="B373" t="s">
        <v>1164</v>
      </c>
      <c r="C373" t="s">
        <v>645</v>
      </c>
      <c r="D373" t="s">
        <v>1163</v>
      </c>
      <c r="E373" t="s">
        <v>1389</v>
      </c>
      <c r="F373" t="s">
        <v>645</v>
      </c>
    </row>
    <row r="374" spans="1:6" hidden="1" x14ac:dyDescent="0.2">
      <c r="A374" t="s">
        <v>1830</v>
      </c>
      <c r="B374" t="s">
        <v>1165</v>
      </c>
      <c r="C374" t="s">
        <v>645</v>
      </c>
      <c r="D374" t="s">
        <v>1163</v>
      </c>
      <c r="E374" t="s">
        <v>1389</v>
      </c>
      <c r="F374" t="s">
        <v>645</v>
      </c>
    </row>
    <row r="375" spans="1:6" hidden="1" x14ac:dyDescent="0.2">
      <c r="A375" t="s">
        <v>1442</v>
      </c>
      <c r="B375" t="s">
        <v>156</v>
      </c>
      <c r="C375" t="s">
        <v>157</v>
      </c>
      <c r="D375" t="s">
        <v>158</v>
      </c>
      <c r="E375" t="s">
        <v>1389</v>
      </c>
      <c r="F375" t="s">
        <v>157</v>
      </c>
    </row>
    <row r="376" spans="1:6" hidden="1" x14ac:dyDescent="0.2">
      <c r="A376" t="s">
        <v>1414</v>
      </c>
      <c r="B376" t="s">
        <v>83</v>
      </c>
      <c r="C376" t="s">
        <v>84</v>
      </c>
      <c r="D376" t="s">
        <v>76</v>
      </c>
      <c r="E376" t="s">
        <v>1389</v>
      </c>
      <c r="F376" t="s">
        <v>84</v>
      </c>
    </row>
    <row r="377" spans="1:6" hidden="1" x14ac:dyDescent="0.2">
      <c r="A377" t="s">
        <v>1415</v>
      </c>
      <c r="B377" t="s">
        <v>85</v>
      </c>
      <c r="C377" t="s">
        <v>84</v>
      </c>
      <c r="D377" t="s">
        <v>76</v>
      </c>
      <c r="E377" t="s">
        <v>1389</v>
      </c>
      <c r="F377" t="s">
        <v>84</v>
      </c>
    </row>
    <row r="378" spans="1:6" hidden="1" x14ac:dyDescent="0.2">
      <c r="A378" t="s">
        <v>1431</v>
      </c>
      <c r="B378" t="s">
        <v>126</v>
      </c>
      <c r="C378" t="s">
        <v>127</v>
      </c>
      <c r="D378" t="s">
        <v>123</v>
      </c>
      <c r="E378" t="s">
        <v>1389</v>
      </c>
      <c r="F378" t="s">
        <v>127</v>
      </c>
    </row>
    <row r="379" spans="1:6" hidden="1" x14ac:dyDescent="0.2">
      <c r="A379" t="s">
        <v>1524</v>
      </c>
      <c r="B379" t="s">
        <v>391</v>
      </c>
      <c r="C379" t="s">
        <v>392</v>
      </c>
      <c r="D379" t="s">
        <v>393</v>
      </c>
      <c r="E379" t="s">
        <v>1389</v>
      </c>
      <c r="F379" t="s">
        <v>8</v>
      </c>
    </row>
    <row r="380" spans="1:6" hidden="1" x14ac:dyDescent="0.2">
      <c r="A380" t="s">
        <v>1392</v>
      </c>
      <c r="B380" t="s">
        <v>49</v>
      </c>
      <c r="C380" t="s">
        <v>8</v>
      </c>
      <c r="D380" t="s">
        <v>9</v>
      </c>
      <c r="E380" t="s">
        <v>1389</v>
      </c>
      <c r="F380" t="s">
        <v>8</v>
      </c>
    </row>
    <row r="381" spans="1:6" hidden="1" x14ac:dyDescent="0.2">
      <c r="A381" t="s">
        <v>1451</v>
      </c>
      <c r="B381" t="s">
        <v>183</v>
      </c>
      <c r="C381" t="s">
        <v>8</v>
      </c>
      <c r="D381" t="s">
        <v>184</v>
      </c>
      <c r="E381" t="s">
        <v>1389</v>
      </c>
      <c r="F381" t="s">
        <v>8</v>
      </c>
    </row>
    <row r="382" spans="1:6" hidden="1" x14ac:dyDescent="0.2">
      <c r="A382" t="s">
        <v>1662</v>
      </c>
      <c r="B382" t="s">
        <v>755</v>
      </c>
      <c r="C382" t="s">
        <v>8</v>
      </c>
      <c r="D382" t="s">
        <v>756</v>
      </c>
      <c r="E382" t="s">
        <v>1389</v>
      </c>
      <c r="F382" t="s">
        <v>8</v>
      </c>
    </row>
    <row r="383" spans="1:6" hidden="1" x14ac:dyDescent="0.2">
      <c r="A383" t="s">
        <v>1864</v>
      </c>
      <c r="B383" t="s">
        <v>1238</v>
      </c>
      <c r="C383" t="s">
        <v>8</v>
      </c>
      <c r="D383" t="s">
        <v>1239</v>
      </c>
      <c r="E383" t="s">
        <v>1389</v>
      </c>
      <c r="F383" t="s">
        <v>8</v>
      </c>
    </row>
    <row r="384" spans="1:6" hidden="1" x14ac:dyDescent="0.2">
      <c r="A384" t="s">
        <v>1532</v>
      </c>
      <c r="B384" t="s">
        <v>413</v>
      </c>
      <c r="C384" t="s">
        <v>414</v>
      </c>
      <c r="D384" t="s">
        <v>415</v>
      </c>
      <c r="E384" t="s">
        <v>1389</v>
      </c>
      <c r="F384" t="s">
        <v>8</v>
      </c>
    </row>
    <row r="385" spans="1:6" hidden="1" x14ac:dyDescent="0.2">
      <c r="A385" t="s">
        <v>1789</v>
      </c>
      <c r="B385" t="s">
        <v>1058</v>
      </c>
      <c r="C385" t="s">
        <v>1059</v>
      </c>
      <c r="D385" t="s">
        <v>1060</v>
      </c>
      <c r="E385" t="s">
        <v>2025</v>
      </c>
      <c r="F385" t="s">
        <v>1059</v>
      </c>
    </row>
    <row r="386" spans="1:6" hidden="1" x14ac:dyDescent="0.2">
      <c r="A386" t="s">
        <v>1409</v>
      </c>
      <c r="B386" t="s">
        <v>71</v>
      </c>
      <c r="C386" t="s">
        <v>42</v>
      </c>
      <c r="D386" t="s">
        <v>41</v>
      </c>
      <c r="E386" t="s">
        <v>2032</v>
      </c>
      <c r="F386" t="s">
        <v>42</v>
      </c>
    </row>
    <row r="387" spans="1:6" hidden="1" x14ac:dyDescent="0.2">
      <c r="A387" t="s">
        <v>1690</v>
      </c>
      <c r="B387" t="s">
        <v>817</v>
      </c>
      <c r="C387" t="s">
        <v>818</v>
      </c>
      <c r="D387" t="s">
        <v>797</v>
      </c>
      <c r="E387" t="s">
        <v>1389</v>
      </c>
      <c r="F387" t="s">
        <v>125</v>
      </c>
    </row>
    <row r="388" spans="1:6" hidden="1" x14ac:dyDescent="0.2">
      <c r="A388" t="s">
        <v>1430</v>
      </c>
      <c r="B388" t="s">
        <v>124</v>
      </c>
      <c r="C388" t="s">
        <v>125</v>
      </c>
      <c r="D388" t="s">
        <v>123</v>
      </c>
      <c r="E388" t="s">
        <v>1389</v>
      </c>
      <c r="F388" t="s">
        <v>125</v>
      </c>
    </row>
    <row r="389" spans="1:6" hidden="1" x14ac:dyDescent="0.2">
      <c r="A389" t="s">
        <v>1718</v>
      </c>
      <c r="B389" t="s">
        <v>885</v>
      </c>
      <c r="C389" t="s">
        <v>886</v>
      </c>
      <c r="D389" t="s">
        <v>887</v>
      </c>
      <c r="E389" t="s">
        <v>1389</v>
      </c>
      <c r="F389" t="s">
        <v>886</v>
      </c>
    </row>
    <row r="390" spans="1:6" hidden="1" x14ac:dyDescent="0.2">
      <c r="A390" t="s">
        <v>1731</v>
      </c>
      <c r="B390" t="s">
        <v>915</v>
      </c>
      <c r="C390" t="s">
        <v>886</v>
      </c>
      <c r="D390" t="s">
        <v>913</v>
      </c>
      <c r="E390" t="s">
        <v>1389</v>
      </c>
      <c r="F390" t="s">
        <v>886</v>
      </c>
    </row>
    <row r="391" spans="1:6" hidden="1" x14ac:dyDescent="0.2">
      <c r="A391" t="s">
        <v>1768</v>
      </c>
      <c r="B391" t="s">
        <v>1006</v>
      </c>
      <c r="C391" t="s">
        <v>886</v>
      </c>
      <c r="D391" t="s">
        <v>1007</v>
      </c>
      <c r="E391" t="s">
        <v>1389</v>
      </c>
      <c r="F391" t="s">
        <v>886</v>
      </c>
    </row>
    <row r="392" spans="1:6" hidden="1" x14ac:dyDescent="0.2">
      <c r="A392" t="s">
        <v>1814</v>
      </c>
      <c r="B392" t="s">
        <v>1128</v>
      </c>
      <c r="C392" t="s">
        <v>886</v>
      </c>
      <c r="D392" t="s">
        <v>1129</v>
      </c>
      <c r="E392" t="s">
        <v>1389</v>
      </c>
      <c r="F392" t="s">
        <v>886</v>
      </c>
    </row>
    <row r="393" spans="1:6" hidden="1" x14ac:dyDescent="0.2">
      <c r="A393" t="s">
        <v>1884</v>
      </c>
      <c r="B393" t="s">
        <v>1286</v>
      </c>
      <c r="C393" t="s">
        <v>886</v>
      </c>
      <c r="D393" t="s">
        <v>1287</v>
      </c>
      <c r="E393" t="s">
        <v>1389</v>
      </c>
      <c r="F393" t="s">
        <v>886</v>
      </c>
    </row>
    <row r="394" spans="1:6" hidden="1" x14ac:dyDescent="0.2">
      <c r="A394" t="s">
        <v>1714</v>
      </c>
      <c r="B394" t="s">
        <v>871</v>
      </c>
      <c r="C394" t="s">
        <v>872</v>
      </c>
      <c r="D394" t="s">
        <v>873</v>
      </c>
      <c r="E394" t="s">
        <v>1389</v>
      </c>
      <c r="F394" t="s">
        <v>886</v>
      </c>
    </row>
    <row r="395" spans="1:6" hidden="1" x14ac:dyDescent="0.2">
      <c r="A395" t="s">
        <v>1680</v>
      </c>
      <c r="B395" t="s">
        <v>798</v>
      </c>
      <c r="C395" t="s">
        <v>799</v>
      </c>
      <c r="D395" t="s">
        <v>797</v>
      </c>
      <c r="E395" t="s">
        <v>1389</v>
      </c>
      <c r="F395" t="s">
        <v>799</v>
      </c>
    </row>
    <row r="396" spans="1:6" hidden="1" x14ac:dyDescent="0.2">
      <c r="A396" t="s">
        <v>1837</v>
      </c>
      <c r="B396" t="s">
        <v>1179</v>
      </c>
      <c r="C396" t="s">
        <v>1180</v>
      </c>
      <c r="D396" t="s">
        <v>1181</v>
      </c>
      <c r="E396" t="s">
        <v>1389</v>
      </c>
      <c r="F396" t="s">
        <v>1180</v>
      </c>
    </row>
    <row r="397" spans="1:6" hidden="1" x14ac:dyDescent="0.2">
      <c r="A397" t="s">
        <v>1879</v>
      </c>
      <c r="B397" t="s">
        <v>1274</v>
      </c>
      <c r="C397" t="s">
        <v>123</v>
      </c>
      <c r="D397" t="s">
        <v>1275</v>
      </c>
      <c r="E397" t="s">
        <v>1389</v>
      </c>
      <c r="F397" t="s">
        <v>123</v>
      </c>
    </row>
    <row r="398" spans="1:6" hidden="1" x14ac:dyDescent="0.2">
      <c r="A398" t="s">
        <v>1653</v>
      </c>
      <c r="B398" t="s">
        <v>724</v>
      </c>
      <c r="C398" t="s">
        <v>725</v>
      </c>
      <c r="D398" t="s">
        <v>726</v>
      </c>
      <c r="E398" t="s">
        <v>1389</v>
      </c>
      <c r="F398" t="s">
        <v>725</v>
      </c>
    </row>
    <row r="399" spans="1:6" hidden="1" x14ac:dyDescent="0.2">
      <c r="A399" t="s">
        <v>1745</v>
      </c>
      <c r="B399" t="s">
        <v>946</v>
      </c>
      <c r="C399" t="s">
        <v>947</v>
      </c>
      <c r="D399" t="s">
        <v>948</v>
      </c>
      <c r="E399" t="s">
        <v>1991</v>
      </c>
      <c r="F399" t="s">
        <v>104</v>
      </c>
    </row>
    <row r="400" spans="1:6" hidden="1" x14ac:dyDescent="0.2">
      <c r="A400" t="s">
        <v>1561</v>
      </c>
      <c r="B400" t="s">
        <v>485</v>
      </c>
      <c r="C400" t="s">
        <v>486</v>
      </c>
      <c r="D400" t="s">
        <v>487</v>
      </c>
      <c r="E400" t="s">
        <v>1991</v>
      </c>
      <c r="F400" t="s">
        <v>104</v>
      </c>
    </row>
    <row r="401" spans="1:6" hidden="1" x14ac:dyDescent="0.2">
      <c r="A401" t="s">
        <v>1551</v>
      </c>
      <c r="B401" t="s">
        <v>460</v>
      </c>
      <c r="C401" t="s">
        <v>461</v>
      </c>
      <c r="D401" t="s">
        <v>462</v>
      </c>
      <c r="E401" t="s">
        <v>1389</v>
      </c>
      <c r="F401" t="s">
        <v>461</v>
      </c>
    </row>
    <row r="402" spans="1:6" hidden="1" x14ac:dyDescent="0.2">
      <c r="A402" t="s">
        <v>1777</v>
      </c>
      <c r="B402" t="s">
        <v>1028</v>
      </c>
      <c r="C402" t="s">
        <v>1029</v>
      </c>
      <c r="D402" t="s">
        <v>1030</v>
      </c>
      <c r="E402" t="s">
        <v>1389</v>
      </c>
      <c r="F402" t="s">
        <v>1029</v>
      </c>
    </row>
    <row r="403" spans="1:6" hidden="1" x14ac:dyDescent="0.2">
      <c r="A403" t="s">
        <v>1807</v>
      </c>
      <c r="B403" t="s">
        <v>1109</v>
      </c>
      <c r="C403" t="s">
        <v>1110</v>
      </c>
      <c r="D403" t="s">
        <v>1111</v>
      </c>
      <c r="E403" t="s">
        <v>1389</v>
      </c>
      <c r="F403" t="s">
        <v>1110</v>
      </c>
    </row>
    <row r="404" spans="1:6" hidden="1" x14ac:dyDescent="0.2">
      <c r="A404" t="s">
        <v>1591</v>
      </c>
      <c r="B404" t="s">
        <v>565</v>
      </c>
      <c r="C404" t="s">
        <v>566</v>
      </c>
      <c r="D404" t="s">
        <v>567</v>
      </c>
      <c r="E404" t="s">
        <v>1389</v>
      </c>
      <c r="F404" t="s">
        <v>566</v>
      </c>
    </row>
    <row r="405" spans="1:6" hidden="1" x14ac:dyDescent="0.2">
      <c r="A405" t="s">
        <v>1782</v>
      </c>
      <c r="B405" t="s">
        <v>1041</v>
      </c>
      <c r="C405" t="s">
        <v>1042</v>
      </c>
      <c r="D405" t="s">
        <v>1043</v>
      </c>
      <c r="E405" t="s">
        <v>1389</v>
      </c>
      <c r="F405" t="s">
        <v>1042</v>
      </c>
    </row>
    <row r="406" spans="1:6" hidden="1" x14ac:dyDescent="0.2">
      <c r="A406" t="s">
        <v>1630</v>
      </c>
      <c r="B406" t="s">
        <v>656</v>
      </c>
      <c r="C406" t="s">
        <v>657</v>
      </c>
      <c r="D406" t="s">
        <v>658</v>
      </c>
      <c r="E406" t="s">
        <v>1389</v>
      </c>
      <c r="F406" t="s">
        <v>657</v>
      </c>
    </row>
    <row r="407" spans="1:6" hidden="1" x14ac:dyDescent="0.2">
      <c r="A407" t="s">
        <v>1957</v>
      </c>
      <c r="B407" t="s">
        <v>553</v>
      </c>
      <c r="C407" t="s">
        <v>554</v>
      </c>
      <c r="D407" t="s">
        <v>555</v>
      </c>
      <c r="E407" t="s">
        <v>1389</v>
      </c>
      <c r="F407" t="s">
        <v>554</v>
      </c>
    </row>
    <row r="408" spans="1:6" hidden="1" x14ac:dyDescent="0.2">
      <c r="A408" t="s">
        <v>1433</v>
      </c>
      <c r="B408" t="s">
        <v>130</v>
      </c>
      <c r="C408" t="s">
        <v>131</v>
      </c>
      <c r="D408" t="s">
        <v>123</v>
      </c>
      <c r="E408" t="s">
        <v>1389</v>
      </c>
      <c r="F408" t="s">
        <v>131</v>
      </c>
    </row>
    <row r="409" spans="1:6" hidden="1" x14ac:dyDescent="0.2">
      <c r="A409" t="s">
        <v>1468</v>
      </c>
      <c r="B409" t="s">
        <v>235</v>
      </c>
      <c r="C409" t="s">
        <v>236</v>
      </c>
      <c r="D409" t="s">
        <v>237</v>
      </c>
      <c r="E409" t="s">
        <v>1389</v>
      </c>
      <c r="F409" t="s">
        <v>236</v>
      </c>
    </row>
    <row r="410" spans="1:6" hidden="1" x14ac:dyDescent="0.2">
      <c r="A410" t="s">
        <v>1575</v>
      </c>
      <c r="B410" t="s">
        <v>522</v>
      </c>
      <c r="C410" t="s">
        <v>236</v>
      </c>
      <c r="D410" t="s">
        <v>523</v>
      </c>
      <c r="E410" t="s">
        <v>1389</v>
      </c>
      <c r="F410" t="s">
        <v>236</v>
      </c>
    </row>
    <row r="411" spans="1:6" hidden="1" x14ac:dyDescent="0.2">
      <c r="A411" t="s">
        <v>1835</v>
      </c>
      <c r="B411" t="s">
        <v>1175</v>
      </c>
      <c r="C411" t="s">
        <v>236</v>
      </c>
      <c r="D411" t="s">
        <v>1176</v>
      </c>
      <c r="E411" t="s">
        <v>1389</v>
      </c>
      <c r="F411" t="s">
        <v>236</v>
      </c>
    </row>
    <row r="412" spans="1:6" hidden="1" x14ac:dyDescent="0.2">
      <c r="A412" t="s">
        <v>1971</v>
      </c>
      <c r="B412" t="s">
        <v>879</v>
      </c>
      <c r="C412" t="s">
        <v>880</v>
      </c>
      <c r="D412" t="s">
        <v>881</v>
      </c>
      <c r="E412" t="s">
        <v>2006</v>
      </c>
      <c r="F412" t="s">
        <v>2045</v>
      </c>
    </row>
    <row r="413" spans="1:6" hidden="1" x14ac:dyDescent="0.2">
      <c r="A413" t="s">
        <v>1464</v>
      </c>
      <c r="B413" t="s">
        <v>221</v>
      </c>
      <c r="C413" t="s">
        <v>222</v>
      </c>
      <c r="D413" t="s">
        <v>223</v>
      </c>
      <c r="E413" t="s">
        <v>1389</v>
      </c>
      <c r="F413" t="s">
        <v>222</v>
      </c>
    </row>
    <row r="414" spans="1:6" hidden="1" x14ac:dyDescent="0.2">
      <c r="A414" t="s">
        <v>1684</v>
      </c>
      <c r="B414" t="s">
        <v>805</v>
      </c>
      <c r="C414" t="s">
        <v>806</v>
      </c>
      <c r="D414" t="s">
        <v>797</v>
      </c>
      <c r="E414" t="s">
        <v>1389</v>
      </c>
      <c r="F414" t="s">
        <v>806</v>
      </c>
    </row>
    <row r="415" spans="1:6" hidden="1" x14ac:dyDescent="0.2">
      <c r="A415" t="s">
        <v>1596</v>
      </c>
      <c r="B415" t="s">
        <v>573</v>
      </c>
      <c r="C415" t="s">
        <v>574</v>
      </c>
      <c r="D415" t="s">
        <v>569</v>
      </c>
      <c r="E415" t="s">
        <v>1389</v>
      </c>
      <c r="F415" t="s">
        <v>574</v>
      </c>
    </row>
    <row r="416" spans="1:6" hidden="1" x14ac:dyDescent="0.2">
      <c r="A416" t="s">
        <v>1917</v>
      </c>
      <c r="B416" t="s">
        <v>1355</v>
      </c>
      <c r="C416" t="s">
        <v>1356</v>
      </c>
      <c r="D416" t="s">
        <v>1357</v>
      </c>
      <c r="E416" t="s">
        <v>1389</v>
      </c>
      <c r="F416" t="s">
        <v>1356</v>
      </c>
    </row>
    <row r="417" spans="1:6" hidden="1" x14ac:dyDescent="0.2">
      <c r="A417" t="s">
        <v>1669</v>
      </c>
      <c r="B417" t="s">
        <v>771</v>
      </c>
      <c r="C417" t="s">
        <v>772</v>
      </c>
      <c r="D417" t="s">
        <v>773</v>
      </c>
      <c r="E417" t="s">
        <v>1389</v>
      </c>
      <c r="F417" t="s">
        <v>772</v>
      </c>
    </row>
    <row r="418" spans="1:6" hidden="1" x14ac:dyDescent="0.2">
      <c r="A418" t="s">
        <v>1461</v>
      </c>
      <c r="B418" t="s">
        <v>212</v>
      </c>
      <c r="C418" t="s">
        <v>213</v>
      </c>
      <c r="D418" t="s">
        <v>214</v>
      </c>
      <c r="E418" t="s">
        <v>1389</v>
      </c>
      <c r="F418" t="s">
        <v>213</v>
      </c>
    </row>
    <row r="419" spans="1:6" hidden="1" x14ac:dyDescent="0.2">
      <c r="A419" t="s">
        <v>1942</v>
      </c>
      <c r="B419" t="s">
        <v>77</v>
      </c>
      <c r="C419" t="s">
        <v>78</v>
      </c>
      <c r="D419" t="s">
        <v>76</v>
      </c>
      <c r="E419" t="s">
        <v>1389</v>
      </c>
      <c r="F419" t="s">
        <v>78</v>
      </c>
    </row>
    <row r="420" spans="1:6" hidden="1" x14ac:dyDescent="0.2">
      <c r="A420" t="s">
        <v>1638</v>
      </c>
      <c r="B420" t="s">
        <v>683</v>
      </c>
      <c r="C420" t="s">
        <v>684</v>
      </c>
      <c r="D420" t="s">
        <v>685</v>
      </c>
      <c r="E420" t="s">
        <v>1389</v>
      </c>
      <c r="F420" t="s">
        <v>684</v>
      </c>
    </row>
    <row r="421" spans="1:6" hidden="1" x14ac:dyDescent="0.2">
      <c r="A421" t="s">
        <v>1683</v>
      </c>
      <c r="B421" t="s">
        <v>803</v>
      </c>
      <c r="C421" t="s">
        <v>804</v>
      </c>
      <c r="D421" t="s">
        <v>797</v>
      </c>
      <c r="E421" t="s">
        <v>1389</v>
      </c>
      <c r="F421" t="s">
        <v>804</v>
      </c>
    </row>
    <row r="422" spans="1:6" hidden="1" x14ac:dyDescent="0.2">
      <c r="A422" t="s">
        <v>1428</v>
      </c>
      <c r="B422" t="s">
        <v>118</v>
      </c>
      <c r="C422" t="s">
        <v>119</v>
      </c>
      <c r="D422" t="s">
        <v>120</v>
      </c>
      <c r="E422" t="s">
        <v>1389</v>
      </c>
      <c r="F422" t="s">
        <v>119</v>
      </c>
    </row>
    <row r="423" spans="1:6" hidden="1" x14ac:dyDescent="0.2">
      <c r="A423" t="s">
        <v>1539</v>
      </c>
      <c r="B423" t="s">
        <v>434</v>
      </c>
      <c r="C423" t="s">
        <v>435</v>
      </c>
      <c r="D423" t="s">
        <v>436</v>
      </c>
      <c r="E423" t="s">
        <v>1389</v>
      </c>
      <c r="F423" t="s">
        <v>435</v>
      </c>
    </row>
    <row r="424" spans="1:6" hidden="1" x14ac:dyDescent="0.2">
      <c r="A424" t="s">
        <v>1437</v>
      </c>
      <c r="B424" t="s">
        <v>144</v>
      </c>
      <c r="C424" t="s">
        <v>145</v>
      </c>
      <c r="D424" t="s">
        <v>143</v>
      </c>
      <c r="E424" t="s">
        <v>1389</v>
      </c>
      <c r="F424" t="s">
        <v>145</v>
      </c>
    </row>
    <row r="425" spans="1:6" hidden="1" x14ac:dyDescent="0.2">
      <c r="A425" t="s">
        <v>1671</v>
      </c>
      <c r="B425" t="s">
        <v>776</v>
      </c>
      <c r="C425" t="s">
        <v>777</v>
      </c>
      <c r="D425" t="s">
        <v>773</v>
      </c>
      <c r="E425" t="s">
        <v>1389</v>
      </c>
      <c r="F425" t="s">
        <v>777</v>
      </c>
    </row>
    <row r="426" spans="1:6" hidden="1" x14ac:dyDescent="0.2">
      <c r="A426" t="s">
        <v>1964</v>
      </c>
      <c r="B426" t="s">
        <v>736</v>
      </c>
      <c r="C426" t="s">
        <v>737</v>
      </c>
      <c r="D426" t="s">
        <v>735</v>
      </c>
      <c r="E426" t="s">
        <v>1389</v>
      </c>
      <c r="F426" t="s">
        <v>737</v>
      </c>
    </row>
    <row r="427" spans="1:6" hidden="1" x14ac:dyDescent="0.2">
      <c r="A427" t="s">
        <v>1788</v>
      </c>
      <c r="B427" t="s">
        <v>1055</v>
      </c>
      <c r="C427" t="s">
        <v>1056</v>
      </c>
      <c r="D427" t="s">
        <v>1057</v>
      </c>
      <c r="E427" t="s">
        <v>1389</v>
      </c>
      <c r="F427" t="s">
        <v>1056</v>
      </c>
    </row>
    <row r="428" spans="1:6" hidden="1" x14ac:dyDescent="0.2">
      <c r="A428" t="s">
        <v>1899</v>
      </c>
      <c r="B428" t="s">
        <v>1313</v>
      </c>
      <c r="C428" t="s">
        <v>1056</v>
      </c>
      <c r="D428" t="s">
        <v>1314</v>
      </c>
      <c r="E428" t="s">
        <v>1389</v>
      </c>
      <c r="F428" t="s">
        <v>1056</v>
      </c>
    </row>
    <row r="429" spans="1:6" hidden="1" x14ac:dyDescent="0.2">
      <c r="A429" t="s">
        <v>1463</v>
      </c>
      <c r="B429" t="s">
        <v>218</v>
      </c>
      <c r="C429" t="s">
        <v>219</v>
      </c>
      <c r="D429" t="s">
        <v>220</v>
      </c>
      <c r="E429" t="s">
        <v>1389</v>
      </c>
      <c r="F429" t="s">
        <v>219</v>
      </c>
    </row>
    <row r="430" spans="1:6" hidden="1" x14ac:dyDescent="0.2">
      <c r="A430" t="s">
        <v>1608</v>
      </c>
      <c r="B430" t="s">
        <v>597</v>
      </c>
      <c r="C430" t="s">
        <v>598</v>
      </c>
      <c r="D430" t="s">
        <v>599</v>
      </c>
      <c r="E430" t="s">
        <v>1389</v>
      </c>
      <c r="F430" t="s">
        <v>598</v>
      </c>
    </row>
    <row r="431" spans="1:6" hidden="1" x14ac:dyDescent="0.2">
      <c r="A431" t="s">
        <v>1701</v>
      </c>
      <c r="B431" t="s">
        <v>840</v>
      </c>
      <c r="C431" t="s">
        <v>598</v>
      </c>
      <c r="D431" t="s">
        <v>838</v>
      </c>
      <c r="E431" t="s">
        <v>1389</v>
      </c>
      <c r="F431" t="s">
        <v>598</v>
      </c>
    </row>
    <row r="432" spans="1:6" hidden="1" x14ac:dyDescent="0.2">
      <c r="A432" t="s">
        <v>1928</v>
      </c>
      <c r="B432" t="s">
        <v>1380</v>
      </c>
      <c r="C432" t="s">
        <v>598</v>
      </c>
      <c r="D432" t="s">
        <v>1381</v>
      </c>
      <c r="E432" t="s">
        <v>1389</v>
      </c>
      <c r="F432" t="s">
        <v>598</v>
      </c>
    </row>
    <row r="433" spans="1:6" hidden="1" x14ac:dyDescent="0.2">
      <c r="A433" t="s">
        <v>1697</v>
      </c>
      <c r="B433" t="s">
        <v>831</v>
      </c>
      <c r="C433" t="s">
        <v>832</v>
      </c>
      <c r="D433" t="s">
        <v>833</v>
      </c>
      <c r="E433" t="s">
        <v>1389</v>
      </c>
      <c r="F433" t="s">
        <v>832</v>
      </c>
    </row>
    <row r="434" spans="1:6" hidden="1" x14ac:dyDescent="0.2">
      <c r="A434" t="s">
        <v>1658</v>
      </c>
      <c r="B434" t="s">
        <v>738</v>
      </c>
      <c r="C434" t="s">
        <v>739</v>
      </c>
      <c r="D434" t="s">
        <v>740</v>
      </c>
      <c r="E434" t="s">
        <v>1389</v>
      </c>
      <c r="F434" t="s">
        <v>739</v>
      </c>
    </row>
    <row r="435" spans="1:6" hidden="1" x14ac:dyDescent="0.2">
      <c r="A435" t="s">
        <v>1736</v>
      </c>
      <c r="B435" t="s">
        <v>926</v>
      </c>
      <c r="C435" t="s">
        <v>927</v>
      </c>
      <c r="D435" t="s">
        <v>928</v>
      </c>
      <c r="E435" t="s">
        <v>1389</v>
      </c>
      <c r="F435" t="s">
        <v>927</v>
      </c>
    </row>
    <row r="436" spans="1:6" hidden="1" x14ac:dyDescent="0.2">
      <c r="A436" t="s">
        <v>1857</v>
      </c>
      <c r="B436" t="s">
        <v>1223</v>
      </c>
      <c r="C436" t="s">
        <v>1224</v>
      </c>
      <c r="D436" t="s">
        <v>1225</v>
      </c>
      <c r="E436" t="s">
        <v>2021</v>
      </c>
      <c r="F436" t="s">
        <v>1224</v>
      </c>
    </row>
    <row r="437" spans="1:6" hidden="1" x14ac:dyDescent="0.2">
      <c r="A437" t="s">
        <v>1883</v>
      </c>
      <c r="B437" t="s">
        <v>1283</v>
      </c>
      <c r="C437" t="s">
        <v>1284</v>
      </c>
      <c r="D437" t="s">
        <v>1285</v>
      </c>
      <c r="E437" t="s">
        <v>1389</v>
      </c>
      <c r="F437" t="s">
        <v>1284</v>
      </c>
    </row>
    <row r="438" spans="1:6" hidden="1" x14ac:dyDescent="0.2">
      <c r="A438" t="s">
        <v>1817</v>
      </c>
      <c r="B438" t="s">
        <v>1135</v>
      </c>
      <c r="C438" t="s">
        <v>1136</v>
      </c>
      <c r="D438" t="s">
        <v>1134</v>
      </c>
      <c r="E438" t="s">
        <v>2024</v>
      </c>
      <c r="F438" t="s">
        <v>1136</v>
      </c>
    </row>
    <row r="439" spans="1:6" hidden="1" x14ac:dyDescent="0.2">
      <c r="A439" t="s">
        <v>1500</v>
      </c>
      <c r="B439" t="s">
        <v>319</v>
      </c>
      <c r="C439" t="s">
        <v>320</v>
      </c>
      <c r="D439" t="s">
        <v>321</v>
      </c>
      <c r="E439" t="s">
        <v>1389</v>
      </c>
      <c r="F439" t="s">
        <v>320</v>
      </c>
    </row>
    <row r="440" spans="1:6" hidden="1" x14ac:dyDescent="0.2">
      <c r="A440" t="s">
        <v>1678</v>
      </c>
      <c r="B440" t="s">
        <v>793</v>
      </c>
      <c r="C440" t="s">
        <v>320</v>
      </c>
      <c r="D440" t="s">
        <v>794</v>
      </c>
      <c r="E440" t="s">
        <v>1389</v>
      </c>
      <c r="F440" t="s">
        <v>320</v>
      </c>
    </row>
    <row r="441" spans="1:6" hidden="1" x14ac:dyDescent="0.2">
      <c r="A441" t="s">
        <v>1446</v>
      </c>
      <c r="B441" t="s">
        <v>165</v>
      </c>
      <c r="C441" t="s">
        <v>166</v>
      </c>
      <c r="D441" t="s">
        <v>167</v>
      </c>
      <c r="E441" t="s">
        <v>2026</v>
      </c>
      <c r="F441" t="s">
        <v>166</v>
      </c>
    </row>
    <row r="442" spans="1:6" hidden="1" x14ac:dyDescent="0.2">
      <c r="A442" t="s">
        <v>1756</v>
      </c>
      <c r="B442" t="s">
        <v>975</v>
      </c>
      <c r="C442" t="s">
        <v>976</v>
      </c>
      <c r="D442" t="s">
        <v>977</v>
      </c>
      <c r="E442" t="s">
        <v>2027</v>
      </c>
      <c r="F442" t="s">
        <v>976</v>
      </c>
    </row>
    <row r="443" spans="1:6" hidden="1" x14ac:dyDescent="0.2">
      <c r="A443" t="s">
        <v>1523</v>
      </c>
      <c r="B443" t="s">
        <v>385</v>
      </c>
      <c r="C443" t="s">
        <v>386</v>
      </c>
      <c r="D443" t="s">
        <v>387</v>
      </c>
      <c r="E443" t="s">
        <v>1389</v>
      </c>
      <c r="F443" t="s">
        <v>1316</v>
      </c>
    </row>
    <row r="444" spans="1:6" hidden="1" x14ac:dyDescent="0.2">
      <c r="A444" t="s">
        <v>1900</v>
      </c>
      <c r="B444" t="s">
        <v>1315</v>
      </c>
      <c r="C444" t="s">
        <v>1316</v>
      </c>
      <c r="D444" t="s">
        <v>1317</v>
      </c>
      <c r="E444" t="s">
        <v>1389</v>
      </c>
      <c r="F444" t="s">
        <v>1316</v>
      </c>
    </row>
    <row r="445" spans="1:6" hidden="1" x14ac:dyDescent="0.2">
      <c r="A445" t="s">
        <v>1691</v>
      </c>
      <c r="B445" t="s">
        <v>819</v>
      </c>
      <c r="C445" t="s">
        <v>820</v>
      </c>
      <c r="D445" t="s">
        <v>821</v>
      </c>
      <c r="E445" t="s">
        <v>1389</v>
      </c>
      <c r="F445" t="s">
        <v>820</v>
      </c>
    </row>
    <row r="446" spans="1:6" hidden="1" x14ac:dyDescent="0.2">
      <c r="A446" t="s">
        <v>1682</v>
      </c>
      <c r="B446" t="s">
        <v>801</v>
      </c>
      <c r="C446" t="s">
        <v>802</v>
      </c>
      <c r="D446" t="s">
        <v>797</v>
      </c>
      <c r="E446" t="s">
        <v>1389</v>
      </c>
      <c r="F446" t="s">
        <v>802</v>
      </c>
    </row>
    <row r="447" spans="1:6" hidden="1" x14ac:dyDescent="0.2">
      <c r="A447" t="s">
        <v>1557</v>
      </c>
      <c r="B447" t="s">
        <v>476</v>
      </c>
      <c r="C447" t="s">
        <v>477</v>
      </c>
      <c r="D447" t="s">
        <v>477</v>
      </c>
      <c r="E447" t="s">
        <v>1389</v>
      </c>
      <c r="F447" t="s">
        <v>477</v>
      </c>
    </row>
    <row r="448" spans="1:6" hidden="1" x14ac:dyDescent="0.2">
      <c r="A448" t="s">
        <v>1483</v>
      </c>
      <c r="B448" t="s">
        <v>276</v>
      </c>
      <c r="C448" t="s">
        <v>277</v>
      </c>
      <c r="D448" t="s">
        <v>278</v>
      </c>
      <c r="E448" t="s">
        <v>2031</v>
      </c>
      <c r="F448" t="s">
        <v>277</v>
      </c>
    </row>
    <row r="449" spans="1:6" hidden="1" x14ac:dyDescent="0.2">
      <c r="A449" t="s">
        <v>1792</v>
      </c>
      <c r="B449" t="s">
        <v>1067</v>
      </c>
      <c r="C449" t="s">
        <v>1068</v>
      </c>
      <c r="D449" t="s">
        <v>1069</v>
      </c>
      <c r="E449" t="s">
        <v>2031</v>
      </c>
      <c r="F449" t="s">
        <v>277</v>
      </c>
    </row>
    <row r="450" spans="1:6" hidden="1" x14ac:dyDescent="0.2">
      <c r="A450" t="s">
        <v>1420</v>
      </c>
      <c r="B450" t="s">
        <v>98</v>
      </c>
      <c r="C450" t="s">
        <v>99</v>
      </c>
      <c r="D450" t="s">
        <v>100</v>
      </c>
      <c r="E450" t="s">
        <v>1389</v>
      </c>
      <c r="F450" t="s">
        <v>99</v>
      </c>
    </row>
    <row r="451" spans="1:6" hidden="1" x14ac:dyDescent="0.2">
      <c r="A451" t="s">
        <v>1748</v>
      </c>
      <c r="B451" t="s">
        <v>957</v>
      </c>
      <c r="C451" t="s">
        <v>958</v>
      </c>
      <c r="D451" t="s">
        <v>959</v>
      </c>
      <c r="E451" t="s">
        <v>1389</v>
      </c>
      <c r="F451" t="s">
        <v>958</v>
      </c>
    </row>
    <row r="452" spans="1:6" hidden="1" x14ac:dyDescent="0.2">
      <c r="A452" t="s">
        <v>1674</v>
      </c>
      <c r="B452" t="s">
        <v>782</v>
      </c>
      <c r="C452" t="s">
        <v>783</v>
      </c>
      <c r="D452" t="s">
        <v>784</v>
      </c>
      <c r="E452" t="s">
        <v>1389</v>
      </c>
      <c r="F452" t="s">
        <v>783</v>
      </c>
    </row>
    <row r="453" spans="1:6" hidden="1" x14ac:dyDescent="0.2">
      <c r="A453" t="s">
        <v>1689</v>
      </c>
      <c r="B453" t="s">
        <v>815</v>
      </c>
      <c r="C453" t="s">
        <v>816</v>
      </c>
      <c r="D453" t="s">
        <v>797</v>
      </c>
      <c r="E453" t="s">
        <v>1389</v>
      </c>
      <c r="F453" t="s">
        <v>816</v>
      </c>
    </row>
    <row r="454" spans="1:6" hidden="1" x14ac:dyDescent="0.2">
      <c r="A454" t="s">
        <v>1693</v>
      </c>
      <c r="B454" t="s">
        <v>824</v>
      </c>
      <c r="C454" t="s">
        <v>825</v>
      </c>
      <c r="D454" t="s">
        <v>821</v>
      </c>
      <c r="E454" t="s">
        <v>1389</v>
      </c>
      <c r="F454" t="s">
        <v>825</v>
      </c>
    </row>
    <row r="455" spans="1:6" hidden="1" x14ac:dyDescent="0.2">
      <c r="A455" t="s">
        <v>1953</v>
      </c>
      <c r="B455" t="s">
        <v>396</v>
      </c>
      <c r="C455" t="s">
        <v>397</v>
      </c>
      <c r="D455" t="s">
        <v>398</v>
      </c>
      <c r="E455" t="s">
        <v>1389</v>
      </c>
      <c r="F455" t="s">
        <v>2046</v>
      </c>
    </row>
    <row r="456" spans="1:6" hidden="1" x14ac:dyDescent="0.2">
      <c r="A456" t="s">
        <v>1400</v>
      </c>
      <c r="B456" t="s">
        <v>59</v>
      </c>
      <c r="C456" t="s">
        <v>20</v>
      </c>
      <c r="D456" t="s">
        <v>21</v>
      </c>
      <c r="E456" t="s">
        <v>1389</v>
      </c>
      <c r="F456" t="s">
        <v>2046</v>
      </c>
    </row>
    <row r="457" spans="1:6" hidden="1" x14ac:dyDescent="0.2">
      <c r="A457" t="s">
        <v>1827</v>
      </c>
      <c r="B457" t="s">
        <v>1160</v>
      </c>
      <c r="C457" t="s">
        <v>20</v>
      </c>
      <c r="D457" t="s">
        <v>1161</v>
      </c>
      <c r="E457" t="s">
        <v>1389</v>
      </c>
      <c r="F457" t="s">
        <v>2046</v>
      </c>
    </row>
    <row r="458" spans="1:6" hidden="1" x14ac:dyDescent="0.2">
      <c r="A458" t="s">
        <v>1766</v>
      </c>
      <c r="B458" t="s">
        <v>1000</v>
      </c>
      <c r="C458" t="s">
        <v>1001</v>
      </c>
      <c r="D458" t="s">
        <v>1002</v>
      </c>
      <c r="E458" t="s">
        <v>1389</v>
      </c>
      <c r="F458" t="s">
        <v>2046</v>
      </c>
    </row>
    <row r="459" spans="1:6" hidden="1" x14ac:dyDescent="0.2">
      <c r="A459" t="s">
        <v>1553</v>
      </c>
      <c r="B459" t="s">
        <v>466</v>
      </c>
      <c r="C459" t="s">
        <v>467</v>
      </c>
      <c r="D459" t="s">
        <v>468</v>
      </c>
      <c r="E459" t="s">
        <v>1389</v>
      </c>
      <c r="F459" t="s">
        <v>467</v>
      </c>
    </row>
    <row r="460" spans="1:6" hidden="1" x14ac:dyDescent="0.2">
      <c r="A460" t="s">
        <v>1395</v>
      </c>
      <c r="B460" t="s">
        <v>52</v>
      </c>
      <c r="C460" t="s">
        <v>14</v>
      </c>
      <c r="D460" t="s">
        <v>13</v>
      </c>
      <c r="E460" t="s">
        <v>1389</v>
      </c>
      <c r="F460" t="s">
        <v>14</v>
      </c>
    </row>
    <row r="461" spans="1:6" hidden="1" x14ac:dyDescent="0.2">
      <c r="A461" t="s">
        <v>1594</v>
      </c>
      <c r="B461" t="s">
        <v>571</v>
      </c>
      <c r="C461" t="s">
        <v>14</v>
      </c>
      <c r="D461" t="s">
        <v>569</v>
      </c>
      <c r="E461" t="s">
        <v>1389</v>
      </c>
      <c r="F461" t="s">
        <v>14</v>
      </c>
    </row>
    <row r="462" spans="1:6" hidden="1" x14ac:dyDescent="0.2">
      <c r="A462" t="s">
        <v>1952</v>
      </c>
      <c r="B462" t="s">
        <v>388</v>
      </c>
      <c r="C462" t="s">
        <v>389</v>
      </c>
      <c r="D462" t="s">
        <v>390</v>
      </c>
      <c r="E462" t="s">
        <v>1389</v>
      </c>
      <c r="F462" t="s">
        <v>14</v>
      </c>
    </row>
    <row r="463" spans="1:6" hidden="1" x14ac:dyDescent="0.2">
      <c r="A463" t="s">
        <v>1695</v>
      </c>
      <c r="B463" t="s">
        <v>827</v>
      </c>
      <c r="C463" t="s">
        <v>828</v>
      </c>
      <c r="D463" t="s">
        <v>821</v>
      </c>
      <c r="E463" t="s">
        <v>1389</v>
      </c>
      <c r="F463" t="s">
        <v>264</v>
      </c>
    </row>
    <row r="464" spans="1:6" hidden="1" x14ac:dyDescent="0.2">
      <c r="A464" t="s">
        <v>1478</v>
      </c>
      <c r="B464" t="s">
        <v>263</v>
      </c>
      <c r="C464" t="s">
        <v>264</v>
      </c>
      <c r="D464" t="s">
        <v>265</v>
      </c>
      <c r="E464" t="s">
        <v>1389</v>
      </c>
      <c r="F464" t="s">
        <v>264</v>
      </c>
    </row>
    <row r="465" spans="1:6" hidden="1" x14ac:dyDescent="0.2">
      <c r="A465" t="s">
        <v>1566</v>
      </c>
      <c r="B465" t="s">
        <v>497</v>
      </c>
      <c r="C465" t="s">
        <v>498</v>
      </c>
      <c r="D465" t="s">
        <v>499</v>
      </c>
      <c r="E465" t="s">
        <v>1389</v>
      </c>
      <c r="F465" t="s">
        <v>498</v>
      </c>
    </row>
    <row r="466" spans="1:6" hidden="1" x14ac:dyDescent="0.2">
      <c r="A466" t="s">
        <v>1517</v>
      </c>
      <c r="B466" t="s">
        <v>367</v>
      </c>
      <c r="C466" t="s">
        <v>368</v>
      </c>
      <c r="D466" t="s">
        <v>369</v>
      </c>
      <c r="E466" t="s">
        <v>1389</v>
      </c>
      <c r="F466" t="s">
        <v>368</v>
      </c>
    </row>
    <row r="467" spans="1:6" hidden="1" x14ac:dyDescent="0.2">
      <c r="A467" t="s">
        <v>1511</v>
      </c>
      <c r="B467" t="s">
        <v>352</v>
      </c>
      <c r="C467" t="s">
        <v>353</v>
      </c>
      <c r="D467" t="s">
        <v>354</v>
      </c>
      <c r="E467" t="s">
        <v>1389</v>
      </c>
      <c r="F467" t="s">
        <v>353</v>
      </c>
    </row>
    <row r="468" spans="1:6" hidden="1" x14ac:dyDescent="0.2">
      <c r="A468" t="s">
        <v>1424</v>
      </c>
      <c r="B468" t="s">
        <v>109</v>
      </c>
      <c r="C468" t="s">
        <v>110</v>
      </c>
      <c r="D468" t="s">
        <v>108</v>
      </c>
      <c r="E468" t="s">
        <v>1389</v>
      </c>
      <c r="F468" t="s">
        <v>110</v>
      </c>
    </row>
    <row r="469" spans="1:6" hidden="1" x14ac:dyDescent="0.2">
      <c r="A469" t="s">
        <v>1540</v>
      </c>
      <c r="B469" t="s">
        <v>437</v>
      </c>
      <c r="C469" t="s">
        <v>438</v>
      </c>
      <c r="D469" t="s">
        <v>436</v>
      </c>
      <c r="E469" t="s">
        <v>1389</v>
      </c>
      <c r="F469" t="s">
        <v>438</v>
      </c>
    </row>
    <row r="470" spans="1:6" hidden="1" x14ac:dyDescent="0.2">
      <c r="A470" t="s">
        <v>1686</v>
      </c>
      <c r="B470" t="s">
        <v>809</v>
      </c>
      <c r="C470" t="s">
        <v>810</v>
      </c>
      <c r="D470" t="s">
        <v>797</v>
      </c>
      <c r="E470" t="s">
        <v>1389</v>
      </c>
      <c r="F470" t="s">
        <v>810</v>
      </c>
    </row>
    <row r="471" spans="1:6" hidden="1" x14ac:dyDescent="0.2">
      <c r="A471" t="s">
        <v>1533</v>
      </c>
      <c r="B471" t="s">
        <v>416</v>
      </c>
      <c r="C471" t="s">
        <v>417</v>
      </c>
      <c r="D471" t="s">
        <v>418</v>
      </c>
      <c r="E471" t="s">
        <v>1389</v>
      </c>
      <c r="F471" t="s">
        <v>417</v>
      </c>
    </row>
    <row r="472" spans="1:6" hidden="1" x14ac:dyDescent="0.2">
      <c r="A472" t="s">
        <v>1418</v>
      </c>
      <c r="B472" t="s">
        <v>92</v>
      </c>
      <c r="C472" t="s">
        <v>93</v>
      </c>
      <c r="D472" t="s">
        <v>94</v>
      </c>
      <c r="E472" t="s">
        <v>1389</v>
      </c>
      <c r="F472" t="s">
        <v>93</v>
      </c>
    </row>
    <row r="473" spans="1:6" hidden="1" x14ac:dyDescent="0.2">
      <c r="A473" t="s">
        <v>1495</v>
      </c>
      <c r="B473" t="s">
        <v>306</v>
      </c>
      <c r="C473" t="s">
        <v>307</v>
      </c>
      <c r="D473" t="s">
        <v>308</v>
      </c>
      <c r="E473" t="s">
        <v>1389</v>
      </c>
      <c r="F473" t="s">
        <v>307</v>
      </c>
    </row>
    <row r="474" spans="1:6" hidden="1" x14ac:dyDescent="0.2">
      <c r="A474" t="s">
        <v>1657</v>
      </c>
      <c r="B474" t="s">
        <v>734</v>
      </c>
      <c r="C474" t="s">
        <v>307</v>
      </c>
      <c r="D474" t="s">
        <v>735</v>
      </c>
      <c r="E474" t="s">
        <v>1389</v>
      </c>
      <c r="F474" t="s">
        <v>307</v>
      </c>
    </row>
    <row r="475" spans="1:6" hidden="1" x14ac:dyDescent="0.2">
      <c r="A475" t="s">
        <v>1514</v>
      </c>
      <c r="B475" t="s">
        <v>359</v>
      </c>
      <c r="C475" t="s">
        <v>360</v>
      </c>
      <c r="D475" t="s">
        <v>361</v>
      </c>
      <c r="E475" t="s">
        <v>1389</v>
      </c>
      <c r="F475" t="s">
        <v>360</v>
      </c>
    </row>
    <row r="476" spans="1:6" hidden="1" x14ac:dyDescent="0.2">
      <c r="A476" t="s">
        <v>1611</v>
      </c>
      <c r="B476" t="s">
        <v>607</v>
      </c>
      <c r="C476" t="s">
        <v>608</v>
      </c>
      <c r="D476" t="s">
        <v>609</v>
      </c>
      <c r="E476" t="s">
        <v>1389</v>
      </c>
      <c r="F476" t="s">
        <v>360</v>
      </c>
    </row>
    <row r="477" spans="1:6" hidden="1" x14ac:dyDescent="0.2">
      <c r="A477" t="s">
        <v>1869</v>
      </c>
      <c r="B477" t="s">
        <v>1250</v>
      </c>
      <c r="C477" t="s">
        <v>1251</v>
      </c>
      <c r="D477" t="s">
        <v>1252</v>
      </c>
      <c r="E477" t="s">
        <v>1389</v>
      </c>
      <c r="F477" t="s">
        <v>1251</v>
      </c>
    </row>
    <row r="478" spans="1:6" hidden="1" x14ac:dyDescent="0.2">
      <c r="A478" t="s">
        <v>1981</v>
      </c>
      <c r="B478" t="s">
        <v>1220</v>
      </c>
      <c r="C478" t="s">
        <v>1221</v>
      </c>
      <c r="D478" t="s">
        <v>1222</v>
      </c>
      <c r="E478" t="s">
        <v>2036</v>
      </c>
      <c r="F478" t="s">
        <v>1221</v>
      </c>
    </row>
    <row r="479" spans="1:6" hidden="1" x14ac:dyDescent="0.2">
      <c r="A479" t="s">
        <v>1621</v>
      </c>
      <c r="B479" t="s">
        <v>633</v>
      </c>
      <c r="C479" t="s">
        <v>634</v>
      </c>
      <c r="D479" t="s">
        <v>635</v>
      </c>
      <c r="E479" t="s">
        <v>2037</v>
      </c>
      <c r="F479" t="s">
        <v>634</v>
      </c>
    </row>
    <row r="480" spans="1:6" hidden="1" x14ac:dyDescent="0.2">
      <c r="A480" t="s">
        <v>1722</v>
      </c>
      <c r="B480" t="s">
        <v>894</v>
      </c>
      <c r="C480" t="s">
        <v>895</v>
      </c>
      <c r="D480" t="s">
        <v>896</v>
      </c>
      <c r="E480" t="s">
        <v>2038</v>
      </c>
      <c r="F480" t="s">
        <v>895</v>
      </c>
    </row>
    <row r="481" spans="1:6" hidden="1" x14ac:dyDescent="0.2">
      <c r="A481" t="s">
        <v>1709</v>
      </c>
      <c r="B481" t="s">
        <v>861</v>
      </c>
      <c r="C481" t="s">
        <v>862</v>
      </c>
      <c r="D481" t="s">
        <v>858</v>
      </c>
      <c r="E481" t="s">
        <v>1389</v>
      </c>
      <c r="F481" t="s">
        <v>862</v>
      </c>
    </row>
    <row r="482" spans="1:6" hidden="1" x14ac:dyDescent="0.2">
      <c r="A482" t="s">
        <v>1432</v>
      </c>
      <c r="B482" t="s">
        <v>128</v>
      </c>
      <c r="C482" t="s">
        <v>129</v>
      </c>
      <c r="D482" t="s">
        <v>123</v>
      </c>
      <c r="E482" t="s">
        <v>1389</v>
      </c>
      <c r="F482" t="s">
        <v>129</v>
      </c>
    </row>
    <row r="483" spans="1:6" hidden="1" x14ac:dyDescent="0.2">
      <c r="A483" t="s">
        <v>1445</v>
      </c>
      <c r="B483" t="s">
        <v>163</v>
      </c>
      <c r="C483" t="s">
        <v>129</v>
      </c>
      <c r="D483" t="s">
        <v>164</v>
      </c>
      <c r="E483" t="s">
        <v>1389</v>
      </c>
      <c r="F483" t="s">
        <v>129</v>
      </c>
    </row>
    <row r="484" spans="1:6" hidden="1" x14ac:dyDescent="0.2">
      <c r="A484" t="s">
        <v>1454</v>
      </c>
      <c r="B484" t="s">
        <v>191</v>
      </c>
      <c r="C484" t="s">
        <v>192</v>
      </c>
      <c r="D484" t="s">
        <v>193</v>
      </c>
      <c r="E484" t="s">
        <v>1389</v>
      </c>
      <c r="F484" t="s">
        <v>192</v>
      </c>
    </row>
    <row r="485" spans="1:6" hidden="1" x14ac:dyDescent="0.2">
      <c r="A485" t="s">
        <v>1450</v>
      </c>
      <c r="B485" t="s">
        <v>180</v>
      </c>
      <c r="C485" t="s">
        <v>181</v>
      </c>
      <c r="D485" t="s">
        <v>182</v>
      </c>
      <c r="E485" t="s">
        <v>1389</v>
      </c>
      <c r="F485" t="s">
        <v>234</v>
      </c>
    </row>
    <row r="486" spans="1:6" hidden="1" x14ac:dyDescent="0.2">
      <c r="A486" t="s">
        <v>1538</v>
      </c>
      <c r="B486" t="s">
        <v>432</v>
      </c>
      <c r="C486" t="s">
        <v>433</v>
      </c>
      <c r="D486" t="s">
        <v>431</v>
      </c>
      <c r="E486" t="s">
        <v>1389</v>
      </c>
      <c r="F486" t="s">
        <v>234</v>
      </c>
    </row>
    <row r="487" spans="1:6" hidden="1" x14ac:dyDescent="0.2">
      <c r="A487" t="s">
        <v>1947</v>
      </c>
      <c r="B487" t="s">
        <v>233</v>
      </c>
      <c r="C487" t="s">
        <v>234</v>
      </c>
      <c r="D487" t="s">
        <v>232</v>
      </c>
      <c r="E487" t="s">
        <v>1389</v>
      </c>
      <c r="F487" t="s">
        <v>234</v>
      </c>
    </row>
    <row r="488" spans="1:6" hidden="1" x14ac:dyDescent="0.2">
      <c r="A488" t="s">
        <v>1484</v>
      </c>
      <c r="B488" t="s">
        <v>279</v>
      </c>
      <c r="C488" t="s">
        <v>30</v>
      </c>
      <c r="D488" t="s">
        <v>280</v>
      </c>
      <c r="E488" t="s">
        <v>1389</v>
      </c>
      <c r="F488" t="s">
        <v>65</v>
      </c>
    </row>
    <row r="489" spans="1:6" hidden="1" x14ac:dyDescent="0.2">
      <c r="A489" t="s">
        <v>1404</v>
      </c>
      <c r="B489" t="s">
        <v>64</v>
      </c>
      <c r="C489" t="s">
        <v>65</v>
      </c>
      <c r="D489" t="s">
        <v>31</v>
      </c>
      <c r="E489" t="s">
        <v>1389</v>
      </c>
      <c r="F489" t="s">
        <v>65</v>
      </c>
    </row>
    <row r="490" spans="1:6" hidden="1" x14ac:dyDescent="0.2">
      <c r="A490" t="s">
        <v>1661</v>
      </c>
      <c r="B490" t="s">
        <v>753</v>
      </c>
      <c r="C490" t="s">
        <v>65</v>
      </c>
      <c r="D490" t="s">
        <v>754</v>
      </c>
      <c r="E490" t="s">
        <v>1389</v>
      </c>
      <c r="F490" t="s">
        <v>65</v>
      </c>
    </row>
    <row r="491" spans="1:6" hidden="1" x14ac:dyDescent="0.2">
      <c r="A491" t="s">
        <v>1778</v>
      </c>
      <c r="B491" t="s">
        <v>1031</v>
      </c>
      <c r="C491" t="s">
        <v>65</v>
      </c>
      <c r="D491" t="s">
        <v>1032</v>
      </c>
      <c r="E491" t="s">
        <v>1389</v>
      </c>
      <c r="F491" t="s">
        <v>65</v>
      </c>
    </row>
    <row r="492" spans="1:6" hidden="1" x14ac:dyDescent="0.2">
      <c r="A492" t="s">
        <v>1624</v>
      </c>
      <c r="B492" t="s">
        <v>641</v>
      </c>
      <c r="C492" t="s">
        <v>642</v>
      </c>
      <c r="D492" t="s">
        <v>643</v>
      </c>
      <c r="E492" t="s">
        <v>1389</v>
      </c>
      <c r="F492" t="s">
        <v>642</v>
      </c>
    </row>
    <row r="493" spans="1:6" hidden="1" x14ac:dyDescent="0.2">
      <c r="A493" t="s">
        <v>1877</v>
      </c>
      <c r="B493" t="s">
        <v>1269</v>
      </c>
      <c r="C493" t="s">
        <v>642</v>
      </c>
      <c r="D493" t="s">
        <v>1270</v>
      </c>
      <c r="E493" t="s">
        <v>1389</v>
      </c>
      <c r="F493" t="s">
        <v>642</v>
      </c>
    </row>
    <row r="494" spans="1:6" hidden="1" x14ac:dyDescent="0.2">
      <c r="A494" t="s">
        <v>1505</v>
      </c>
      <c r="B494" t="s">
        <v>336</v>
      </c>
      <c r="C494" t="s">
        <v>337</v>
      </c>
      <c r="D494" t="s">
        <v>338</v>
      </c>
      <c r="E494" t="s">
        <v>2041</v>
      </c>
      <c r="F494" t="s">
        <v>337</v>
      </c>
    </row>
    <row r="495" spans="1:6" hidden="1" x14ac:dyDescent="0.2">
      <c r="A495" t="s">
        <v>1583</v>
      </c>
      <c r="B495" t="s">
        <v>543</v>
      </c>
      <c r="C495" t="s">
        <v>544</v>
      </c>
      <c r="D495" t="s">
        <v>545</v>
      </c>
      <c r="E495" t="s">
        <v>1389</v>
      </c>
      <c r="F495" t="s">
        <v>544</v>
      </c>
    </row>
    <row r="496" spans="1:6" hidden="1" x14ac:dyDescent="0.2">
      <c r="A496" t="s">
        <v>1737</v>
      </c>
      <c r="B496" t="s">
        <v>929</v>
      </c>
      <c r="C496" t="s">
        <v>544</v>
      </c>
      <c r="D496" t="s">
        <v>930</v>
      </c>
      <c r="E496" t="s">
        <v>1389</v>
      </c>
      <c r="F496" t="s">
        <v>544</v>
      </c>
    </row>
    <row r="497" spans="1:6" hidden="1" x14ac:dyDescent="0.2">
      <c r="A497" t="s">
        <v>1804</v>
      </c>
      <c r="B497" t="s">
        <v>1098</v>
      </c>
      <c r="C497" t="s">
        <v>544</v>
      </c>
      <c r="D497" t="s">
        <v>1099</v>
      </c>
      <c r="E497" t="s">
        <v>1389</v>
      </c>
      <c r="F497" t="s">
        <v>544</v>
      </c>
    </row>
    <row r="498" spans="1:6" hidden="1" x14ac:dyDescent="0.2">
      <c r="A498" t="s">
        <v>1846</v>
      </c>
      <c r="B498" t="s">
        <v>1200</v>
      </c>
      <c r="C498" t="s">
        <v>544</v>
      </c>
      <c r="D498" t="s">
        <v>1201</v>
      </c>
      <c r="E498" t="s">
        <v>1389</v>
      </c>
      <c r="F498" t="s">
        <v>544</v>
      </c>
    </row>
    <row r="499" spans="1:6" hidden="1" x14ac:dyDescent="0.2">
      <c r="A499" t="s">
        <v>1443</v>
      </c>
      <c r="B499" t="s">
        <v>159</v>
      </c>
      <c r="C499" t="s">
        <v>160</v>
      </c>
      <c r="D499" t="s">
        <v>158</v>
      </c>
      <c r="E499" t="s">
        <v>1389</v>
      </c>
      <c r="F499" t="s">
        <v>160</v>
      </c>
    </row>
    <row r="500" spans="1:6" hidden="1" x14ac:dyDescent="0.2">
      <c r="A500" t="s">
        <v>1765</v>
      </c>
      <c r="B500" t="s">
        <v>997</v>
      </c>
      <c r="C500" t="s">
        <v>998</v>
      </c>
      <c r="D500" t="s">
        <v>999</v>
      </c>
      <c r="E500" t="s">
        <v>1389</v>
      </c>
      <c r="F500" t="s">
        <v>998</v>
      </c>
    </row>
    <row r="501" spans="1:6" hidden="1" x14ac:dyDescent="0.2">
      <c r="A501" t="s">
        <v>1403</v>
      </c>
      <c r="B501" t="s">
        <v>63</v>
      </c>
      <c r="C501" t="s">
        <v>28</v>
      </c>
      <c r="D501" t="s">
        <v>29</v>
      </c>
      <c r="E501" t="s">
        <v>2018</v>
      </c>
      <c r="F501" t="s">
        <v>28</v>
      </c>
    </row>
    <row r="502" spans="1:6" hidden="1" x14ac:dyDescent="0.2">
      <c r="A502" t="s">
        <v>1758</v>
      </c>
      <c r="B502" t="s">
        <v>980</v>
      </c>
      <c r="C502" t="s">
        <v>981</v>
      </c>
      <c r="D502" t="s">
        <v>982</v>
      </c>
      <c r="E502" t="s">
        <v>2020</v>
      </c>
      <c r="F502" t="s">
        <v>981</v>
      </c>
    </row>
    <row r="503" spans="1:6" hidden="1" x14ac:dyDescent="0.2">
      <c r="A503" t="s">
        <v>1579</v>
      </c>
      <c r="B503" t="s">
        <v>533</v>
      </c>
      <c r="C503" t="s">
        <v>534</v>
      </c>
      <c r="D503" t="s">
        <v>535</v>
      </c>
      <c r="E503" t="s">
        <v>2028</v>
      </c>
      <c r="F503" t="s">
        <v>534</v>
      </c>
    </row>
    <row r="504" spans="1:6" hidden="1" x14ac:dyDescent="0.2">
      <c r="A504" t="s">
        <v>1486</v>
      </c>
      <c r="B504" t="s">
        <v>283</v>
      </c>
      <c r="C504" t="s">
        <v>284</v>
      </c>
      <c r="D504" t="s">
        <v>285</v>
      </c>
      <c r="E504" t="s">
        <v>1996</v>
      </c>
      <c r="F504" t="s">
        <v>1011</v>
      </c>
    </row>
    <row r="505" spans="1:6" hidden="1" x14ac:dyDescent="0.2">
      <c r="A505" t="s">
        <v>1492</v>
      </c>
      <c r="B505" t="s">
        <v>299</v>
      </c>
      <c r="C505" t="s">
        <v>284</v>
      </c>
      <c r="D505" t="s">
        <v>300</v>
      </c>
      <c r="E505" t="s">
        <v>1996</v>
      </c>
      <c r="F505" t="s">
        <v>1011</v>
      </c>
    </row>
    <row r="506" spans="1:6" hidden="1" x14ac:dyDescent="0.2">
      <c r="A506" t="s">
        <v>1703</v>
      </c>
      <c r="B506" t="s">
        <v>843</v>
      </c>
      <c r="C506" t="s">
        <v>844</v>
      </c>
      <c r="D506" t="s">
        <v>845</v>
      </c>
      <c r="E506" t="s">
        <v>1996</v>
      </c>
      <c r="F506" t="s">
        <v>1011</v>
      </c>
    </row>
    <row r="507" spans="1:6" hidden="1" x14ac:dyDescent="0.2">
      <c r="A507" t="s">
        <v>1465</v>
      </c>
      <c r="B507" t="s">
        <v>224</v>
      </c>
      <c r="C507" t="s">
        <v>225</v>
      </c>
      <c r="D507" t="s">
        <v>226</v>
      </c>
      <c r="E507" t="s">
        <v>1389</v>
      </c>
      <c r="F507" t="s">
        <v>225</v>
      </c>
    </row>
    <row r="508" spans="1:6" hidden="1" x14ac:dyDescent="0.2">
      <c r="A508" t="s">
        <v>1938</v>
      </c>
      <c r="B508" t="s">
        <v>45</v>
      </c>
      <c r="C508" t="s">
        <v>4</v>
      </c>
      <c r="D508" t="s">
        <v>5</v>
      </c>
      <c r="E508" t="s">
        <v>2030</v>
      </c>
      <c r="F508" t="s">
        <v>4</v>
      </c>
    </row>
    <row r="509" spans="1:6" hidden="1" x14ac:dyDescent="0.2">
      <c r="A509" t="s">
        <v>1460</v>
      </c>
      <c r="B509" t="s">
        <v>207</v>
      </c>
      <c r="C509" t="s">
        <v>208</v>
      </c>
      <c r="D509" t="s">
        <v>209</v>
      </c>
      <c r="E509" t="s">
        <v>2012</v>
      </c>
      <c r="F509" t="s">
        <v>208</v>
      </c>
    </row>
    <row r="510" spans="1:6" hidden="1" x14ac:dyDescent="0.2">
      <c r="A510" t="s">
        <v>1760</v>
      </c>
      <c r="B510" t="s">
        <v>988</v>
      </c>
      <c r="C510" t="s">
        <v>989</v>
      </c>
      <c r="D510" t="s">
        <v>990</v>
      </c>
      <c r="E510" t="s">
        <v>1389</v>
      </c>
      <c r="F510" t="s">
        <v>989</v>
      </c>
    </row>
    <row r="511" spans="1:6" hidden="1" x14ac:dyDescent="0.2">
      <c r="A511" t="s">
        <v>1852</v>
      </c>
      <c r="B511" t="s">
        <v>1210</v>
      </c>
      <c r="C511" t="s">
        <v>989</v>
      </c>
      <c r="D511" t="s">
        <v>1211</v>
      </c>
      <c r="E511" t="s">
        <v>1389</v>
      </c>
      <c r="F511" t="s">
        <v>989</v>
      </c>
    </row>
    <row r="512" spans="1:6" hidden="1" x14ac:dyDescent="0.2">
      <c r="A512" t="s">
        <v>1402</v>
      </c>
      <c r="B512" t="s">
        <v>62</v>
      </c>
      <c r="C512" t="s">
        <v>26</v>
      </c>
      <c r="D512" t="s">
        <v>27</v>
      </c>
      <c r="E512" t="s">
        <v>1389</v>
      </c>
      <c r="F512" t="s">
        <v>528</v>
      </c>
    </row>
    <row r="513" spans="1:6" hidden="1" x14ac:dyDescent="0.2">
      <c r="A513" t="s">
        <v>1577</v>
      </c>
      <c r="B513" t="s">
        <v>527</v>
      </c>
      <c r="C513" t="s">
        <v>528</v>
      </c>
      <c r="D513" t="s">
        <v>529</v>
      </c>
      <c r="E513" t="s">
        <v>1389</v>
      </c>
      <c r="F513" t="s">
        <v>528</v>
      </c>
    </row>
    <row r="514" spans="1:6" hidden="1" x14ac:dyDescent="0.2">
      <c r="A514" t="s">
        <v>1759</v>
      </c>
      <c r="B514" t="s">
        <v>986</v>
      </c>
      <c r="C514" t="s">
        <v>528</v>
      </c>
      <c r="D514" t="s">
        <v>987</v>
      </c>
      <c r="E514" t="s">
        <v>1389</v>
      </c>
      <c r="F514" t="s">
        <v>528</v>
      </c>
    </row>
    <row r="515" spans="1:6" hidden="1" x14ac:dyDescent="0.2">
      <c r="A515" t="s">
        <v>1865</v>
      </c>
      <c r="B515" t="s">
        <v>1240</v>
      </c>
      <c r="C515" t="s">
        <v>1241</v>
      </c>
      <c r="D515" t="s">
        <v>1242</v>
      </c>
      <c r="E515" t="s">
        <v>1389</v>
      </c>
      <c r="F515" t="s">
        <v>1241</v>
      </c>
    </row>
    <row r="516" spans="1:6" hidden="1" x14ac:dyDescent="0.2">
      <c r="A516" t="s">
        <v>1419</v>
      </c>
      <c r="B516" t="s">
        <v>95</v>
      </c>
      <c r="C516" t="s">
        <v>96</v>
      </c>
      <c r="D516" t="s">
        <v>97</v>
      </c>
      <c r="E516" t="s">
        <v>1389</v>
      </c>
      <c r="F516" t="s">
        <v>96</v>
      </c>
    </row>
    <row r="517" spans="1:6" hidden="1" x14ac:dyDescent="0.2">
      <c r="A517" t="s">
        <v>1471</v>
      </c>
      <c r="B517" t="s">
        <v>245</v>
      </c>
      <c r="C517" t="s">
        <v>246</v>
      </c>
      <c r="D517" t="s">
        <v>247</v>
      </c>
      <c r="E517" t="s">
        <v>1389</v>
      </c>
      <c r="F517" t="s">
        <v>246</v>
      </c>
    </row>
    <row r="518" spans="1:6" hidden="1" x14ac:dyDescent="0.2">
      <c r="A518" t="s">
        <v>1599</v>
      </c>
      <c r="B518" t="s">
        <v>578</v>
      </c>
      <c r="C518" t="s">
        <v>246</v>
      </c>
      <c r="D518" t="s">
        <v>569</v>
      </c>
      <c r="E518" t="s">
        <v>1389</v>
      </c>
      <c r="F518" t="s">
        <v>246</v>
      </c>
    </row>
    <row r="519" spans="1:6" hidden="1" x14ac:dyDescent="0.2">
      <c r="A519" t="s">
        <v>1692</v>
      </c>
      <c r="B519" t="s">
        <v>822</v>
      </c>
      <c r="C519" t="s">
        <v>823</v>
      </c>
      <c r="D519" t="s">
        <v>821</v>
      </c>
      <c r="E519" t="s">
        <v>1389</v>
      </c>
      <c r="F519" t="s">
        <v>246</v>
      </c>
    </row>
    <row r="520" spans="1:6" hidden="1" x14ac:dyDescent="0.2">
      <c r="A520" t="s">
        <v>1578</v>
      </c>
      <c r="B520" t="s">
        <v>530</v>
      </c>
      <c r="C520" t="s">
        <v>531</v>
      </c>
      <c r="D520" t="s">
        <v>532</v>
      </c>
      <c r="E520" t="s">
        <v>1389</v>
      </c>
      <c r="F520" t="s">
        <v>531</v>
      </c>
    </row>
    <row r="521" spans="1:6" hidden="1" x14ac:dyDescent="0.2">
      <c r="A521" t="s">
        <v>1949</v>
      </c>
      <c r="B521" t="s">
        <v>324</v>
      </c>
      <c r="C521" t="s">
        <v>325</v>
      </c>
      <c r="D521" t="s">
        <v>326</v>
      </c>
      <c r="E521" t="s">
        <v>2002</v>
      </c>
      <c r="F521" t="s">
        <v>325</v>
      </c>
    </row>
    <row r="522" spans="1:6" hidden="1" x14ac:dyDescent="0.2">
      <c r="A522" t="s">
        <v>1607</v>
      </c>
      <c r="B522" t="s">
        <v>595</v>
      </c>
      <c r="C522" t="s">
        <v>325</v>
      </c>
      <c r="D522" t="s">
        <v>596</v>
      </c>
      <c r="E522" t="s">
        <v>2002</v>
      </c>
      <c r="F522" t="s">
        <v>325</v>
      </c>
    </row>
    <row r="523" spans="1:6" hidden="1" x14ac:dyDescent="0.2">
      <c r="A523" t="s">
        <v>1915</v>
      </c>
      <c r="B523" t="s">
        <v>1351</v>
      </c>
      <c r="C523" t="s">
        <v>325</v>
      </c>
      <c r="D523" t="s">
        <v>1352</v>
      </c>
      <c r="E523" t="s">
        <v>2002</v>
      </c>
      <c r="F523" t="s">
        <v>325</v>
      </c>
    </row>
    <row r="524" spans="1:6" hidden="1" x14ac:dyDescent="0.2">
      <c r="A524" t="s">
        <v>1641</v>
      </c>
      <c r="B524" t="s">
        <v>690</v>
      </c>
      <c r="C524" t="s">
        <v>691</v>
      </c>
      <c r="D524" t="s">
        <v>692</v>
      </c>
      <c r="E524" t="s">
        <v>2002</v>
      </c>
      <c r="F524" t="s">
        <v>325</v>
      </c>
    </row>
    <row r="525" spans="1:6" hidden="1" x14ac:dyDescent="0.2">
      <c r="A525" t="s">
        <v>1812</v>
      </c>
      <c r="B525" t="s">
        <v>1125</v>
      </c>
      <c r="C525" t="s">
        <v>691</v>
      </c>
      <c r="D525" t="s">
        <v>1123</v>
      </c>
      <c r="E525" t="s">
        <v>2002</v>
      </c>
      <c r="F525" t="s">
        <v>325</v>
      </c>
    </row>
    <row r="526" spans="1:6" hidden="1" x14ac:dyDescent="0.2">
      <c r="A526" t="s">
        <v>1963</v>
      </c>
      <c r="B526" t="s">
        <v>696</v>
      </c>
      <c r="C526" t="s">
        <v>697</v>
      </c>
      <c r="D526" t="s">
        <v>698</v>
      </c>
      <c r="E526" t="s">
        <v>2002</v>
      </c>
      <c r="F526" t="s">
        <v>325</v>
      </c>
    </row>
    <row r="527" spans="1:6" hidden="1" x14ac:dyDescent="0.2">
      <c r="A527" t="s">
        <v>1979</v>
      </c>
      <c r="B527" t="s">
        <v>1107</v>
      </c>
      <c r="C527" t="s">
        <v>697</v>
      </c>
      <c r="D527" t="s">
        <v>1108</v>
      </c>
      <c r="E527" t="s">
        <v>2002</v>
      </c>
      <c r="F527" t="s">
        <v>325</v>
      </c>
    </row>
    <row r="528" spans="1:6" hidden="1" x14ac:dyDescent="0.2">
      <c r="A528" t="s">
        <v>1394</v>
      </c>
      <c r="B528" t="s">
        <v>51</v>
      </c>
      <c r="C528" t="s">
        <v>12</v>
      </c>
      <c r="D528" t="s">
        <v>13</v>
      </c>
      <c r="E528" t="s">
        <v>2002</v>
      </c>
      <c r="F528" t="s">
        <v>325</v>
      </c>
    </row>
    <row r="529" spans="1:6" hidden="1" x14ac:dyDescent="0.2">
      <c r="A529" t="s">
        <v>1439</v>
      </c>
      <c r="B529" t="s">
        <v>148</v>
      </c>
      <c r="C529" t="s">
        <v>149</v>
      </c>
      <c r="D529" t="s">
        <v>150</v>
      </c>
      <c r="E529" t="s">
        <v>1389</v>
      </c>
      <c r="F529" t="s">
        <v>149</v>
      </c>
    </row>
    <row r="530" spans="1:6" hidden="1" x14ac:dyDescent="0.2">
      <c r="A530" t="s">
        <v>1429</v>
      </c>
      <c r="B530" t="s">
        <v>121</v>
      </c>
      <c r="C530" t="s">
        <v>122</v>
      </c>
      <c r="D530" t="s">
        <v>123</v>
      </c>
      <c r="E530" t="s">
        <v>1389</v>
      </c>
      <c r="F530" t="s">
        <v>149</v>
      </c>
    </row>
    <row r="531" spans="1:6" hidden="1" x14ac:dyDescent="0.2">
      <c r="A531" t="s">
        <v>1650</v>
      </c>
      <c r="B531" t="s">
        <v>717</v>
      </c>
      <c r="C531" t="s">
        <v>718</v>
      </c>
      <c r="D531" t="s">
        <v>719</v>
      </c>
      <c r="E531" t="s">
        <v>1389</v>
      </c>
      <c r="F531" t="s">
        <v>718</v>
      </c>
    </row>
    <row r="532" spans="1:6" hidden="1" x14ac:dyDescent="0.2">
      <c r="A532" t="s">
        <v>1681</v>
      </c>
      <c r="B532" t="s">
        <v>800</v>
      </c>
      <c r="C532" t="s">
        <v>718</v>
      </c>
      <c r="D532" t="s">
        <v>797</v>
      </c>
      <c r="E532" t="s">
        <v>1389</v>
      </c>
      <c r="F532" t="s">
        <v>718</v>
      </c>
    </row>
    <row r="533" spans="1:6" hidden="1" x14ac:dyDescent="0.2">
      <c r="A533" t="s">
        <v>1887</v>
      </c>
      <c r="B533" t="s">
        <v>1290</v>
      </c>
      <c r="C533" t="s">
        <v>1291</v>
      </c>
      <c r="D533" t="s">
        <v>1287</v>
      </c>
      <c r="E533" t="s">
        <v>1389</v>
      </c>
      <c r="F533" t="s">
        <v>1291</v>
      </c>
    </row>
    <row r="534" spans="1:6" hidden="1" x14ac:dyDescent="0.2">
      <c r="A534" t="s">
        <v>1699</v>
      </c>
      <c r="B534" t="s">
        <v>836</v>
      </c>
      <c r="C534" t="s">
        <v>837</v>
      </c>
      <c r="D534" t="s">
        <v>838</v>
      </c>
      <c r="E534" t="s">
        <v>1389</v>
      </c>
      <c r="F534" t="s">
        <v>837</v>
      </c>
    </row>
    <row r="535" spans="1:6" hidden="1" x14ac:dyDescent="0.2">
      <c r="A535" t="s">
        <v>1506</v>
      </c>
      <c r="B535" t="s">
        <v>339</v>
      </c>
      <c r="C535" t="s">
        <v>340</v>
      </c>
      <c r="D535" t="s">
        <v>341</v>
      </c>
      <c r="E535" t="s">
        <v>2016</v>
      </c>
      <c r="F535" t="s">
        <v>345</v>
      </c>
    </row>
    <row r="536" spans="1:6" hidden="1" x14ac:dyDescent="0.2">
      <c r="A536" t="s">
        <v>1507</v>
      </c>
      <c r="B536" t="s">
        <v>342</v>
      </c>
      <c r="C536" t="s">
        <v>340</v>
      </c>
      <c r="D536" t="s">
        <v>343</v>
      </c>
      <c r="E536" t="s">
        <v>2016</v>
      </c>
      <c r="F536" t="s">
        <v>345</v>
      </c>
    </row>
    <row r="537" spans="1:6" hidden="1" x14ac:dyDescent="0.2">
      <c r="A537" t="s">
        <v>1626</v>
      </c>
      <c r="B537" t="s">
        <v>647</v>
      </c>
      <c r="C537" t="s">
        <v>340</v>
      </c>
      <c r="D537" t="s">
        <v>648</v>
      </c>
      <c r="E537" t="s">
        <v>2016</v>
      </c>
      <c r="F537" t="s">
        <v>345</v>
      </c>
    </row>
    <row r="538" spans="1:6" hidden="1" x14ac:dyDescent="0.2">
      <c r="A538" t="s">
        <v>1838</v>
      </c>
      <c r="B538" t="s">
        <v>1182</v>
      </c>
      <c r="C538" t="s">
        <v>340</v>
      </c>
      <c r="D538" t="s">
        <v>1183</v>
      </c>
      <c r="E538" t="s">
        <v>2016</v>
      </c>
      <c r="F538" t="s">
        <v>345</v>
      </c>
    </row>
    <row r="539" spans="1:6" hidden="1" x14ac:dyDescent="0.2">
      <c r="A539" t="s">
        <v>1840</v>
      </c>
      <c r="B539" t="s">
        <v>1187</v>
      </c>
      <c r="C539" t="s">
        <v>1188</v>
      </c>
      <c r="D539" t="s">
        <v>1189</v>
      </c>
      <c r="E539" t="s">
        <v>2016</v>
      </c>
      <c r="F539" t="s">
        <v>345</v>
      </c>
    </row>
    <row r="540" spans="1:6" hidden="1" x14ac:dyDescent="0.2">
      <c r="A540" t="s">
        <v>1892</v>
      </c>
      <c r="B540" t="s">
        <v>1299</v>
      </c>
      <c r="C540" t="s">
        <v>1188</v>
      </c>
      <c r="D540" t="s">
        <v>1300</v>
      </c>
      <c r="E540" t="s">
        <v>2016</v>
      </c>
      <c r="F540" t="s">
        <v>345</v>
      </c>
    </row>
    <row r="541" spans="1:6" hidden="1" x14ac:dyDescent="0.2">
      <c r="A541" t="s">
        <v>1508</v>
      </c>
      <c r="B541" t="s">
        <v>344</v>
      </c>
      <c r="C541" t="s">
        <v>345</v>
      </c>
      <c r="D541" t="s">
        <v>346</v>
      </c>
      <c r="E541" t="s">
        <v>2016</v>
      </c>
      <c r="F541" t="s">
        <v>345</v>
      </c>
    </row>
    <row r="542" spans="1:6" hidden="1" x14ac:dyDescent="0.2">
      <c r="A542" t="s">
        <v>1687</v>
      </c>
      <c r="B542" t="s">
        <v>811</v>
      </c>
      <c r="C542" t="s">
        <v>812</v>
      </c>
      <c r="D542" t="s">
        <v>797</v>
      </c>
      <c r="E542" t="s">
        <v>1389</v>
      </c>
      <c r="F542" t="s">
        <v>812</v>
      </c>
    </row>
    <row r="543" spans="1:6" hidden="1" x14ac:dyDescent="0.2">
      <c r="A543" t="s">
        <v>1522</v>
      </c>
      <c r="B543" t="s">
        <v>382</v>
      </c>
      <c r="C543" t="s">
        <v>383</v>
      </c>
      <c r="D543" t="s">
        <v>384</v>
      </c>
      <c r="E543" t="s">
        <v>1389</v>
      </c>
      <c r="F543" t="s">
        <v>383</v>
      </c>
    </row>
    <row r="544" spans="1:6" hidden="1" x14ac:dyDescent="0.2">
      <c r="A544" t="s">
        <v>1535</v>
      </c>
      <c r="B544" t="s">
        <v>422</v>
      </c>
      <c r="C544" t="s">
        <v>423</v>
      </c>
      <c r="D544" t="s">
        <v>424</v>
      </c>
      <c r="E544" t="s">
        <v>1389</v>
      </c>
      <c r="F544" t="s">
        <v>423</v>
      </c>
    </row>
    <row r="545" spans="1:6" hidden="1" x14ac:dyDescent="0.2">
      <c r="A545" t="s">
        <v>1413</v>
      </c>
      <c r="B545" t="s">
        <v>81</v>
      </c>
      <c r="C545" t="s">
        <v>82</v>
      </c>
      <c r="D545" t="s">
        <v>76</v>
      </c>
      <c r="E545" t="s">
        <v>1389</v>
      </c>
      <c r="F545" t="s">
        <v>82</v>
      </c>
    </row>
    <row r="546" spans="1:6" hidden="1" x14ac:dyDescent="0.2">
      <c r="A546" t="s">
        <v>1417</v>
      </c>
      <c r="B546" t="s">
        <v>89</v>
      </c>
      <c r="C546" t="s">
        <v>90</v>
      </c>
      <c r="D546" t="s">
        <v>91</v>
      </c>
      <c r="E546" t="s">
        <v>2033</v>
      </c>
      <c r="F546" t="s">
        <v>90</v>
      </c>
    </row>
    <row r="547" spans="1:6" hidden="1" x14ac:dyDescent="0.2">
      <c r="A547" t="s">
        <v>1779</v>
      </c>
      <c r="B547" t="s">
        <v>1035</v>
      </c>
      <c r="C547" t="s">
        <v>1036</v>
      </c>
      <c r="D547" t="s">
        <v>1034</v>
      </c>
      <c r="E547" t="s">
        <v>2015</v>
      </c>
      <c r="F547" t="s">
        <v>1036</v>
      </c>
    </row>
    <row r="548" spans="1:6" hidden="1" x14ac:dyDescent="0.2">
      <c r="A548" t="s">
        <v>1670</v>
      </c>
      <c r="B548" t="s">
        <v>774</v>
      </c>
      <c r="C548" t="s">
        <v>775</v>
      </c>
      <c r="D548" t="s">
        <v>773</v>
      </c>
      <c r="E548" t="s">
        <v>1389</v>
      </c>
      <c r="F548" t="s">
        <v>775</v>
      </c>
    </row>
    <row r="549" spans="1:6" hidden="1" x14ac:dyDescent="0.2">
      <c r="A549" t="s">
        <v>1939</v>
      </c>
      <c r="B549" t="s">
        <v>48</v>
      </c>
      <c r="C549" t="s">
        <v>6</v>
      </c>
      <c r="D549" t="s">
        <v>7</v>
      </c>
      <c r="E549" t="s">
        <v>1389</v>
      </c>
      <c r="F549" t="s">
        <v>6</v>
      </c>
    </row>
    <row r="550" spans="1:6" hidden="1" x14ac:dyDescent="0.2">
      <c r="A550" t="s">
        <v>1482</v>
      </c>
      <c r="B550" t="s">
        <v>274</v>
      </c>
      <c r="C550" t="s">
        <v>6</v>
      </c>
      <c r="D550" t="s">
        <v>275</v>
      </c>
      <c r="E550" t="s">
        <v>1389</v>
      </c>
      <c r="F550" t="s">
        <v>6</v>
      </c>
    </row>
    <row r="551" spans="1:6" hidden="1" x14ac:dyDescent="0.2">
      <c r="A551" t="s">
        <v>1412</v>
      </c>
      <c r="B551" t="s">
        <v>79</v>
      </c>
      <c r="C551" t="s">
        <v>80</v>
      </c>
      <c r="D551" t="s">
        <v>76</v>
      </c>
      <c r="E551" t="s">
        <v>1389</v>
      </c>
      <c r="F551" t="s">
        <v>80</v>
      </c>
    </row>
    <row r="552" spans="1:6" hidden="1" x14ac:dyDescent="0.2">
      <c r="A552" t="s">
        <v>1767</v>
      </c>
      <c r="B552" t="s">
        <v>1003</v>
      </c>
      <c r="C552" t="s">
        <v>1004</v>
      </c>
      <c r="D552" t="s">
        <v>1005</v>
      </c>
      <c r="E552" t="s">
        <v>1389</v>
      </c>
      <c r="F552" t="s">
        <v>1004</v>
      </c>
    </row>
    <row r="553" spans="1:6" hidden="1" x14ac:dyDescent="0.2">
      <c r="A553" t="s">
        <v>1534</v>
      </c>
      <c r="B553" t="s">
        <v>419</v>
      </c>
      <c r="C553" t="s">
        <v>420</v>
      </c>
      <c r="D553" t="s">
        <v>421</v>
      </c>
      <c r="E553" t="s">
        <v>1389</v>
      </c>
      <c r="F553" t="s">
        <v>420</v>
      </c>
    </row>
    <row r="554" spans="1:6" hidden="1" x14ac:dyDescent="0.2">
      <c r="A554" t="s">
        <v>1974</v>
      </c>
      <c r="B554" t="s">
        <v>983</v>
      </c>
      <c r="C554" t="s">
        <v>984</v>
      </c>
      <c r="D554" t="s">
        <v>985</v>
      </c>
      <c r="E554" t="s">
        <v>1996</v>
      </c>
      <c r="F554" t="s">
        <v>1011</v>
      </c>
    </row>
    <row r="555" spans="1:6" hidden="1" x14ac:dyDescent="0.2">
      <c r="A555" t="s">
        <v>1421</v>
      </c>
      <c r="B555" t="s">
        <v>101</v>
      </c>
      <c r="C555" t="s">
        <v>102</v>
      </c>
      <c r="D555" t="s">
        <v>100</v>
      </c>
      <c r="E555" t="s">
        <v>1389</v>
      </c>
      <c r="F555" t="s">
        <v>102</v>
      </c>
    </row>
    <row r="556" spans="1:6" hidden="1" x14ac:dyDescent="0.2">
      <c r="A556" t="s">
        <v>1705</v>
      </c>
      <c r="B556" t="s">
        <v>852</v>
      </c>
      <c r="C556" t="s">
        <v>853</v>
      </c>
      <c r="D556" t="s">
        <v>851</v>
      </c>
      <c r="E556" t="s">
        <v>1389</v>
      </c>
      <c r="F556" t="s">
        <v>853</v>
      </c>
    </row>
    <row r="557" spans="1:6" hidden="1" x14ac:dyDescent="0.2">
      <c r="A557" t="s">
        <v>1713</v>
      </c>
      <c r="B557" t="s">
        <v>869</v>
      </c>
      <c r="C557" t="s">
        <v>853</v>
      </c>
      <c r="D557" t="s">
        <v>870</v>
      </c>
      <c r="E557" t="s">
        <v>1389</v>
      </c>
      <c r="F557" t="s">
        <v>853</v>
      </c>
    </row>
    <row r="558" spans="1:6" hidden="1" x14ac:dyDescent="0.2">
      <c r="A558" t="s">
        <v>1774</v>
      </c>
      <c r="B558" t="s">
        <v>1018</v>
      </c>
      <c r="C558" t="s">
        <v>1019</v>
      </c>
      <c r="D558" t="s">
        <v>1020</v>
      </c>
      <c r="E558" t="s">
        <v>1389</v>
      </c>
      <c r="F558" t="s">
        <v>1019</v>
      </c>
    </row>
    <row r="559" spans="1:6" hidden="1" x14ac:dyDescent="0.2">
      <c r="A559" t="s">
        <v>1552</v>
      </c>
      <c r="B559" t="s">
        <v>463</v>
      </c>
      <c r="C559" t="s">
        <v>464</v>
      </c>
      <c r="D559" t="s">
        <v>465</v>
      </c>
      <c r="E559" t="s">
        <v>1389</v>
      </c>
      <c r="F559" t="s">
        <v>464</v>
      </c>
    </row>
    <row r="560" spans="1:6" hidden="1" x14ac:dyDescent="0.2">
      <c r="A560" t="s">
        <v>1834</v>
      </c>
      <c r="B560" t="s">
        <v>1172</v>
      </c>
      <c r="C560" t="s">
        <v>1173</v>
      </c>
      <c r="D560" t="s">
        <v>1174</v>
      </c>
      <c r="E560" t="s">
        <v>1389</v>
      </c>
      <c r="F560" t="s">
        <v>1173</v>
      </c>
    </row>
    <row r="561" spans="1:6" hidden="1" x14ac:dyDescent="0.2">
      <c r="A561" t="s">
        <v>1842</v>
      </c>
      <c r="B561" t="s">
        <v>1192</v>
      </c>
      <c r="C561" t="s">
        <v>1193</v>
      </c>
      <c r="D561" t="s">
        <v>1194</v>
      </c>
      <c r="E561" t="s">
        <v>1389</v>
      </c>
      <c r="F561" t="s">
        <v>1193</v>
      </c>
    </row>
    <row r="562" spans="1:6" hidden="1" x14ac:dyDescent="0.2">
      <c r="A562" t="s">
        <v>1843</v>
      </c>
      <c r="B562" t="s">
        <v>1195</v>
      </c>
      <c r="C562" t="s">
        <v>1193</v>
      </c>
      <c r="D562" t="s">
        <v>1194</v>
      </c>
      <c r="E562" t="s">
        <v>1389</v>
      </c>
      <c r="F562" t="s">
        <v>1193</v>
      </c>
    </row>
    <row r="563" spans="1:6" hidden="1" x14ac:dyDescent="0.2">
      <c r="A563" t="s">
        <v>1708</v>
      </c>
      <c r="B563" t="s">
        <v>859</v>
      </c>
      <c r="C563" t="s">
        <v>860</v>
      </c>
      <c r="D563" t="s">
        <v>858</v>
      </c>
      <c r="E563" t="s">
        <v>1389</v>
      </c>
      <c r="F563" t="s">
        <v>860</v>
      </c>
    </row>
    <row r="564" spans="1:6" hidden="1" x14ac:dyDescent="0.2">
      <c r="A564" t="s">
        <v>1685</v>
      </c>
      <c r="B564" t="s">
        <v>807</v>
      </c>
      <c r="C564" t="s">
        <v>808</v>
      </c>
      <c r="D564" t="s">
        <v>797</v>
      </c>
      <c r="E564" t="s">
        <v>1389</v>
      </c>
      <c r="F564" t="s">
        <v>808</v>
      </c>
    </row>
    <row r="565" spans="1:6" hidden="1" x14ac:dyDescent="0.2">
      <c r="A565" t="s">
        <v>1541</v>
      </c>
      <c r="B565" t="s">
        <v>439</v>
      </c>
      <c r="C565" t="s">
        <v>440</v>
      </c>
      <c r="D565" t="s">
        <v>436</v>
      </c>
      <c r="E565" t="s">
        <v>1389</v>
      </c>
      <c r="F565" t="s">
        <v>440</v>
      </c>
    </row>
    <row r="566" spans="1:6" hidden="1" x14ac:dyDescent="0.2">
      <c r="A566" t="s">
        <v>1679</v>
      </c>
      <c r="B566" t="s">
        <v>795</v>
      </c>
      <c r="C566" t="s">
        <v>796</v>
      </c>
      <c r="D566" t="s">
        <v>797</v>
      </c>
      <c r="E566" t="s">
        <v>1389</v>
      </c>
      <c r="F566" t="s">
        <v>796</v>
      </c>
    </row>
    <row r="567" spans="1:6" hidden="1" x14ac:dyDescent="0.2">
      <c r="A567" t="s">
        <v>1656</v>
      </c>
      <c r="B567" t="s">
        <v>732</v>
      </c>
      <c r="C567" t="s">
        <v>733</v>
      </c>
      <c r="D567" t="s">
        <v>729</v>
      </c>
      <c r="E567" t="s">
        <v>1389</v>
      </c>
      <c r="F567" t="s">
        <v>733</v>
      </c>
    </row>
    <row r="568" spans="1:6" hidden="1" x14ac:dyDescent="0.2">
      <c r="A568" t="s">
        <v>1672</v>
      </c>
      <c r="B568" t="s">
        <v>778</v>
      </c>
      <c r="C568" t="s">
        <v>779</v>
      </c>
      <c r="D568" t="s">
        <v>773</v>
      </c>
      <c r="E568" t="s">
        <v>1389</v>
      </c>
      <c r="F568" t="s">
        <v>779</v>
      </c>
    </row>
    <row r="569" spans="1:6" hidden="1" x14ac:dyDescent="0.2">
      <c r="A569" t="s">
        <v>1655</v>
      </c>
      <c r="B569" t="s">
        <v>730</v>
      </c>
      <c r="C569" t="s">
        <v>731</v>
      </c>
      <c r="D569" t="s">
        <v>729</v>
      </c>
      <c r="E569" t="s">
        <v>1389</v>
      </c>
      <c r="F569" t="s">
        <v>731</v>
      </c>
    </row>
    <row r="570" spans="1:6" hidden="1" x14ac:dyDescent="0.2">
      <c r="A570" t="s">
        <v>1970</v>
      </c>
      <c r="B570" t="s">
        <v>849</v>
      </c>
      <c r="C570" t="s">
        <v>850</v>
      </c>
      <c r="D570" t="s">
        <v>851</v>
      </c>
      <c r="E570" t="s">
        <v>1389</v>
      </c>
      <c r="F570" t="s">
        <v>850</v>
      </c>
    </row>
    <row r="571" spans="1:6" hidden="1" x14ac:dyDescent="0.2">
      <c r="A571" t="s">
        <v>1550</v>
      </c>
      <c r="B571" t="s">
        <v>457</v>
      </c>
      <c r="C571" t="s">
        <v>458</v>
      </c>
      <c r="D571" t="s">
        <v>459</v>
      </c>
      <c r="E571" t="s">
        <v>1389</v>
      </c>
      <c r="F571" t="s">
        <v>228</v>
      </c>
    </row>
    <row r="572" spans="1:6" hidden="1" x14ac:dyDescent="0.2">
      <c r="A572" t="s">
        <v>1466</v>
      </c>
      <c r="B572" t="s">
        <v>227</v>
      </c>
      <c r="C572" t="s">
        <v>228</v>
      </c>
      <c r="D572" t="s">
        <v>229</v>
      </c>
      <c r="E572" t="s">
        <v>1389</v>
      </c>
      <c r="F572" t="s">
        <v>228</v>
      </c>
    </row>
    <row r="573" spans="1:6" hidden="1" x14ac:dyDescent="0.2">
      <c r="A573" t="s">
        <v>1513</v>
      </c>
      <c r="B573" t="s">
        <v>357</v>
      </c>
      <c r="C573" t="s">
        <v>358</v>
      </c>
      <c r="D573" t="s">
        <v>356</v>
      </c>
      <c r="E573" t="s">
        <v>1389</v>
      </c>
      <c r="F573" t="s">
        <v>228</v>
      </c>
    </row>
    <row r="574" spans="1:6" hidden="1" x14ac:dyDescent="0.2">
      <c r="A574" t="s">
        <v>1926</v>
      </c>
      <c r="B574" t="s">
        <v>1375</v>
      </c>
      <c r="C574" t="s">
        <v>1376</v>
      </c>
      <c r="D574" t="s">
        <v>1377</v>
      </c>
      <c r="E574" t="s">
        <v>1389</v>
      </c>
      <c r="F574" t="s">
        <v>1376</v>
      </c>
    </row>
    <row r="575" spans="1:6" hidden="1" x14ac:dyDescent="0.2">
      <c r="A575" t="s">
        <v>1452</v>
      </c>
      <c r="B575" t="s">
        <v>185</v>
      </c>
      <c r="C575" t="s">
        <v>186</v>
      </c>
      <c r="D575" t="s">
        <v>187</v>
      </c>
      <c r="E575" t="s">
        <v>1389</v>
      </c>
      <c r="F575" t="s">
        <v>186</v>
      </c>
    </row>
    <row r="576" spans="1:6" hidden="1" x14ac:dyDescent="0.2">
      <c r="A576" t="s">
        <v>1647</v>
      </c>
      <c r="B576" t="s">
        <v>709</v>
      </c>
      <c r="C576" t="s">
        <v>710</v>
      </c>
      <c r="D576" t="s">
        <v>711</v>
      </c>
      <c r="E576" t="s">
        <v>2022</v>
      </c>
      <c r="F576" t="s">
        <v>710</v>
      </c>
    </row>
    <row r="577" spans="1:6" hidden="1" x14ac:dyDescent="0.2">
      <c r="A577" t="s">
        <v>1772</v>
      </c>
      <c r="B577" t="s">
        <v>1013</v>
      </c>
      <c r="C577" t="s">
        <v>1014</v>
      </c>
      <c r="D577" t="s">
        <v>1015</v>
      </c>
      <c r="E577" t="s">
        <v>1389</v>
      </c>
      <c r="F577" t="s">
        <v>1014</v>
      </c>
    </row>
    <row r="578" spans="1:6" hidden="1" x14ac:dyDescent="0.2">
      <c r="A578" t="s">
        <v>1569</v>
      </c>
      <c r="B578" t="s">
        <v>507</v>
      </c>
      <c r="C578" t="s">
        <v>508</v>
      </c>
      <c r="D578" t="s">
        <v>509</v>
      </c>
      <c r="E578" t="s">
        <v>1389</v>
      </c>
      <c r="F578" t="s">
        <v>508</v>
      </c>
    </row>
    <row r="579" spans="1:6" hidden="1" x14ac:dyDescent="0.2">
      <c r="A579" t="s">
        <v>1710</v>
      </c>
      <c r="B579" t="s">
        <v>863</v>
      </c>
      <c r="C579" t="s">
        <v>864</v>
      </c>
      <c r="D579" t="s">
        <v>858</v>
      </c>
      <c r="E579" t="s">
        <v>1389</v>
      </c>
      <c r="F579" t="s">
        <v>864</v>
      </c>
    </row>
    <row r="580" spans="1:6" hidden="1" x14ac:dyDescent="0.2">
      <c r="A580" t="s">
        <v>1480</v>
      </c>
      <c r="B580" t="s">
        <v>269</v>
      </c>
      <c r="C580" t="s">
        <v>270</v>
      </c>
      <c r="D580" t="s">
        <v>271</v>
      </c>
      <c r="E580" t="s">
        <v>1389</v>
      </c>
      <c r="F580" t="s">
        <v>270</v>
      </c>
    </row>
    <row r="581" spans="1:6" hidden="1" x14ac:dyDescent="0.2">
      <c r="A581" t="s">
        <v>1700</v>
      </c>
      <c r="B581" t="s">
        <v>839</v>
      </c>
      <c r="C581" t="s">
        <v>270</v>
      </c>
      <c r="D581" t="s">
        <v>838</v>
      </c>
      <c r="E581" t="s">
        <v>1389</v>
      </c>
      <c r="F581" t="s">
        <v>270</v>
      </c>
    </row>
    <row r="582" spans="1:6" hidden="1" x14ac:dyDescent="0.2">
      <c r="A582" t="s">
        <v>1448</v>
      </c>
      <c r="B582" t="s">
        <v>171</v>
      </c>
      <c r="C582" t="s">
        <v>172</v>
      </c>
      <c r="D582" t="s">
        <v>173</v>
      </c>
      <c r="E582" t="s">
        <v>1389</v>
      </c>
      <c r="F582" t="s">
        <v>172</v>
      </c>
    </row>
    <row r="583" spans="1:6" hidden="1" x14ac:dyDescent="0.2">
      <c r="A583" t="s">
        <v>1720</v>
      </c>
      <c r="B583" t="s">
        <v>890</v>
      </c>
      <c r="C583" t="s">
        <v>172</v>
      </c>
      <c r="D583" t="s">
        <v>891</v>
      </c>
      <c r="E583" t="s">
        <v>1389</v>
      </c>
      <c r="F583" t="s">
        <v>172</v>
      </c>
    </row>
    <row r="584" spans="1:6" hidden="1" x14ac:dyDescent="0.2">
      <c r="A584" t="s">
        <v>1515</v>
      </c>
      <c r="B584" t="s">
        <v>362</v>
      </c>
      <c r="C584" t="s">
        <v>363</v>
      </c>
      <c r="D584" t="s">
        <v>364</v>
      </c>
      <c r="E584" t="s">
        <v>1389</v>
      </c>
      <c r="F584" t="s">
        <v>172</v>
      </c>
    </row>
    <row r="585" spans="1:6" hidden="1" x14ac:dyDescent="0.2">
      <c r="A585" t="s">
        <v>1629</v>
      </c>
      <c r="B585" t="s">
        <v>654</v>
      </c>
      <c r="C585" t="s">
        <v>363</v>
      </c>
      <c r="D585" t="s">
        <v>655</v>
      </c>
      <c r="E585" t="s">
        <v>1389</v>
      </c>
      <c r="F585" t="s">
        <v>172</v>
      </c>
    </row>
    <row r="586" spans="1:6" hidden="1" x14ac:dyDescent="0.2">
      <c r="A586" t="s">
        <v>1790</v>
      </c>
      <c r="B586" t="s">
        <v>1061</v>
      </c>
      <c r="C586" t="s">
        <v>1062</v>
      </c>
      <c r="D586" t="s">
        <v>1063</v>
      </c>
      <c r="E586" t="s">
        <v>1389</v>
      </c>
      <c r="F586" t="s">
        <v>1062</v>
      </c>
    </row>
    <row r="587" spans="1:6" hidden="1" x14ac:dyDescent="0.2">
      <c r="A587" t="s">
        <v>1961</v>
      </c>
      <c r="B587" t="s">
        <v>672</v>
      </c>
      <c r="C587" t="s">
        <v>673</v>
      </c>
      <c r="D587" t="s">
        <v>671</v>
      </c>
      <c r="E587" t="s">
        <v>2023</v>
      </c>
      <c r="F587" t="s">
        <v>673</v>
      </c>
    </row>
    <row r="588" spans="1:6" hidden="1" x14ac:dyDescent="0.2">
      <c r="A588" t="s">
        <v>1902</v>
      </c>
      <c r="B588" t="s">
        <v>1320</v>
      </c>
      <c r="C588" t="s">
        <v>1321</v>
      </c>
      <c r="D588" t="s">
        <v>1322</v>
      </c>
      <c r="E588" t="s">
        <v>2039</v>
      </c>
      <c r="F588" t="s">
        <v>1321</v>
      </c>
    </row>
    <row r="589" spans="1:6" hidden="1" x14ac:dyDescent="0.2">
      <c r="A589" t="s">
        <v>1973</v>
      </c>
      <c r="B589" t="s">
        <v>954</v>
      </c>
      <c r="C589" t="s">
        <v>955</v>
      </c>
      <c r="D589" t="s">
        <v>956</v>
      </c>
      <c r="E589" t="s">
        <v>1389</v>
      </c>
      <c r="F589" t="s">
        <v>955</v>
      </c>
    </row>
    <row r="590" spans="1:6" hidden="1" x14ac:dyDescent="0.2">
      <c r="A590" t="s">
        <v>1976</v>
      </c>
      <c r="B590" t="s">
        <v>1033</v>
      </c>
      <c r="C590" t="s">
        <v>955</v>
      </c>
      <c r="D590" t="s">
        <v>1034</v>
      </c>
      <c r="E590" t="s">
        <v>1389</v>
      </c>
      <c r="F590" t="s">
        <v>955</v>
      </c>
    </row>
    <row r="591" spans="1:6" hidden="1" x14ac:dyDescent="0.2">
      <c r="A591" t="s">
        <v>1941</v>
      </c>
      <c r="B591" t="s">
        <v>70</v>
      </c>
      <c r="C591" t="s">
        <v>40</v>
      </c>
      <c r="D591" t="s">
        <v>41</v>
      </c>
      <c r="E591" t="s">
        <v>2040</v>
      </c>
      <c r="F591" t="s">
        <v>40</v>
      </c>
    </row>
    <row r="592" spans="1:6" hidden="1" x14ac:dyDescent="0.2">
      <c r="A592" t="s">
        <v>1937</v>
      </c>
      <c r="B592" t="s">
        <v>43</v>
      </c>
    </row>
  </sheetData>
  <autoFilter ref="A1:F592">
    <filterColumn colId="2">
      <filters>
        <filter val="Dominion Virginia Power"/>
      </filters>
    </filterColumn>
    <sortState ref="A2:F592">
      <sortCondition ref="F1:F592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3"/>
  <sheetViews>
    <sheetView topLeftCell="A101" workbookViewId="0">
      <selection activeCell="C145" sqref="C145"/>
    </sheetView>
  </sheetViews>
  <sheetFormatPr baseColWidth="10" defaultRowHeight="16" x14ac:dyDescent="0.2"/>
  <cols>
    <col min="1" max="1" width="47.1640625" bestFit="1" customWidth="1"/>
  </cols>
  <sheetData>
    <row r="1" spans="1:2" x14ac:dyDescent="0.2">
      <c r="A1" s="10" t="s">
        <v>0</v>
      </c>
      <c r="B1" s="11" t="s">
        <v>1986</v>
      </c>
    </row>
    <row r="2" spans="1:2" x14ac:dyDescent="0.2">
      <c r="A2" s="12" t="s">
        <v>673</v>
      </c>
      <c r="B2" s="12" t="s">
        <v>2023</v>
      </c>
    </row>
    <row r="3" spans="1:2" x14ac:dyDescent="0.2">
      <c r="A3" s="12" t="s">
        <v>24</v>
      </c>
      <c r="B3" s="12" t="s">
        <v>1992</v>
      </c>
    </row>
    <row r="4" spans="1:2" x14ac:dyDescent="0.2">
      <c r="A4" s="12" t="s">
        <v>1131</v>
      </c>
      <c r="B4" s="12" t="s">
        <v>1992</v>
      </c>
    </row>
    <row r="5" spans="1:2" x14ac:dyDescent="0.2">
      <c r="A5" s="12" t="s">
        <v>259</v>
      </c>
      <c r="B5" s="12" t="s">
        <v>1992</v>
      </c>
    </row>
    <row r="6" spans="1:2" x14ac:dyDescent="0.2">
      <c r="A6" s="12" t="s">
        <v>297</v>
      </c>
      <c r="B6" s="12" t="s">
        <v>1992</v>
      </c>
    </row>
    <row r="7" spans="1:2" x14ac:dyDescent="0.2">
      <c r="A7" s="12" t="s">
        <v>745</v>
      </c>
      <c r="B7" s="12" t="s">
        <v>2008</v>
      </c>
    </row>
    <row r="8" spans="1:2" x14ac:dyDescent="0.2">
      <c r="A8" s="12" t="s">
        <v>255</v>
      </c>
      <c r="B8" s="12" t="s">
        <v>2008</v>
      </c>
    </row>
    <row r="9" spans="1:2" x14ac:dyDescent="0.2">
      <c r="A9" s="12" t="s">
        <v>1059</v>
      </c>
      <c r="B9" s="12" t="s">
        <v>2025</v>
      </c>
    </row>
    <row r="10" spans="1:2" x14ac:dyDescent="0.2">
      <c r="A10" s="12" t="s">
        <v>42</v>
      </c>
      <c r="B10" s="12" t="s">
        <v>2032</v>
      </c>
    </row>
    <row r="11" spans="1:2" x14ac:dyDescent="0.2">
      <c r="A11" s="12" t="s">
        <v>104</v>
      </c>
      <c r="B11" s="12" t="s">
        <v>1991</v>
      </c>
    </row>
    <row r="12" spans="1:2" x14ac:dyDescent="0.2">
      <c r="A12" s="12" t="s">
        <v>1336</v>
      </c>
      <c r="B12" s="12" t="s">
        <v>1991</v>
      </c>
    </row>
    <row r="13" spans="1:2" x14ac:dyDescent="0.2">
      <c r="A13" s="12" t="s">
        <v>537</v>
      </c>
      <c r="B13" s="12" t="s">
        <v>1991</v>
      </c>
    </row>
    <row r="14" spans="1:2" x14ac:dyDescent="0.2">
      <c r="A14" s="12" t="s">
        <v>116</v>
      </c>
      <c r="B14" s="12" t="s">
        <v>1991</v>
      </c>
    </row>
    <row r="15" spans="1:2" x14ac:dyDescent="0.2">
      <c r="A15" s="12" t="s">
        <v>483</v>
      </c>
      <c r="B15" s="12" t="s">
        <v>1991</v>
      </c>
    </row>
    <row r="16" spans="1:2" x14ac:dyDescent="0.2">
      <c r="A16" s="12" t="s">
        <v>136</v>
      </c>
      <c r="B16" s="12" t="s">
        <v>1991</v>
      </c>
    </row>
    <row r="17" spans="1:2" x14ac:dyDescent="0.2">
      <c r="A17" s="12" t="s">
        <v>403</v>
      </c>
      <c r="B17" s="12" t="s">
        <v>2002</v>
      </c>
    </row>
    <row r="18" spans="1:2" x14ac:dyDescent="0.2">
      <c r="A18" s="12" t="s">
        <v>231</v>
      </c>
      <c r="B18" s="12" t="s">
        <v>1995</v>
      </c>
    </row>
    <row r="19" spans="1:2" x14ac:dyDescent="0.2">
      <c r="A19" s="12" t="s">
        <v>287</v>
      </c>
      <c r="B19" s="12" t="s">
        <v>1995</v>
      </c>
    </row>
    <row r="20" spans="1:2" x14ac:dyDescent="0.2">
      <c r="A20" s="12" t="s">
        <v>34</v>
      </c>
      <c r="B20" s="12" t="s">
        <v>1995</v>
      </c>
    </row>
    <row r="21" spans="1:2" x14ac:dyDescent="0.2">
      <c r="A21" s="12" t="s">
        <v>400</v>
      </c>
      <c r="B21" s="12" t="s">
        <v>1995</v>
      </c>
    </row>
    <row r="22" spans="1:2" x14ac:dyDescent="0.2">
      <c r="A22" s="12" t="s">
        <v>241</v>
      </c>
      <c r="B22" s="12" t="s">
        <v>2006</v>
      </c>
    </row>
    <row r="23" spans="1:2" x14ac:dyDescent="0.2">
      <c r="A23" s="12" t="s">
        <v>152</v>
      </c>
      <c r="B23" s="12" t="s">
        <v>2006</v>
      </c>
    </row>
    <row r="24" spans="1:2" x14ac:dyDescent="0.2">
      <c r="A24" s="12" t="s">
        <v>451</v>
      </c>
      <c r="B24" s="12" t="s">
        <v>2006</v>
      </c>
    </row>
    <row r="25" spans="1:2" x14ac:dyDescent="0.2">
      <c r="A25" s="12" t="s">
        <v>366</v>
      </c>
      <c r="B25" s="12" t="s">
        <v>2006</v>
      </c>
    </row>
    <row r="26" spans="1:2" x14ac:dyDescent="0.2">
      <c r="A26" s="12" t="s">
        <v>1065</v>
      </c>
      <c r="B26" s="12" t="s">
        <v>2006</v>
      </c>
    </row>
    <row r="27" spans="1:2" x14ac:dyDescent="0.2">
      <c r="A27" s="12" t="s">
        <v>1116</v>
      </c>
      <c r="B27" s="12" t="s">
        <v>2006</v>
      </c>
    </row>
    <row r="28" spans="1:2" x14ac:dyDescent="0.2">
      <c r="A28" s="12" t="s">
        <v>328</v>
      </c>
      <c r="B28" s="12" t="s">
        <v>1998</v>
      </c>
    </row>
    <row r="29" spans="1:2" x14ac:dyDescent="0.2">
      <c r="A29" s="12" t="s">
        <v>16</v>
      </c>
      <c r="B29" s="12" t="s">
        <v>1993</v>
      </c>
    </row>
    <row r="30" spans="1:2" x14ac:dyDescent="0.2">
      <c r="A30" s="12" t="s">
        <v>15</v>
      </c>
      <c r="B30" s="12" t="s">
        <v>1990</v>
      </c>
    </row>
    <row r="31" spans="1:2" x14ac:dyDescent="0.2">
      <c r="A31" s="12" t="s">
        <v>216</v>
      </c>
      <c r="B31" s="12" t="s">
        <v>1990</v>
      </c>
    </row>
    <row r="32" spans="1:2" x14ac:dyDescent="0.2">
      <c r="A32" s="12" t="s">
        <v>375</v>
      </c>
      <c r="B32" s="12" t="s">
        <v>1990</v>
      </c>
    </row>
    <row r="33" spans="1:2" x14ac:dyDescent="0.2">
      <c r="A33" s="12" t="s">
        <v>411</v>
      </c>
      <c r="B33" s="12" t="s">
        <v>1990</v>
      </c>
    </row>
    <row r="34" spans="1:2" x14ac:dyDescent="0.2">
      <c r="A34" s="12" t="s">
        <v>1233</v>
      </c>
      <c r="B34" s="12" t="s">
        <v>1990</v>
      </c>
    </row>
    <row r="35" spans="1:2" x14ac:dyDescent="0.2">
      <c r="A35" s="12" t="s">
        <v>551</v>
      </c>
      <c r="B35" s="12" t="s">
        <v>1990</v>
      </c>
    </row>
    <row r="36" spans="1:2" x14ac:dyDescent="0.2">
      <c r="A36" s="12" t="s">
        <v>1105</v>
      </c>
      <c r="B36" s="12" t="s">
        <v>1990</v>
      </c>
    </row>
    <row r="37" spans="1:2" x14ac:dyDescent="0.2">
      <c r="A37" s="12" t="s">
        <v>910</v>
      </c>
      <c r="B37" s="12" t="s">
        <v>1990</v>
      </c>
    </row>
    <row r="38" spans="1:2" x14ac:dyDescent="0.2">
      <c r="A38" s="12" t="s">
        <v>1142</v>
      </c>
      <c r="B38" s="12" t="s">
        <v>2014</v>
      </c>
    </row>
    <row r="39" spans="1:2" x14ac:dyDescent="0.2">
      <c r="A39" s="12" t="s">
        <v>474</v>
      </c>
      <c r="B39" s="12" t="s">
        <v>2009</v>
      </c>
    </row>
    <row r="40" spans="1:2" x14ac:dyDescent="0.2">
      <c r="A40" s="12" t="s">
        <v>107</v>
      </c>
      <c r="B40" s="12" t="s">
        <v>1989</v>
      </c>
    </row>
    <row r="41" spans="1:2" x14ac:dyDescent="0.2">
      <c r="A41" s="12" t="s">
        <v>664</v>
      </c>
      <c r="B41" s="12" t="s">
        <v>1989</v>
      </c>
    </row>
    <row r="42" spans="1:2" x14ac:dyDescent="0.2">
      <c r="A42" s="12" t="s">
        <v>814</v>
      </c>
      <c r="B42" s="12" t="s">
        <v>1989</v>
      </c>
    </row>
    <row r="43" spans="1:2" x14ac:dyDescent="0.2">
      <c r="A43" s="12" t="s">
        <v>302</v>
      </c>
      <c r="B43" s="12" t="s">
        <v>2011</v>
      </c>
    </row>
    <row r="44" spans="1:2" x14ac:dyDescent="0.2">
      <c r="A44" s="12" t="s">
        <v>442</v>
      </c>
      <c r="B44" s="12" t="s">
        <v>2011</v>
      </c>
    </row>
    <row r="45" spans="1:2" x14ac:dyDescent="0.2">
      <c r="A45" s="12" t="s">
        <v>1153</v>
      </c>
      <c r="B45" s="12" t="s">
        <v>2011</v>
      </c>
    </row>
    <row r="46" spans="1:2" x14ac:dyDescent="0.2">
      <c r="A46" s="12" t="s">
        <v>758</v>
      </c>
      <c r="B46" s="12" t="s">
        <v>2005</v>
      </c>
    </row>
    <row r="47" spans="1:2" x14ac:dyDescent="0.2">
      <c r="A47" s="12" t="s">
        <v>1119</v>
      </c>
      <c r="B47" s="12" t="s">
        <v>2005</v>
      </c>
    </row>
    <row r="48" spans="1:2" x14ac:dyDescent="0.2">
      <c r="A48" s="12" t="s">
        <v>47</v>
      </c>
      <c r="B48" s="12" t="s">
        <v>2005</v>
      </c>
    </row>
    <row r="49" spans="1:2" x14ac:dyDescent="0.2">
      <c r="A49" s="12" t="s">
        <v>917</v>
      </c>
      <c r="B49" s="12" t="s">
        <v>2005</v>
      </c>
    </row>
    <row r="50" spans="1:2" x14ac:dyDescent="0.2">
      <c r="A50" s="12" t="s">
        <v>1086</v>
      </c>
      <c r="B50" s="12" t="s">
        <v>2005</v>
      </c>
    </row>
    <row r="51" spans="1:2" x14ac:dyDescent="0.2">
      <c r="A51" s="12" t="s">
        <v>178</v>
      </c>
      <c r="B51" s="12" t="s">
        <v>2001</v>
      </c>
    </row>
    <row r="52" spans="1:2" x14ac:dyDescent="0.2">
      <c r="A52" s="12" t="s">
        <v>1224</v>
      </c>
      <c r="B52" s="12" t="s">
        <v>2021</v>
      </c>
    </row>
    <row r="53" spans="1:2" x14ac:dyDescent="0.2">
      <c r="A53" s="12" t="s">
        <v>1361</v>
      </c>
      <c r="B53" s="12" t="s">
        <v>1987</v>
      </c>
    </row>
    <row r="54" spans="1:2" x14ac:dyDescent="0.2">
      <c r="A54" s="12" t="s">
        <v>694</v>
      </c>
      <c r="B54" s="12" t="s">
        <v>1987</v>
      </c>
    </row>
    <row r="55" spans="1:2" x14ac:dyDescent="0.2">
      <c r="A55" s="12" t="s">
        <v>1071</v>
      </c>
      <c r="B55" s="12" t="s">
        <v>1987</v>
      </c>
    </row>
    <row r="56" spans="1:2" x14ac:dyDescent="0.2">
      <c r="A56" s="12" t="s">
        <v>290</v>
      </c>
      <c r="B56" s="12" t="s">
        <v>1987</v>
      </c>
    </row>
    <row r="57" spans="1:2" x14ac:dyDescent="0.2">
      <c r="A57" s="12" t="s">
        <v>877</v>
      </c>
      <c r="B57" s="12" t="s">
        <v>1987</v>
      </c>
    </row>
    <row r="58" spans="1:2" x14ac:dyDescent="0.2">
      <c r="A58" s="12" t="s">
        <v>713</v>
      </c>
      <c r="B58" s="12" t="s">
        <v>1987</v>
      </c>
    </row>
    <row r="59" spans="1:2" x14ac:dyDescent="0.2">
      <c r="A59" s="12" t="s">
        <v>154</v>
      </c>
      <c r="B59" s="12" t="s">
        <v>1987</v>
      </c>
    </row>
    <row r="60" spans="1:2" x14ac:dyDescent="0.2">
      <c r="A60" s="12" t="s">
        <v>576</v>
      </c>
      <c r="B60" s="12" t="s">
        <v>1987</v>
      </c>
    </row>
    <row r="61" spans="1:2" x14ac:dyDescent="0.2">
      <c r="A61" s="12" t="s">
        <v>1122</v>
      </c>
      <c r="B61" s="12" t="s">
        <v>1987</v>
      </c>
    </row>
    <row r="62" spans="1:2" x14ac:dyDescent="0.2">
      <c r="A62" s="12" t="s">
        <v>38</v>
      </c>
      <c r="B62" s="12" t="s">
        <v>1987</v>
      </c>
    </row>
    <row r="63" spans="1:2" x14ac:dyDescent="0.2">
      <c r="A63" s="12" t="s">
        <v>675</v>
      </c>
      <c r="B63" s="12" t="s">
        <v>1987</v>
      </c>
    </row>
    <row r="64" spans="1:2" x14ac:dyDescent="0.2">
      <c r="A64" s="12" t="s">
        <v>591</v>
      </c>
      <c r="B64" s="12" t="s">
        <v>1987</v>
      </c>
    </row>
    <row r="65" spans="1:2" x14ac:dyDescent="0.2">
      <c r="A65" s="12" t="s">
        <v>1277</v>
      </c>
      <c r="B65" s="12" t="s">
        <v>1987</v>
      </c>
    </row>
    <row r="66" spans="1:2" x14ac:dyDescent="0.2">
      <c r="A66" s="12" t="s">
        <v>1256</v>
      </c>
      <c r="B66" s="12" t="s">
        <v>1987</v>
      </c>
    </row>
    <row r="67" spans="1:2" x14ac:dyDescent="0.2">
      <c r="A67" s="12" t="s">
        <v>315</v>
      </c>
      <c r="B67" s="12" t="s">
        <v>1987</v>
      </c>
    </row>
    <row r="68" spans="1:2" x14ac:dyDescent="0.2">
      <c r="A68" s="12" t="s">
        <v>707</v>
      </c>
      <c r="B68" s="12" t="s">
        <v>1987</v>
      </c>
    </row>
    <row r="69" spans="1:2" x14ac:dyDescent="0.2">
      <c r="A69" s="12" t="s">
        <v>1349</v>
      </c>
      <c r="B69" s="12" t="s">
        <v>1987</v>
      </c>
    </row>
    <row r="70" spans="1:2" x14ac:dyDescent="0.2">
      <c r="A70" s="12" t="s">
        <v>1280</v>
      </c>
      <c r="B70" s="12" t="s">
        <v>1987</v>
      </c>
    </row>
    <row r="71" spans="1:2" x14ac:dyDescent="0.2">
      <c r="A71" s="12" t="s">
        <v>1248</v>
      </c>
      <c r="B71" s="12" t="s">
        <v>1987</v>
      </c>
    </row>
    <row r="72" spans="1:2" x14ac:dyDescent="0.2">
      <c r="A72" s="12" t="s">
        <v>204</v>
      </c>
      <c r="B72" s="12" t="s">
        <v>1987</v>
      </c>
    </row>
    <row r="73" spans="1:2" x14ac:dyDescent="0.2">
      <c r="A73" s="12" t="s">
        <v>1079</v>
      </c>
      <c r="B73" s="12" t="s">
        <v>1987</v>
      </c>
    </row>
    <row r="74" spans="1:2" x14ac:dyDescent="0.2">
      <c r="A74" s="12" t="s">
        <v>267</v>
      </c>
      <c r="B74" s="12" t="s">
        <v>1987</v>
      </c>
    </row>
    <row r="75" spans="1:2" x14ac:dyDescent="0.2">
      <c r="A75" s="12" t="s">
        <v>650</v>
      </c>
      <c r="B75" s="12" t="s">
        <v>1987</v>
      </c>
    </row>
    <row r="76" spans="1:2" x14ac:dyDescent="0.2">
      <c r="A76" s="12" t="s">
        <v>380</v>
      </c>
      <c r="B76" s="12" t="s">
        <v>1987</v>
      </c>
    </row>
    <row r="77" spans="1:2" x14ac:dyDescent="0.2">
      <c r="A77" s="12" t="s">
        <v>10</v>
      </c>
      <c r="B77" s="12" t="s">
        <v>1987</v>
      </c>
    </row>
    <row r="78" spans="1:2" x14ac:dyDescent="0.2">
      <c r="A78" s="12" t="s">
        <v>249</v>
      </c>
      <c r="B78" s="12" t="s">
        <v>1987</v>
      </c>
    </row>
    <row r="79" spans="1:2" x14ac:dyDescent="0.2">
      <c r="A79" s="12" t="s">
        <v>624</v>
      </c>
      <c r="B79" s="12" t="s">
        <v>1987</v>
      </c>
    </row>
    <row r="80" spans="1:2" x14ac:dyDescent="0.2">
      <c r="A80" s="12" t="s">
        <v>898</v>
      </c>
      <c r="B80" s="12" t="s">
        <v>1987</v>
      </c>
    </row>
    <row r="81" spans="1:2" x14ac:dyDescent="0.2">
      <c r="A81" s="12" t="s">
        <v>166</v>
      </c>
      <c r="B81" s="12" t="s">
        <v>2026</v>
      </c>
    </row>
    <row r="82" spans="1:2" x14ac:dyDescent="0.2">
      <c r="A82" s="12" t="s">
        <v>976</v>
      </c>
      <c r="B82" s="12" t="s">
        <v>2027</v>
      </c>
    </row>
    <row r="83" spans="1:2" x14ac:dyDescent="0.2">
      <c r="A83" s="12" t="s">
        <v>563</v>
      </c>
      <c r="B83" s="12" t="s">
        <v>2029</v>
      </c>
    </row>
    <row r="84" spans="1:2" x14ac:dyDescent="0.2">
      <c r="A84" s="12" t="s">
        <v>277</v>
      </c>
      <c r="B84" s="12" t="s">
        <v>2031</v>
      </c>
    </row>
    <row r="85" spans="1:2" x14ac:dyDescent="0.2">
      <c r="A85" s="12" t="s">
        <v>22</v>
      </c>
      <c r="B85" s="12" t="s">
        <v>1997</v>
      </c>
    </row>
    <row r="86" spans="1:2" x14ac:dyDescent="0.2">
      <c r="A86" s="12" t="s">
        <v>32</v>
      </c>
      <c r="B86" s="12" t="s">
        <v>1997</v>
      </c>
    </row>
    <row r="87" spans="1:2" x14ac:dyDescent="0.2">
      <c r="A87" s="12" t="s">
        <v>742</v>
      </c>
      <c r="B87" s="12" t="s">
        <v>1997</v>
      </c>
    </row>
    <row r="88" spans="1:2" x14ac:dyDescent="0.2">
      <c r="A88" s="12" t="s">
        <v>175</v>
      </c>
      <c r="B88" s="12" t="s">
        <v>2007</v>
      </c>
    </row>
    <row r="89" spans="1:2" x14ac:dyDescent="0.2">
      <c r="A89" s="12" t="s">
        <v>169</v>
      </c>
      <c r="B89" s="12" t="s">
        <v>1999</v>
      </c>
    </row>
    <row r="90" spans="1:2" x14ac:dyDescent="0.2">
      <c r="A90" s="12" t="s">
        <v>788</v>
      </c>
      <c r="B90" s="12" t="s">
        <v>2035</v>
      </c>
    </row>
    <row r="91" spans="1:2" x14ac:dyDescent="0.2">
      <c r="A91" s="12" t="s">
        <v>637</v>
      </c>
      <c r="B91" s="12" t="s">
        <v>2035</v>
      </c>
    </row>
    <row r="92" spans="1:2" x14ac:dyDescent="0.2">
      <c r="A92" s="12" t="s">
        <v>1221</v>
      </c>
      <c r="B92" s="12" t="s">
        <v>2036</v>
      </c>
    </row>
    <row r="93" spans="1:2" x14ac:dyDescent="0.2">
      <c r="A93" s="12" t="s">
        <v>984</v>
      </c>
      <c r="B93" s="12" t="s">
        <v>2034</v>
      </c>
    </row>
    <row r="94" spans="1:2" x14ac:dyDescent="0.2">
      <c r="A94" s="12" t="s">
        <v>634</v>
      </c>
      <c r="B94" s="12" t="s">
        <v>2037</v>
      </c>
    </row>
    <row r="95" spans="1:2" x14ac:dyDescent="0.2">
      <c r="A95" s="12" t="s">
        <v>895</v>
      </c>
      <c r="B95" s="12" t="s">
        <v>2038</v>
      </c>
    </row>
    <row r="96" spans="1:2" x14ac:dyDescent="0.2">
      <c r="A96" s="12" t="s">
        <v>337</v>
      </c>
      <c r="B96" s="12" t="s">
        <v>2041</v>
      </c>
    </row>
    <row r="97" spans="1:2" x14ac:dyDescent="0.2">
      <c r="A97" s="12" t="s">
        <v>195</v>
      </c>
      <c r="B97" s="12" t="s">
        <v>1988</v>
      </c>
    </row>
    <row r="98" spans="1:2" x14ac:dyDescent="0.2">
      <c r="A98" s="12" t="s">
        <v>1040</v>
      </c>
      <c r="B98" s="12" t="s">
        <v>1988</v>
      </c>
    </row>
    <row r="99" spans="1:2" x14ac:dyDescent="0.2">
      <c r="A99" s="12" t="s">
        <v>981</v>
      </c>
      <c r="B99" s="12" t="s">
        <v>2020</v>
      </c>
    </row>
    <row r="100" spans="1:2" x14ac:dyDescent="0.2">
      <c r="A100" s="12" t="s">
        <v>534</v>
      </c>
      <c r="B100" s="12" t="s">
        <v>2028</v>
      </c>
    </row>
    <row r="101" spans="1:2" x14ac:dyDescent="0.2">
      <c r="A101" s="12" t="s">
        <v>1156</v>
      </c>
      <c r="B101" s="12" t="s">
        <v>1994</v>
      </c>
    </row>
    <row r="102" spans="1:2" x14ac:dyDescent="0.2">
      <c r="A102" s="12" t="s">
        <v>310</v>
      </c>
      <c r="B102" s="12" t="s">
        <v>1994</v>
      </c>
    </row>
    <row r="103" spans="1:2" x14ac:dyDescent="0.2">
      <c r="A103" s="12" t="s">
        <v>133</v>
      </c>
      <c r="B103" s="12" t="s">
        <v>1994</v>
      </c>
    </row>
    <row r="104" spans="1:2" x14ac:dyDescent="0.2">
      <c r="A104" s="12" t="s">
        <v>995</v>
      </c>
      <c r="B104" s="12" t="s">
        <v>1994</v>
      </c>
    </row>
    <row r="105" spans="1:2" x14ac:dyDescent="0.2">
      <c r="A105" s="12" t="s">
        <v>1113</v>
      </c>
      <c r="B105" s="12" t="s">
        <v>1994</v>
      </c>
    </row>
    <row r="106" spans="1:2" x14ac:dyDescent="0.2">
      <c r="A106" s="12" t="s">
        <v>4</v>
      </c>
      <c r="B106" s="12" t="s">
        <v>2030</v>
      </c>
    </row>
    <row r="107" spans="1:2" x14ac:dyDescent="0.2">
      <c r="A107" s="12" t="s">
        <v>208</v>
      </c>
      <c r="B107" s="12" t="s">
        <v>2012</v>
      </c>
    </row>
    <row r="108" spans="1:2" x14ac:dyDescent="0.2">
      <c r="A108" s="12" t="s">
        <v>920</v>
      </c>
      <c r="B108" s="12" t="s">
        <v>2000</v>
      </c>
    </row>
    <row r="109" spans="1:2" x14ac:dyDescent="0.2">
      <c r="A109" s="12" t="s">
        <v>847</v>
      </c>
      <c r="B109" s="12" t="s">
        <v>2000</v>
      </c>
    </row>
    <row r="110" spans="1:2" x14ac:dyDescent="0.2">
      <c r="A110" s="12" t="s">
        <v>18</v>
      </c>
      <c r="B110" s="12" t="s">
        <v>2000</v>
      </c>
    </row>
    <row r="111" spans="1:2" x14ac:dyDescent="0.2">
      <c r="A111" s="12" t="s">
        <v>1103</v>
      </c>
      <c r="B111" s="12" t="s">
        <v>2000</v>
      </c>
    </row>
    <row r="112" spans="1:2" x14ac:dyDescent="0.2">
      <c r="A112" s="12" t="s">
        <v>201</v>
      </c>
      <c r="B112" s="12" t="s">
        <v>2000</v>
      </c>
    </row>
    <row r="113" spans="1:2" x14ac:dyDescent="0.2">
      <c r="A113" s="12" t="s">
        <v>1185</v>
      </c>
      <c r="B113" s="12" t="s">
        <v>2000</v>
      </c>
    </row>
    <row r="114" spans="1:2" x14ac:dyDescent="0.2">
      <c r="A114" s="12" t="s">
        <v>1206</v>
      </c>
      <c r="B114" s="12" t="s">
        <v>2000</v>
      </c>
    </row>
    <row r="115" spans="1:2" x14ac:dyDescent="0.2">
      <c r="A115" s="12" t="s">
        <v>56</v>
      </c>
      <c r="B115" s="12" t="s">
        <v>2000</v>
      </c>
    </row>
    <row r="116" spans="1:2" x14ac:dyDescent="0.2">
      <c r="A116" s="12" t="s">
        <v>944</v>
      </c>
      <c r="B116" s="12" t="s">
        <v>2000</v>
      </c>
    </row>
    <row r="117" spans="1:2" x14ac:dyDescent="0.2">
      <c r="A117" s="12" t="s">
        <v>1293</v>
      </c>
      <c r="B117" s="12" t="s">
        <v>2010</v>
      </c>
    </row>
    <row r="118" spans="1:2" x14ac:dyDescent="0.2">
      <c r="A118" s="12" t="s">
        <v>445</v>
      </c>
      <c r="B118" s="12" t="s">
        <v>2010</v>
      </c>
    </row>
    <row r="119" spans="1:2" x14ac:dyDescent="0.2">
      <c r="A119" s="12" t="s">
        <v>87</v>
      </c>
      <c r="B119" s="12" t="s">
        <v>2010</v>
      </c>
    </row>
    <row r="120" spans="1:2" x14ac:dyDescent="0.2">
      <c r="A120" s="12" t="s">
        <v>678</v>
      </c>
      <c r="B120" s="12" t="s">
        <v>2010</v>
      </c>
    </row>
    <row r="121" spans="1:2" x14ac:dyDescent="0.2">
      <c r="A121" s="12" t="s">
        <v>580</v>
      </c>
      <c r="B121" s="12" t="s">
        <v>2010</v>
      </c>
    </row>
    <row r="122" spans="1:2" x14ac:dyDescent="0.2">
      <c r="A122" s="12" t="s">
        <v>950</v>
      </c>
      <c r="B122" s="12" t="s">
        <v>2016</v>
      </c>
    </row>
    <row r="123" spans="1:2" x14ac:dyDescent="0.2">
      <c r="A123" s="12" t="s">
        <v>511</v>
      </c>
      <c r="B123" s="12" t="s">
        <v>2016</v>
      </c>
    </row>
    <row r="124" spans="1:2" x14ac:dyDescent="0.2">
      <c r="A124" s="12" t="s">
        <v>28</v>
      </c>
      <c r="B124" s="12" t="s">
        <v>2018</v>
      </c>
    </row>
    <row r="125" spans="1:2" x14ac:dyDescent="0.2">
      <c r="A125" s="12" t="s">
        <v>90</v>
      </c>
      <c r="B125" s="12" t="s">
        <v>2033</v>
      </c>
    </row>
    <row r="126" spans="1:2" x14ac:dyDescent="0.2">
      <c r="A126" s="12" t="s">
        <v>1036</v>
      </c>
      <c r="B126" s="12" t="s">
        <v>2015</v>
      </c>
    </row>
    <row r="127" spans="1:2" x14ac:dyDescent="0.2">
      <c r="A127" s="12" t="s">
        <v>2</v>
      </c>
      <c r="B127" s="12" t="s">
        <v>2003</v>
      </c>
    </row>
    <row r="128" spans="1:2" x14ac:dyDescent="0.2">
      <c r="A128" s="12" t="s">
        <v>1011</v>
      </c>
      <c r="B128" s="12" t="s">
        <v>1996</v>
      </c>
    </row>
    <row r="129" spans="1:2" x14ac:dyDescent="0.2">
      <c r="A129" s="12" t="s">
        <v>621</v>
      </c>
      <c r="B129" s="12" t="s">
        <v>1996</v>
      </c>
    </row>
    <row r="130" spans="1:2" x14ac:dyDescent="0.2">
      <c r="A130" s="12" t="s">
        <v>493</v>
      </c>
      <c r="B130" s="12" t="s">
        <v>2004</v>
      </c>
    </row>
    <row r="131" spans="1:2" x14ac:dyDescent="0.2">
      <c r="A131" s="12" t="s">
        <v>1272</v>
      </c>
      <c r="B131" s="12" t="s">
        <v>2004</v>
      </c>
    </row>
    <row r="132" spans="1:2" x14ac:dyDescent="0.2">
      <c r="A132" s="12" t="s">
        <v>348</v>
      </c>
      <c r="B132" s="12" t="s">
        <v>2004</v>
      </c>
    </row>
    <row r="133" spans="1:2" x14ac:dyDescent="0.2">
      <c r="A133" s="12" t="s">
        <v>639</v>
      </c>
      <c r="B133" s="12" t="s">
        <v>2017</v>
      </c>
    </row>
    <row r="134" spans="1:2" x14ac:dyDescent="0.2">
      <c r="A134" s="12" t="s">
        <v>1261</v>
      </c>
      <c r="B134" s="12" t="s">
        <v>2017</v>
      </c>
    </row>
    <row r="135" spans="1:2" x14ac:dyDescent="0.2">
      <c r="A135" s="12" t="s">
        <v>710</v>
      </c>
      <c r="B135" s="12" t="s">
        <v>2022</v>
      </c>
    </row>
    <row r="136" spans="1:2" x14ac:dyDescent="0.2">
      <c r="A136" s="12" t="s">
        <v>1321</v>
      </c>
      <c r="B136" s="12" t="s">
        <v>2039</v>
      </c>
    </row>
    <row r="137" spans="1:2" x14ac:dyDescent="0.2">
      <c r="A137" s="12" t="s">
        <v>40</v>
      </c>
      <c r="B137" s="12" t="s">
        <v>2040</v>
      </c>
    </row>
    <row r="138" spans="1:2" x14ac:dyDescent="0.2">
      <c r="A138" s="12" t="s">
        <v>702</v>
      </c>
      <c r="B138" s="12" t="s">
        <v>2019</v>
      </c>
    </row>
    <row r="139" spans="1:2" x14ac:dyDescent="0.2">
      <c r="A139" s="12" t="s">
        <v>1074</v>
      </c>
      <c r="B139" s="12" t="s">
        <v>2019</v>
      </c>
    </row>
    <row r="140" spans="1:2" x14ac:dyDescent="0.2">
      <c r="A140" s="12" t="s">
        <v>189</v>
      </c>
      <c r="B140" s="12" t="s">
        <v>2013</v>
      </c>
    </row>
    <row r="141" spans="1:2" x14ac:dyDescent="0.2">
      <c r="A141" s="12" t="s">
        <v>1136</v>
      </c>
      <c r="B141" s="12" t="s">
        <v>2024</v>
      </c>
    </row>
    <row r="142" spans="1:2" x14ac:dyDescent="0.2">
      <c r="A142" s="5" t="s">
        <v>947</v>
      </c>
      <c r="B142" s="1" t="s">
        <v>2047</v>
      </c>
    </row>
    <row r="143" spans="1:2" x14ac:dyDescent="0.2">
      <c r="A143" s="5" t="s">
        <v>486</v>
      </c>
      <c r="B143" s="1" t="s">
        <v>2047</v>
      </c>
    </row>
  </sheetData>
  <autoFilter ref="A1:B142">
    <sortState ref="A2:C307">
      <sortCondition ref="B1:B307"/>
    </sortState>
  </autoFilter>
  <hyperlinks>
    <hyperlink ref="B142" r:id="rId1"/>
    <hyperlink ref="B143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Pivot</vt:lpstr>
      <vt:lpstr>Speakers</vt:lpstr>
      <vt:lpstr>Attendees</vt:lpstr>
      <vt:lpstr>Resources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2017-03-17T22:16:28Z</dcterms:created>
  <dcterms:modified xsi:type="dcterms:W3CDTF">2017-03-20T19:01:43Z</dcterms:modified>
</cp:coreProperties>
</file>