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Africa Fighting Malaria/"/>
    </mc:Choice>
  </mc:AlternateContent>
  <xr:revisionPtr revIDLastSave="0" documentId="8_{DA137319-24E2-B044-8A12-9BDA5D2B6BA1}" xr6:coauthVersionLast="43" xr6:coauthVersionMax="43" xr10:uidLastSave="{00000000-0000-0000-0000-000000000000}"/>
  <bookViews>
    <workbookView xWindow="25600" yWindow="460" windowWidth="25600" windowHeight="28340" tabRatio="500" xr2:uid="{00000000-000D-0000-FFFF-FFFF00000000}"/>
  </bookViews>
  <sheets>
    <sheet name="Summary" sheetId="2" r:id="rId1"/>
    <sheet name="Sheet3" sheetId="4" state="hidden" r:id="rId2"/>
    <sheet name="Sheet2" sheetId="3" state="hidden" r:id="rId3"/>
    <sheet name="Data" sheetId="1" r:id="rId4"/>
    <sheet name="Resources" sheetId="5" r:id="rId5"/>
  </sheets>
  <calcPr calcId="191029"/>
  <pivotCaches>
    <pivotCache cacheId="236" r:id="rId6"/>
    <pivotCache cacheId="240" r:id="rId7"/>
  </pivotCache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" i="1" l="1"/>
  <c r="B4" i="1" l="1"/>
  <c r="B5" i="1"/>
  <c r="B6" i="1"/>
  <c r="B14" i="1"/>
  <c r="B7" i="1"/>
  <c r="B8" i="1"/>
  <c r="B9" i="1"/>
  <c r="B13" i="1"/>
  <c r="B2" i="1"/>
  <c r="B10" i="1"/>
  <c r="B11" i="1"/>
  <c r="B12" i="1"/>
  <c r="B15" i="1"/>
  <c r="B3" i="1"/>
</calcChain>
</file>

<file path=xl/sharedStrings.xml><?xml version="1.0" encoding="utf-8"?>
<sst xmlns="http://schemas.openxmlformats.org/spreadsheetml/2006/main" count="114" uniqueCount="41">
  <si>
    <t>id</t>
  </si>
  <si>
    <t>post_id</t>
  </si>
  <si>
    <t>donor_id</t>
  </si>
  <si>
    <t>donor_name</t>
  </si>
  <si>
    <t>recipient_id</t>
  </si>
  <si>
    <t>recipient_name</t>
  </si>
  <si>
    <t>contribution</t>
  </si>
  <si>
    <t>services_rendered</t>
  </si>
  <si>
    <t>year</t>
  </si>
  <si>
    <t>candidate_id</t>
  </si>
  <si>
    <t>DonorsTrust</t>
  </si>
  <si>
    <t>Africa Fighting Malaria</t>
  </si>
  <si>
    <t>Searle Freedom Trust</t>
  </si>
  <si>
    <t>Heartland Institute</t>
  </si>
  <si>
    <t>Donors Capital Fund</t>
  </si>
  <si>
    <t>Earhart Foundation</t>
  </si>
  <si>
    <t>Exxon Mobil</t>
  </si>
  <si>
    <t>Sum of contribution</t>
  </si>
  <si>
    <t>Count of donor_name</t>
  </si>
  <si>
    <t>Row Labels</t>
  </si>
  <si>
    <t>Grand Total</t>
  </si>
  <si>
    <t>Data Retrieved</t>
  </si>
  <si>
    <t>Africa Fighting Malaria Funding</t>
  </si>
  <si>
    <t>desmogblog.com/africa-fighting-malaria</t>
  </si>
  <si>
    <t>Resource URL</t>
  </si>
  <si>
    <t>data_source</t>
  </si>
  <si>
    <t>CT2017</t>
  </si>
  <si>
    <t>verified</t>
  </si>
  <si>
    <t>transaction_id</t>
  </si>
  <si>
    <t>Organization</t>
  </si>
  <si>
    <t>https://www.desmogblog.com/who-donors-trust</t>
  </si>
  <si>
    <t>https://www.desmogblog.com/donors-capital-fund</t>
  </si>
  <si>
    <t>https://www.desmogblog.com/heartland-institute</t>
  </si>
  <si>
    <t>https://www.desmogblog.com/exxonmobil-funding-climate-science-denial</t>
  </si>
  <si>
    <t>https://www.sourcewatch.org/index.php/Earhart_Foundation</t>
  </si>
  <si>
    <t>https://www.sourcewatch.org/index.php/Searle_Freedom_Trust</t>
  </si>
  <si>
    <t>Year</t>
  </si>
  <si>
    <t>Donor</t>
  </si>
  <si>
    <t>added</t>
  </si>
  <si>
    <t>Schwab Charitable Fund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</si>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</sst>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yyyy\-mm\-dd;@"/>
  </numFmts>
  <fonts count="8">
    <font>
      <sz val="12"/>
      <color theme="1"/>
      <name val="Calibri"/>
      <family val="2"/>
      <scheme val="minor"/>
    </font>
    <font>
      <b/>
      <sz val="16"/>
      <color theme="1"/>
      <name val="Calibri (Body)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9" tint="0.7999816888943144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NumberFormat="1"/>
    <xf numFmtId="0" fontId="0" fillId="0" borderId="0" xfId="0" pivotButton="1"/>
    <xf numFmtId="164" fontId="0" fillId="0" borderId="0" xfId="0" applyNumberFormat="1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horizontal="left"/>
    </xf>
    <xf numFmtId="0" fontId="1" fillId="0" borderId="0" xfId="0" applyFont="1" applyFill="1" applyAlignment="1"/>
    <xf numFmtId="0" fontId="0" fillId="0" borderId="0" xfId="0" applyFill="1"/>
    <xf numFmtId="0" fontId="6" fillId="0" borderId="0" xfId="0" applyFont="1" applyFill="1" applyAlignment="1"/>
    <xf numFmtId="0" fontId="4" fillId="0" borderId="0" xfId="0" applyFont="1"/>
    <xf numFmtId="164" fontId="4" fillId="0" borderId="0" xfId="0" applyNumberFormat="1" applyFont="1"/>
    <xf numFmtId="165" fontId="2" fillId="0" borderId="0" xfId="0" applyNumberFormat="1" applyFont="1" applyAlignment="1"/>
    <xf numFmtId="0" fontId="0" fillId="0" borderId="0" xfId="0" applyAlignment="1"/>
    <xf numFmtId="0" fontId="7" fillId="0" borderId="0" xfId="1" applyFont="1" applyAlignment="1">
      <alignment horizontal="left"/>
    </xf>
    <xf numFmtId="0" fontId="7" fillId="0" borderId="0" xfId="1" applyFont="1" applyAlignment="1"/>
    <xf numFmtId="0" fontId="5" fillId="0" borderId="1" xfId="0" applyFont="1" applyFill="1" applyBorder="1"/>
  </cellXfs>
  <cellStyles count="2">
    <cellStyle name="Hyperlink" xfId="1" builtinId="8"/>
    <cellStyle name="Normal" xfId="0" builtinId="0"/>
  </cellStyles>
  <dxfs count="8"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3582.675899768517" createdVersion="4" refreshedVersion="6" minRefreshableVersion="3" recordCount="14" xr:uid="{00000000-000A-0000-FFFF-FFFF00000000}">
  <cacheSource type="worksheet">
    <worksheetSource ref="C1:F15" sheet="Data"/>
  </cacheSource>
  <cacheFields count="4">
    <cacheField name="donor_name" numFmtId="0">
      <sharedItems/>
    </cacheField>
    <cacheField name="recipient_name" numFmtId="0">
      <sharedItems/>
    </cacheField>
    <cacheField name="contribution" numFmtId="164">
      <sharedItems containsSemiMixedTypes="0" containsString="0" containsNumber="1" containsInteger="1" minValue="5000" maxValue="75000"/>
    </cacheField>
    <cacheField name="year" numFmtId="0">
      <sharedItems containsSemiMixedTypes="0" containsString="0" containsNumber="1" containsInteger="1" minValue="2004" maxValue="2011" count="8">
        <n v="2005"/>
        <n v="2011"/>
        <n v="2010"/>
        <n v="2009"/>
        <n v="2008"/>
        <n v="2007"/>
        <n v="2006"/>
        <n v="200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3582.676917824072" createdVersion="6" refreshedVersion="6" minRefreshableVersion="3" recordCount="17" xr:uid="{9CF504D5-8235-5940-921F-435C0F387822}">
  <cacheSource type="worksheet">
    <worksheetSource ref="A1:H1048576" sheet="Data"/>
  </cacheSource>
  <cacheFields count="8">
    <cacheField name="data_source" numFmtId="0">
      <sharedItems containsBlank="1" containsMixedTypes="1" containsNumber="1" containsInteger="1" minValue="990" maxValue="990"/>
    </cacheField>
    <cacheField name="transaction_id" numFmtId="0">
      <sharedItems containsBlank="1"/>
    </cacheField>
    <cacheField name="donor_name" numFmtId="0">
      <sharedItems containsBlank="1" count="8">
        <s v="Donors Capital Fund"/>
        <s v="DonorsTrust"/>
        <s v="Earhart Foundation"/>
        <s v="Exxon Mobil"/>
        <s v="Heartland Institute"/>
        <s v="Searle Freedom Trust"/>
        <s v="Schwab Charitable Fund"/>
        <m/>
      </sharedItems>
    </cacheField>
    <cacheField name="recipient_name" numFmtId="0">
      <sharedItems containsBlank="1"/>
    </cacheField>
    <cacheField name="contribution" numFmtId="164">
      <sharedItems containsString="0" containsBlank="1" containsNumber="1" containsInteger="1" minValue="5000" maxValue="75000"/>
    </cacheField>
    <cacheField name="year" numFmtId="0">
      <sharedItems containsString="0" containsBlank="1" containsNumber="1" containsInteger="1" minValue="2004" maxValue="2011" count="9">
        <n v="2005"/>
        <n v="2011"/>
        <n v="2010"/>
        <n v="2009"/>
        <n v="2008"/>
        <n v="2007"/>
        <n v="2006"/>
        <n v="2004"/>
        <m/>
      </sharedItems>
    </cacheField>
    <cacheField name="verified" numFmtId="0">
      <sharedItems containsBlank="1"/>
    </cacheField>
    <cacheField name="note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">
  <r>
    <s v="Donors Capital Fund"/>
    <s v="Africa Fighting Malaria"/>
    <n v="75000"/>
    <x v="0"/>
  </r>
  <r>
    <s v="DonorsTrust"/>
    <s v="Africa Fighting Malaria"/>
    <n v="10000"/>
    <x v="1"/>
  </r>
  <r>
    <s v="DonorsTrust"/>
    <s v="Africa Fighting Malaria"/>
    <n v="15000"/>
    <x v="2"/>
  </r>
  <r>
    <s v="DonorsTrust"/>
    <s v="Africa Fighting Malaria"/>
    <n v="5000"/>
    <x v="3"/>
  </r>
  <r>
    <s v="DonorsTrust"/>
    <s v="Africa Fighting Malaria"/>
    <n v="16000"/>
    <x v="3"/>
  </r>
  <r>
    <s v="DonorsTrust"/>
    <s v="Africa Fighting Malaria"/>
    <n v="30000"/>
    <x v="4"/>
  </r>
  <r>
    <s v="DonorsTrust"/>
    <s v="Africa Fighting Malaria"/>
    <n v="25000"/>
    <x v="5"/>
  </r>
  <r>
    <s v="DonorsTrust"/>
    <s v="Africa Fighting Malaria"/>
    <n v="10000"/>
    <x v="6"/>
  </r>
  <r>
    <s v="DonorsTrust"/>
    <s v="Africa Fighting Malaria"/>
    <n v="7500"/>
    <x v="0"/>
  </r>
  <r>
    <s v="Earhart Foundation"/>
    <s v="Africa Fighting Malaria"/>
    <n v="5000"/>
    <x v="7"/>
  </r>
  <r>
    <s v="Exxon Mobil"/>
    <s v="Africa Fighting Malaria"/>
    <n v="30000"/>
    <x v="7"/>
  </r>
  <r>
    <s v="Heartland Institute"/>
    <s v="Africa Fighting Malaria"/>
    <n v="25000"/>
    <x v="6"/>
  </r>
  <r>
    <s v="Searle Freedom Trust"/>
    <s v="Africa Fighting Malaria"/>
    <n v="50000"/>
    <x v="4"/>
  </r>
  <r>
    <s v="Searle Freedom Trust"/>
    <s v="Africa Fighting Malaria"/>
    <n v="20000"/>
    <x v="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">
  <r>
    <s v="CT2017"/>
    <s v="Donors Capital Fund_Africa Fighting Malaria200575000"/>
    <x v="0"/>
    <s v="Africa Fighting Malaria"/>
    <n v="75000"/>
    <x v="0"/>
    <s v="verified"/>
    <m/>
  </r>
  <r>
    <s v="CT2017"/>
    <s v="DonorsTrust_Africa Fighting Malaria201110000"/>
    <x v="1"/>
    <s v="Africa Fighting Malaria"/>
    <n v="10000"/>
    <x v="1"/>
    <s v="verified"/>
    <m/>
  </r>
  <r>
    <s v="CT2017"/>
    <s v="DonorsTrust_Africa Fighting Malaria201015000"/>
    <x v="1"/>
    <s v="Africa Fighting Malaria"/>
    <n v="15000"/>
    <x v="2"/>
    <s v="verified"/>
    <m/>
  </r>
  <r>
    <s v="CT2017"/>
    <s v="DonorsTrust_Africa Fighting Malaria20095000"/>
    <x v="1"/>
    <s v="Africa Fighting Malaria"/>
    <n v="5000"/>
    <x v="3"/>
    <s v="verified"/>
    <m/>
  </r>
  <r>
    <s v="CT2017"/>
    <s v="DonorsTrust_Africa Fighting Malaria200916000"/>
    <x v="1"/>
    <s v="Africa Fighting Malaria"/>
    <n v="16000"/>
    <x v="3"/>
    <s v="verified"/>
    <m/>
  </r>
  <r>
    <s v="CT2017"/>
    <s v="DonorsTrust_Africa Fighting Malaria200830000"/>
    <x v="1"/>
    <s v="Africa Fighting Malaria"/>
    <n v="30000"/>
    <x v="4"/>
    <s v="verified"/>
    <m/>
  </r>
  <r>
    <s v="CT2017"/>
    <s v="DonorsTrust_Africa Fighting Malaria200725000"/>
    <x v="1"/>
    <s v="Africa Fighting Malaria"/>
    <n v="25000"/>
    <x v="5"/>
    <s v="verified"/>
    <m/>
  </r>
  <r>
    <s v="CT2017"/>
    <s v="DonorsTrust_Africa Fighting Malaria200610000"/>
    <x v="1"/>
    <s v="Africa Fighting Malaria"/>
    <n v="10000"/>
    <x v="6"/>
    <s v="verified"/>
    <m/>
  </r>
  <r>
    <s v="CT2017"/>
    <s v="DonorsTrust_Africa Fighting Malaria20057500"/>
    <x v="1"/>
    <s v="Africa Fighting Malaria"/>
    <n v="7500"/>
    <x v="0"/>
    <s v="verified"/>
    <m/>
  </r>
  <r>
    <s v="CT2017"/>
    <s v="Earhart Foundation_Africa Fighting Malaria20045000"/>
    <x v="2"/>
    <s v="Africa Fighting Malaria"/>
    <n v="5000"/>
    <x v="7"/>
    <s v="verified"/>
    <m/>
  </r>
  <r>
    <s v="CT2017"/>
    <s v="Exxon Mobil_Africa Fighting Malaria200430000"/>
    <x v="3"/>
    <s v="Africa Fighting Malaria"/>
    <n v="30000"/>
    <x v="7"/>
    <s v="verified"/>
    <m/>
  </r>
  <r>
    <s v="CT2017"/>
    <s v="Heartland Institute_Africa Fighting Malaria200625000"/>
    <x v="4"/>
    <s v="Africa Fighting Malaria"/>
    <n v="25000"/>
    <x v="6"/>
    <s v="verified"/>
    <m/>
  </r>
  <r>
    <s v="CT2017"/>
    <s v="Searle Freedom Trust_Africa Fighting Malaria200850000"/>
    <x v="5"/>
    <s v="Africa Fighting Malaria"/>
    <n v="50000"/>
    <x v="4"/>
    <s v="verified"/>
    <m/>
  </r>
  <r>
    <s v="CT2017"/>
    <s v="Searle Freedom Trust_Africa Fighting Malaria200420000"/>
    <x v="5"/>
    <s v="Africa Fighting Malaria"/>
    <n v="20000"/>
    <x v="7"/>
    <s v="verified"/>
    <m/>
  </r>
  <r>
    <n v="990"/>
    <s v="Schwab Charitable Fund_Africa Fighting Malaria20087500"/>
    <x v="6"/>
    <s v="Africa Fighting Malaria"/>
    <n v="7500"/>
    <x v="4"/>
    <s v="added"/>
    <m/>
  </r>
  <r>
    <m/>
    <m/>
    <x v="7"/>
    <m/>
    <m/>
    <x v="8"/>
    <m/>
    <m/>
  </r>
  <r>
    <m/>
    <m/>
    <x v="7"/>
    <m/>
    <m/>
    <x v="8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ACFD201-8ABE-3D4D-8D3A-78B5883FF2BD}" name="PivotTable2" cacheId="24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Year" colHeaderCaption="Donor">
  <location ref="A5:I15" firstHeaderRow="1" firstDataRow="2" firstDataCol="1"/>
  <pivotFields count="8">
    <pivotField showAll="0"/>
    <pivotField showAll="0"/>
    <pivotField axis="axisCol" showAll="0" sortType="descending">
      <items count="9">
        <item sd="0" x="0"/>
        <item sd="0" x="1"/>
        <item sd="0" x="2"/>
        <item sd="0" x="3"/>
        <item sd="0" x="4"/>
        <item sd="0" x="5"/>
        <item x="6"/>
        <item h="1"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showAll="0">
      <items count="10">
        <item x="7"/>
        <item x="0"/>
        <item x="6"/>
        <item x="5"/>
        <item x="4"/>
        <item x="3"/>
        <item x="2"/>
        <item x="1"/>
        <item x="8"/>
        <item t="default"/>
      </items>
    </pivotField>
    <pivotField showAll="0"/>
    <pivotField showAll="0"/>
  </pivotFields>
  <rowFields count="1">
    <field x="5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8">
    <i>
      <x v="1"/>
    </i>
    <i>
      <x/>
    </i>
    <i>
      <x v="5"/>
    </i>
    <i>
      <x v="3"/>
    </i>
    <i>
      <x v="4"/>
    </i>
    <i>
      <x v="6"/>
    </i>
    <i>
      <x v="2"/>
    </i>
    <i t="grand">
      <x/>
    </i>
  </colItems>
  <dataFields count="1">
    <dataField name="Sum of contribution" fld="4" baseField="0" baseItem="0" numFmtId="164"/>
  </dataFields>
  <formats count="1">
    <format dxfId="7">
      <pivotArea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4" cacheId="236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A3:B12" firstHeaderRow="1" firstDataRow="1" firstDataCol="1"/>
  <pivotFields count="4">
    <pivotField dataField="1" showAll="0"/>
    <pivotField showAll="0"/>
    <pivotField showAll="0"/>
    <pivotField axis="axisRow" showAll="0">
      <items count="9">
        <item x="7"/>
        <item x="0"/>
        <item x="6"/>
        <item x="5"/>
        <item x="4"/>
        <item x="3"/>
        <item x="2"/>
        <item x="1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of donor_name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J3" totalsRowShown="0">
  <autoFilter ref="A1:J3" xr:uid="{00000000-0009-0000-0100-000001000000}"/>
  <tableColumns count="10">
    <tableColumn id="1" xr3:uid="{00000000-0010-0000-0000-000001000000}" name="id"/>
    <tableColumn id="2" xr3:uid="{00000000-0010-0000-0000-000002000000}" name="post_id"/>
    <tableColumn id="3" xr3:uid="{00000000-0010-0000-0000-000003000000}" name="donor_id"/>
    <tableColumn id="4" xr3:uid="{00000000-0010-0000-0000-000004000000}" name="donor_name"/>
    <tableColumn id="5" xr3:uid="{00000000-0010-0000-0000-000005000000}" name="recipient_id"/>
    <tableColumn id="6" xr3:uid="{00000000-0010-0000-0000-000006000000}" name="recipient_name"/>
    <tableColumn id="7" xr3:uid="{00000000-0010-0000-0000-000007000000}" name="contribution"/>
    <tableColumn id="8" xr3:uid="{00000000-0010-0000-0000-000008000000}" name="services_rendered"/>
    <tableColumn id="9" xr3:uid="{00000000-0010-0000-0000-000009000000}" name="year"/>
    <tableColumn id="10" xr3:uid="{00000000-0010-0000-0000-00000A000000}" name="candidate_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mogblog.com/africa-fighting-malaria" TargetMode="Externa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tabSelected="1" workbookViewId="0">
      <selection activeCell="D24" sqref="D24"/>
    </sheetView>
  </sheetViews>
  <sheetFormatPr baseColWidth="10" defaultRowHeight="16"/>
  <cols>
    <col min="1" max="1" width="17.5" bestFit="1" customWidth="1"/>
    <col min="2" max="2" width="11" bestFit="1" customWidth="1"/>
    <col min="3" max="3" width="17.6640625" bestFit="1" customWidth="1"/>
    <col min="4" max="4" width="19" bestFit="1" customWidth="1"/>
    <col min="5" max="5" width="11" bestFit="1" customWidth="1"/>
    <col min="6" max="6" width="16.6640625" bestFit="1" customWidth="1"/>
    <col min="7" max="7" width="21" bestFit="1" customWidth="1"/>
    <col min="8" max="8" width="17" bestFit="1" customWidth="1"/>
    <col min="9" max="9" width="10.83203125" bestFit="1" customWidth="1"/>
  </cols>
  <sheetData>
    <row r="1" spans="1:9" ht="31">
      <c r="A1" s="10" t="s">
        <v>22</v>
      </c>
      <c r="B1" s="10"/>
      <c r="C1" s="8"/>
      <c r="D1" s="8"/>
      <c r="E1" s="8"/>
      <c r="F1" s="9"/>
    </row>
    <row r="2" spans="1:9" ht="21">
      <c r="A2" s="6" t="s">
        <v>21</v>
      </c>
      <c r="B2" s="13">
        <v>43582</v>
      </c>
      <c r="C2" s="14"/>
      <c r="D2" s="4"/>
      <c r="E2" s="4"/>
    </row>
    <row r="3" spans="1:9" ht="19">
      <c r="A3" s="15" t="s">
        <v>23</v>
      </c>
      <c r="B3" s="15"/>
      <c r="C3" s="16"/>
    </row>
    <row r="4" spans="1:9">
      <c r="D4" s="5"/>
      <c r="E4" s="5"/>
      <c r="F4" s="5"/>
    </row>
    <row r="5" spans="1:9">
      <c r="A5" s="2" t="s">
        <v>17</v>
      </c>
      <c r="B5" s="2" t="s">
        <v>37</v>
      </c>
    </row>
    <row r="6" spans="1:9">
      <c r="A6" s="2" t="s">
        <v>36</v>
      </c>
      <c r="B6" t="s">
        <v>10</v>
      </c>
      <c r="C6" t="s">
        <v>14</v>
      </c>
      <c r="D6" t="s">
        <v>12</v>
      </c>
      <c r="E6" t="s">
        <v>16</v>
      </c>
      <c r="F6" t="s">
        <v>13</v>
      </c>
      <c r="G6" t="s">
        <v>39</v>
      </c>
      <c r="H6" t="s">
        <v>15</v>
      </c>
      <c r="I6" t="s">
        <v>20</v>
      </c>
    </row>
    <row r="7" spans="1:9">
      <c r="A7" s="7">
        <v>2004</v>
      </c>
      <c r="B7" s="3"/>
      <c r="C7" s="3"/>
      <c r="D7" s="3">
        <v>20000</v>
      </c>
      <c r="E7" s="3">
        <v>30000</v>
      </c>
      <c r="F7" s="3"/>
      <c r="G7" s="3"/>
      <c r="H7" s="3">
        <v>5000</v>
      </c>
      <c r="I7" s="3">
        <v>55000</v>
      </c>
    </row>
    <row r="8" spans="1:9">
      <c r="A8" s="7">
        <v>2005</v>
      </c>
      <c r="B8" s="3">
        <v>7500</v>
      </c>
      <c r="C8" s="3">
        <v>75000</v>
      </c>
      <c r="D8" s="3"/>
      <c r="E8" s="3"/>
      <c r="F8" s="3"/>
      <c r="G8" s="3"/>
      <c r="H8" s="3"/>
      <c r="I8" s="3">
        <v>82500</v>
      </c>
    </row>
    <row r="9" spans="1:9">
      <c r="A9" s="7">
        <v>2006</v>
      </c>
      <c r="B9" s="3">
        <v>10000</v>
      </c>
      <c r="C9" s="3"/>
      <c r="D9" s="3"/>
      <c r="E9" s="3"/>
      <c r="F9" s="3">
        <v>25000</v>
      </c>
      <c r="G9" s="3"/>
      <c r="H9" s="3"/>
      <c r="I9" s="3">
        <v>35000</v>
      </c>
    </row>
    <row r="10" spans="1:9">
      <c r="A10" s="7">
        <v>2007</v>
      </c>
      <c r="B10" s="3">
        <v>25000</v>
      </c>
      <c r="C10" s="3"/>
      <c r="D10" s="3"/>
      <c r="E10" s="3"/>
      <c r="F10" s="3"/>
      <c r="G10" s="3"/>
      <c r="H10" s="3"/>
      <c r="I10" s="3">
        <v>25000</v>
      </c>
    </row>
    <row r="11" spans="1:9">
      <c r="A11" s="7">
        <v>2008</v>
      </c>
      <c r="B11" s="3">
        <v>30000</v>
      </c>
      <c r="C11" s="3"/>
      <c r="D11" s="3">
        <v>50000</v>
      </c>
      <c r="E11" s="3"/>
      <c r="F11" s="3"/>
      <c r="G11" s="3">
        <v>7500</v>
      </c>
      <c r="H11" s="3"/>
      <c r="I11" s="3">
        <v>87500</v>
      </c>
    </row>
    <row r="12" spans="1:9">
      <c r="A12" s="7">
        <v>2009</v>
      </c>
      <c r="B12" s="3">
        <v>21000</v>
      </c>
      <c r="C12" s="3"/>
      <c r="D12" s="3"/>
      <c r="E12" s="3"/>
      <c r="F12" s="3"/>
      <c r="G12" s="3"/>
      <c r="H12" s="3"/>
      <c r="I12" s="3">
        <v>21000</v>
      </c>
    </row>
    <row r="13" spans="1:9">
      <c r="A13" s="7">
        <v>2010</v>
      </c>
      <c r="B13" s="3">
        <v>15000</v>
      </c>
      <c r="C13" s="3"/>
      <c r="D13" s="3"/>
      <c r="E13" s="3"/>
      <c r="F13" s="3"/>
      <c r="G13" s="3"/>
      <c r="H13" s="3"/>
      <c r="I13" s="3">
        <v>15000</v>
      </c>
    </row>
    <row r="14" spans="1:9">
      <c r="A14" s="7">
        <v>2011</v>
      </c>
      <c r="B14" s="3">
        <v>10000</v>
      </c>
      <c r="C14" s="3"/>
      <c r="D14" s="3"/>
      <c r="E14" s="3"/>
      <c r="F14" s="3"/>
      <c r="G14" s="3"/>
      <c r="H14" s="3"/>
      <c r="I14" s="3">
        <v>10000</v>
      </c>
    </row>
    <row r="15" spans="1:9">
      <c r="A15" s="7" t="s">
        <v>20</v>
      </c>
      <c r="B15" s="3">
        <v>118500</v>
      </c>
      <c r="C15" s="3">
        <v>75000</v>
      </c>
      <c r="D15" s="3">
        <v>70000</v>
      </c>
      <c r="E15" s="3">
        <v>30000</v>
      </c>
      <c r="F15" s="3">
        <v>25000</v>
      </c>
      <c r="G15" s="3">
        <v>7500</v>
      </c>
      <c r="H15" s="3">
        <v>5000</v>
      </c>
      <c r="I15" s="3">
        <v>331000</v>
      </c>
    </row>
    <row r="20" spans="3:3">
      <c r="C20" s="17"/>
    </row>
    <row r="21" spans="3:3">
      <c r="C21" s="9"/>
    </row>
    <row r="22" spans="3:3">
      <c r="C22" s="9"/>
    </row>
    <row r="23" spans="3:3">
      <c r="C23" s="9"/>
    </row>
    <row r="24" spans="3:3">
      <c r="C24" s="9"/>
    </row>
    <row r="25" spans="3:3">
      <c r="C25" s="9"/>
    </row>
    <row r="26" spans="3:3">
      <c r="C26" s="9"/>
    </row>
    <row r="27" spans="3:3">
      <c r="C27" s="9"/>
    </row>
    <row r="28" spans="3:3">
      <c r="C28" s="9"/>
    </row>
    <row r="29" spans="3:3">
      <c r="C29" s="9"/>
    </row>
    <row r="30" spans="3:3">
      <c r="C30" s="9"/>
    </row>
    <row r="31" spans="3:3">
      <c r="C31" s="9"/>
    </row>
    <row r="32" spans="3:3">
      <c r="C32" s="9"/>
    </row>
    <row r="33" spans="3:3">
      <c r="C33" s="9"/>
    </row>
    <row r="34" spans="3:3">
      <c r="C34" s="9"/>
    </row>
    <row r="35" spans="3:3">
      <c r="C35" s="9"/>
    </row>
    <row r="36" spans="3:3">
      <c r="C36" s="9"/>
    </row>
    <row r="37" spans="3:3">
      <c r="C37" s="9"/>
    </row>
    <row r="38" spans="3:3">
      <c r="C38" s="9"/>
    </row>
    <row r="39" spans="3:3">
      <c r="C39" s="9"/>
    </row>
    <row r="40" spans="3:3">
      <c r="C40" s="9"/>
    </row>
    <row r="41" spans="3:3">
      <c r="C41" s="9"/>
    </row>
    <row r="42" spans="3:3">
      <c r="C42" s="9"/>
    </row>
    <row r="43" spans="3:3">
      <c r="C43" s="9"/>
    </row>
    <row r="44" spans="3:3">
      <c r="C44" s="9"/>
    </row>
  </sheetData>
  <mergeCells count="2">
    <mergeCell ref="A3:B3"/>
    <mergeCell ref="B2:C2"/>
  </mergeCells>
  <hyperlinks>
    <hyperlink ref="A3:B3" r:id="rId2" display="desmogblog.com/africa-fighting-malaria" xr:uid="{639379D8-DB79-A946-99AF-8BB69D3DFD73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"/>
  <sheetViews>
    <sheetView workbookViewId="0">
      <selection activeCell="C7" sqref="C7"/>
    </sheetView>
  </sheetViews>
  <sheetFormatPr baseColWidth="10" defaultRowHeight="16"/>
  <cols>
    <col min="3" max="3" width="11.1640625" customWidth="1"/>
    <col min="4" max="4" width="14.33203125" customWidth="1"/>
    <col min="5" max="5" width="13.6640625" customWidth="1"/>
    <col min="6" max="6" width="16.6640625" customWidth="1"/>
    <col min="7" max="7" width="14" customWidth="1"/>
    <col min="8" max="8" width="19" customWidth="1"/>
    <col min="10" max="10" width="14.33203125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148089</v>
      </c>
      <c r="B2">
        <v>218829</v>
      </c>
      <c r="C2">
        <v>3184</v>
      </c>
      <c r="D2" t="s">
        <v>10</v>
      </c>
      <c r="E2">
        <v>4567</v>
      </c>
      <c r="F2" t="s">
        <v>11</v>
      </c>
      <c r="G2">
        <v>7500</v>
      </c>
      <c r="I2">
        <v>2005</v>
      </c>
      <c r="J2">
        <v>0</v>
      </c>
    </row>
    <row r="3" spans="1:10">
      <c r="A3">
        <v>152193</v>
      </c>
      <c r="B3">
        <v>222933</v>
      </c>
      <c r="C3">
        <v>2693</v>
      </c>
      <c r="D3" t="s">
        <v>14</v>
      </c>
      <c r="E3">
        <v>4567</v>
      </c>
      <c r="F3" t="s">
        <v>11</v>
      </c>
      <c r="G3">
        <v>75000</v>
      </c>
      <c r="I3">
        <v>2005</v>
      </c>
      <c r="J3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2"/>
  <sheetViews>
    <sheetView workbookViewId="0">
      <selection activeCell="B19" sqref="B19"/>
    </sheetView>
  </sheetViews>
  <sheetFormatPr baseColWidth="10" defaultRowHeight="16"/>
  <cols>
    <col min="1" max="1" width="13" bestFit="1" customWidth="1"/>
    <col min="2" max="2" width="19" customWidth="1"/>
    <col min="3" max="9" width="5.1640625" customWidth="1"/>
    <col min="10" max="10" width="10.6640625" customWidth="1"/>
  </cols>
  <sheetData>
    <row r="3" spans="1:2">
      <c r="A3" s="2" t="s">
        <v>19</v>
      </c>
      <c r="B3" t="s">
        <v>18</v>
      </c>
    </row>
    <row r="4" spans="1:2">
      <c r="A4" s="7">
        <v>2004</v>
      </c>
      <c r="B4" s="1">
        <v>3</v>
      </c>
    </row>
    <row r="5" spans="1:2">
      <c r="A5" s="7">
        <v>2005</v>
      </c>
      <c r="B5" s="1">
        <v>2</v>
      </c>
    </row>
    <row r="6" spans="1:2">
      <c r="A6" s="7">
        <v>2006</v>
      </c>
      <c r="B6" s="1">
        <v>2</v>
      </c>
    </row>
    <row r="7" spans="1:2">
      <c r="A7" s="7">
        <v>2007</v>
      </c>
      <c r="B7" s="1">
        <v>1</v>
      </c>
    </row>
    <row r="8" spans="1:2">
      <c r="A8" s="7">
        <v>2008</v>
      </c>
      <c r="B8" s="1">
        <v>2</v>
      </c>
    </row>
    <row r="9" spans="1:2">
      <c r="A9" s="7">
        <v>2009</v>
      </c>
      <c r="B9" s="1">
        <v>2</v>
      </c>
    </row>
    <row r="10" spans="1:2">
      <c r="A10" s="7">
        <v>2010</v>
      </c>
      <c r="B10" s="1">
        <v>1</v>
      </c>
    </row>
    <row r="11" spans="1:2">
      <c r="A11" s="7">
        <v>2011</v>
      </c>
      <c r="B11" s="1">
        <v>1</v>
      </c>
    </row>
    <row r="12" spans="1:2">
      <c r="A12" s="7" t="s">
        <v>20</v>
      </c>
      <c r="B12" s="1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6"/>
  <sheetViews>
    <sheetView topLeftCell="B1" workbookViewId="0">
      <selection activeCell="I7" sqref="I7"/>
    </sheetView>
  </sheetViews>
  <sheetFormatPr baseColWidth="10" defaultRowHeight="16"/>
  <cols>
    <col min="1" max="1" width="11.1640625" customWidth="1"/>
    <col min="2" max="2" width="53.1640625" customWidth="1"/>
    <col min="3" max="3" width="48.5" customWidth="1"/>
    <col min="4" max="4" width="20.1640625" bestFit="1" customWidth="1"/>
    <col min="5" max="5" width="11.1640625" style="3" customWidth="1"/>
    <col min="6" max="6" width="11.1640625" customWidth="1"/>
    <col min="7" max="7" width="11.33203125" customWidth="1"/>
  </cols>
  <sheetData>
    <row r="1" spans="1:8">
      <c r="A1" s="11" t="s">
        <v>25</v>
      </c>
      <c r="B1" s="11" t="s">
        <v>28</v>
      </c>
      <c r="C1" s="11" t="s">
        <v>3</v>
      </c>
      <c r="D1" s="11" t="s">
        <v>5</v>
      </c>
      <c r="E1" s="12" t="s">
        <v>6</v>
      </c>
      <c r="F1" s="11" t="s">
        <v>8</v>
      </c>
      <c r="G1" s="11" t="s">
        <v>27</v>
      </c>
      <c r="H1" s="11" t="s">
        <v>40</v>
      </c>
    </row>
    <row r="2" spans="1:8">
      <c r="A2" t="s">
        <v>26</v>
      </c>
      <c r="B2" t="str">
        <f>C2&amp;"_"&amp;D2&amp;F2&amp;E2</f>
        <v>Donors Capital Fund_Africa Fighting Malaria200575000</v>
      </c>
      <c r="C2" t="s">
        <v>14</v>
      </c>
      <c r="D2" t="s">
        <v>11</v>
      </c>
      <c r="E2" s="3">
        <v>75000</v>
      </c>
      <c r="F2">
        <v>2005</v>
      </c>
      <c r="G2" t="s">
        <v>27</v>
      </c>
    </row>
    <row r="3" spans="1:8">
      <c r="A3" t="s">
        <v>26</v>
      </c>
      <c r="B3" t="str">
        <f>C3&amp;"_"&amp;D3&amp;F3&amp;E3</f>
        <v>DonorsTrust_Africa Fighting Malaria201110000</v>
      </c>
      <c r="C3" t="s">
        <v>10</v>
      </c>
      <c r="D3" t="s">
        <v>11</v>
      </c>
      <c r="E3" s="3">
        <v>10000</v>
      </c>
      <c r="F3">
        <v>2011</v>
      </c>
      <c r="G3" t="s">
        <v>27</v>
      </c>
    </row>
    <row r="4" spans="1:8">
      <c r="A4" t="s">
        <v>26</v>
      </c>
      <c r="B4" t="str">
        <f>C4&amp;"_"&amp;D4&amp;F4&amp;E4</f>
        <v>DonorsTrust_Africa Fighting Malaria201015000</v>
      </c>
      <c r="C4" t="s">
        <v>10</v>
      </c>
      <c r="D4" t="s">
        <v>11</v>
      </c>
      <c r="E4" s="3">
        <v>15000</v>
      </c>
      <c r="F4">
        <v>2010</v>
      </c>
      <c r="G4" t="s">
        <v>27</v>
      </c>
    </row>
    <row r="5" spans="1:8">
      <c r="A5" t="s">
        <v>26</v>
      </c>
      <c r="B5" t="str">
        <f>C5&amp;"_"&amp;D5&amp;F5&amp;E5</f>
        <v>DonorsTrust_Africa Fighting Malaria20095000</v>
      </c>
      <c r="C5" t="s">
        <v>10</v>
      </c>
      <c r="D5" t="s">
        <v>11</v>
      </c>
      <c r="E5" s="3">
        <v>5000</v>
      </c>
      <c r="F5">
        <v>2009</v>
      </c>
      <c r="G5" t="s">
        <v>27</v>
      </c>
    </row>
    <row r="6" spans="1:8">
      <c r="A6" t="s">
        <v>26</v>
      </c>
      <c r="B6" t="str">
        <f>C6&amp;"_"&amp;D6&amp;F6&amp;E6</f>
        <v>DonorsTrust_Africa Fighting Malaria200916000</v>
      </c>
      <c r="C6" t="s">
        <v>10</v>
      </c>
      <c r="D6" t="s">
        <v>11</v>
      </c>
      <c r="E6" s="3">
        <v>16000</v>
      </c>
      <c r="F6">
        <v>2009</v>
      </c>
      <c r="G6" t="s">
        <v>27</v>
      </c>
    </row>
    <row r="7" spans="1:8">
      <c r="A7" t="s">
        <v>26</v>
      </c>
      <c r="B7" t="str">
        <f>C7&amp;"_"&amp;D7&amp;F7&amp;E7</f>
        <v>DonorsTrust_Africa Fighting Malaria200830000</v>
      </c>
      <c r="C7" t="s">
        <v>10</v>
      </c>
      <c r="D7" t="s">
        <v>11</v>
      </c>
      <c r="E7" s="3">
        <v>30000</v>
      </c>
      <c r="F7">
        <v>2008</v>
      </c>
      <c r="G7" t="s">
        <v>27</v>
      </c>
    </row>
    <row r="8" spans="1:8">
      <c r="A8" t="s">
        <v>26</v>
      </c>
      <c r="B8" t="str">
        <f>C8&amp;"_"&amp;D8&amp;F8&amp;E8</f>
        <v>DonorsTrust_Africa Fighting Malaria200725000</v>
      </c>
      <c r="C8" t="s">
        <v>10</v>
      </c>
      <c r="D8" t="s">
        <v>11</v>
      </c>
      <c r="E8" s="3">
        <v>25000</v>
      </c>
      <c r="F8">
        <v>2007</v>
      </c>
      <c r="G8" t="s">
        <v>27</v>
      </c>
    </row>
    <row r="9" spans="1:8">
      <c r="A9" t="s">
        <v>26</v>
      </c>
      <c r="B9" t="str">
        <f>C9&amp;"_"&amp;D9&amp;F9&amp;E9</f>
        <v>DonorsTrust_Africa Fighting Malaria200610000</v>
      </c>
      <c r="C9" t="s">
        <v>10</v>
      </c>
      <c r="D9" t="s">
        <v>11</v>
      </c>
      <c r="E9" s="3">
        <v>10000</v>
      </c>
      <c r="F9">
        <v>2006</v>
      </c>
      <c r="G9" t="s">
        <v>27</v>
      </c>
    </row>
    <row r="10" spans="1:8">
      <c r="A10" t="s">
        <v>26</v>
      </c>
      <c r="B10" t="str">
        <f>C10&amp;"_"&amp;D10&amp;F10&amp;E10</f>
        <v>DonorsTrust_Africa Fighting Malaria20057500</v>
      </c>
      <c r="C10" t="s">
        <v>10</v>
      </c>
      <c r="D10" t="s">
        <v>11</v>
      </c>
      <c r="E10" s="3">
        <v>7500</v>
      </c>
      <c r="F10">
        <v>2005</v>
      </c>
      <c r="G10" t="s">
        <v>27</v>
      </c>
    </row>
    <row r="11" spans="1:8">
      <c r="A11" t="s">
        <v>26</v>
      </c>
      <c r="B11" t="str">
        <f>C11&amp;"_"&amp;D11&amp;F11&amp;E11</f>
        <v>Earhart Foundation_Africa Fighting Malaria20045000</v>
      </c>
      <c r="C11" t="s">
        <v>15</v>
      </c>
      <c r="D11" t="s">
        <v>11</v>
      </c>
      <c r="E11" s="3">
        <v>5000</v>
      </c>
      <c r="F11">
        <v>2004</v>
      </c>
      <c r="G11" t="s">
        <v>27</v>
      </c>
    </row>
    <row r="12" spans="1:8">
      <c r="A12" t="s">
        <v>26</v>
      </c>
      <c r="B12" t="str">
        <f>C12&amp;"_"&amp;D12&amp;F12&amp;E12</f>
        <v>Exxon Mobil_Africa Fighting Malaria200430000</v>
      </c>
      <c r="C12" t="s">
        <v>16</v>
      </c>
      <c r="D12" t="s">
        <v>11</v>
      </c>
      <c r="E12" s="3">
        <v>30000</v>
      </c>
      <c r="F12">
        <v>2004</v>
      </c>
      <c r="G12" t="s">
        <v>27</v>
      </c>
      <c r="H12" s="9"/>
    </row>
    <row r="13" spans="1:8">
      <c r="A13" t="s">
        <v>26</v>
      </c>
      <c r="B13" t="str">
        <f>C13&amp;"_"&amp;D13&amp;F13&amp;E13</f>
        <v>Heartland Institute_Africa Fighting Malaria200625000</v>
      </c>
      <c r="C13" t="s">
        <v>13</v>
      </c>
      <c r="D13" t="s">
        <v>11</v>
      </c>
      <c r="E13" s="3">
        <v>25000</v>
      </c>
      <c r="F13">
        <v>2006</v>
      </c>
      <c r="G13" t="s">
        <v>27</v>
      </c>
    </row>
    <row r="14" spans="1:8">
      <c r="A14" t="s">
        <v>26</v>
      </c>
      <c r="B14" t="str">
        <f>C14&amp;"_"&amp;D14&amp;F14&amp;E14</f>
        <v>Searle Freedom Trust_Africa Fighting Malaria200850000</v>
      </c>
      <c r="C14" t="s">
        <v>12</v>
      </c>
      <c r="D14" t="s">
        <v>11</v>
      </c>
      <c r="E14" s="3">
        <v>50000</v>
      </c>
      <c r="F14">
        <v>2008</v>
      </c>
      <c r="G14" t="s">
        <v>27</v>
      </c>
    </row>
    <row r="15" spans="1:8">
      <c r="A15" t="s">
        <v>26</v>
      </c>
      <c r="B15" t="str">
        <f>C15&amp;"_"&amp;D15&amp;F15&amp;E15</f>
        <v>Searle Freedom Trust_Africa Fighting Malaria200420000</v>
      </c>
      <c r="C15" t="s">
        <v>12</v>
      </c>
      <c r="D15" t="s">
        <v>11</v>
      </c>
      <c r="E15" s="3">
        <v>20000</v>
      </c>
      <c r="F15">
        <v>2004</v>
      </c>
      <c r="G15" t="s">
        <v>27</v>
      </c>
    </row>
    <row r="16" spans="1:8">
      <c r="A16">
        <v>990</v>
      </c>
      <c r="B16" t="str">
        <f>C16&amp;"_"&amp;D16&amp;F16&amp;E16</f>
        <v>Schwab Charitable Fund_Africa Fighting Malaria20087500</v>
      </c>
      <c r="C16" t="s">
        <v>39</v>
      </c>
      <c r="D16" t="s">
        <v>11</v>
      </c>
      <c r="E16" s="3">
        <v>7500</v>
      </c>
      <c r="F16">
        <v>2008</v>
      </c>
      <c r="G16" t="s">
        <v>38</v>
      </c>
    </row>
  </sheetData>
  <sortState xmlns:xlrd2="http://schemas.microsoft.com/office/spreadsheetml/2017/richdata2" ref="A2:G15">
    <sortCondition ref="C2:C15"/>
    <sortCondition descending="1" ref="F2:F1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1AB15-0CB3-E242-9EE7-41D0819E0741}">
  <dimension ref="A1:B8"/>
  <sheetViews>
    <sheetView workbookViewId="0">
      <selection activeCell="A11" sqref="A11"/>
    </sheetView>
  </sheetViews>
  <sheetFormatPr baseColWidth="10" defaultRowHeight="16"/>
  <cols>
    <col min="1" max="1" width="29.1640625" customWidth="1"/>
    <col min="2" max="2" width="64.1640625" customWidth="1"/>
  </cols>
  <sheetData>
    <row r="1" spans="1:2">
      <c r="A1" s="11" t="s">
        <v>29</v>
      </c>
      <c r="B1" s="11" t="s">
        <v>24</v>
      </c>
    </row>
    <row r="2" spans="1:2">
      <c r="A2" t="s">
        <v>10</v>
      </c>
      <c r="B2" t="s">
        <v>30</v>
      </c>
    </row>
    <row r="3" spans="1:2">
      <c r="A3" t="s">
        <v>12</v>
      </c>
      <c r="B3" t="s">
        <v>35</v>
      </c>
    </row>
    <row r="4" spans="1:2">
      <c r="A4" t="s">
        <v>13</v>
      </c>
      <c r="B4" t="s">
        <v>32</v>
      </c>
    </row>
    <row r="5" spans="1:2">
      <c r="A5" t="s">
        <v>14</v>
      </c>
      <c r="B5" t="s">
        <v>31</v>
      </c>
    </row>
    <row r="6" spans="1:2">
      <c r="A6" t="s">
        <v>15</v>
      </c>
      <c r="B6" t="s">
        <v>34</v>
      </c>
    </row>
    <row r="7" spans="1:2">
      <c r="A7" t="s">
        <v>16</v>
      </c>
      <c r="B7" t="s">
        <v>33</v>
      </c>
    </row>
    <row r="8" spans="1:2">
      <c r="A8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Sheet3</vt:lpstr>
      <vt:lpstr>Sheet2</vt:lpstr>
      <vt:lpstr>Data</vt:lpstr>
      <vt:lpstr>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Fisher</cp:lastModifiedBy>
  <dcterms:created xsi:type="dcterms:W3CDTF">2017-01-11T09:09:48Z</dcterms:created>
  <dcterms:modified xsi:type="dcterms:W3CDTF">2019-04-27T22:19:01Z</dcterms:modified>
</cp:coreProperties>
</file>