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American Association of Blacks in Energy/"/>
    </mc:Choice>
  </mc:AlternateContent>
  <xr:revisionPtr revIDLastSave="0" documentId="8_{D4833042-F77E-974A-962A-CDA03865F5CA}" xr6:coauthVersionLast="43" xr6:coauthVersionMax="43" xr10:uidLastSave="{00000000-0000-0000-0000-000000000000}"/>
  <bookViews>
    <workbookView xWindow="25600" yWindow="460" windowWidth="25600" windowHeight="28340" tabRatio="500" xr2:uid="{00000000-000D-0000-FFFF-FFFF00000000}"/>
  </bookViews>
  <sheets>
    <sheet name="Totals" sheetId="3" r:id="rId1"/>
    <sheet name="Data" sheetId="1" r:id="rId2"/>
    <sheet name="Donor Data" sheetId="4" r:id="rId3"/>
    <sheet name="Resources" sheetId="5" r:id="rId4"/>
  </sheets>
  <definedNames>
    <definedName name="_xlnm._FilterDatabase" localSheetId="1" hidden="1">Data!$A$1:$H$22</definedName>
  </definedNames>
  <calcPr calcId="191029"/>
  <pivotCaches>
    <pivotCache cacheId="211" r:id="rId5"/>
    <pivotCache cacheId="223" r:id="rId6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9" i="3" l="1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B12" i="1"/>
  <c r="B13" i="1"/>
  <c r="B14" i="1"/>
  <c r="B15" i="1"/>
  <c r="B16" i="1"/>
  <c r="B5" i="1"/>
  <c r="B11" i="1" l="1"/>
  <c r="B10" i="1"/>
  <c r="B6" i="1"/>
  <c r="B4" i="1"/>
  <c r="B3" i="1"/>
  <c r="B17" i="1"/>
  <c r="B7" i="1"/>
  <c r="B18" i="1"/>
  <c r="B8" i="1" l="1"/>
  <c r="B9" i="1"/>
  <c r="B2" i="1"/>
  <c r="B20" i="1"/>
  <c r="B21" i="1"/>
  <c r="B22" i="1"/>
  <c r="B19" i="1"/>
</calcChain>
</file>

<file path=xl/sharedStrings.xml><?xml version="1.0" encoding="utf-8"?>
<sst xmlns="http://schemas.openxmlformats.org/spreadsheetml/2006/main" count="467" uniqueCount="123">
  <si>
    <t>donor_name</t>
  </si>
  <si>
    <t>recipient_name</t>
  </si>
  <si>
    <t>contribution</t>
  </si>
  <si>
    <t>year</t>
  </si>
  <si>
    <t>Exxon Mobil</t>
  </si>
  <si>
    <t>American Association of Blacks in Energy</t>
  </si>
  <si>
    <t>American Petroleum Institute</t>
  </si>
  <si>
    <t>American Natural Gas Alliance</t>
  </si>
  <si>
    <t>Grand Total</t>
  </si>
  <si>
    <t>Data Retrieved</t>
  </si>
  <si>
    <t>American Association of Blacks in Energy (AABE) Funding</t>
  </si>
  <si>
    <t>Sum of contribution</t>
  </si>
  <si>
    <t>Source</t>
  </si>
  <si>
    <t>Organization</t>
  </si>
  <si>
    <t>Donation Level</t>
  </si>
  <si>
    <t>http://web.archive.org/web/20170320215246/https://www.aabe.org/docs/annual_reports/docs/2-AABE-2009-2010-Annual-Report.pdf</t>
  </si>
  <si>
    <t>Chevron</t>
  </si>
  <si>
    <t>Con Edison</t>
  </si>
  <si>
    <t>Edison Electric Institute</t>
  </si>
  <si>
    <t>American Electric Power</t>
  </si>
  <si>
    <t>Duke Energy</t>
  </si>
  <si>
    <t>El Paso Foundation</t>
  </si>
  <si>
    <t>NiSource</t>
  </si>
  <si>
    <t>Southern Company</t>
  </si>
  <si>
    <t>AGL Resources</t>
  </si>
  <si>
    <t>Archer Daniels Midland</t>
  </si>
  <si>
    <t>El Paso Energy Company</t>
  </si>
  <si>
    <t>Exelon Corp.</t>
  </si>
  <si>
    <t>Florida Power and Light</t>
  </si>
  <si>
    <t>General Electric</t>
  </si>
  <si>
    <t>Peabody Energy</t>
  </si>
  <si>
    <t>Progress Energy Company</t>
  </si>
  <si>
    <t>Public Service Enterprise Group</t>
  </si>
  <si>
    <t>Southern California Edison</t>
  </si>
  <si>
    <t>Ameren</t>
  </si>
  <si>
    <t>Battelle</t>
  </si>
  <si>
    <t>Consumers Energy</t>
  </si>
  <si>
    <t>Dayton Power</t>
  </si>
  <si>
    <t>Exxon Mobile Corp.</t>
  </si>
  <si>
    <t>JEA</t>
  </si>
  <si>
    <t>National Grid</t>
  </si>
  <si>
    <t>Nicor</t>
  </si>
  <si>
    <t>Nuclear Energy Institute</t>
  </si>
  <si>
    <t>Pepco</t>
  </si>
  <si>
    <t>Alabama Power</t>
  </si>
  <si>
    <t>American Gas Association</t>
  </si>
  <si>
    <t>Blue Diamond Ventures</t>
  </si>
  <si>
    <t>Bonneville Power Authority</t>
  </si>
  <si>
    <t>DTE Energy</t>
  </si>
  <si>
    <t>Entergy</t>
  </si>
  <si>
    <t>Georgia Power</t>
  </si>
  <si>
    <t>Gulf Coast Chapter</t>
  </si>
  <si>
    <t>National Renewable Energy Laboratory</t>
  </si>
  <si>
    <t>Midwest ISO</t>
  </si>
  <si>
    <t>SCANA</t>
  </si>
  <si>
    <t>Tennessee Valley Authority</t>
  </si>
  <si>
    <t>The Energy Authority</t>
  </si>
  <si>
    <t>Andrews Kurth LLC</t>
  </si>
  <si>
    <t>Atlanta Chapter</t>
  </si>
  <si>
    <t>Birmingham Chapter</t>
  </si>
  <si>
    <t>Centerpoint Energy</t>
  </si>
  <si>
    <t>Columbus Chapter</t>
  </si>
  <si>
    <t>EMC2</t>
  </si>
  <si>
    <t>EnerGreen Capital Management, LLC</t>
  </si>
  <si>
    <t>Indiana Chapter</t>
  </si>
  <si>
    <t>Kansas City Chapter</t>
  </si>
  <si>
    <t>Trice Construction</t>
  </si>
  <si>
    <t>Washington Gas</t>
  </si>
  <si>
    <t>Western Region AABE</t>
  </si>
  <si>
    <t>Wipro Technologies</t>
  </si>
  <si>
    <t>Level 1 — Chairman ($100,000+)</t>
  </si>
  <si>
    <t>Level 2 — President ($50,000 - $99,999)</t>
  </si>
  <si>
    <t>Level 3 — Donors Benefactors ($10,000 - $24,999)</t>
  </si>
  <si>
    <t>Level 4 — Patrons ($2,500 - $9,999)</t>
  </si>
  <si>
    <t>Level 5 — Leaders ($500- $2,499)</t>
  </si>
  <si>
    <t>Resource URL</t>
  </si>
  <si>
    <t>http://www.sourcewatch.org/index.php/Chevron</t>
  </si>
  <si>
    <t>http://www.sourcewatch.org/index.php/Consolidated_Edison</t>
  </si>
  <si>
    <t>http://www.sourcewatch.org/index.php/Edison_Electric_Institute</t>
  </si>
  <si>
    <t>http://www.sourcewatch.org/index.php/AGL</t>
  </si>
  <si>
    <t>http://www.sourcewatch.org/index.php/American_Electric_Power</t>
  </si>
  <si>
    <t>http://www.sourcewatch.org/index.php/Archer_Daniels_Midland</t>
  </si>
  <si>
    <t>http://www.sourcewatch.org/index.php/Duke_Energy</t>
  </si>
  <si>
    <t>http://www.sourcewatch.org/index.php/Exelon</t>
  </si>
  <si>
    <t>http://www.sourcewatch.org/index.php/Florida_Power_%26_Light</t>
  </si>
  <si>
    <t>http://www.sourcewatch.org/index.php/General_Electric</t>
  </si>
  <si>
    <t>http://www.sourcewatch.org/index.php/NiSource</t>
  </si>
  <si>
    <t>http://www.sourcewatch.org/index.php/Peabody_Energy</t>
  </si>
  <si>
    <t>http://www.sourcewatch.org/index.php/Progress_Energy</t>
  </si>
  <si>
    <t>http://www.sourcewatch.org/index.php/Public_Service_Enterprise_Group</t>
  </si>
  <si>
    <t>http://www.sourcewatch.org/index.php/Southern_California_Edison</t>
  </si>
  <si>
    <t>http://www.sourcewatch.org/index.php/Southern_Company</t>
  </si>
  <si>
    <t>http://www.sourcewatch.org/index.php/Ameren</t>
  </si>
  <si>
    <t>http://www.sourcewatch.org/index.php/Consumers_Energy</t>
  </si>
  <si>
    <t>http://www.sourcewatch.org/index.php/DPL</t>
  </si>
  <si>
    <t>https://www.desmogblog.com/exxonmobil-funding-climate-science-denial</t>
  </si>
  <si>
    <t>http://www.sourcewatch.org/index.php/JEA</t>
  </si>
  <si>
    <t>http://www.sourcewatch.org/index.php/National_Grid</t>
  </si>
  <si>
    <t>http://www.sourcewatch.org/index.php/Nuclear_Energy_Institute</t>
  </si>
  <si>
    <t>http://www.sourcewatch.org/index.php/Pepco_Holdings</t>
  </si>
  <si>
    <t>http://www.sourcewatch.org/index.php/Alabama_Power</t>
  </si>
  <si>
    <t>http://www.sourcewatch.org/index.php/American_Gas_Association</t>
  </si>
  <si>
    <t>http://www.sourcewatch.org/index.php/DTE_Energy</t>
  </si>
  <si>
    <t>http://www.sourcewatch.org/index.php/Entergy</t>
  </si>
  <si>
    <t>http://www.sourcewatch.org/index.php/Georgia_Power</t>
  </si>
  <si>
    <t>http://www.sourcewatch.org/index.php/SCANA</t>
  </si>
  <si>
    <t>http://www.sourcewatch.org/index.php/Tennessee_Valley_Authority</t>
  </si>
  <si>
    <t>desmogblog.com/american-association-blacks-energy</t>
  </si>
  <si>
    <t>data_source</t>
  </si>
  <si>
    <t>Org</t>
  </si>
  <si>
    <t/>
  </si>
  <si>
    <t>https://www.desmogblog.com/american-petroleum-institute</t>
  </si>
  <si>
    <t>verified</t>
  </si>
  <si>
    <t>transaction_id</t>
  </si>
  <si>
    <t>CT2017</t>
  </si>
  <si>
    <t>Funding</t>
  </si>
  <si>
    <t>Giving Report</t>
  </si>
  <si>
    <t>notes</t>
  </si>
  <si>
    <t>added</t>
  </si>
  <si>
    <t>Donor by Donor Level (2009/2010)</t>
  </si>
  <si>
    <t>https://www.desmogblog.com/edison-electric-institute</t>
  </si>
  <si>
    <t>Year</t>
  </si>
  <si>
    <t>Donor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</si>
</sst>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yyyy\-mm\-dd;@"/>
  </numFmts>
  <fonts count="11" x14ac:knownFonts="1"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</fills>
  <borders count="2">
    <border>
      <left/>
      <right/>
      <top/>
      <bottom/>
      <diagonal/>
    </border>
    <border>
      <left/>
      <right/>
      <top/>
      <bottom style="thin">
        <color theme="9" tint="0.7999816888943144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/>
    <xf numFmtId="0" fontId="6" fillId="2" borderId="1" xfId="0" applyFont="1" applyFill="1" applyBorder="1"/>
    <xf numFmtId="0" fontId="5" fillId="0" borderId="0" xfId="0" applyFont="1"/>
    <xf numFmtId="0" fontId="0" fillId="0" borderId="0" xfId="0" applyAlignment="1">
      <alignment horizontal="left" indent="1"/>
    </xf>
    <xf numFmtId="0" fontId="1" fillId="0" borderId="0" xfId="0" applyFont="1" applyFill="1" applyAlignment="1"/>
    <xf numFmtId="0" fontId="0" fillId="0" borderId="0" xfId="0" applyFill="1" applyAlignment="1"/>
    <xf numFmtId="0" fontId="4" fillId="0" borderId="0" xfId="0" applyFont="1" applyAlignment="1">
      <alignment wrapText="1"/>
    </xf>
    <xf numFmtId="0" fontId="8" fillId="0" borderId="0" xfId="1" applyFont="1" applyAlignment="1"/>
    <xf numFmtId="0" fontId="4" fillId="0" borderId="0" xfId="0" applyFont="1"/>
    <xf numFmtId="0" fontId="3" fillId="0" borderId="0" xfId="0" applyFont="1" applyAlignment="1"/>
    <xf numFmtId="164" fontId="5" fillId="0" borderId="0" xfId="0" applyNumberFormat="1" applyFont="1"/>
    <xf numFmtId="0" fontId="9" fillId="0" borderId="0" xfId="0" pivotButton="1" applyFont="1"/>
    <xf numFmtId="0" fontId="10" fillId="2" borderId="1" xfId="0" applyFont="1" applyFill="1" applyBorder="1"/>
    <xf numFmtId="165" fontId="4" fillId="0" borderId="0" xfId="0" applyNumberFormat="1" applyFont="1" applyAlignment="1"/>
    <xf numFmtId="165" fontId="0" fillId="0" borderId="0" xfId="0" applyNumberFormat="1" applyAlignment="1"/>
  </cellXfs>
  <cellStyles count="3">
    <cellStyle name="Followed Hyperlink" xfId="2" builtinId="9" hidden="1"/>
    <cellStyle name="Hyperlink" xfId="1" builtinId="8"/>
    <cellStyle name="Normal" xfId="0" builtinId="0"/>
  </cellStyles>
  <dxfs count="15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font>
        <sz val="18"/>
      </font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font>
        <sz val="18"/>
      </font>
    </dxf>
    <dxf>
      <font>
        <sz val="18"/>
      </font>
    </dxf>
    <dxf>
      <font>
        <sz val="18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2814.680996527779" createdVersion="4" refreshedVersion="4" minRefreshableVersion="3" recordCount="55" xr:uid="{00000000-000A-0000-FFFF-FFFF15000000}">
  <cacheSource type="worksheet">
    <worksheetSource ref="A1:C1048576" sheet="Donor Data"/>
  </cacheSource>
  <cacheFields count="3">
    <cacheField name="Source" numFmtId="0">
      <sharedItems containsBlank="1"/>
    </cacheField>
    <cacheField name="Organization" numFmtId="0">
      <sharedItems containsBlank="1" count="55">
        <s v="Chevron"/>
        <s v="Con Edison"/>
        <s v="Edison Electric Institute"/>
        <s v="American Electric Power"/>
        <s v="Duke Energy"/>
        <s v="El Paso Foundation"/>
        <s v="NiSource"/>
        <s v="Southern Company"/>
        <s v="AGL Resources"/>
        <s v="Archer Daniels Midland"/>
        <s v="El Paso Energy Company"/>
        <s v="Exelon Corp."/>
        <s v="Florida Power and Light"/>
        <s v="General Electric"/>
        <s v="Peabody Energy"/>
        <s v="Progress Energy Company"/>
        <s v="Public Service Enterprise Group"/>
        <s v="Southern California Edison"/>
        <s v="Ameren"/>
        <s v="Battelle"/>
        <s v="Consumers Energy"/>
        <s v="Dayton Power"/>
        <s v="Exxon Mobile Corp."/>
        <s v="JEA"/>
        <s v="National Grid"/>
        <s v="Nicor"/>
        <s v="Nuclear Energy Institute"/>
        <s v="Pepco"/>
        <s v="Alabama Power"/>
        <s v="American Gas Association"/>
        <s v="Blue Diamond Ventures"/>
        <s v="Bonneville Power Authority"/>
        <s v="DTE Energy"/>
        <s v="Entergy"/>
        <s v="Georgia Power"/>
        <s v="Gulf Coast Chapter"/>
        <s v="National Renewable Energy Laboratory"/>
        <s v="Midwest ISO"/>
        <s v="SCANA"/>
        <s v="Tennessee Valley Authority"/>
        <s v="The Energy Authority"/>
        <s v="Andrews Kurth LLC"/>
        <s v="Atlanta Chapter"/>
        <s v="Birmingham Chapter"/>
        <s v="Centerpoint Energy"/>
        <s v="Columbus Chapter"/>
        <s v="EMC2"/>
        <s v="EnerGreen Capital Management, LLC"/>
        <s v="Indiana Chapter"/>
        <s v="Kansas City Chapter"/>
        <s v="Trice Construction"/>
        <s v="Washington Gas"/>
        <s v="Western Region AABE"/>
        <s v="Wipro Technologies"/>
        <m/>
      </sharedItems>
    </cacheField>
    <cacheField name="Donation Level" numFmtId="0">
      <sharedItems containsBlank="1" count="19">
        <s v="Level 1 — Chairman ($100,000+)"/>
        <s v="Level 2 — President ($50,000 - $99,999)"/>
        <s v="Level 3 — Donors Benefactors ($10,000 - $24,999)"/>
        <s v="Level 4 — Patrons ($2,500 - $9,999)"/>
        <s v="Level 5 — Leaders ($500- $2,499)"/>
        <m/>
        <s v="$10,000 - $24,999 — Donors Benefactors" u="1"/>
        <s v="Chairman ($100,000+)" u="1"/>
        <s v="$500- $2,499 — Leaders" u="1"/>
        <s v="$100,000+ — Chairman" u="1"/>
        <s v="$50,000 - $99,999 — President " u="1"/>
        <s v="Leaders ($500- $2,499)" u="1"/>
        <s v="Corporate ($25,000- $49,999)" u="1"/>
        <s v="($100,000+ — Chairman" u="1"/>
        <s v="President ($50,000 - $99,999)" u="1"/>
        <s v="$100,000 + — Chairman" u="1"/>
        <s v="Patrons ($2,500 - $9,999)" u="1"/>
        <s v="$2,500 - $9,999 — Patrons" u="1"/>
        <s v="Donors Benefactors ($10,000 - $24,999)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582.638783796298" createdVersion="4" refreshedVersion="6" minRefreshableVersion="3" recordCount="22" xr:uid="{00000000-000A-0000-FFFF-FFFF00000000}">
  <cacheSource type="worksheet">
    <worksheetSource ref="B1:F1048576" sheet="Data"/>
  </cacheSource>
  <cacheFields count="5">
    <cacheField name="transaction_id" numFmtId="0">
      <sharedItems containsBlank="1"/>
    </cacheField>
    <cacheField name="donor_name" numFmtId="0">
      <sharedItems containsBlank="1" count="6">
        <s v="American Natural Gas Alliance"/>
        <s v="American Petroleum Institute"/>
        <s v="Edison Electric Institute"/>
        <s v="Exxon Mobil"/>
        <m/>
        <s v="Edision Electric Institute" u="1"/>
      </sharedItems>
    </cacheField>
    <cacheField name="recipient_name" numFmtId="0">
      <sharedItems containsBlank="1"/>
    </cacheField>
    <cacheField name="contribution" numFmtId="164">
      <sharedItems containsString="0" containsBlank="1" containsNumber="1" containsInteger="1" minValue="5000" maxValue="40000"/>
    </cacheField>
    <cacheField name="year" numFmtId="0">
      <sharedItems containsString="0" containsBlank="1" containsNumber="1" containsInteger="1" minValue="2001" maxValue="2016" count="10">
        <n v="2011"/>
        <n v="2016"/>
        <n v="2015"/>
        <n v="2014"/>
        <n v="2013"/>
        <n v="2012"/>
        <n v="2010"/>
        <n v="2009"/>
        <n v="2001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">
  <r>
    <s v="http://web.archive.org/web/20170320215246/https://www.aabe.org/docs/annual_reports/docs/2-AABE-2009-2010-Annual-Report.pdf"/>
    <x v="0"/>
    <x v="0"/>
  </r>
  <r>
    <s v="http://web.archive.org/web/20170320215246/https://www.aabe.org/docs/annual_reports/docs/2-AABE-2009-2010-Annual-Report.pdf"/>
    <x v="1"/>
    <x v="0"/>
  </r>
  <r>
    <s v="http://web.archive.org/web/20170320215246/https://www.aabe.org/docs/annual_reports/docs/2-AABE-2009-2010-Annual-Report.pdf"/>
    <x v="2"/>
    <x v="0"/>
  </r>
  <r>
    <s v="http://web.archive.org/web/20170320215246/https://www.aabe.org/docs/annual_reports/docs/2-AABE-2009-2010-Annual-Report.pdf"/>
    <x v="3"/>
    <x v="1"/>
  </r>
  <r>
    <s v="http://web.archive.org/web/20170320215246/https://www.aabe.org/docs/annual_reports/docs/2-AABE-2009-2010-Annual-Report.pdf"/>
    <x v="4"/>
    <x v="1"/>
  </r>
  <r>
    <s v="http://web.archive.org/web/20170320215246/https://www.aabe.org/docs/annual_reports/docs/2-AABE-2009-2010-Annual-Report.pdf"/>
    <x v="5"/>
    <x v="1"/>
  </r>
  <r>
    <s v="http://web.archive.org/web/20170320215246/https://www.aabe.org/docs/annual_reports/docs/2-AABE-2009-2010-Annual-Report.pdf"/>
    <x v="6"/>
    <x v="1"/>
  </r>
  <r>
    <s v="http://web.archive.org/web/20170320215246/https://www.aabe.org/docs/annual_reports/docs/2-AABE-2009-2010-Annual-Report.pdf"/>
    <x v="7"/>
    <x v="1"/>
  </r>
  <r>
    <s v="http://web.archive.org/web/20170320215246/https://www.aabe.org/docs/annual_reports/docs/2-AABE-2009-2010-Annual-Report.pdf"/>
    <x v="8"/>
    <x v="1"/>
  </r>
  <r>
    <s v="http://web.archive.org/web/20170320215246/https://www.aabe.org/docs/annual_reports/docs/2-AABE-2009-2010-Annual-Report.pdf"/>
    <x v="9"/>
    <x v="1"/>
  </r>
  <r>
    <s v="http://web.archive.org/web/20170320215246/https://www.aabe.org/docs/annual_reports/docs/2-AABE-2009-2010-Annual-Report.pdf"/>
    <x v="10"/>
    <x v="1"/>
  </r>
  <r>
    <s v="http://web.archive.org/web/20170320215246/https://www.aabe.org/docs/annual_reports/docs/2-AABE-2009-2010-Annual-Report.pdf"/>
    <x v="11"/>
    <x v="1"/>
  </r>
  <r>
    <s v="http://web.archive.org/web/20170320215246/https://www.aabe.org/docs/annual_reports/docs/2-AABE-2009-2010-Annual-Report.pdf"/>
    <x v="12"/>
    <x v="1"/>
  </r>
  <r>
    <s v="http://web.archive.org/web/20170320215246/https://www.aabe.org/docs/annual_reports/docs/2-AABE-2009-2010-Annual-Report.pdf"/>
    <x v="13"/>
    <x v="1"/>
  </r>
  <r>
    <s v="http://web.archive.org/web/20170320215246/https://www.aabe.org/docs/annual_reports/docs/2-AABE-2009-2010-Annual-Report.pdf"/>
    <x v="14"/>
    <x v="1"/>
  </r>
  <r>
    <s v="http://web.archive.org/web/20170320215246/https://www.aabe.org/docs/annual_reports/docs/2-AABE-2009-2010-Annual-Report.pdf"/>
    <x v="15"/>
    <x v="1"/>
  </r>
  <r>
    <s v="http://web.archive.org/web/20170320215246/https://www.aabe.org/docs/annual_reports/docs/2-AABE-2009-2010-Annual-Report.pdf"/>
    <x v="16"/>
    <x v="1"/>
  </r>
  <r>
    <s v="http://web.archive.org/web/20170320215246/https://www.aabe.org/docs/annual_reports/docs/2-AABE-2009-2010-Annual-Report.pdf"/>
    <x v="17"/>
    <x v="1"/>
  </r>
  <r>
    <s v="http://web.archive.org/web/20170320215246/https://www.aabe.org/docs/annual_reports/docs/2-AABE-2009-2010-Annual-Report.pdf"/>
    <x v="18"/>
    <x v="2"/>
  </r>
  <r>
    <s v="http://web.archive.org/web/20170320215246/https://www.aabe.org/docs/annual_reports/docs/2-AABE-2009-2010-Annual-Report.pdf"/>
    <x v="19"/>
    <x v="2"/>
  </r>
  <r>
    <s v="http://web.archive.org/web/20170320215246/https://www.aabe.org/docs/annual_reports/docs/2-AABE-2009-2010-Annual-Report.pdf"/>
    <x v="20"/>
    <x v="2"/>
  </r>
  <r>
    <s v="http://web.archive.org/web/20170320215246/https://www.aabe.org/docs/annual_reports/docs/2-AABE-2009-2010-Annual-Report.pdf"/>
    <x v="21"/>
    <x v="2"/>
  </r>
  <r>
    <s v="http://web.archive.org/web/20170320215246/https://www.aabe.org/docs/annual_reports/docs/2-AABE-2009-2010-Annual-Report.pdf"/>
    <x v="22"/>
    <x v="2"/>
  </r>
  <r>
    <s v="http://web.archive.org/web/20170320215246/https://www.aabe.org/docs/annual_reports/docs/2-AABE-2009-2010-Annual-Report.pdf"/>
    <x v="23"/>
    <x v="2"/>
  </r>
  <r>
    <s v="http://web.archive.org/web/20170320215246/https://www.aabe.org/docs/annual_reports/docs/2-AABE-2009-2010-Annual-Report.pdf"/>
    <x v="24"/>
    <x v="2"/>
  </r>
  <r>
    <s v="http://web.archive.org/web/20170320215246/https://www.aabe.org/docs/annual_reports/docs/2-AABE-2009-2010-Annual-Report.pdf"/>
    <x v="25"/>
    <x v="2"/>
  </r>
  <r>
    <s v="http://web.archive.org/web/20170320215246/https://www.aabe.org/docs/annual_reports/docs/2-AABE-2009-2010-Annual-Report.pdf"/>
    <x v="26"/>
    <x v="2"/>
  </r>
  <r>
    <s v="http://web.archive.org/web/20170320215246/https://www.aabe.org/docs/annual_reports/docs/2-AABE-2009-2010-Annual-Report.pdf"/>
    <x v="27"/>
    <x v="2"/>
  </r>
  <r>
    <s v="http://web.archive.org/web/20170320215246/https://www.aabe.org/docs/annual_reports/docs/2-AABE-2009-2010-Annual-Report.pdf"/>
    <x v="28"/>
    <x v="3"/>
  </r>
  <r>
    <s v="http://web.archive.org/web/20170320215246/https://www.aabe.org/docs/annual_reports/docs/2-AABE-2009-2010-Annual-Report.pdf"/>
    <x v="29"/>
    <x v="3"/>
  </r>
  <r>
    <s v="http://web.archive.org/web/20170320215246/https://www.aabe.org/docs/annual_reports/docs/2-AABE-2009-2010-Annual-Report.pdf"/>
    <x v="30"/>
    <x v="3"/>
  </r>
  <r>
    <s v="http://web.archive.org/web/20170320215246/https://www.aabe.org/docs/annual_reports/docs/2-AABE-2009-2010-Annual-Report.pdf"/>
    <x v="31"/>
    <x v="3"/>
  </r>
  <r>
    <s v="http://web.archive.org/web/20170320215246/https://www.aabe.org/docs/annual_reports/docs/2-AABE-2009-2010-Annual-Report.pdf"/>
    <x v="32"/>
    <x v="3"/>
  </r>
  <r>
    <s v="http://web.archive.org/web/20170320215246/https://www.aabe.org/docs/annual_reports/docs/2-AABE-2009-2010-Annual-Report.pdf"/>
    <x v="33"/>
    <x v="3"/>
  </r>
  <r>
    <s v="http://web.archive.org/web/20170320215246/https://www.aabe.org/docs/annual_reports/docs/2-AABE-2009-2010-Annual-Report.pdf"/>
    <x v="34"/>
    <x v="3"/>
  </r>
  <r>
    <s v="http://web.archive.org/web/20170320215246/https://www.aabe.org/docs/annual_reports/docs/2-AABE-2009-2010-Annual-Report.pdf"/>
    <x v="35"/>
    <x v="3"/>
  </r>
  <r>
    <s v="http://web.archive.org/web/20170320215246/https://www.aabe.org/docs/annual_reports/docs/2-AABE-2009-2010-Annual-Report.pdf"/>
    <x v="36"/>
    <x v="3"/>
  </r>
  <r>
    <s v="http://web.archive.org/web/20170320215246/https://www.aabe.org/docs/annual_reports/docs/2-AABE-2009-2010-Annual-Report.pdf"/>
    <x v="37"/>
    <x v="3"/>
  </r>
  <r>
    <s v="http://web.archive.org/web/20170320215246/https://www.aabe.org/docs/annual_reports/docs/2-AABE-2009-2010-Annual-Report.pdf"/>
    <x v="38"/>
    <x v="3"/>
  </r>
  <r>
    <s v="http://web.archive.org/web/20170320215246/https://www.aabe.org/docs/annual_reports/docs/2-AABE-2009-2010-Annual-Report.pdf"/>
    <x v="39"/>
    <x v="3"/>
  </r>
  <r>
    <s v="http://web.archive.org/web/20170320215246/https://www.aabe.org/docs/annual_reports/docs/2-AABE-2009-2010-Annual-Report.pdf"/>
    <x v="40"/>
    <x v="3"/>
  </r>
  <r>
    <s v="http://web.archive.org/web/20170320215246/https://www.aabe.org/docs/annual_reports/docs/2-AABE-2009-2010-Annual-Report.pdf"/>
    <x v="41"/>
    <x v="4"/>
  </r>
  <r>
    <s v="http://web.archive.org/web/20170320215246/https://www.aabe.org/docs/annual_reports/docs/2-AABE-2009-2010-Annual-Report.pdf"/>
    <x v="42"/>
    <x v="4"/>
  </r>
  <r>
    <s v="http://web.archive.org/web/20170320215246/https://www.aabe.org/docs/annual_reports/docs/2-AABE-2009-2010-Annual-Report.pdf"/>
    <x v="43"/>
    <x v="4"/>
  </r>
  <r>
    <s v="http://web.archive.org/web/20170320215246/https://www.aabe.org/docs/annual_reports/docs/2-AABE-2009-2010-Annual-Report.pdf"/>
    <x v="44"/>
    <x v="4"/>
  </r>
  <r>
    <s v="http://web.archive.org/web/20170320215246/https://www.aabe.org/docs/annual_reports/docs/2-AABE-2009-2010-Annual-Report.pdf"/>
    <x v="45"/>
    <x v="4"/>
  </r>
  <r>
    <s v="http://web.archive.org/web/20170320215246/https://www.aabe.org/docs/annual_reports/docs/2-AABE-2009-2010-Annual-Report.pdf"/>
    <x v="46"/>
    <x v="4"/>
  </r>
  <r>
    <s v="http://web.archive.org/web/20170320215246/https://www.aabe.org/docs/annual_reports/docs/2-AABE-2009-2010-Annual-Report.pdf"/>
    <x v="47"/>
    <x v="4"/>
  </r>
  <r>
    <s v="http://web.archive.org/web/20170320215246/https://www.aabe.org/docs/annual_reports/docs/2-AABE-2009-2010-Annual-Report.pdf"/>
    <x v="48"/>
    <x v="4"/>
  </r>
  <r>
    <s v="http://web.archive.org/web/20170320215246/https://www.aabe.org/docs/annual_reports/docs/2-AABE-2009-2010-Annual-Report.pdf"/>
    <x v="49"/>
    <x v="4"/>
  </r>
  <r>
    <s v="http://web.archive.org/web/20170320215246/https://www.aabe.org/docs/annual_reports/docs/2-AABE-2009-2010-Annual-Report.pdf"/>
    <x v="50"/>
    <x v="4"/>
  </r>
  <r>
    <s v="http://web.archive.org/web/20170320215246/https://www.aabe.org/docs/annual_reports/docs/2-AABE-2009-2010-Annual-Report.pdf"/>
    <x v="51"/>
    <x v="4"/>
  </r>
  <r>
    <s v="http://web.archive.org/web/20170320215246/https://www.aabe.org/docs/annual_reports/docs/2-AABE-2009-2010-Annual-Report.pdf"/>
    <x v="52"/>
    <x v="4"/>
  </r>
  <r>
    <s v="http://web.archive.org/web/20170320215246/https://www.aabe.org/docs/annual_reports/docs/2-AABE-2009-2010-Annual-Report.pdf"/>
    <x v="53"/>
    <x v="4"/>
  </r>
  <r>
    <m/>
    <x v="54"/>
    <x v="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s v="American Natural Gas Alliance_American Association of Blacks in Energy20115000"/>
    <x v="0"/>
    <s v="American Association of Blacks in Energy"/>
    <n v="5000"/>
    <x v="0"/>
  </r>
  <r>
    <s v="American Petroleum Institute_American Association of Blacks in Energy201610000"/>
    <x v="1"/>
    <s v="American Association of Blacks in Energy"/>
    <n v="10000"/>
    <x v="1"/>
  </r>
  <r>
    <s v="American Petroleum Institute_American Association of Blacks in Energy201510000"/>
    <x v="1"/>
    <s v="American Association of Blacks in Energy"/>
    <n v="10000"/>
    <x v="2"/>
  </r>
  <r>
    <s v="American Petroleum Institute_American Association of Blacks in Energy201510000"/>
    <x v="1"/>
    <s v="American Association of Blacks in Energy"/>
    <n v="10000"/>
    <x v="2"/>
  </r>
  <r>
    <s v="American Petroleum Institute_American Association of Blacks in Energy201410000"/>
    <x v="1"/>
    <s v="American Association of Blacks in Energy"/>
    <n v="10000"/>
    <x v="3"/>
  </r>
  <r>
    <s v="American Petroleum Institute_American Association of Blacks in Energy201310000"/>
    <x v="1"/>
    <s v="American Association of Blacks in Energy"/>
    <n v="10000"/>
    <x v="4"/>
  </r>
  <r>
    <s v="American Petroleum Institute_American Association of Blacks in Energy201210000"/>
    <x v="1"/>
    <s v="American Association of Blacks in Energy"/>
    <n v="10000"/>
    <x v="5"/>
  </r>
  <r>
    <s v="American Petroleum Institute_American Association of Blacks in Energy201110000"/>
    <x v="1"/>
    <s v="American Association of Blacks in Energy"/>
    <n v="10000"/>
    <x v="0"/>
  </r>
  <r>
    <s v="Edison Electric Institute_American Association of Blacks in Energy201630000"/>
    <x v="2"/>
    <s v="American Association of Blacks in Energy"/>
    <n v="30000"/>
    <x v="1"/>
  </r>
  <r>
    <s v="Edison Electric Institute_American Association of Blacks in Energy201525000"/>
    <x v="2"/>
    <s v="American Association of Blacks in Energy"/>
    <n v="25000"/>
    <x v="2"/>
  </r>
  <r>
    <s v="Edison Electric Institute_American Association of Blacks in Energy201415000"/>
    <x v="2"/>
    <s v="American Association of Blacks in Energy"/>
    <n v="15000"/>
    <x v="3"/>
  </r>
  <r>
    <s v="Edison Electric Institute_American Association of Blacks in Energy201310000"/>
    <x v="2"/>
    <s v="American Association of Blacks in Energy"/>
    <n v="10000"/>
    <x v="4"/>
  </r>
  <r>
    <s v="Edison Electric Institute_American Association of Blacks in Energy201225000"/>
    <x v="2"/>
    <s v="American Association of Blacks in Energy"/>
    <n v="25000"/>
    <x v="5"/>
  </r>
  <r>
    <s v="Edison Electric Institute_American Association of Blacks in Energy201010000"/>
    <x v="2"/>
    <s v="American Association of Blacks in Energy"/>
    <n v="10000"/>
    <x v="6"/>
  </r>
  <r>
    <s v="Edison Electric Institute_American Association of Blacks in Energy200925000"/>
    <x v="2"/>
    <s v="American Association of Blacks in Energy"/>
    <n v="25000"/>
    <x v="7"/>
  </r>
  <r>
    <s v="Exxon Mobil_American Association of Blacks in Energy201520000"/>
    <x v="3"/>
    <s v="American Association of Blacks in Energy"/>
    <n v="20000"/>
    <x v="2"/>
  </r>
  <r>
    <s v="Exxon Mobil_American Association of Blacks in Energy201340000"/>
    <x v="3"/>
    <s v="American Association of Blacks in Energy"/>
    <n v="40000"/>
    <x v="4"/>
  </r>
  <r>
    <s v="Exxon Mobil_American Association of Blacks in Energy201240000"/>
    <x v="3"/>
    <s v="American Association of Blacks in Energy"/>
    <n v="40000"/>
    <x v="5"/>
  </r>
  <r>
    <s v="Exxon Mobil_American Association of Blacks in Energy201120000"/>
    <x v="3"/>
    <s v="American Association of Blacks in Energy"/>
    <n v="20000"/>
    <x v="0"/>
  </r>
  <r>
    <s v="Exxon Mobil_American Association of Blacks in Energy201020000"/>
    <x v="3"/>
    <s v="American Association of Blacks in Energy"/>
    <n v="20000"/>
    <x v="6"/>
  </r>
  <r>
    <s v="Exxon Mobil_American Association of Blacks in Energy20015000"/>
    <x v="3"/>
    <s v="American Association of Blacks in Energy"/>
    <n v="5000"/>
    <x v="8"/>
  </r>
  <r>
    <m/>
    <x v="4"/>
    <m/>
    <m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2" cacheId="21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rowHeaderCaption="Donor by Donor Level (2009/2010)">
  <location ref="R5:R65" firstHeaderRow="1" firstDataRow="1" firstDataCol="1"/>
  <pivotFields count="3">
    <pivotField showAll="0"/>
    <pivotField axis="axisRow" showAll="0" sortType="ascending">
      <items count="56">
        <item x="8"/>
        <item x="28"/>
        <item x="18"/>
        <item x="3"/>
        <item x="29"/>
        <item x="41"/>
        <item x="9"/>
        <item x="42"/>
        <item x="19"/>
        <item x="43"/>
        <item x="30"/>
        <item x="31"/>
        <item x="44"/>
        <item x="0"/>
        <item x="45"/>
        <item x="1"/>
        <item x="20"/>
        <item x="21"/>
        <item x="32"/>
        <item x="4"/>
        <item x="2"/>
        <item x="10"/>
        <item x="5"/>
        <item x="46"/>
        <item x="47"/>
        <item x="33"/>
        <item x="11"/>
        <item x="22"/>
        <item x="12"/>
        <item x="13"/>
        <item x="34"/>
        <item x="35"/>
        <item x="48"/>
        <item x="23"/>
        <item x="49"/>
        <item x="37"/>
        <item x="24"/>
        <item x="36"/>
        <item x="25"/>
        <item x="6"/>
        <item x="26"/>
        <item x="14"/>
        <item x="27"/>
        <item x="15"/>
        <item x="16"/>
        <item x="38"/>
        <item x="17"/>
        <item x="7"/>
        <item x="39"/>
        <item x="40"/>
        <item x="50"/>
        <item x="51"/>
        <item x="52"/>
        <item x="53"/>
        <item h="1" x="54"/>
        <item t="default"/>
      </items>
    </pivotField>
    <pivotField axis="axisRow" showAll="0" sortType="ascending">
      <items count="20">
        <item m="1" x="13"/>
        <item m="1" x="6"/>
        <item m="1" x="15"/>
        <item m="1" x="9"/>
        <item m="1" x="17"/>
        <item m="1" x="10"/>
        <item m="1" x="8"/>
        <item m="1" x="7"/>
        <item m="1" x="12"/>
        <item m="1" x="18"/>
        <item m="1" x="11"/>
        <item x="0"/>
        <item x="1"/>
        <item x="2"/>
        <item x="3"/>
        <item x="4"/>
        <item m="1" x="16"/>
        <item m="1" x="14"/>
        <item x="5"/>
        <item t="default"/>
      </items>
    </pivotField>
  </pivotFields>
  <rowFields count="2">
    <field x="2"/>
    <field x="1"/>
  </rowFields>
  <rowItems count="60">
    <i>
      <x v="11"/>
    </i>
    <i r="1">
      <x v="13"/>
    </i>
    <i r="1">
      <x v="15"/>
    </i>
    <i r="1">
      <x v="20"/>
    </i>
    <i>
      <x v="12"/>
    </i>
    <i r="1">
      <x/>
    </i>
    <i r="1">
      <x v="3"/>
    </i>
    <i r="1">
      <x v="6"/>
    </i>
    <i r="1">
      <x v="19"/>
    </i>
    <i r="1">
      <x v="21"/>
    </i>
    <i r="1">
      <x v="22"/>
    </i>
    <i r="1">
      <x v="26"/>
    </i>
    <i r="1">
      <x v="28"/>
    </i>
    <i r="1">
      <x v="29"/>
    </i>
    <i r="1">
      <x v="39"/>
    </i>
    <i r="1">
      <x v="41"/>
    </i>
    <i r="1">
      <x v="43"/>
    </i>
    <i r="1">
      <x v="44"/>
    </i>
    <i r="1">
      <x v="46"/>
    </i>
    <i r="1">
      <x v="47"/>
    </i>
    <i>
      <x v="13"/>
    </i>
    <i r="1">
      <x v="2"/>
    </i>
    <i r="1">
      <x v="8"/>
    </i>
    <i r="1">
      <x v="16"/>
    </i>
    <i r="1">
      <x v="17"/>
    </i>
    <i r="1">
      <x v="27"/>
    </i>
    <i r="1">
      <x v="33"/>
    </i>
    <i r="1">
      <x v="36"/>
    </i>
    <i r="1">
      <x v="38"/>
    </i>
    <i r="1">
      <x v="40"/>
    </i>
    <i r="1">
      <x v="42"/>
    </i>
    <i>
      <x v="14"/>
    </i>
    <i r="1">
      <x v="1"/>
    </i>
    <i r="1">
      <x v="4"/>
    </i>
    <i r="1">
      <x v="10"/>
    </i>
    <i r="1">
      <x v="11"/>
    </i>
    <i r="1">
      <x v="18"/>
    </i>
    <i r="1">
      <x v="25"/>
    </i>
    <i r="1">
      <x v="30"/>
    </i>
    <i r="1">
      <x v="31"/>
    </i>
    <i r="1">
      <x v="35"/>
    </i>
    <i r="1">
      <x v="37"/>
    </i>
    <i r="1">
      <x v="45"/>
    </i>
    <i r="1">
      <x v="48"/>
    </i>
    <i r="1">
      <x v="49"/>
    </i>
    <i>
      <x v="15"/>
    </i>
    <i r="1">
      <x v="5"/>
    </i>
    <i r="1">
      <x v="7"/>
    </i>
    <i r="1">
      <x v="9"/>
    </i>
    <i r="1">
      <x v="12"/>
    </i>
    <i r="1">
      <x v="14"/>
    </i>
    <i r="1">
      <x v="23"/>
    </i>
    <i r="1">
      <x v="24"/>
    </i>
    <i r="1">
      <x v="32"/>
    </i>
    <i r="1">
      <x v="34"/>
    </i>
    <i r="1">
      <x v="50"/>
    </i>
    <i r="1">
      <x v="51"/>
    </i>
    <i r="1">
      <x v="52"/>
    </i>
    <i r="1">
      <x v="53"/>
    </i>
    <i t="grand">
      <x/>
    </i>
  </rowItems>
  <colItems count="1">
    <i/>
  </colItems>
  <formats count="1">
    <format dxfId="14">
      <pivotArea field="2" type="button" dataOnly="0" labelOnly="1" outline="0" axis="axisRow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223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Year" colHeaderCaption="Donor">
  <location ref="A6:F17" firstHeaderRow="1" firstDataRow="2" firstDataCol="1"/>
  <pivotFields count="5">
    <pivotField showAll="0"/>
    <pivotField axis="axisCol" showAll="0">
      <items count="7">
        <item x="0"/>
        <item x="1"/>
        <item x="3"/>
        <item h="1" x="4"/>
        <item h="1" m="1" x="5"/>
        <item x="2"/>
        <item t="default"/>
      </items>
    </pivotField>
    <pivotField showAll="0"/>
    <pivotField dataField="1" showAll="0"/>
    <pivotField axis="axisRow" showAll="0" sortType="ascending">
      <items count="11">
        <item x="8"/>
        <item x="7"/>
        <item x="6"/>
        <item x="0"/>
        <item x="5"/>
        <item x="4"/>
        <item x="3"/>
        <item x="2"/>
        <item x="1"/>
        <item x="9"/>
        <item t="default"/>
      </items>
    </pivotField>
  </pivotFields>
  <rowFields count="1">
    <field x="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"/>
  </colFields>
  <colItems count="5">
    <i>
      <x/>
    </i>
    <i>
      <x v="1"/>
    </i>
    <i>
      <x v="2"/>
    </i>
    <i>
      <x v="5"/>
    </i>
    <i t="grand">
      <x/>
    </i>
  </colItems>
  <dataFields count="1">
    <dataField name="Sum of contribution" fld="3" baseField="0" baseItem="0" numFmtId="164"/>
  </dataFields>
  <formats count="1">
    <format dxfId="4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mogblog.com/american-association-blacks-energy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"/>
  <sheetViews>
    <sheetView tabSelected="1" workbookViewId="0">
      <selection activeCell="C30" sqref="C30"/>
    </sheetView>
  </sheetViews>
  <sheetFormatPr baseColWidth="10" defaultRowHeight="16" x14ac:dyDescent="0.2"/>
  <cols>
    <col min="1" max="1" width="17.5" bestFit="1" customWidth="1"/>
    <col min="2" max="2" width="26.83203125" bestFit="1" customWidth="1"/>
    <col min="3" max="3" width="25.6640625" bestFit="1" customWidth="1"/>
    <col min="4" max="4" width="11" bestFit="1" customWidth="1"/>
    <col min="5" max="5" width="20.5" bestFit="1" customWidth="1"/>
    <col min="6" max="6" width="10.83203125" bestFit="1" customWidth="1"/>
    <col min="7" max="9" width="7.6640625" bestFit="1" customWidth="1"/>
    <col min="18" max="18" width="45.1640625" bestFit="1" customWidth="1"/>
    <col min="19" max="19" width="64.33203125" bestFit="1" customWidth="1"/>
  </cols>
  <sheetData>
    <row r="1" spans="1:19" s="4" customFormat="1" ht="31" customHeight="1" x14ac:dyDescent="0.3">
      <c r="A1" s="8" t="s">
        <v>10</v>
      </c>
      <c r="B1" s="9"/>
      <c r="C1" s="9"/>
      <c r="D1" s="9"/>
      <c r="G1" s="9"/>
      <c r="R1" s="9"/>
      <c r="S1" s="9"/>
    </row>
    <row r="2" spans="1:19" ht="20" x14ac:dyDescent="0.25">
      <c r="A2" s="10" t="s">
        <v>9</v>
      </c>
      <c r="B2" s="17">
        <v>43582</v>
      </c>
      <c r="C2" s="18"/>
    </row>
    <row r="3" spans="1:19" ht="19" x14ac:dyDescent="0.25">
      <c r="A3" s="11" t="s">
        <v>107</v>
      </c>
      <c r="B3" s="12"/>
      <c r="C3" s="12"/>
    </row>
    <row r="4" spans="1:19" ht="19" x14ac:dyDescent="0.25">
      <c r="A4" s="13"/>
      <c r="B4" s="11"/>
      <c r="C4" s="11"/>
    </row>
    <row r="5" spans="1:19" ht="24" x14ac:dyDescent="0.3">
      <c r="A5" s="16" t="s">
        <v>115</v>
      </c>
      <c r="R5" s="15" t="s">
        <v>119</v>
      </c>
      <c r="S5" s="5" t="s">
        <v>75</v>
      </c>
    </row>
    <row r="6" spans="1:19" x14ac:dyDescent="0.2">
      <c r="A6" s="1" t="s">
        <v>11</v>
      </c>
      <c r="B6" s="1" t="s">
        <v>122</v>
      </c>
      <c r="R6" s="2" t="s">
        <v>70</v>
      </c>
    </row>
    <row r="7" spans="1:19" x14ac:dyDescent="0.2">
      <c r="A7" s="1" t="s">
        <v>121</v>
      </c>
      <c r="B7" t="s">
        <v>7</v>
      </c>
      <c r="C7" t="s">
        <v>6</v>
      </c>
      <c r="D7" t="s">
        <v>4</v>
      </c>
      <c r="E7" t="s">
        <v>18</v>
      </c>
      <c r="F7" t="s">
        <v>8</v>
      </c>
      <c r="R7" s="7" t="s">
        <v>16</v>
      </c>
      <c r="S7" t="s">
        <v>76</v>
      </c>
    </row>
    <row r="8" spans="1:19" x14ac:dyDescent="0.2">
      <c r="A8" s="2">
        <v>2001</v>
      </c>
      <c r="B8" s="3"/>
      <c r="C8" s="3"/>
      <c r="D8" s="3">
        <v>5000</v>
      </c>
      <c r="E8" s="3"/>
      <c r="F8" s="3">
        <v>5000</v>
      </c>
      <c r="R8" s="7" t="s">
        <v>17</v>
      </c>
      <c r="S8" t="s">
        <v>77</v>
      </c>
    </row>
    <row r="9" spans="1:19" x14ac:dyDescent="0.2">
      <c r="A9" s="2">
        <v>2009</v>
      </c>
      <c r="B9" s="3"/>
      <c r="C9" s="3"/>
      <c r="D9" s="3"/>
      <c r="E9" s="3">
        <v>25000</v>
      </c>
      <c r="F9" s="3">
        <v>25000</v>
      </c>
      <c r="R9" s="7" t="s">
        <v>18</v>
      </c>
      <c r="S9" t="s">
        <v>78</v>
      </c>
    </row>
    <row r="10" spans="1:19" x14ac:dyDescent="0.2">
      <c r="A10" s="2">
        <v>2010</v>
      </c>
      <c r="B10" s="3"/>
      <c r="C10" s="3"/>
      <c r="D10" s="3">
        <v>20000</v>
      </c>
      <c r="E10" s="3">
        <v>10000</v>
      </c>
      <c r="F10" s="3">
        <v>30000</v>
      </c>
      <c r="R10" s="2" t="s">
        <v>71</v>
      </c>
    </row>
    <row r="11" spans="1:19" x14ac:dyDescent="0.2">
      <c r="A11" s="2">
        <v>2011</v>
      </c>
      <c r="B11" s="3">
        <v>5000</v>
      </c>
      <c r="C11" s="3">
        <v>10000</v>
      </c>
      <c r="D11" s="3">
        <v>20000</v>
      </c>
      <c r="E11" s="3"/>
      <c r="F11" s="3">
        <v>35000</v>
      </c>
      <c r="R11" s="7" t="s">
        <v>24</v>
      </c>
      <c r="S11" t="s">
        <v>79</v>
      </c>
    </row>
    <row r="12" spans="1:19" x14ac:dyDescent="0.2">
      <c r="A12" s="2">
        <v>2012</v>
      </c>
      <c r="B12" s="3"/>
      <c r="C12" s="3">
        <v>10000</v>
      </c>
      <c r="D12" s="3">
        <v>40000</v>
      </c>
      <c r="E12" s="3">
        <v>25000</v>
      </c>
      <c r="F12" s="3">
        <v>75000</v>
      </c>
      <c r="R12" s="7" t="s">
        <v>19</v>
      </c>
      <c r="S12" t="s">
        <v>80</v>
      </c>
    </row>
    <row r="13" spans="1:19" x14ac:dyDescent="0.2">
      <c r="A13" s="2">
        <v>2013</v>
      </c>
      <c r="B13" s="3"/>
      <c r="C13" s="3">
        <v>10000</v>
      </c>
      <c r="D13" s="3">
        <v>40000</v>
      </c>
      <c r="E13" s="3">
        <v>10000</v>
      </c>
      <c r="F13" s="3">
        <v>60000</v>
      </c>
      <c r="R13" s="7" t="s">
        <v>25</v>
      </c>
      <c r="S13" t="s">
        <v>81</v>
      </c>
    </row>
    <row r="14" spans="1:19" x14ac:dyDescent="0.2">
      <c r="A14" s="2">
        <v>2014</v>
      </c>
      <c r="B14" s="3"/>
      <c r="C14" s="3">
        <v>10000</v>
      </c>
      <c r="D14" s="3"/>
      <c r="E14" s="3">
        <v>15000</v>
      </c>
      <c r="F14" s="3">
        <v>25000</v>
      </c>
      <c r="R14" s="7" t="s">
        <v>20</v>
      </c>
      <c r="S14" t="s">
        <v>82</v>
      </c>
    </row>
    <row r="15" spans="1:19" x14ac:dyDescent="0.2">
      <c r="A15" s="2">
        <v>2015</v>
      </c>
      <c r="B15" s="3"/>
      <c r="C15" s="3">
        <v>20000</v>
      </c>
      <c r="D15" s="3">
        <v>20000</v>
      </c>
      <c r="E15" s="3">
        <v>25000</v>
      </c>
      <c r="F15" s="3">
        <v>65000</v>
      </c>
      <c r="R15" s="7" t="s">
        <v>26</v>
      </c>
    </row>
    <row r="16" spans="1:19" x14ac:dyDescent="0.2">
      <c r="A16" s="2">
        <v>2016</v>
      </c>
      <c r="B16" s="3"/>
      <c r="C16" s="3">
        <v>10000</v>
      </c>
      <c r="D16" s="3"/>
      <c r="E16" s="3">
        <v>30000</v>
      </c>
      <c r="F16" s="3">
        <v>40000</v>
      </c>
      <c r="R16" s="7" t="s">
        <v>21</v>
      </c>
    </row>
    <row r="17" spans="1:19" x14ac:dyDescent="0.2">
      <c r="A17" s="2" t="s">
        <v>8</v>
      </c>
      <c r="B17" s="3">
        <v>5000</v>
      </c>
      <c r="C17" s="3">
        <v>70000</v>
      </c>
      <c r="D17" s="3">
        <v>145000</v>
      </c>
      <c r="E17" s="3">
        <v>140000</v>
      </c>
      <c r="F17" s="3">
        <v>360000</v>
      </c>
      <c r="R17" s="7" t="s">
        <v>27</v>
      </c>
      <c r="S17" t="s">
        <v>83</v>
      </c>
    </row>
    <row r="18" spans="1:19" x14ac:dyDescent="0.2">
      <c r="R18" s="7" t="s">
        <v>28</v>
      </c>
      <c r="S18" t="s">
        <v>84</v>
      </c>
    </row>
    <row r="19" spans="1:19" x14ac:dyDescent="0.2">
      <c r="R19" s="7" t="s">
        <v>29</v>
      </c>
      <c r="S19" t="s">
        <v>85</v>
      </c>
    </row>
    <row r="20" spans="1:19" x14ac:dyDescent="0.2">
      <c r="R20" s="7" t="s">
        <v>22</v>
      </c>
      <c r="S20" t="s">
        <v>86</v>
      </c>
    </row>
    <row r="21" spans="1:19" x14ac:dyDescent="0.2">
      <c r="R21" s="7" t="s">
        <v>30</v>
      </c>
      <c r="S21" t="s">
        <v>87</v>
      </c>
    </row>
    <row r="22" spans="1:19" x14ac:dyDescent="0.2">
      <c r="R22" s="7" t="s">
        <v>31</v>
      </c>
      <c r="S22" t="s">
        <v>88</v>
      </c>
    </row>
    <row r="23" spans="1:19" x14ac:dyDescent="0.2">
      <c r="R23" s="7" t="s">
        <v>32</v>
      </c>
      <c r="S23" t="s">
        <v>89</v>
      </c>
    </row>
    <row r="24" spans="1:19" x14ac:dyDescent="0.2">
      <c r="R24" s="7" t="s">
        <v>33</v>
      </c>
      <c r="S24" t="s">
        <v>90</v>
      </c>
    </row>
    <row r="25" spans="1:19" x14ac:dyDescent="0.2">
      <c r="R25" s="7" t="s">
        <v>23</v>
      </c>
      <c r="S25" t="s">
        <v>91</v>
      </c>
    </row>
    <row r="26" spans="1:19" x14ac:dyDescent="0.2">
      <c r="R26" s="2" t="s">
        <v>72</v>
      </c>
    </row>
    <row r="27" spans="1:19" x14ac:dyDescent="0.2">
      <c r="R27" s="7" t="s">
        <v>34</v>
      </c>
      <c r="S27" t="s">
        <v>92</v>
      </c>
    </row>
    <row r="28" spans="1:19" x14ac:dyDescent="0.2">
      <c r="R28" s="7" t="s">
        <v>35</v>
      </c>
    </row>
    <row r="29" spans="1:19" x14ac:dyDescent="0.2">
      <c r="R29" s="7" t="s">
        <v>36</v>
      </c>
      <c r="S29" t="s">
        <v>93</v>
      </c>
    </row>
    <row r="30" spans="1:19" x14ac:dyDescent="0.2">
      <c r="R30" s="7" t="s">
        <v>37</v>
      </c>
      <c r="S30" t="s">
        <v>94</v>
      </c>
    </row>
    <row r="31" spans="1:19" x14ac:dyDescent="0.2">
      <c r="R31" s="7" t="s">
        <v>38</v>
      </c>
      <c r="S31" t="s">
        <v>95</v>
      </c>
    </row>
    <row r="32" spans="1:19" x14ac:dyDescent="0.2">
      <c r="R32" s="7" t="s">
        <v>39</v>
      </c>
      <c r="S32" t="s">
        <v>96</v>
      </c>
    </row>
    <row r="33" spans="18:19" x14ac:dyDescent="0.2">
      <c r="R33" s="7" t="s">
        <v>40</v>
      </c>
      <c r="S33" t="s">
        <v>97</v>
      </c>
    </row>
    <row r="34" spans="18:19" x14ac:dyDescent="0.2">
      <c r="R34" s="7" t="s">
        <v>41</v>
      </c>
    </row>
    <row r="35" spans="18:19" x14ac:dyDescent="0.2">
      <c r="R35" s="7" t="s">
        <v>42</v>
      </c>
      <c r="S35" t="s">
        <v>98</v>
      </c>
    </row>
    <row r="36" spans="18:19" x14ac:dyDescent="0.2">
      <c r="R36" s="7" t="s">
        <v>43</v>
      </c>
      <c r="S36" t="s">
        <v>99</v>
      </c>
    </row>
    <row r="37" spans="18:19" x14ac:dyDescent="0.2">
      <c r="R37" s="2" t="s">
        <v>73</v>
      </c>
    </row>
    <row r="38" spans="18:19" x14ac:dyDescent="0.2">
      <c r="R38" s="7" t="s">
        <v>44</v>
      </c>
      <c r="S38" t="s">
        <v>100</v>
      </c>
    </row>
    <row r="39" spans="18:19" x14ac:dyDescent="0.2">
      <c r="R39" s="7" t="s">
        <v>45</v>
      </c>
      <c r="S39" t="s">
        <v>101</v>
      </c>
    </row>
    <row r="40" spans="18:19" x14ac:dyDescent="0.2">
      <c r="R40" s="7" t="s">
        <v>46</v>
      </c>
    </row>
    <row r="41" spans="18:19" x14ac:dyDescent="0.2">
      <c r="R41" s="7" t="s">
        <v>47</v>
      </c>
    </row>
    <row r="42" spans="18:19" x14ac:dyDescent="0.2">
      <c r="R42" s="7" t="s">
        <v>48</v>
      </c>
      <c r="S42" t="s">
        <v>102</v>
      </c>
    </row>
    <row r="43" spans="18:19" x14ac:dyDescent="0.2">
      <c r="R43" s="7" t="s">
        <v>49</v>
      </c>
      <c r="S43" t="s">
        <v>103</v>
      </c>
    </row>
    <row r="44" spans="18:19" x14ac:dyDescent="0.2">
      <c r="R44" s="7" t="s">
        <v>50</v>
      </c>
      <c r="S44" t="s">
        <v>104</v>
      </c>
    </row>
    <row r="45" spans="18:19" x14ac:dyDescent="0.2">
      <c r="R45" s="7" t="s">
        <v>51</v>
      </c>
    </row>
    <row r="46" spans="18:19" x14ac:dyDescent="0.2">
      <c r="R46" s="7" t="s">
        <v>53</v>
      </c>
    </row>
    <row r="47" spans="18:19" x14ac:dyDescent="0.2">
      <c r="R47" s="7" t="s">
        <v>52</v>
      </c>
    </row>
    <row r="48" spans="18:19" x14ac:dyDescent="0.2">
      <c r="R48" s="7" t="s">
        <v>54</v>
      </c>
      <c r="S48" t="s">
        <v>105</v>
      </c>
    </row>
    <row r="49" spans="1:19" x14ac:dyDescent="0.2">
      <c r="A49" s="3" t="str">
        <f>IFERROR(IF(VLOOKUP(A11,Resources!A:B,2,FALSE)=0,"",VLOOKUP(A11,Resources!A:B,2,FALSE)),"")</f>
        <v/>
      </c>
      <c r="R49" s="7" t="s">
        <v>55</v>
      </c>
      <c r="S49" t="s">
        <v>106</v>
      </c>
    </row>
    <row r="50" spans="1:19" x14ac:dyDescent="0.2">
      <c r="A50" s="3" t="str">
        <f>IFERROR(IF(VLOOKUP(A12,Resources!A:B,2,FALSE)=0,"",VLOOKUP(A12,Resources!A:B,2,FALSE)),"")</f>
        <v/>
      </c>
      <c r="R50" s="7" t="s">
        <v>56</v>
      </c>
    </row>
    <row r="51" spans="1:19" x14ac:dyDescent="0.2">
      <c r="A51" s="3" t="str">
        <f>IFERROR(IF(VLOOKUP(A13,Resources!A:B,2,FALSE)=0,"",VLOOKUP(A13,Resources!A:B,2,FALSE)),"")</f>
        <v/>
      </c>
      <c r="R51" s="2" t="s">
        <v>74</v>
      </c>
    </row>
    <row r="52" spans="1:19" x14ac:dyDescent="0.2">
      <c r="A52" s="3" t="str">
        <f>IFERROR(IF(VLOOKUP(A14,Resources!A:B,2,FALSE)=0,"",VLOOKUP(A14,Resources!A:B,2,FALSE)),"")</f>
        <v/>
      </c>
      <c r="R52" s="7" t="s">
        <v>57</v>
      </c>
    </row>
    <row r="53" spans="1:19" x14ac:dyDescent="0.2">
      <c r="A53" s="3" t="str">
        <f>IFERROR(IF(VLOOKUP(A15,Resources!A:B,2,FALSE)=0,"",VLOOKUP(A15,Resources!A:B,2,FALSE)),"")</f>
        <v/>
      </c>
      <c r="R53" s="7" t="s">
        <v>58</v>
      </c>
    </row>
    <row r="54" spans="1:19" x14ac:dyDescent="0.2">
      <c r="A54" s="3" t="str">
        <f>IFERROR(IF(VLOOKUP(A16,Resources!A:B,2,FALSE)=0,"",VLOOKUP(A16,Resources!A:B,2,FALSE)),"")</f>
        <v/>
      </c>
      <c r="R54" s="7" t="s">
        <v>59</v>
      </c>
    </row>
    <row r="55" spans="1:19" x14ac:dyDescent="0.2">
      <c r="A55" s="3" t="str">
        <f>IFERROR(IF(VLOOKUP(A17,Resources!A:B,2,FALSE)=0,"",VLOOKUP(A17,Resources!A:B,2,FALSE)),"")</f>
        <v/>
      </c>
      <c r="R55" s="7" t="s">
        <v>60</v>
      </c>
    </row>
    <row r="56" spans="1:19" x14ac:dyDescent="0.2">
      <c r="A56" s="3" t="str">
        <f>IFERROR(IF(VLOOKUP(A18,Resources!A:B,2,FALSE)=0,"",VLOOKUP(A18,Resources!A:B,2,FALSE)),"")</f>
        <v/>
      </c>
      <c r="R56" s="7" t="s">
        <v>61</v>
      </c>
    </row>
    <row r="57" spans="1:19" x14ac:dyDescent="0.2">
      <c r="A57" s="3" t="str">
        <f>IFERROR(IF(VLOOKUP(A19,Resources!A:B,2,FALSE)=0,"",VLOOKUP(A19,Resources!A:B,2,FALSE)),"")</f>
        <v/>
      </c>
      <c r="R57" s="7" t="s">
        <v>62</v>
      </c>
    </row>
    <row r="58" spans="1:19" x14ac:dyDescent="0.2">
      <c r="A58" s="3" t="str">
        <f>IFERROR(IF(VLOOKUP(A20,Resources!A:B,2,FALSE)=0,"",VLOOKUP(A20,Resources!A:B,2,FALSE)),"")</f>
        <v/>
      </c>
      <c r="R58" s="7" t="s">
        <v>63</v>
      </c>
    </row>
    <row r="59" spans="1:19" x14ac:dyDescent="0.2">
      <c r="A59" s="3" t="str">
        <f>IFERROR(IF(VLOOKUP(A21,Resources!A:B,2,FALSE)=0,"",VLOOKUP(A21,Resources!A:B,2,FALSE)),"")</f>
        <v/>
      </c>
      <c r="R59" s="7" t="s">
        <v>64</v>
      </c>
    </row>
    <row r="60" spans="1:19" x14ac:dyDescent="0.2">
      <c r="A60" s="3" t="str">
        <f>IFERROR(IF(VLOOKUP(A22,Resources!A:B,2,FALSE)=0,"",VLOOKUP(A22,Resources!A:B,2,FALSE)),"")</f>
        <v/>
      </c>
      <c r="R60" s="7" t="s">
        <v>65</v>
      </c>
    </row>
    <row r="61" spans="1:19" x14ac:dyDescent="0.2">
      <c r="A61" s="3" t="str">
        <f>IFERROR(IF(VLOOKUP(A23,Resources!A:B,2,FALSE)=0,"",VLOOKUP(A23,Resources!A:B,2,FALSE)),"")</f>
        <v/>
      </c>
      <c r="R61" s="7" t="s">
        <v>66</v>
      </c>
    </row>
    <row r="62" spans="1:19" x14ac:dyDescent="0.2">
      <c r="A62" s="3" t="str">
        <f>IFERROR(IF(VLOOKUP(A24,Resources!A:B,2,FALSE)=0,"",VLOOKUP(A24,Resources!A:B,2,FALSE)),"")</f>
        <v/>
      </c>
      <c r="R62" s="7" t="s">
        <v>67</v>
      </c>
    </row>
    <row r="63" spans="1:19" x14ac:dyDescent="0.2">
      <c r="A63" s="3" t="str">
        <f>IFERROR(IF(VLOOKUP(A25,Resources!A:B,2,FALSE)=0,"",VLOOKUP(A25,Resources!A:B,2,FALSE)),"")</f>
        <v/>
      </c>
      <c r="R63" s="7" t="s">
        <v>68</v>
      </c>
    </row>
    <row r="64" spans="1:19" x14ac:dyDescent="0.2">
      <c r="A64" s="3" t="str">
        <f>IFERROR(IF(VLOOKUP(A26,Resources!A:B,2,FALSE)=0,"",VLOOKUP(A26,Resources!A:B,2,FALSE)),"")</f>
        <v/>
      </c>
      <c r="R64" s="7" t="s">
        <v>69</v>
      </c>
    </row>
    <row r="65" spans="1:18" x14ac:dyDescent="0.2">
      <c r="A65" s="3" t="str">
        <f>IFERROR(IF(VLOOKUP(A27,Resources!A:B,2,FALSE)=0,"",VLOOKUP(A27,Resources!A:B,2,FALSE)),"")</f>
        <v/>
      </c>
      <c r="R65" s="2" t="s">
        <v>8</v>
      </c>
    </row>
    <row r="66" spans="1:18" x14ac:dyDescent="0.2">
      <c r="A66" s="3" t="str">
        <f>IFERROR(IF(VLOOKUP(A28,Resources!A:B,2,FALSE)=0,"",VLOOKUP(A28,Resources!A:B,2,FALSE)),"")</f>
        <v/>
      </c>
    </row>
    <row r="67" spans="1:18" x14ac:dyDescent="0.2">
      <c r="A67" s="3" t="str">
        <f>IFERROR(IF(VLOOKUP(A29,Resources!A:B,2,FALSE)=0,"",VLOOKUP(A29,Resources!A:B,2,FALSE)),"")</f>
        <v/>
      </c>
    </row>
    <row r="68" spans="1:18" x14ac:dyDescent="0.2">
      <c r="A68" s="3" t="str">
        <f>IFERROR(IF(VLOOKUP(A30,Resources!A:B,2,FALSE)=0,"",VLOOKUP(A30,Resources!A:B,2,FALSE)),"")</f>
        <v/>
      </c>
    </row>
    <row r="69" spans="1:18" x14ac:dyDescent="0.2">
      <c r="A69" s="3" t="str">
        <f>IFERROR(IF(VLOOKUP(A31,Resources!A:B,2,FALSE)=0,"",VLOOKUP(A31,Resources!A:B,2,FALSE)),"")</f>
        <v/>
      </c>
    </row>
  </sheetData>
  <mergeCells count="1">
    <mergeCell ref="B2:C2"/>
  </mergeCells>
  <hyperlinks>
    <hyperlink ref="A3" r:id="rId3" display="https://www.desmogblog.com/american-association-blacks-energy" xr:uid="{00000000-0004-0000-0000-000001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"/>
  <sheetViews>
    <sheetView workbookViewId="0">
      <selection activeCell="C11" sqref="C10:C11"/>
    </sheetView>
  </sheetViews>
  <sheetFormatPr baseColWidth="10" defaultRowHeight="16" x14ac:dyDescent="0.2"/>
  <cols>
    <col min="1" max="1" width="16.83203125" customWidth="1"/>
    <col min="2" max="2" width="70.6640625" bestFit="1" customWidth="1"/>
    <col min="3" max="3" width="26.83203125" customWidth="1"/>
    <col min="4" max="4" width="36.33203125" customWidth="1"/>
    <col min="5" max="5" width="10.83203125" style="3"/>
  </cols>
  <sheetData>
    <row r="1" spans="1:8" s="6" customFormat="1" x14ac:dyDescent="0.2">
      <c r="A1" s="6" t="s">
        <v>108</v>
      </c>
      <c r="B1" s="6" t="s">
        <v>113</v>
      </c>
      <c r="C1" s="6" t="s">
        <v>0</v>
      </c>
      <c r="D1" s="6" t="s">
        <v>1</v>
      </c>
      <c r="E1" s="14" t="s">
        <v>2</v>
      </c>
      <c r="F1" s="6" t="s">
        <v>3</v>
      </c>
      <c r="G1" s="6" t="s">
        <v>112</v>
      </c>
      <c r="H1" s="6" t="s">
        <v>117</v>
      </c>
    </row>
    <row r="2" spans="1:8" x14ac:dyDescent="0.2">
      <c r="A2" t="s">
        <v>114</v>
      </c>
      <c r="B2" t="str">
        <f>C2&amp;"_"&amp;D2&amp;F2&amp;E2</f>
        <v>American Natural Gas Alliance_American Association of Blacks in Energy20115000</v>
      </c>
      <c r="C2" t="s">
        <v>7</v>
      </c>
      <c r="D2" t="s">
        <v>5</v>
      </c>
      <c r="E2" s="3">
        <v>5000</v>
      </c>
      <c r="F2">
        <v>2011</v>
      </c>
      <c r="G2" t="s">
        <v>112</v>
      </c>
    </row>
    <row r="3" spans="1:8" x14ac:dyDescent="0.2">
      <c r="A3">
        <v>990</v>
      </c>
      <c r="B3" t="str">
        <f>C3&amp;"_"&amp;D3&amp;F3&amp;E3</f>
        <v>American Petroleum Institute_American Association of Blacks in Energy201610000</v>
      </c>
      <c r="C3" t="s">
        <v>6</v>
      </c>
      <c r="D3" t="s">
        <v>5</v>
      </c>
      <c r="E3" s="3">
        <v>10000</v>
      </c>
      <c r="F3">
        <v>2016</v>
      </c>
      <c r="G3" t="s">
        <v>118</v>
      </c>
    </row>
    <row r="4" spans="1:8" x14ac:dyDescent="0.2">
      <c r="A4">
        <v>990</v>
      </c>
      <c r="B4" t="str">
        <f>C4&amp;"_"&amp;D4&amp;F4&amp;E4</f>
        <v>American Petroleum Institute_American Association of Blacks in Energy201510000</v>
      </c>
      <c r="C4" t="s">
        <v>6</v>
      </c>
      <c r="D4" t="s">
        <v>5</v>
      </c>
      <c r="E4" s="3">
        <v>10000</v>
      </c>
      <c r="F4">
        <v>2015</v>
      </c>
      <c r="G4" t="s">
        <v>118</v>
      </c>
    </row>
    <row r="5" spans="1:8" x14ac:dyDescent="0.2">
      <c r="A5">
        <v>990</v>
      </c>
      <c r="B5" t="str">
        <f>C5&amp;"_"&amp;D5&amp;F5&amp;E5</f>
        <v>American Petroleum Institute_American Association of Blacks in Energy201510000</v>
      </c>
      <c r="C5" t="s">
        <v>6</v>
      </c>
      <c r="D5" t="s">
        <v>5</v>
      </c>
      <c r="E5" s="3">
        <v>10000</v>
      </c>
      <c r="F5">
        <v>2015</v>
      </c>
      <c r="G5" t="s">
        <v>118</v>
      </c>
    </row>
    <row r="6" spans="1:8" x14ac:dyDescent="0.2">
      <c r="A6">
        <v>990</v>
      </c>
      <c r="B6" t="str">
        <f>C6&amp;"_"&amp;D6&amp;F6&amp;E6</f>
        <v>American Petroleum Institute_American Association of Blacks in Energy201410000</v>
      </c>
      <c r="C6" t="s">
        <v>6</v>
      </c>
      <c r="D6" t="s">
        <v>5</v>
      </c>
      <c r="E6" s="3">
        <v>10000</v>
      </c>
      <c r="F6">
        <v>2014</v>
      </c>
      <c r="G6" t="s">
        <v>118</v>
      </c>
    </row>
    <row r="7" spans="1:8" x14ac:dyDescent="0.2">
      <c r="A7">
        <v>990</v>
      </c>
      <c r="B7" t="str">
        <f>C7&amp;"_"&amp;D7&amp;F7&amp;E7</f>
        <v>American Petroleum Institute_American Association of Blacks in Energy201310000</v>
      </c>
      <c r="C7" t="s">
        <v>6</v>
      </c>
      <c r="D7" t="s">
        <v>5</v>
      </c>
      <c r="E7" s="3">
        <v>10000</v>
      </c>
      <c r="F7">
        <v>2013</v>
      </c>
      <c r="G7" t="s">
        <v>118</v>
      </c>
    </row>
    <row r="8" spans="1:8" x14ac:dyDescent="0.2">
      <c r="A8" t="s">
        <v>114</v>
      </c>
      <c r="B8" t="str">
        <f>C8&amp;"_"&amp;D8&amp;F8&amp;E8</f>
        <v>American Petroleum Institute_American Association of Blacks in Energy201210000</v>
      </c>
      <c r="C8" t="s">
        <v>6</v>
      </c>
      <c r="D8" t="s">
        <v>5</v>
      </c>
      <c r="E8" s="3">
        <v>10000</v>
      </c>
      <c r="F8">
        <v>2012</v>
      </c>
      <c r="G8" t="s">
        <v>112</v>
      </c>
    </row>
    <row r="9" spans="1:8" x14ac:dyDescent="0.2">
      <c r="A9" t="s">
        <v>114</v>
      </c>
      <c r="B9" t="str">
        <f>C9&amp;"_"&amp;D9&amp;F9&amp;E9</f>
        <v>American Petroleum Institute_American Association of Blacks in Energy201110000</v>
      </c>
      <c r="C9" t="s">
        <v>6</v>
      </c>
      <c r="D9" t="s">
        <v>5</v>
      </c>
      <c r="E9" s="3">
        <v>10000</v>
      </c>
      <c r="F9">
        <v>2011</v>
      </c>
      <c r="G9" t="s">
        <v>112</v>
      </c>
    </row>
    <row r="10" spans="1:8" x14ac:dyDescent="0.2">
      <c r="A10">
        <v>990</v>
      </c>
      <c r="B10" t="str">
        <f>C10&amp;"_"&amp;D10&amp;F10&amp;E10</f>
        <v>Edison Electric Institute_American Association of Blacks in Energy201630000</v>
      </c>
      <c r="C10" t="s">
        <v>18</v>
      </c>
      <c r="D10" t="s">
        <v>5</v>
      </c>
      <c r="E10" s="3">
        <v>30000</v>
      </c>
      <c r="F10">
        <v>2016</v>
      </c>
      <c r="G10" t="s">
        <v>118</v>
      </c>
    </row>
    <row r="11" spans="1:8" x14ac:dyDescent="0.2">
      <c r="A11">
        <v>990</v>
      </c>
      <c r="B11" t="str">
        <f>C11&amp;"_"&amp;D11&amp;F11&amp;E11</f>
        <v>Edison Electric Institute_American Association of Blacks in Energy201525000</v>
      </c>
      <c r="C11" t="s">
        <v>18</v>
      </c>
      <c r="D11" t="s">
        <v>5</v>
      </c>
      <c r="E11" s="3">
        <v>25000</v>
      </c>
      <c r="F11">
        <v>2015</v>
      </c>
      <c r="G11" t="s">
        <v>118</v>
      </c>
    </row>
    <row r="12" spans="1:8" x14ac:dyDescent="0.2">
      <c r="A12">
        <v>990</v>
      </c>
      <c r="B12" t="str">
        <f>C12&amp;"_"&amp;D12&amp;F12&amp;E12</f>
        <v>Edison Electric Institute_American Association of Blacks in Energy201415000</v>
      </c>
      <c r="C12" t="s">
        <v>18</v>
      </c>
      <c r="D12" t="s">
        <v>5</v>
      </c>
      <c r="E12" s="3">
        <v>15000</v>
      </c>
      <c r="F12">
        <v>2014</v>
      </c>
      <c r="G12" t="s">
        <v>118</v>
      </c>
    </row>
    <row r="13" spans="1:8" x14ac:dyDescent="0.2">
      <c r="A13">
        <v>990</v>
      </c>
      <c r="B13" t="str">
        <f>C13&amp;"_"&amp;D13&amp;F13&amp;E13</f>
        <v>Edison Electric Institute_American Association of Blacks in Energy201310000</v>
      </c>
      <c r="C13" t="s">
        <v>18</v>
      </c>
      <c r="D13" t="s">
        <v>5</v>
      </c>
      <c r="E13" s="3">
        <v>10000</v>
      </c>
      <c r="F13">
        <v>2013</v>
      </c>
      <c r="G13" t="s">
        <v>118</v>
      </c>
    </row>
    <row r="14" spans="1:8" x14ac:dyDescent="0.2">
      <c r="A14">
        <v>990</v>
      </c>
      <c r="B14" t="str">
        <f>C14&amp;"_"&amp;D14&amp;F14&amp;E14</f>
        <v>Edison Electric Institute_American Association of Blacks in Energy201225000</v>
      </c>
      <c r="C14" t="s">
        <v>18</v>
      </c>
      <c r="D14" t="s">
        <v>5</v>
      </c>
      <c r="E14" s="3">
        <v>25000</v>
      </c>
      <c r="F14">
        <v>2012</v>
      </c>
      <c r="G14" t="s">
        <v>118</v>
      </c>
    </row>
    <row r="15" spans="1:8" x14ac:dyDescent="0.2">
      <c r="A15">
        <v>990</v>
      </c>
      <c r="B15" t="str">
        <f>C15&amp;"_"&amp;D15&amp;F15&amp;E15</f>
        <v>Edison Electric Institute_American Association of Blacks in Energy201010000</v>
      </c>
      <c r="C15" t="s">
        <v>18</v>
      </c>
      <c r="D15" t="s">
        <v>5</v>
      </c>
      <c r="E15" s="3">
        <v>10000</v>
      </c>
      <c r="F15">
        <v>2010</v>
      </c>
      <c r="G15" t="s">
        <v>118</v>
      </c>
    </row>
    <row r="16" spans="1:8" x14ac:dyDescent="0.2">
      <c r="A16">
        <v>990</v>
      </c>
      <c r="B16" t="str">
        <f>C16&amp;"_"&amp;D16&amp;F16&amp;E16</f>
        <v>Edison Electric Institute_American Association of Blacks in Energy200925000</v>
      </c>
      <c r="C16" t="s">
        <v>18</v>
      </c>
      <c r="D16" t="s">
        <v>5</v>
      </c>
      <c r="E16" s="3">
        <v>25000</v>
      </c>
      <c r="F16">
        <v>2009</v>
      </c>
      <c r="G16" t="s">
        <v>118</v>
      </c>
    </row>
    <row r="17" spans="1:7" x14ac:dyDescent="0.2">
      <c r="A17" t="s">
        <v>116</v>
      </c>
      <c r="B17" t="str">
        <f>C17&amp;"_"&amp;D17&amp;F17&amp;E17</f>
        <v>Exxon Mobil_American Association of Blacks in Energy201520000</v>
      </c>
      <c r="C17" t="s">
        <v>4</v>
      </c>
      <c r="D17" t="s">
        <v>5</v>
      </c>
      <c r="E17" s="3">
        <v>20000</v>
      </c>
      <c r="F17">
        <v>2015</v>
      </c>
      <c r="G17" t="s">
        <v>118</v>
      </c>
    </row>
    <row r="18" spans="1:7" x14ac:dyDescent="0.2">
      <c r="A18" t="s">
        <v>116</v>
      </c>
      <c r="B18" t="str">
        <f>C18&amp;"_"&amp;D18&amp;F18&amp;E18</f>
        <v>Exxon Mobil_American Association of Blacks in Energy201340000</v>
      </c>
      <c r="C18" t="s">
        <v>4</v>
      </c>
      <c r="D18" t="s">
        <v>5</v>
      </c>
      <c r="E18" s="3">
        <v>40000</v>
      </c>
      <c r="F18">
        <v>2013</v>
      </c>
      <c r="G18" t="s">
        <v>118</v>
      </c>
    </row>
    <row r="19" spans="1:7" x14ac:dyDescent="0.2">
      <c r="A19" t="s">
        <v>114</v>
      </c>
      <c r="B19" t="str">
        <f>C19&amp;"_"&amp;D19&amp;F19&amp;E19</f>
        <v>Exxon Mobil_American Association of Blacks in Energy201240000</v>
      </c>
      <c r="C19" t="s">
        <v>4</v>
      </c>
      <c r="D19" t="s">
        <v>5</v>
      </c>
      <c r="E19" s="3">
        <v>40000</v>
      </c>
      <c r="F19">
        <v>2012</v>
      </c>
      <c r="G19" t="s">
        <v>112</v>
      </c>
    </row>
    <row r="20" spans="1:7" x14ac:dyDescent="0.2">
      <c r="A20" t="s">
        <v>114</v>
      </c>
      <c r="B20" t="str">
        <f>C20&amp;"_"&amp;D20&amp;F20&amp;E20</f>
        <v>Exxon Mobil_American Association of Blacks in Energy201120000</v>
      </c>
      <c r="C20" t="s">
        <v>4</v>
      </c>
      <c r="D20" t="s">
        <v>5</v>
      </c>
      <c r="E20" s="3">
        <v>20000</v>
      </c>
      <c r="F20">
        <v>2011</v>
      </c>
      <c r="G20" t="s">
        <v>112</v>
      </c>
    </row>
    <row r="21" spans="1:7" x14ac:dyDescent="0.2">
      <c r="A21" t="s">
        <v>114</v>
      </c>
      <c r="B21" t="str">
        <f>C21&amp;"_"&amp;D21&amp;F21&amp;E21</f>
        <v>Exxon Mobil_American Association of Blacks in Energy201020000</v>
      </c>
      <c r="C21" t="s">
        <v>4</v>
      </c>
      <c r="D21" t="s">
        <v>5</v>
      </c>
      <c r="E21" s="3">
        <v>20000</v>
      </c>
      <c r="F21">
        <v>2010</v>
      </c>
      <c r="G21" t="s">
        <v>112</v>
      </c>
    </row>
    <row r="22" spans="1:7" x14ac:dyDescent="0.2">
      <c r="A22" t="s">
        <v>114</v>
      </c>
      <c r="B22" t="str">
        <f>C22&amp;"_"&amp;D22&amp;F22&amp;E22</f>
        <v>Exxon Mobil_American Association of Blacks in Energy20015000</v>
      </c>
      <c r="C22" t="s">
        <v>4</v>
      </c>
      <c r="D22" t="s">
        <v>5</v>
      </c>
      <c r="E22" s="3">
        <v>5000</v>
      </c>
      <c r="F22">
        <v>2001</v>
      </c>
      <c r="G22" t="s">
        <v>112</v>
      </c>
    </row>
  </sheetData>
  <autoFilter ref="A1:H22" xr:uid="{C66A925B-0EA8-6F41-BC04-6FBCF4867620}"/>
  <sortState xmlns:xlrd2="http://schemas.microsoft.com/office/spreadsheetml/2017/richdata2" ref="A2:H22">
    <sortCondition ref="C2:C22"/>
    <sortCondition descending="1" ref="F2:F2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5"/>
  <sheetViews>
    <sheetView workbookViewId="0">
      <selection activeCell="A5" sqref="A5"/>
    </sheetView>
  </sheetViews>
  <sheetFormatPr baseColWidth="10" defaultRowHeight="16" x14ac:dyDescent="0.2"/>
  <cols>
    <col min="1" max="1" width="16.1640625" customWidth="1"/>
    <col min="2" max="3" width="48.1640625" customWidth="1"/>
  </cols>
  <sheetData>
    <row r="1" spans="1:3" s="6" customFormat="1" x14ac:dyDescent="0.2">
      <c r="A1" s="6" t="s">
        <v>12</v>
      </c>
      <c r="B1" s="6" t="s">
        <v>13</v>
      </c>
      <c r="C1" s="6" t="s">
        <v>14</v>
      </c>
    </row>
    <row r="2" spans="1:3" x14ac:dyDescent="0.2">
      <c r="A2" t="s">
        <v>15</v>
      </c>
      <c r="B2" t="s">
        <v>16</v>
      </c>
      <c r="C2" t="s">
        <v>70</v>
      </c>
    </row>
    <row r="3" spans="1:3" x14ac:dyDescent="0.2">
      <c r="A3" t="s">
        <v>15</v>
      </c>
      <c r="B3" t="s">
        <v>17</v>
      </c>
      <c r="C3" t="s">
        <v>70</v>
      </c>
    </row>
    <row r="4" spans="1:3" x14ac:dyDescent="0.2">
      <c r="A4" t="s">
        <v>15</v>
      </c>
      <c r="B4" t="s">
        <v>18</v>
      </c>
      <c r="C4" t="s">
        <v>70</v>
      </c>
    </row>
    <row r="5" spans="1:3" x14ac:dyDescent="0.2">
      <c r="A5" t="s">
        <v>15</v>
      </c>
      <c r="B5" t="s">
        <v>19</v>
      </c>
      <c r="C5" t="s">
        <v>71</v>
      </c>
    </row>
    <row r="6" spans="1:3" x14ac:dyDescent="0.2">
      <c r="A6" t="s">
        <v>15</v>
      </c>
      <c r="B6" t="s">
        <v>20</v>
      </c>
      <c r="C6" t="s">
        <v>71</v>
      </c>
    </row>
    <row r="7" spans="1:3" x14ac:dyDescent="0.2">
      <c r="A7" t="s">
        <v>15</v>
      </c>
      <c r="B7" t="s">
        <v>21</v>
      </c>
      <c r="C7" t="s">
        <v>71</v>
      </c>
    </row>
    <row r="8" spans="1:3" x14ac:dyDescent="0.2">
      <c r="A8" t="s">
        <v>15</v>
      </c>
      <c r="B8" t="s">
        <v>22</v>
      </c>
      <c r="C8" t="s">
        <v>71</v>
      </c>
    </row>
    <row r="9" spans="1:3" x14ac:dyDescent="0.2">
      <c r="A9" t="s">
        <v>15</v>
      </c>
      <c r="B9" t="s">
        <v>23</v>
      </c>
      <c r="C9" t="s">
        <v>71</v>
      </c>
    </row>
    <row r="10" spans="1:3" x14ac:dyDescent="0.2">
      <c r="A10" t="s">
        <v>15</v>
      </c>
      <c r="B10" t="s">
        <v>24</v>
      </c>
      <c r="C10" t="s">
        <v>71</v>
      </c>
    </row>
    <row r="11" spans="1:3" x14ac:dyDescent="0.2">
      <c r="A11" t="s">
        <v>15</v>
      </c>
      <c r="B11" t="s">
        <v>25</v>
      </c>
      <c r="C11" t="s">
        <v>71</v>
      </c>
    </row>
    <row r="12" spans="1:3" x14ac:dyDescent="0.2">
      <c r="A12" t="s">
        <v>15</v>
      </c>
      <c r="B12" t="s">
        <v>26</v>
      </c>
      <c r="C12" t="s">
        <v>71</v>
      </c>
    </row>
    <row r="13" spans="1:3" x14ac:dyDescent="0.2">
      <c r="A13" t="s">
        <v>15</v>
      </c>
      <c r="B13" t="s">
        <v>27</v>
      </c>
      <c r="C13" t="s">
        <v>71</v>
      </c>
    </row>
    <row r="14" spans="1:3" x14ac:dyDescent="0.2">
      <c r="A14" t="s">
        <v>15</v>
      </c>
      <c r="B14" t="s">
        <v>28</v>
      </c>
      <c r="C14" t="s">
        <v>71</v>
      </c>
    </row>
    <row r="15" spans="1:3" x14ac:dyDescent="0.2">
      <c r="A15" t="s">
        <v>15</v>
      </c>
      <c r="B15" t="s">
        <v>29</v>
      </c>
      <c r="C15" t="s">
        <v>71</v>
      </c>
    </row>
    <row r="16" spans="1:3" x14ac:dyDescent="0.2">
      <c r="A16" t="s">
        <v>15</v>
      </c>
      <c r="B16" t="s">
        <v>30</v>
      </c>
      <c r="C16" t="s">
        <v>71</v>
      </c>
    </row>
    <row r="17" spans="1:3" x14ac:dyDescent="0.2">
      <c r="A17" t="s">
        <v>15</v>
      </c>
      <c r="B17" t="s">
        <v>31</v>
      </c>
      <c r="C17" t="s">
        <v>71</v>
      </c>
    </row>
    <row r="18" spans="1:3" x14ac:dyDescent="0.2">
      <c r="A18" t="s">
        <v>15</v>
      </c>
      <c r="B18" t="s">
        <v>32</v>
      </c>
      <c r="C18" t="s">
        <v>71</v>
      </c>
    </row>
    <row r="19" spans="1:3" x14ac:dyDescent="0.2">
      <c r="A19" t="s">
        <v>15</v>
      </c>
      <c r="B19" t="s">
        <v>33</v>
      </c>
      <c r="C19" t="s">
        <v>71</v>
      </c>
    </row>
    <row r="20" spans="1:3" x14ac:dyDescent="0.2">
      <c r="A20" t="s">
        <v>15</v>
      </c>
      <c r="B20" t="s">
        <v>34</v>
      </c>
      <c r="C20" t="s">
        <v>72</v>
      </c>
    </row>
    <row r="21" spans="1:3" x14ac:dyDescent="0.2">
      <c r="A21" t="s">
        <v>15</v>
      </c>
      <c r="B21" t="s">
        <v>35</v>
      </c>
      <c r="C21" t="s">
        <v>72</v>
      </c>
    </row>
    <row r="22" spans="1:3" x14ac:dyDescent="0.2">
      <c r="A22" t="s">
        <v>15</v>
      </c>
      <c r="B22" t="s">
        <v>36</v>
      </c>
      <c r="C22" t="s">
        <v>72</v>
      </c>
    </row>
    <row r="23" spans="1:3" x14ac:dyDescent="0.2">
      <c r="A23" t="s">
        <v>15</v>
      </c>
      <c r="B23" t="s">
        <v>37</v>
      </c>
      <c r="C23" t="s">
        <v>72</v>
      </c>
    </row>
    <row r="24" spans="1:3" x14ac:dyDescent="0.2">
      <c r="A24" t="s">
        <v>15</v>
      </c>
      <c r="B24" t="s">
        <v>38</v>
      </c>
      <c r="C24" t="s">
        <v>72</v>
      </c>
    </row>
    <row r="25" spans="1:3" x14ac:dyDescent="0.2">
      <c r="A25" t="s">
        <v>15</v>
      </c>
      <c r="B25" t="s">
        <v>39</v>
      </c>
      <c r="C25" t="s">
        <v>72</v>
      </c>
    </row>
    <row r="26" spans="1:3" x14ac:dyDescent="0.2">
      <c r="A26" t="s">
        <v>15</v>
      </c>
      <c r="B26" t="s">
        <v>40</v>
      </c>
      <c r="C26" t="s">
        <v>72</v>
      </c>
    </row>
    <row r="27" spans="1:3" x14ac:dyDescent="0.2">
      <c r="A27" t="s">
        <v>15</v>
      </c>
      <c r="B27" t="s">
        <v>41</v>
      </c>
      <c r="C27" t="s">
        <v>72</v>
      </c>
    </row>
    <row r="28" spans="1:3" x14ac:dyDescent="0.2">
      <c r="A28" t="s">
        <v>15</v>
      </c>
      <c r="B28" t="s">
        <v>42</v>
      </c>
      <c r="C28" t="s">
        <v>72</v>
      </c>
    </row>
    <row r="29" spans="1:3" x14ac:dyDescent="0.2">
      <c r="A29" t="s">
        <v>15</v>
      </c>
      <c r="B29" t="s">
        <v>43</v>
      </c>
      <c r="C29" t="s">
        <v>72</v>
      </c>
    </row>
    <row r="30" spans="1:3" x14ac:dyDescent="0.2">
      <c r="A30" t="s">
        <v>15</v>
      </c>
      <c r="B30" t="s">
        <v>44</v>
      </c>
      <c r="C30" t="s">
        <v>73</v>
      </c>
    </row>
    <row r="31" spans="1:3" x14ac:dyDescent="0.2">
      <c r="A31" t="s">
        <v>15</v>
      </c>
      <c r="B31" t="s">
        <v>45</v>
      </c>
      <c r="C31" t="s">
        <v>73</v>
      </c>
    </row>
    <row r="32" spans="1:3" x14ac:dyDescent="0.2">
      <c r="A32" t="s">
        <v>15</v>
      </c>
      <c r="B32" t="s">
        <v>46</v>
      </c>
      <c r="C32" t="s">
        <v>73</v>
      </c>
    </row>
    <row r="33" spans="1:3" x14ac:dyDescent="0.2">
      <c r="A33" t="s">
        <v>15</v>
      </c>
      <c r="B33" t="s">
        <v>47</v>
      </c>
      <c r="C33" t="s">
        <v>73</v>
      </c>
    </row>
    <row r="34" spans="1:3" x14ac:dyDescent="0.2">
      <c r="A34" t="s">
        <v>15</v>
      </c>
      <c r="B34" t="s">
        <v>48</v>
      </c>
      <c r="C34" t="s">
        <v>73</v>
      </c>
    </row>
    <row r="35" spans="1:3" x14ac:dyDescent="0.2">
      <c r="A35" t="s">
        <v>15</v>
      </c>
      <c r="B35" t="s">
        <v>49</v>
      </c>
      <c r="C35" t="s">
        <v>73</v>
      </c>
    </row>
    <row r="36" spans="1:3" x14ac:dyDescent="0.2">
      <c r="A36" t="s">
        <v>15</v>
      </c>
      <c r="B36" t="s">
        <v>50</v>
      </c>
      <c r="C36" t="s">
        <v>73</v>
      </c>
    </row>
    <row r="37" spans="1:3" x14ac:dyDescent="0.2">
      <c r="A37" t="s">
        <v>15</v>
      </c>
      <c r="B37" t="s">
        <v>51</v>
      </c>
      <c r="C37" t="s">
        <v>73</v>
      </c>
    </row>
    <row r="38" spans="1:3" x14ac:dyDescent="0.2">
      <c r="A38" t="s">
        <v>15</v>
      </c>
      <c r="B38" t="s">
        <v>52</v>
      </c>
      <c r="C38" t="s">
        <v>73</v>
      </c>
    </row>
    <row r="39" spans="1:3" x14ac:dyDescent="0.2">
      <c r="A39" t="s">
        <v>15</v>
      </c>
      <c r="B39" t="s">
        <v>53</v>
      </c>
      <c r="C39" t="s">
        <v>73</v>
      </c>
    </row>
    <row r="40" spans="1:3" x14ac:dyDescent="0.2">
      <c r="A40" t="s">
        <v>15</v>
      </c>
      <c r="B40" t="s">
        <v>54</v>
      </c>
      <c r="C40" t="s">
        <v>73</v>
      </c>
    </row>
    <row r="41" spans="1:3" x14ac:dyDescent="0.2">
      <c r="A41" t="s">
        <v>15</v>
      </c>
      <c r="B41" t="s">
        <v>55</v>
      </c>
      <c r="C41" t="s">
        <v>73</v>
      </c>
    </row>
    <row r="42" spans="1:3" x14ac:dyDescent="0.2">
      <c r="A42" t="s">
        <v>15</v>
      </c>
      <c r="B42" t="s">
        <v>56</v>
      </c>
      <c r="C42" t="s">
        <v>73</v>
      </c>
    </row>
    <row r="43" spans="1:3" x14ac:dyDescent="0.2">
      <c r="A43" t="s">
        <v>15</v>
      </c>
      <c r="B43" t="s">
        <v>57</v>
      </c>
      <c r="C43" t="s">
        <v>74</v>
      </c>
    </row>
    <row r="44" spans="1:3" x14ac:dyDescent="0.2">
      <c r="A44" t="s">
        <v>15</v>
      </c>
      <c r="B44" t="s">
        <v>58</v>
      </c>
      <c r="C44" t="s">
        <v>74</v>
      </c>
    </row>
    <row r="45" spans="1:3" x14ac:dyDescent="0.2">
      <c r="A45" t="s">
        <v>15</v>
      </c>
      <c r="B45" t="s">
        <v>59</v>
      </c>
      <c r="C45" t="s">
        <v>74</v>
      </c>
    </row>
    <row r="46" spans="1:3" x14ac:dyDescent="0.2">
      <c r="A46" t="s">
        <v>15</v>
      </c>
      <c r="B46" t="s">
        <v>60</v>
      </c>
      <c r="C46" t="s">
        <v>74</v>
      </c>
    </row>
    <row r="47" spans="1:3" x14ac:dyDescent="0.2">
      <c r="A47" t="s">
        <v>15</v>
      </c>
      <c r="B47" t="s">
        <v>61</v>
      </c>
      <c r="C47" t="s">
        <v>74</v>
      </c>
    </row>
    <row r="48" spans="1:3" x14ac:dyDescent="0.2">
      <c r="A48" t="s">
        <v>15</v>
      </c>
      <c r="B48" t="s">
        <v>62</v>
      </c>
      <c r="C48" t="s">
        <v>74</v>
      </c>
    </row>
    <row r="49" spans="1:3" x14ac:dyDescent="0.2">
      <c r="A49" t="s">
        <v>15</v>
      </c>
      <c r="B49" t="s">
        <v>63</v>
      </c>
      <c r="C49" t="s">
        <v>74</v>
      </c>
    </row>
    <row r="50" spans="1:3" x14ac:dyDescent="0.2">
      <c r="A50" t="s">
        <v>15</v>
      </c>
      <c r="B50" t="s">
        <v>64</v>
      </c>
      <c r="C50" t="s">
        <v>74</v>
      </c>
    </row>
    <row r="51" spans="1:3" x14ac:dyDescent="0.2">
      <c r="A51" t="s">
        <v>15</v>
      </c>
      <c r="B51" t="s">
        <v>65</v>
      </c>
      <c r="C51" t="s">
        <v>74</v>
      </c>
    </row>
    <row r="52" spans="1:3" x14ac:dyDescent="0.2">
      <c r="A52" t="s">
        <v>15</v>
      </c>
      <c r="B52" t="s">
        <v>66</v>
      </c>
      <c r="C52" t="s">
        <v>74</v>
      </c>
    </row>
    <row r="53" spans="1:3" x14ac:dyDescent="0.2">
      <c r="A53" t="s">
        <v>15</v>
      </c>
      <c r="B53" t="s">
        <v>67</v>
      </c>
      <c r="C53" t="s">
        <v>74</v>
      </c>
    </row>
    <row r="54" spans="1:3" x14ac:dyDescent="0.2">
      <c r="A54" t="s">
        <v>15</v>
      </c>
      <c r="B54" t="s">
        <v>68</v>
      </c>
      <c r="C54" t="s">
        <v>74</v>
      </c>
    </row>
    <row r="55" spans="1:3" x14ac:dyDescent="0.2">
      <c r="A55" t="s">
        <v>15</v>
      </c>
      <c r="B55" t="s">
        <v>69</v>
      </c>
      <c r="C5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6D12D-F345-964F-9298-343AD80F192B}">
  <dimension ref="A1:B58"/>
  <sheetViews>
    <sheetView workbookViewId="0">
      <selection activeCell="B4" sqref="B4"/>
    </sheetView>
  </sheetViews>
  <sheetFormatPr baseColWidth="10" defaultRowHeight="16" x14ac:dyDescent="0.2"/>
  <cols>
    <col min="1" max="1" width="37" customWidth="1"/>
  </cols>
  <sheetData>
    <row r="1" spans="1:2" x14ac:dyDescent="0.2">
      <c r="A1" s="6" t="s">
        <v>109</v>
      </c>
      <c r="B1" s="6" t="s">
        <v>75</v>
      </c>
    </row>
    <row r="2" spans="1:2" x14ac:dyDescent="0.2">
      <c r="A2" t="s">
        <v>16</v>
      </c>
      <c r="B2" t="s">
        <v>76</v>
      </c>
    </row>
    <row r="3" spans="1:2" x14ac:dyDescent="0.2">
      <c r="A3" t="s">
        <v>17</v>
      </c>
      <c r="B3" t="s">
        <v>77</v>
      </c>
    </row>
    <row r="4" spans="1:2" x14ac:dyDescent="0.2">
      <c r="A4" t="s">
        <v>18</v>
      </c>
      <c r="B4" t="s">
        <v>120</v>
      </c>
    </row>
    <row r="5" spans="1:2" x14ac:dyDescent="0.2">
      <c r="A5" t="s">
        <v>19</v>
      </c>
      <c r="B5" t="s">
        <v>80</v>
      </c>
    </row>
    <row r="6" spans="1:2" x14ac:dyDescent="0.2">
      <c r="A6" t="s">
        <v>20</v>
      </c>
      <c r="B6" t="s">
        <v>82</v>
      </c>
    </row>
    <row r="7" spans="1:2" x14ac:dyDescent="0.2">
      <c r="A7" t="s">
        <v>21</v>
      </c>
      <c r="B7" t="s">
        <v>110</v>
      </c>
    </row>
    <row r="8" spans="1:2" x14ac:dyDescent="0.2">
      <c r="A8" t="s">
        <v>22</v>
      </c>
      <c r="B8" t="s">
        <v>86</v>
      </c>
    </row>
    <row r="9" spans="1:2" x14ac:dyDescent="0.2">
      <c r="A9" t="s">
        <v>23</v>
      </c>
      <c r="B9" t="s">
        <v>91</v>
      </c>
    </row>
    <row r="10" spans="1:2" x14ac:dyDescent="0.2">
      <c r="A10" t="s">
        <v>24</v>
      </c>
      <c r="B10" t="s">
        <v>79</v>
      </c>
    </row>
    <row r="11" spans="1:2" x14ac:dyDescent="0.2">
      <c r="A11" t="s">
        <v>25</v>
      </c>
      <c r="B11" t="s">
        <v>81</v>
      </c>
    </row>
    <row r="12" spans="1:2" x14ac:dyDescent="0.2">
      <c r="A12" t="s">
        <v>26</v>
      </c>
      <c r="B12" t="s">
        <v>110</v>
      </c>
    </row>
    <row r="13" spans="1:2" x14ac:dyDescent="0.2">
      <c r="A13" t="s">
        <v>27</v>
      </c>
      <c r="B13" t="s">
        <v>83</v>
      </c>
    </row>
    <row r="14" spans="1:2" x14ac:dyDescent="0.2">
      <c r="A14" t="s">
        <v>28</v>
      </c>
      <c r="B14" t="s">
        <v>84</v>
      </c>
    </row>
    <row r="15" spans="1:2" x14ac:dyDescent="0.2">
      <c r="A15" t="s">
        <v>29</v>
      </c>
      <c r="B15" t="s">
        <v>85</v>
      </c>
    </row>
    <row r="16" spans="1:2" x14ac:dyDescent="0.2">
      <c r="A16" t="s">
        <v>30</v>
      </c>
      <c r="B16" t="s">
        <v>87</v>
      </c>
    </row>
    <row r="17" spans="1:2" x14ac:dyDescent="0.2">
      <c r="A17" t="s">
        <v>31</v>
      </c>
      <c r="B17" t="s">
        <v>88</v>
      </c>
    </row>
    <row r="18" spans="1:2" x14ac:dyDescent="0.2">
      <c r="A18" t="s">
        <v>32</v>
      </c>
      <c r="B18" t="s">
        <v>89</v>
      </c>
    </row>
    <row r="19" spans="1:2" x14ac:dyDescent="0.2">
      <c r="A19" t="s">
        <v>33</v>
      </c>
      <c r="B19" t="s">
        <v>90</v>
      </c>
    </row>
    <row r="20" spans="1:2" x14ac:dyDescent="0.2">
      <c r="A20" t="s">
        <v>34</v>
      </c>
      <c r="B20" t="s">
        <v>92</v>
      </c>
    </row>
    <row r="21" spans="1:2" x14ac:dyDescent="0.2">
      <c r="A21" t="s">
        <v>35</v>
      </c>
      <c r="B21" t="s">
        <v>110</v>
      </c>
    </row>
    <row r="22" spans="1:2" x14ac:dyDescent="0.2">
      <c r="A22" t="s">
        <v>36</v>
      </c>
      <c r="B22" t="s">
        <v>93</v>
      </c>
    </row>
    <row r="23" spans="1:2" x14ac:dyDescent="0.2">
      <c r="A23" t="s">
        <v>37</v>
      </c>
      <c r="B23" t="s">
        <v>94</v>
      </c>
    </row>
    <row r="24" spans="1:2" x14ac:dyDescent="0.2">
      <c r="A24" t="s">
        <v>38</v>
      </c>
      <c r="B24" t="s">
        <v>95</v>
      </c>
    </row>
    <row r="25" spans="1:2" x14ac:dyDescent="0.2">
      <c r="A25" t="s">
        <v>39</v>
      </c>
      <c r="B25" t="s">
        <v>96</v>
      </c>
    </row>
    <row r="26" spans="1:2" x14ac:dyDescent="0.2">
      <c r="A26" t="s">
        <v>40</v>
      </c>
      <c r="B26" t="s">
        <v>97</v>
      </c>
    </row>
    <row r="27" spans="1:2" x14ac:dyDescent="0.2">
      <c r="A27" t="s">
        <v>41</v>
      </c>
      <c r="B27" t="s">
        <v>110</v>
      </c>
    </row>
    <row r="28" spans="1:2" x14ac:dyDescent="0.2">
      <c r="A28" t="s">
        <v>42</v>
      </c>
      <c r="B28" t="s">
        <v>98</v>
      </c>
    </row>
    <row r="29" spans="1:2" x14ac:dyDescent="0.2">
      <c r="A29" t="s">
        <v>43</v>
      </c>
      <c r="B29" t="s">
        <v>110</v>
      </c>
    </row>
    <row r="30" spans="1:2" x14ac:dyDescent="0.2">
      <c r="A30" t="s">
        <v>44</v>
      </c>
      <c r="B30" t="s">
        <v>100</v>
      </c>
    </row>
    <row r="31" spans="1:2" x14ac:dyDescent="0.2">
      <c r="A31" t="s">
        <v>45</v>
      </c>
      <c r="B31" t="s">
        <v>101</v>
      </c>
    </row>
    <row r="32" spans="1:2" x14ac:dyDescent="0.2">
      <c r="A32" t="s">
        <v>46</v>
      </c>
      <c r="B32" t="s">
        <v>110</v>
      </c>
    </row>
    <row r="33" spans="1:2" x14ac:dyDescent="0.2">
      <c r="A33" t="s">
        <v>47</v>
      </c>
      <c r="B33" t="s">
        <v>110</v>
      </c>
    </row>
    <row r="34" spans="1:2" x14ac:dyDescent="0.2">
      <c r="A34" t="s">
        <v>48</v>
      </c>
      <c r="B34" t="s">
        <v>102</v>
      </c>
    </row>
    <row r="35" spans="1:2" x14ac:dyDescent="0.2">
      <c r="A35" t="s">
        <v>49</v>
      </c>
      <c r="B35" t="s">
        <v>103</v>
      </c>
    </row>
    <row r="36" spans="1:2" x14ac:dyDescent="0.2">
      <c r="A36" t="s">
        <v>50</v>
      </c>
      <c r="B36" t="s">
        <v>104</v>
      </c>
    </row>
    <row r="37" spans="1:2" x14ac:dyDescent="0.2">
      <c r="A37" t="s">
        <v>51</v>
      </c>
      <c r="B37" t="s">
        <v>110</v>
      </c>
    </row>
    <row r="38" spans="1:2" x14ac:dyDescent="0.2">
      <c r="A38" t="s">
        <v>52</v>
      </c>
      <c r="B38" t="s">
        <v>110</v>
      </c>
    </row>
    <row r="39" spans="1:2" x14ac:dyDescent="0.2">
      <c r="A39" t="s">
        <v>53</v>
      </c>
      <c r="B39" t="s">
        <v>110</v>
      </c>
    </row>
    <row r="40" spans="1:2" x14ac:dyDescent="0.2">
      <c r="A40" t="s">
        <v>54</v>
      </c>
      <c r="B40" t="s">
        <v>105</v>
      </c>
    </row>
    <row r="41" spans="1:2" x14ac:dyDescent="0.2">
      <c r="A41" t="s">
        <v>55</v>
      </c>
      <c r="B41" t="s">
        <v>106</v>
      </c>
    </row>
    <row r="42" spans="1:2" x14ac:dyDescent="0.2">
      <c r="A42" t="s">
        <v>56</v>
      </c>
      <c r="B42" t="s">
        <v>110</v>
      </c>
    </row>
    <row r="43" spans="1:2" x14ac:dyDescent="0.2">
      <c r="A43" t="s">
        <v>57</v>
      </c>
      <c r="B43" t="s">
        <v>110</v>
      </c>
    </row>
    <row r="44" spans="1:2" x14ac:dyDescent="0.2">
      <c r="A44" t="s">
        <v>58</v>
      </c>
      <c r="B44" t="s">
        <v>110</v>
      </c>
    </row>
    <row r="45" spans="1:2" x14ac:dyDescent="0.2">
      <c r="A45" t="s">
        <v>59</v>
      </c>
      <c r="B45" t="s">
        <v>110</v>
      </c>
    </row>
    <row r="46" spans="1:2" x14ac:dyDescent="0.2">
      <c r="A46" t="s">
        <v>60</v>
      </c>
      <c r="B46" t="s">
        <v>110</v>
      </c>
    </row>
    <row r="47" spans="1:2" x14ac:dyDescent="0.2">
      <c r="A47" t="s">
        <v>61</v>
      </c>
      <c r="B47" t="s">
        <v>110</v>
      </c>
    </row>
    <row r="48" spans="1:2" x14ac:dyDescent="0.2">
      <c r="A48" t="s">
        <v>62</v>
      </c>
      <c r="B48" t="s">
        <v>110</v>
      </c>
    </row>
    <row r="49" spans="1:2" x14ac:dyDescent="0.2">
      <c r="A49" t="s">
        <v>63</v>
      </c>
      <c r="B49" t="s">
        <v>110</v>
      </c>
    </row>
    <row r="50" spans="1:2" x14ac:dyDescent="0.2">
      <c r="A50" t="s">
        <v>64</v>
      </c>
      <c r="B50" t="s">
        <v>110</v>
      </c>
    </row>
    <row r="51" spans="1:2" x14ac:dyDescent="0.2">
      <c r="A51" t="s">
        <v>65</v>
      </c>
      <c r="B51" t="s">
        <v>110</v>
      </c>
    </row>
    <row r="52" spans="1:2" x14ac:dyDescent="0.2">
      <c r="A52" t="s">
        <v>66</v>
      </c>
      <c r="B52" t="s">
        <v>110</v>
      </c>
    </row>
    <row r="53" spans="1:2" x14ac:dyDescent="0.2">
      <c r="A53" t="s">
        <v>67</v>
      </c>
      <c r="B53" t="s">
        <v>110</v>
      </c>
    </row>
    <row r="54" spans="1:2" x14ac:dyDescent="0.2">
      <c r="A54" t="s">
        <v>68</v>
      </c>
      <c r="B54" t="s">
        <v>110</v>
      </c>
    </row>
    <row r="55" spans="1:2" x14ac:dyDescent="0.2">
      <c r="A55" t="s">
        <v>69</v>
      </c>
      <c r="B55" t="s">
        <v>110</v>
      </c>
    </row>
    <row r="56" spans="1:2" x14ac:dyDescent="0.2">
      <c r="A56" t="s">
        <v>4</v>
      </c>
      <c r="B56" t="s">
        <v>95</v>
      </c>
    </row>
    <row r="57" spans="1:2" x14ac:dyDescent="0.2">
      <c r="A57" t="s">
        <v>6</v>
      </c>
      <c r="B57" t="s">
        <v>111</v>
      </c>
    </row>
    <row r="58" spans="1:2" x14ac:dyDescent="0.2">
      <c r="A58" t="s">
        <v>7</v>
      </c>
      <c r="B58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Totals</vt:lpstr>
      <vt:lpstr>Data</vt:lpstr>
      <vt:lpstr>Donor 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Fisher</cp:lastModifiedBy>
  <dcterms:created xsi:type="dcterms:W3CDTF">2017-03-17T21:52:26Z</dcterms:created>
  <dcterms:modified xsi:type="dcterms:W3CDTF">2019-04-27T21:25:15Z</dcterms:modified>
</cp:coreProperties>
</file>