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609"/>
  <workbookPr dateCompatibility="0" filterPrivacy="1" defaultThemeVersion="166925"/>
  <xr:revisionPtr revIDLastSave="0" documentId="8_{B266363B-C060-4A4C-BB71-4A86D682E550}" xr6:coauthVersionLast="43" xr6:coauthVersionMax="43" xr10:uidLastSave="{00000000-0000-0000-0000-000000000000}"/>
  <bookViews>
    <workbookView xWindow="51200" yWindow="5060" windowWidth="38400" windowHeight="21140" xr2:uid="{00000000-000D-0000-FFFF-FFFF00000000}"/>
  </bookViews>
  <sheets>
    <sheet name="Analysis" sheetId="2" r:id="rId1"/>
    <sheet name="Data" sheetId="1" r:id="rId2"/>
    <sheet name="Resources" sheetId="3" r:id="rId3"/>
  </sheets>
  <calcPr calcId="191029"/>
  <pivotCaches>
    <pivotCache cacheId="28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B27" i="1" l="1"/>
  <c r="F27" i="2" l="1"/>
  <c r="F28" i="2"/>
  <c r="F29" i="2"/>
  <c r="F30" i="2"/>
  <c r="F31" i="2"/>
  <c r="F32" i="2"/>
  <c r="F33" i="2"/>
  <c r="F34" i="2"/>
  <c r="J35" i="2"/>
  <c r="J36" i="2"/>
  <c r="F26" i="2"/>
  <c r="J13" i="2"/>
  <c r="J14" i="2"/>
  <c r="J15" i="2"/>
  <c r="J16" i="2"/>
  <c r="J17" i="2"/>
  <c r="J18" i="2"/>
  <c r="J19" i="2"/>
  <c r="J12" i="2"/>
  <c r="B18" i="1"/>
  <c r="B26" i="1"/>
  <c r="B25" i="1"/>
  <c r="B24" i="1"/>
  <c r="B23" i="1"/>
  <c r="B22" i="1"/>
  <c r="B16" i="1"/>
  <c r="B15" i="1"/>
  <c r="B10" i="1" l="1"/>
  <c r="B2" i="1"/>
  <c r="B3" i="1"/>
  <c r="B20" i="1"/>
  <c r="B12" i="1"/>
  <c r="B4" i="1"/>
  <c r="B5" i="1"/>
  <c r="B6" i="1"/>
  <c r="B7" i="1"/>
  <c r="B13" i="1"/>
  <c r="B21" i="1"/>
  <c r="B11" i="1"/>
  <c r="B14" i="1"/>
  <c r="B17" i="1"/>
  <c r="B8" i="1"/>
  <c r="B9" i="1"/>
  <c r="B19" i="1"/>
</calcChain>
</file>

<file path=xl/sharedStrings.xml><?xml version="1.0" encoding="utf-8"?>
<sst xmlns="http://purl.oclc.org/ooxml/spreadsheetml/main" count="150" uniqueCount="48">
  <si>
    <t>donor_name</t>
  </si>
  <si>
    <t>recipient_name</t>
  </si>
  <si>
    <t>contribution</t>
  </si>
  <si>
    <t>year</t>
  </si>
  <si>
    <t>Freedom Partners</t>
  </si>
  <si>
    <t>American Commitment</t>
  </si>
  <si>
    <t>American Encore</t>
  </si>
  <si>
    <t>Frontiers of Freedom Foundation</t>
  </si>
  <si>
    <t>Arizona Free Enterprise Club</t>
  </si>
  <si>
    <t>Center to Protect Patient Rights</t>
  </si>
  <si>
    <t>Family Research Council Action</t>
  </si>
  <si>
    <t>American Future Fund</t>
  </si>
  <si>
    <t>Catholic Advocate</t>
  </si>
  <si>
    <t>New Jersey Family First</t>
  </si>
  <si>
    <t>Americans for Responsible Leadership</t>
  </si>
  <si>
    <t>Free Enterprise America</t>
  </si>
  <si>
    <t>All Votes Matter</t>
  </si>
  <si>
    <t>verified</t>
  </si>
  <si>
    <t>notes</t>
  </si>
  <si>
    <t>source</t>
  </si>
  <si>
    <t>transaction_id</t>
  </si>
  <si>
    <t>CT2019</t>
  </si>
  <si>
    <t>DonorsTrust</t>
  </si>
  <si>
    <t>American Commitment Foundation</t>
  </si>
  <si>
    <t>added</t>
  </si>
  <si>
    <t>PhRMA</t>
  </si>
  <si>
    <t>Grand Total</t>
  </si>
  <si>
    <t>Sum of contribution</t>
  </si>
  <si>
    <t>American Commitment as Donor</t>
  </si>
  <si>
    <t>Year</t>
  </si>
  <si>
    <t>Recipient</t>
  </si>
  <si>
    <t>American Commitment as Recipient</t>
  </si>
  <si>
    <t>Data retrieved</t>
  </si>
  <si>
    <t>https://www.desmogblog.com/american-commitment</t>
  </si>
  <si>
    <t>Resource URL</t>
  </si>
  <si>
    <t>Org Name</t>
  </si>
  <si>
    <t>https://www.sourcewatch.org/index.php/American_Commitment</t>
  </si>
  <si>
    <t>https://www.desmogblog.com/american-encore</t>
  </si>
  <si>
    <t>https://www.sourcewatch.org/index.php/Americans_for_Responsible_Leadership</t>
  </si>
  <si>
    <t>https://www.desmogblog.com/who-donors-trust</t>
  </si>
  <si>
    <t>https://www.sourcewatch.org/index.php/Freedom_Partners</t>
  </si>
  <si>
    <t>https://www.sourcewatch.org/index.php/Pharmaceutical_Research_and_Manufacturers_of_America</t>
  </si>
  <si>
    <t>https://www.desmogblog.com/frontiers-freedom</t>
  </si>
  <si>
    <t>https://www.sourcewatch.org/index.php/Family_Research_Council</t>
  </si>
  <si>
    <t>https://www.sourcewatch.org/index.php/American_Future_Fund</t>
  </si>
  <si>
    <t>Donor</t>
  </si>
  <si>
    <t>(Multiple Items)</t>
  </si>
  <si>
    <t>American Energy Alliance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</si>
</sst>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16" fillId="0" borderId="0" xfId="0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8" fillId="0" borderId="0" xfId="0" applyFont="1"/>
    <xf numFmtId="0" fontId="19" fillId="0" borderId="0" xfId="0" applyFont="1"/>
    <xf numFmtId="15" fontId="0" fillId="0" borderId="0" xfId="0" applyNumberFormat="1"/>
    <xf numFmtId="0" fontId="21" fillId="0" borderId="0" xfId="0" applyFont="1"/>
    <xf numFmtId="0" fontId="22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Author" refreshedDateIso="2019-06-05T17:31:45.03900018520652925" createdVersion="6" refreshedVersion="6" minRefreshableVersion="3" recordCount="27" xr:uid="{11B78279-B923-914E-BC61-E334B9BCA14E}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0">
        <s v="American Commitment"/>
        <s v="American Encore"/>
        <s v="Americans for Responsible Leadership"/>
        <s v="Center to Protect Patient Rights"/>
        <s v="DonorsTrust"/>
        <s v="Free Enterprise America"/>
        <s v="Freedom Partners"/>
        <s v="PhRMA"/>
        <s v="American Energy Alliance"/>
        <m/>
      </sharedItems>
    </cacheField>
    <cacheField name="recipient_name" numFmtId="0">
      <sharedItems containsBlank="1" count="11">
        <s v="Frontiers of Freedom Foundation"/>
        <s v="Arizona Free Enterprise Club"/>
        <s v="Family Research Council Action"/>
        <s v="American Future Fund"/>
        <s v="Catholic Advocate"/>
        <s v="New Jersey Family First"/>
        <s v="All Votes Matter"/>
        <s v="Americans for Responsible Leadership"/>
        <s v="American Commitment"/>
        <s v="American Commitment Foundation"/>
        <m/>
      </sharedItems>
    </cacheField>
    <cacheField name="contribution" numFmtId="0">
      <sharedItems containsString="0" containsBlank="1" containsNumber="1" containsInteger="1" minValue="2500" maxValue="6260000"/>
    </cacheField>
    <cacheField name="year" numFmtId="0">
      <sharedItems containsString="0" containsBlank="1" containsNumber="1" containsInteger="1" minValue="2011" maxValue="2017" count="8">
        <n v="2014"/>
        <n v="2013"/>
        <n v="2011"/>
        <n v="2012"/>
        <n v="2017"/>
        <n v="2016"/>
        <n v="2015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27">
  <r>
    <s v="CT2019"/>
    <s v="American Commitment_Frontiers of Freedom Foundation201412500"/>
    <x v="0"/>
    <x v="0"/>
    <n v="12500"/>
    <x v="0"/>
    <m/>
    <m/>
  </r>
  <r>
    <s v="CT2019"/>
    <s v="American Commitment_Arizona Free Enterprise Club2014230000"/>
    <x v="0"/>
    <x v="1"/>
    <n v="230000"/>
    <x v="0"/>
    <m/>
    <m/>
  </r>
  <r>
    <s v="CT2019"/>
    <s v="American Commitment_Family Research Council Action201328000"/>
    <x v="0"/>
    <x v="2"/>
    <n v="28000"/>
    <x v="1"/>
    <m/>
    <m/>
  </r>
  <r>
    <s v="CT2019"/>
    <s v="American Commitment_American Future Fund201365000"/>
    <x v="0"/>
    <x v="3"/>
    <n v="65000"/>
    <x v="1"/>
    <m/>
    <m/>
  </r>
  <r>
    <s v="CT2019"/>
    <s v="American Commitment_Catholic Advocate201312000"/>
    <x v="0"/>
    <x v="4"/>
    <n v="12000"/>
    <x v="1"/>
    <m/>
    <m/>
  </r>
  <r>
    <s v="CT2019"/>
    <s v="American Commitment_New Jersey Family First201330000"/>
    <x v="0"/>
    <x v="5"/>
    <n v="30000"/>
    <x v="1"/>
    <m/>
    <m/>
  </r>
  <r>
    <s v="CT2019"/>
    <s v="American Commitment_All Votes Matter201140000"/>
    <x v="0"/>
    <x v="6"/>
    <n v="40000"/>
    <x v="2"/>
    <m/>
    <m/>
  </r>
  <r>
    <s v="CT2019"/>
    <s v="American Commitment_Americans for Responsible Leadership201170250"/>
    <x v="0"/>
    <x v="7"/>
    <n v="70250"/>
    <x v="2"/>
    <m/>
    <m/>
  </r>
  <r>
    <s v="CT2019"/>
    <s v="American Encore_American Commitment2014100000"/>
    <x v="1"/>
    <x v="8"/>
    <n v="100000"/>
    <x v="0"/>
    <m/>
    <m/>
  </r>
  <r>
    <s v="CT2019"/>
    <s v="Americans for Responsible Leadership_American Commitment2012300000"/>
    <x v="2"/>
    <x v="8"/>
    <n v="300000"/>
    <x v="3"/>
    <m/>
    <m/>
  </r>
  <r>
    <s v="CT2019"/>
    <s v="Center to Protect Patient Rights_American Commitment201345000"/>
    <x v="3"/>
    <x v="8"/>
    <n v="45000"/>
    <x v="1"/>
    <m/>
    <m/>
  </r>
  <r>
    <s v="CT2019"/>
    <s v="Center to Protect Patient Rights_American Commitment20124781559"/>
    <x v="3"/>
    <x v="8"/>
    <n v="4781559"/>
    <x v="3"/>
    <s v="verified"/>
    <m/>
  </r>
  <r>
    <s v="CT2019"/>
    <s v="Center to Protect Patient Rights_American Commitment20111614985"/>
    <x v="3"/>
    <x v="8"/>
    <n v="1614985"/>
    <x v="2"/>
    <m/>
    <m/>
  </r>
  <r>
    <n v="990"/>
    <s v="DonorsTrust_American Commitment Foundation20172500"/>
    <x v="4"/>
    <x v="9"/>
    <n v="2500"/>
    <x v="4"/>
    <s v="added"/>
    <m/>
  </r>
  <r>
    <n v="990"/>
    <s v="DonorsTrust_American Commitment Foundation201650000"/>
    <x v="4"/>
    <x v="9"/>
    <n v="50000"/>
    <x v="5"/>
    <s v="added"/>
    <m/>
  </r>
  <r>
    <s v="CT2019"/>
    <s v="Free Enterprise America_American Commitment2011103000"/>
    <x v="5"/>
    <x v="8"/>
    <n v="103000"/>
    <x v="2"/>
    <m/>
    <m/>
  </r>
  <r>
    <n v="990"/>
    <s v="Freedom Partners_American Commitment201650000"/>
    <x v="6"/>
    <x v="8"/>
    <n v="50000"/>
    <x v="5"/>
    <s v="added"/>
    <m/>
  </r>
  <r>
    <s v="CT2019"/>
    <s v="Freedom Partners_American Commitment2014400000"/>
    <x v="6"/>
    <x v="8"/>
    <n v="400000"/>
    <x v="0"/>
    <m/>
    <m/>
  </r>
  <r>
    <s v="CT2019"/>
    <s v="Freedom Partners_American Commitment2013140000"/>
    <x v="6"/>
    <x v="8"/>
    <n v="140000"/>
    <x v="1"/>
    <m/>
    <m/>
  </r>
  <r>
    <s v="CT2019"/>
    <s v="Freedom Partners_American Commitment20126260000"/>
    <x v="6"/>
    <x v="8"/>
    <n v="6260000"/>
    <x v="3"/>
    <m/>
    <m/>
  </r>
  <r>
    <n v="990"/>
    <s v="PhRMA_American Commitment201550000"/>
    <x v="7"/>
    <x v="8"/>
    <n v="50000"/>
    <x v="6"/>
    <s v="added"/>
    <m/>
  </r>
  <r>
    <n v="990"/>
    <s v="PhRMA_American Commitment201675000"/>
    <x v="7"/>
    <x v="8"/>
    <n v="75000"/>
    <x v="5"/>
    <s v="added"/>
    <m/>
  </r>
  <r>
    <n v="990"/>
    <s v="PhRMA_American Commitment201225000"/>
    <x v="7"/>
    <x v="8"/>
    <n v="25000"/>
    <x v="3"/>
    <s v="added"/>
    <m/>
  </r>
  <r>
    <n v="990"/>
    <s v="PhRMA_American Commitment201450000"/>
    <x v="7"/>
    <x v="8"/>
    <n v="50000"/>
    <x v="0"/>
    <s v="added"/>
    <m/>
  </r>
  <r>
    <n v="990"/>
    <s v="PhRMA_American Commitment201350000"/>
    <x v="7"/>
    <x v="8"/>
    <n v="50000"/>
    <x v="1"/>
    <s v="added"/>
    <m/>
  </r>
  <r>
    <n v="990"/>
    <s v="American Energy Alliance_American Commitment201510000"/>
    <x v="8"/>
    <x v="8"/>
    <n v="10000"/>
    <x v="6"/>
    <s v="added"/>
    <m/>
  </r>
  <r>
    <m/>
    <m/>
    <x v="9"/>
    <x v="10"/>
    <m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E62B9EF2-F1E5-F045-9FF7-A6D28019EB3F}" name="PivotTable4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10:I20" firstHeaderRow="1" firstDataRow="2" firstDataCol="1" rowPageCount="1" colPageCount="1"/>
  <pivotFields count="8">
    <pivotField showAll="0"/>
    <pivotField showAll="0"/>
    <pivotField axis="axisRow" showAll="0" sortType="descending">
      <items count="11">
        <item x="0"/>
        <item x="1"/>
        <item x="2"/>
        <item x="3"/>
        <item x="4"/>
        <item x="5"/>
        <item x="6"/>
        <item x="7"/>
        <item x="9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12">
        <item h="1" x="6"/>
        <item x="8"/>
        <item x="9"/>
        <item h="1" x="3"/>
        <item h="1" x="7"/>
        <item h="1" x="1"/>
        <item h="1" x="4"/>
        <item h="1" x="2"/>
        <item h="1" x="0"/>
        <item h="1" x="5"/>
        <item h="1" x="10"/>
        <item t="default"/>
      </items>
    </pivotField>
    <pivotField dataField="1" showAll="0"/>
    <pivotField axis="axisCol" showAll="0">
      <items count="9">
        <item x="2"/>
        <item x="3"/>
        <item x="1"/>
        <item x="0"/>
        <item x="6"/>
        <item x="5"/>
        <item x="4"/>
        <item h="1" x="7"/>
        <item t="default"/>
      </items>
    </pivotField>
    <pivotField showAll="0"/>
    <pivotField showAll="0"/>
  </pivotFields>
  <rowFields count="1">
    <field x="2"/>
  </rowFields>
  <rowItems count="9">
    <i>
      <x v="6"/>
    </i>
    <i>
      <x v="3"/>
    </i>
    <i>
      <x v="2"/>
    </i>
    <i>
      <x v="7"/>
    </i>
    <i>
      <x v="5"/>
    </i>
    <i>
      <x v="1"/>
    </i>
    <i>
      <x v="4"/>
    </i>
    <i>
      <x v="9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148D9D31-6917-B348-ACAF-F52849E05F7F}" name="PivotTable5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24:E34" firstHeaderRow="1" firstDataRow="2" firstDataCol="1"/>
  <pivotFields count="8">
    <pivotField showAll="0"/>
    <pivotField showAll="0"/>
    <pivotField showAll="0" sortType="descending"/>
    <pivotField axis="axisRow" showAll="0" sortType="descending">
      <items count="12">
        <item x="6"/>
        <item h="1" x="8"/>
        <item h="1" x="9"/>
        <item x="3"/>
        <item x="7"/>
        <item x="1"/>
        <item x="4"/>
        <item x="2"/>
        <item x="0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9">
        <item x="2"/>
        <item x="3"/>
        <item x="1"/>
        <item x="0"/>
        <item x="6"/>
        <item x="5"/>
        <item x="4"/>
        <item h="1" x="7"/>
        <item t="default"/>
      </items>
    </pivotField>
    <pivotField showAll="0"/>
    <pivotField showAll="0"/>
  </pivotFields>
  <rowFields count="1">
    <field x="3"/>
  </rowFields>
  <rowItems count="9">
    <i>
      <x v="5"/>
    </i>
    <i>
      <x v="4"/>
    </i>
    <i>
      <x v="3"/>
    </i>
    <i>
      <x/>
    </i>
    <i>
      <x v="9"/>
    </i>
    <i>
      <x v="7"/>
    </i>
    <i>
      <x v="8"/>
    </i>
    <i>
      <x v="6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hyperlink" Target="https://www.desmogblog.com/american-commitment" TargetMode="Externa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3645-B301-E147-BB4D-A3F9E4546A38}">
  <dimension ref="A1:J36"/>
  <sheetViews>
    <sheetView tabSelected="1" topLeftCell="C1" workbookViewId="0">
      <selection activeCell="K6" sqref="K6"/>
    </sheetView>
  </sheetViews>
  <sheetFormatPr baseColWidth="10" defaultRowHeight="16" x14ac:dyDescent="0.2"/>
  <cols>
    <col min="1" max="1" width="33" bestFit="1" customWidth="1"/>
    <col min="2" max="2" width="17" bestFit="1" customWidth="1"/>
    <col min="3" max="3" width="11.1640625" bestFit="1" customWidth="1"/>
    <col min="4" max="5" width="8.6640625" bestFit="1" customWidth="1"/>
    <col min="6" max="6" width="7.6640625" bestFit="1" customWidth="1"/>
    <col min="7" max="7" width="8.6640625" bestFit="1" customWidth="1"/>
    <col min="8" max="8" width="6.6640625" bestFit="1" customWidth="1"/>
    <col min="9" max="9" width="11.1640625" bestFit="1" customWidth="1"/>
    <col min="10" max="10" width="15" customWidth="1"/>
    <col min="11" max="11" width="33" bestFit="1" customWidth="1"/>
    <col min="12" max="12" width="15.5" bestFit="1" customWidth="1"/>
    <col min="13" max="13" width="11.1640625" bestFit="1" customWidth="1"/>
    <col min="14" max="15" width="8.6640625" bestFit="1" customWidth="1"/>
    <col min="16" max="16" width="7.6640625" bestFit="1" customWidth="1"/>
    <col min="17" max="17" width="8.6640625" bestFit="1" customWidth="1"/>
    <col min="18" max="18" width="6.6640625" bestFit="1" customWidth="1"/>
    <col min="19" max="19" width="11.1640625" bestFit="1" customWidth="1"/>
  </cols>
  <sheetData>
    <row r="1" spans="1:10" ht="29" x14ac:dyDescent="0.35">
      <c r="A1" s="7" t="s">
        <v>5</v>
      </c>
    </row>
    <row r="2" spans="1:10" x14ac:dyDescent="0.2">
      <c r="A2" t="s">
        <v>32</v>
      </c>
      <c r="B2" s="8" t="d">
        <v>2019-06-04</v>
      </c>
    </row>
    <row r="3" spans="1:10" ht="19" x14ac:dyDescent="0.25">
      <c r="A3" s="10" t="s">
        <v>33</v>
      </c>
      <c r="B3" s="9"/>
    </row>
    <row r="4" spans="1:10" ht="19" x14ac:dyDescent="0.25">
      <c r="A4" s="10"/>
      <c r="B4" s="9"/>
    </row>
    <row r="5" spans="1:10" ht="19" x14ac:dyDescent="0.25">
      <c r="A5" s="10"/>
      <c r="B5" s="9"/>
    </row>
    <row r="6" spans="1:10" ht="24" x14ac:dyDescent="0.3">
      <c r="A6" s="6" t="s">
        <v>31</v>
      </c>
    </row>
    <row r="8" spans="1:10" x14ac:dyDescent="0.2">
      <c r="A8" s="3" t="s">
        <v>1</v>
      </c>
      <c r="B8" t="s">
        <v>46</v>
      </c>
    </row>
    <row r="10" spans="1:10" x14ac:dyDescent="0.2">
      <c r="A10" s="3" t="s">
        <v>27</v>
      </c>
      <c r="B10" s="3" t="s">
        <v>29</v>
      </c>
    </row>
    <row r="11" spans="1:10" x14ac:dyDescent="0.2">
      <c r="A11" s="3" t="s">
        <v>45</v>
      </c>
      <c r="B11">
        <v>2011</v>
      </c>
      <c r="C11">
        <v>2012</v>
      </c>
      <c r="D11">
        <v>2013</v>
      </c>
      <c r="E11">
        <v>2014</v>
      </c>
      <c r="F11">
        <v>2015</v>
      </c>
      <c r="G11">
        <v>2016</v>
      </c>
      <c r="H11">
        <v>2017</v>
      </c>
      <c r="I11" t="s">
        <v>26</v>
      </c>
      <c r="J11" s="5" t="s">
        <v>34</v>
      </c>
    </row>
    <row r="12" spans="1:10" x14ac:dyDescent="0.2">
      <c r="A12" s="4" t="s">
        <v>4</v>
      </c>
      <c r="B12" s="2"/>
      <c r="C12" s="2">
        <v>6260000</v>
      </c>
      <c r="D12" s="2">
        <v>140000</v>
      </c>
      <c r="E12" s="2">
        <v>400000</v>
      </c>
      <c r="F12" s="2"/>
      <c r="G12" s="2">
        <v>50000</v>
      </c>
      <c r="H12" s="2"/>
      <c r="I12" s="2">
        <v>6850000</v>
      </c>
      <c r="J12" t="str">
        <f>IFERROR(IF(VLOOKUP(A12,Resources!A:B,2,FALSE)=0,"",VLOOKUP(A12,Resources!A:B,2,FALSE)),"")</f>
        <v>https://www.sourcewatch.org/index.php/Freedom_Partners</v>
      </c>
    </row>
    <row r="13" spans="1:10" x14ac:dyDescent="0.2">
      <c r="A13" s="4" t="s">
        <v>9</v>
      </c>
      <c r="B13" s="2">
        <v>1614985</v>
      </c>
      <c r="C13" s="2">
        <v>4781559</v>
      </c>
      <c r="D13" s="2">
        <v>45000</v>
      </c>
      <c r="E13" s="2"/>
      <c r="F13" s="2"/>
      <c r="G13" s="2"/>
      <c r="H13" s="2"/>
      <c r="I13" s="2">
        <v>6441544</v>
      </c>
      <c r="J13" t="str">
        <f>IFERROR(IF(VLOOKUP(A13,Resources!A:B,2,FALSE)=0,"",VLOOKUP(A13,Resources!A:B,2,FALSE)),"")</f>
        <v/>
      </c>
    </row>
    <row r="14" spans="1:10" x14ac:dyDescent="0.2">
      <c r="A14" s="4" t="s">
        <v>14</v>
      </c>
      <c r="B14" s="2"/>
      <c r="C14" s="2">
        <v>300000</v>
      </c>
      <c r="D14" s="2"/>
      <c r="E14" s="2"/>
      <c r="F14" s="2"/>
      <c r="G14" s="2"/>
      <c r="H14" s="2"/>
      <c r="I14" s="2">
        <v>300000</v>
      </c>
      <c r="J14" t="str">
        <f>IFERROR(IF(VLOOKUP(A14,Resources!A:B,2,FALSE)=0,"",VLOOKUP(A14,Resources!A:B,2,FALSE)),"")</f>
        <v>https://www.sourcewatch.org/index.php/Americans_for_Responsible_Leadership</v>
      </c>
    </row>
    <row r="15" spans="1:10" x14ac:dyDescent="0.2">
      <c r="A15" s="4" t="s">
        <v>25</v>
      </c>
      <c r="B15" s="2"/>
      <c r="C15" s="2">
        <v>25000</v>
      </c>
      <c r="D15" s="2">
        <v>50000</v>
      </c>
      <c r="E15" s="2">
        <v>50000</v>
      </c>
      <c r="F15" s="2">
        <v>50000</v>
      </c>
      <c r="G15" s="2">
        <v>75000</v>
      </c>
      <c r="H15" s="2"/>
      <c r="I15" s="2">
        <v>250000</v>
      </c>
      <c r="J15" t="str">
        <f>IFERROR(IF(VLOOKUP(A15,Resources!A:B,2,FALSE)=0,"",VLOOKUP(A15,Resources!A:B,2,FALSE)),"")</f>
        <v>https://www.sourcewatch.org/index.php/Pharmaceutical_Research_and_Manufacturers_of_America</v>
      </c>
    </row>
    <row r="16" spans="1:10" x14ac:dyDescent="0.2">
      <c r="A16" s="4" t="s">
        <v>15</v>
      </c>
      <c r="B16" s="2">
        <v>103000</v>
      </c>
      <c r="C16" s="2"/>
      <c r="D16" s="2"/>
      <c r="E16" s="2"/>
      <c r="F16" s="2"/>
      <c r="G16" s="2"/>
      <c r="H16" s="2"/>
      <c r="I16" s="2">
        <v>103000</v>
      </c>
      <c r="J16" t="str">
        <f>IFERROR(IF(VLOOKUP(A16,Resources!A:B,2,FALSE)=0,"",VLOOKUP(A16,Resources!A:B,2,FALSE)),"")</f>
        <v/>
      </c>
    </row>
    <row r="17" spans="1:10" x14ac:dyDescent="0.2">
      <c r="A17" s="4" t="s">
        <v>6</v>
      </c>
      <c r="B17" s="2"/>
      <c r="C17" s="2"/>
      <c r="D17" s="2"/>
      <c r="E17" s="2">
        <v>100000</v>
      </c>
      <c r="F17" s="2"/>
      <c r="G17" s="2"/>
      <c r="H17" s="2"/>
      <c r="I17" s="2">
        <v>100000</v>
      </c>
      <c r="J17" t="str">
        <f>IFERROR(IF(VLOOKUP(A17,Resources!A:B,2,FALSE)=0,"",VLOOKUP(A17,Resources!A:B,2,FALSE)),"")</f>
        <v>https://www.desmogblog.com/american-encore</v>
      </c>
    </row>
    <row r="18" spans="1:10" x14ac:dyDescent="0.2">
      <c r="A18" s="4" t="s">
        <v>22</v>
      </c>
      <c r="B18" s="2"/>
      <c r="C18" s="2"/>
      <c r="D18" s="2"/>
      <c r="E18" s="2"/>
      <c r="F18" s="2"/>
      <c r="G18" s="2">
        <v>50000</v>
      </c>
      <c r="H18" s="2">
        <v>2500</v>
      </c>
      <c r="I18" s="2">
        <v>52500</v>
      </c>
      <c r="J18" t="str">
        <f>IFERROR(IF(VLOOKUP(A18,Resources!A:B,2,FALSE)=0,"",VLOOKUP(A18,Resources!A:B,2,FALSE)),"")</f>
        <v>https://www.desmogblog.com/who-donors-trust</v>
      </c>
    </row>
    <row r="19" spans="1:10" x14ac:dyDescent="0.2">
      <c r="A19" s="4" t="s">
        <v>47</v>
      </c>
      <c r="B19" s="2"/>
      <c r="C19" s="2"/>
      <c r="D19" s="2"/>
      <c r="E19" s="2"/>
      <c r="F19" s="2">
        <v>10000</v>
      </c>
      <c r="G19" s="2"/>
      <c r="H19" s="2"/>
      <c r="I19" s="2">
        <v>10000</v>
      </c>
      <c r="J19" t="str">
        <f>IFERROR(IF(VLOOKUP(A19,Resources!A:B,2,FALSE)=0,"",VLOOKUP(A19,Resources!A:B,2,FALSE)),"")</f>
        <v/>
      </c>
    </row>
    <row r="20" spans="1:10" x14ac:dyDescent="0.2">
      <c r="A20" s="4" t="s">
        <v>26</v>
      </c>
      <c r="B20" s="2">
        <v>1717985</v>
      </c>
      <c r="C20" s="2">
        <v>11366559</v>
      </c>
      <c r="D20" s="2">
        <v>235000</v>
      </c>
      <c r="E20" s="2">
        <v>550000</v>
      </c>
      <c r="F20" s="2">
        <v>60000</v>
      </c>
      <c r="G20" s="2">
        <v>175000</v>
      </c>
      <c r="H20" s="2">
        <v>2500</v>
      </c>
      <c r="I20" s="2">
        <v>14107044</v>
      </c>
    </row>
    <row r="23" spans="1:10" ht="24" x14ac:dyDescent="0.3">
      <c r="A23" s="6" t="s">
        <v>28</v>
      </c>
    </row>
    <row r="24" spans="1:10" x14ac:dyDescent="0.2">
      <c r="A24" s="3" t="s">
        <v>27</v>
      </c>
      <c r="B24" s="3" t="s">
        <v>29</v>
      </c>
    </row>
    <row r="25" spans="1:10" x14ac:dyDescent="0.2">
      <c r="A25" s="3" t="s">
        <v>30</v>
      </c>
      <c r="B25">
        <v>2011</v>
      </c>
      <c r="C25">
        <v>2013</v>
      </c>
      <c r="D25">
        <v>2014</v>
      </c>
      <c r="E25" t="s">
        <v>26</v>
      </c>
      <c r="F25" s="5" t="s">
        <v>34</v>
      </c>
    </row>
    <row r="26" spans="1:10" x14ac:dyDescent="0.2">
      <c r="A26" s="4" t="s">
        <v>8</v>
      </c>
      <c r="B26" s="2"/>
      <c r="C26" s="2"/>
      <c r="D26" s="2">
        <v>230000</v>
      </c>
      <c r="E26" s="2">
        <v>230000</v>
      </c>
      <c r="F26" t="str">
        <f>IFERROR(IF(VLOOKUP(A26,Resources!A:B,2,FALSE)=0,"",VLOOKUP(A26,Resources!A:B,2,FALSE)),"")</f>
        <v/>
      </c>
    </row>
    <row r="27" spans="1:10" x14ac:dyDescent="0.2">
      <c r="A27" s="4" t="s">
        <v>14</v>
      </c>
      <c r="B27" s="2">
        <v>70250</v>
      </c>
      <c r="C27" s="2"/>
      <c r="D27" s="2"/>
      <c r="E27" s="2">
        <v>70250</v>
      </c>
      <c r="F27" t="str">
        <f>IFERROR(IF(VLOOKUP(A27,Resources!A:B,2,FALSE)=0,"",VLOOKUP(A27,Resources!A:B,2,FALSE)),"")</f>
        <v>https://www.sourcewatch.org/index.php/Americans_for_Responsible_Leadership</v>
      </c>
    </row>
    <row r="28" spans="1:10" x14ac:dyDescent="0.2">
      <c r="A28" s="4" t="s">
        <v>11</v>
      </c>
      <c r="B28" s="2"/>
      <c r="C28" s="2">
        <v>65000</v>
      </c>
      <c r="D28" s="2"/>
      <c r="E28" s="2">
        <v>65000</v>
      </c>
      <c r="F28" t="str">
        <f>IFERROR(IF(VLOOKUP(A28,Resources!A:B,2,FALSE)=0,"",VLOOKUP(A28,Resources!A:B,2,FALSE)),"")</f>
        <v>https://www.sourcewatch.org/index.php/American_Future_Fund</v>
      </c>
    </row>
    <row r="29" spans="1:10" x14ac:dyDescent="0.2">
      <c r="A29" s="4" t="s">
        <v>16</v>
      </c>
      <c r="B29" s="2">
        <v>40000</v>
      </c>
      <c r="C29" s="2"/>
      <c r="D29" s="2"/>
      <c r="E29" s="2">
        <v>40000</v>
      </c>
      <c r="F29" t="str">
        <f>IFERROR(IF(VLOOKUP(A29,Resources!A:B,2,FALSE)=0,"",VLOOKUP(A29,Resources!A:B,2,FALSE)),"")</f>
        <v/>
      </c>
    </row>
    <row r="30" spans="1:10" x14ac:dyDescent="0.2">
      <c r="A30" s="4" t="s">
        <v>13</v>
      </c>
      <c r="B30" s="2"/>
      <c r="C30" s="2">
        <v>30000</v>
      </c>
      <c r="D30" s="2"/>
      <c r="E30" s="2">
        <v>30000</v>
      </c>
      <c r="F30" t="str">
        <f>IFERROR(IF(VLOOKUP(A30,Resources!A:B,2,FALSE)=0,"",VLOOKUP(A30,Resources!A:B,2,FALSE)),"")</f>
        <v/>
      </c>
    </row>
    <row r="31" spans="1:10" x14ac:dyDescent="0.2">
      <c r="A31" s="4" t="s">
        <v>10</v>
      </c>
      <c r="B31" s="2"/>
      <c r="C31" s="2">
        <v>28000</v>
      </c>
      <c r="D31" s="2"/>
      <c r="E31" s="2">
        <v>28000</v>
      </c>
      <c r="F31" t="str">
        <f>IFERROR(IF(VLOOKUP(A31,Resources!A:B,2,FALSE)=0,"",VLOOKUP(A31,Resources!A:B,2,FALSE)),"")</f>
        <v>https://www.sourcewatch.org/index.php/Family_Research_Council</v>
      </c>
    </row>
    <row r="32" spans="1:10" x14ac:dyDescent="0.2">
      <c r="A32" s="4" t="s">
        <v>7</v>
      </c>
      <c r="B32" s="2"/>
      <c r="C32" s="2"/>
      <c r="D32" s="2">
        <v>12500</v>
      </c>
      <c r="E32" s="2">
        <v>12500</v>
      </c>
      <c r="F32" t="str">
        <f>IFERROR(IF(VLOOKUP(A32,Resources!A:B,2,FALSE)=0,"",VLOOKUP(A32,Resources!A:B,2,FALSE)),"")</f>
        <v>https://www.desmogblog.com/frontiers-freedom</v>
      </c>
    </row>
    <row r="33" spans="1:10" x14ac:dyDescent="0.2">
      <c r="A33" s="4" t="s">
        <v>12</v>
      </c>
      <c r="B33" s="2"/>
      <c r="C33" s="2">
        <v>12000</v>
      </c>
      <c r="D33" s="2"/>
      <c r="E33" s="2">
        <v>12000</v>
      </c>
      <c r="F33" t="str">
        <f>IFERROR(IF(VLOOKUP(A33,Resources!A:B,2,FALSE)=0,"",VLOOKUP(A33,Resources!A:B,2,FALSE)),"")</f>
        <v/>
      </c>
    </row>
    <row r="34" spans="1:10" x14ac:dyDescent="0.2">
      <c r="A34" s="4" t="s">
        <v>26</v>
      </c>
      <c r="B34" s="2">
        <v>110250</v>
      </c>
      <c r="C34" s="2">
        <v>135000</v>
      </c>
      <c r="D34" s="2">
        <v>242500</v>
      </c>
      <c r="E34" s="2">
        <v>487750</v>
      </c>
      <c r="F34" t="str">
        <f>IFERROR(IF(VLOOKUP(A34,Resources!A:B,2,FALSE)=0,"",VLOOKUP(A34,Resources!A:B,2,FALSE)),"")</f>
        <v/>
      </c>
    </row>
    <row r="35" spans="1:10" x14ac:dyDescent="0.2">
      <c r="J35" t="str">
        <f>IFERROR(IF(VLOOKUP(A35,Resources!A:B,2,FALSE)=0,"",VLOOKUP(A35,Resources!A:B,2,FALSE)),"")</f>
        <v/>
      </c>
    </row>
    <row r="36" spans="1:10" x14ac:dyDescent="0.2">
      <c r="J36" t="str">
        <f>IFERROR(IF(VLOOKUP(A36,Resources!A:B,2,FALSE)=0,"",VLOOKUP(A36,Resources!A:B,2,FALSE)),"")</f>
        <v/>
      </c>
    </row>
  </sheetData>
  <hyperlinks>
    <hyperlink ref="A3" r:id="rId3" xr:uid="{5A990367-F7BE-0E4B-9150-3586F16D453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activeCell="B30" sqref="B30"/>
    </sheetView>
  </sheetViews>
  <sheetFormatPr baseColWidth="10" defaultRowHeight="16" x14ac:dyDescent="0.2"/>
  <cols>
    <col min="1" max="1" width="10.83203125" customWidth="1"/>
    <col min="2" max="2" width="64.1640625" bestFit="1" customWidth="1"/>
    <col min="3" max="4" width="33" bestFit="1" customWidth="1"/>
    <col min="5" max="5" width="12.6640625" bestFit="1" customWidth="1"/>
    <col min="6" max="6" width="5.1640625" bestFit="1" customWidth="1"/>
  </cols>
  <sheetData>
    <row r="1" spans="1:8" s="1" customFormat="1" x14ac:dyDescent="0.2">
      <c r="A1" s="1" t="s">
        <v>19</v>
      </c>
      <c r="B1" s="1" t="s">
        <v>20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18</v>
      </c>
    </row>
    <row r="2" spans="1:8" x14ac:dyDescent="0.2">
      <c r="A2" t="s">
        <v>21</v>
      </c>
      <c r="B2" t="str">
        <f t="shared" ref="B2:B22" si="0">C2&amp;"_"&amp;D2&amp;F2&amp;E2</f>
        <v>American Commitment_Frontiers of Freedom Foundation201412500</v>
      </c>
      <c r="C2" t="s">
        <v>5</v>
      </c>
      <c r="D2" t="s">
        <v>7</v>
      </c>
      <c r="E2" s="2">
        <v>12500</v>
      </c>
      <c r="F2">
        <v>2014</v>
      </c>
    </row>
    <row r="3" spans="1:8" x14ac:dyDescent="0.2">
      <c r="A3" t="s">
        <v>21</v>
      </c>
      <c r="B3" t="str">
        <f t="shared" si="0"/>
        <v>American Commitment_Arizona Free Enterprise Club2014230000</v>
      </c>
      <c r="C3" t="s">
        <v>5</v>
      </c>
      <c r="D3" t="s">
        <v>8</v>
      </c>
      <c r="E3" s="2">
        <v>230000</v>
      </c>
      <c r="F3">
        <v>2014</v>
      </c>
    </row>
    <row r="4" spans="1:8" x14ac:dyDescent="0.2">
      <c r="A4" t="s">
        <v>21</v>
      </c>
      <c r="B4" t="str">
        <f t="shared" si="0"/>
        <v>American Commitment_Family Research Council Action201328000</v>
      </c>
      <c r="C4" t="s">
        <v>5</v>
      </c>
      <c r="D4" t="s">
        <v>10</v>
      </c>
      <c r="E4" s="2">
        <v>28000</v>
      </c>
      <c r="F4">
        <v>2013</v>
      </c>
    </row>
    <row r="5" spans="1:8" x14ac:dyDescent="0.2">
      <c r="A5" t="s">
        <v>21</v>
      </c>
      <c r="B5" t="str">
        <f t="shared" si="0"/>
        <v>American Commitment_American Future Fund201365000</v>
      </c>
      <c r="C5" t="s">
        <v>5</v>
      </c>
      <c r="D5" t="s">
        <v>11</v>
      </c>
      <c r="E5" s="2">
        <v>65000</v>
      </c>
      <c r="F5">
        <v>2013</v>
      </c>
    </row>
    <row r="6" spans="1:8" x14ac:dyDescent="0.2">
      <c r="A6" t="s">
        <v>21</v>
      </c>
      <c r="B6" t="str">
        <f t="shared" si="0"/>
        <v>American Commitment_Catholic Advocate201312000</v>
      </c>
      <c r="C6" t="s">
        <v>5</v>
      </c>
      <c r="D6" t="s">
        <v>12</v>
      </c>
      <c r="E6" s="2">
        <v>12000</v>
      </c>
      <c r="F6">
        <v>2013</v>
      </c>
    </row>
    <row r="7" spans="1:8" x14ac:dyDescent="0.2">
      <c r="A7" t="s">
        <v>21</v>
      </c>
      <c r="B7" t="str">
        <f t="shared" si="0"/>
        <v>American Commitment_New Jersey Family First201330000</v>
      </c>
      <c r="C7" t="s">
        <v>5</v>
      </c>
      <c r="D7" t="s">
        <v>13</v>
      </c>
      <c r="E7" s="2">
        <v>30000</v>
      </c>
      <c r="F7">
        <v>2013</v>
      </c>
    </row>
    <row r="8" spans="1:8" x14ac:dyDescent="0.2">
      <c r="A8" t="s">
        <v>21</v>
      </c>
      <c r="B8" t="str">
        <f t="shared" si="0"/>
        <v>American Commitment_All Votes Matter201140000</v>
      </c>
      <c r="C8" t="s">
        <v>5</v>
      </c>
      <c r="D8" t="s">
        <v>16</v>
      </c>
      <c r="E8" s="2">
        <v>40000</v>
      </c>
      <c r="F8">
        <v>2011</v>
      </c>
    </row>
    <row r="9" spans="1:8" x14ac:dyDescent="0.2">
      <c r="A9" t="s">
        <v>21</v>
      </c>
      <c r="B9" t="str">
        <f t="shared" si="0"/>
        <v>American Commitment_Americans for Responsible Leadership201170250</v>
      </c>
      <c r="C9" t="s">
        <v>5</v>
      </c>
      <c r="D9" t="s">
        <v>14</v>
      </c>
      <c r="E9" s="2">
        <v>70250</v>
      </c>
      <c r="F9">
        <v>2011</v>
      </c>
    </row>
    <row r="10" spans="1:8" x14ac:dyDescent="0.2">
      <c r="A10" t="s">
        <v>21</v>
      </c>
      <c r="B10" t="str">
        <f t="shared" si="0"/>
        <v>American Encore_American Commitment2014100000</v>
      </c>
      <c r="C10" t="s">
        <v>6</v>
      </c>
      <c r="D10" t="s">
        <v>5</v>
      </c>
      <c r="E10" s="2">
        <v>100000</v>
      </c>
      <c r="F10">
        <v>2014</v>
      </c>
    </row>
    <row r="11" spans="1:8" x14ac:dyDescent="0.2">
      <c r="A11" t="s">
        <v>21</v>
      </c>
      <c r="B11" t="str">
        <f t="shared" si="0"/>
        <v>Americans for Responsible Leadership_American Commitment2012300000</v>
      </c>
      <c r="C11" t="s">
        <v>14</v>
      </c>
      <c r="D11" t="s">
        <v>5</v>
      </c>
      <c r="E11" s="2">
        <v>300000</v>
      </c>
      <c r="F11">
        <v>2012</v>
      </c>
    </row>
    <row r="12" spans="1:8" x14ac:dyDescent="0.2">
      <c r="A12" t="s">
        <v>21</v>
      </c>
      <c r="B12" t="str">
        <f t="shared" si="0"/>
        <v>Center to Protect Patient Rights_American Commitment201345000</v>
      </c>
      <c r="C12" t="s">
        <v>9</v>
      </c>
      <c r="D12" t="s">
        <v>5</v>
      </c>
      <c r="E12" s="2">
        <v>45000</v>
      </c>
      <c r="F12">
        <v>2013</v>
      </c>
    </row>
    <row r="13" spans="1:8" x14ac:dyDescent="0.2">
      <c r="A13" t="s">
        <v>21</v>
      </c>
      <c r="B13" t="str">
        <f t="shared" si="0"/>
        <v>Center to Protect Patient Rights_American Commitment20124781559</v>
      </c>
      <c r="C13" t="s">
        <v>9</v>
      </c>
      <c r="D13" t="s">
        <v>5</v>
      </c>
      <c r="E13" s="2">
        <v>4781559</v>
      </c>
      <c r="F13">
        <v>2012</v>
      </c>
      <c r="G13" t="s">
        <v>17</v>
      </c>
    </row>
    <row r="14" spans="1:8" x14ac:dyDescent="0.2">
      <c r="A14" t="s">
        <v>21</v>
      </c>
      <c r="B14" t="str">
        <f t="shared" si="0"/>
        <v>Center to Protect Patient Rights_American Commitment20111614985</v>
      </c>
      <c r="C14" t="s">
        <v>9</v>
      </c>
      <c r="D14" t="s">
        <v>5</v>
      </c>
      <c r="E14" s="2">
        <v>1614985</v>
      </c>
      <c r="F14">
        <v>2011</v>
      </c>
    </row>
    <row r="15" spans="1:8" x14ac:dyDescent="0.2">
      <c r="A15">
        <v>990</v>
      </c>
      <c r="B15" t="str">
        <f t="shared" si="0"/>
        <v>DonorsTrust_American Commitment Foundation20172500</v>
      </c>
      <c r="C15" t="s">
        <v>22</v>
      </c>
      <c r="D15" t="s">
        <v>23</v>
      </c>
      <c r="E15" s="2">
        <v>2500</v>
      </c>
      <c r="F15">
        <v>2017</v>
      </c>
      <c r="G15" t="s">
        <v>24</v>
      </c>
    </row>
    <row r="16" spans="1:8" x14ac:dyDescent="0.2">
      <c r="A16">
        <v>990</v>
      </c>
      <c r="B16" t="str">
        <f t="shared" si="0"/>
        <v>DonorsTrust_American Commitment Foundation201650000</v>
      </c>
      <c r="C16" t="s">
        <v>22</v>
      </c>
      <c r="D16" t="s">
        <v>23</v>
      </c>
      <c r="E16" s="2">
        <v>50000</v>
      </c>
      <c r="F16">
        <v>2016</v>
      </c>
      <c r="G16" t="s">
        <v>24</v>
      </c>
    </row>
    <row r="17" spans="1:7" x14ac:dyDescent="0.2">
      <c r="A17" t="s">
        <v>21</v>
      </c>
      <c r="B17" t="str">
        <f t="shared" si="0"/>
        <v>Free Enterprise America_American Commitment2011103000</v>
      </c>
      <c r="C17" t="s">
        <v>15</v>
      </c>
      <c r="D17" t="s">
        <v>5</v>
      </c>
      <c r="E17" s="2">
        <v>103000</v>
      </c>
      <c r="F17">
        <v>2011</v>
      </c>
    </row>
    <row r="18" spans="1:7" x14ac:dyDescent="0.2">
      <c r="A18">
        <v>990</v>
      </c>
      <c r="B18" t="str">
        <f t="shared" si="0"/>
        <v>Freedom Partners_American Commitment201650000</v>
      </c>
      <c r="C18" t="s">
        <v>4</v>
      </c>
      <c r="D18" t="s">
        <v>5</v>
      </c>
      <c r="E18" s="2">
        <v>50000</v>
      </c>
      <c r="F18">
        <v>2016</v>
      </c>
      <c r="G18" t="s">
        <v>24</v>
      </c>
    </row>
    <row r="19" spans="1:7" x14ac:dyDescent="0.2">
      <c r="A19" t="s">
        <v>21</v>
      </c>
      <c r="B19" t="str">
        <f t="shared" si="0"/>
        <v>Freedom Partners_American Commitment2014400000</v>
      </c>
      <c r="C19" t="s">
        <v>4</v>
      </c>
      <c r="D19" t="s">
        <v>5</v>
      </c>
      <c r="E19" s="2">
        <v>400000</v>
      </c>
      <c r="F19">
        <v>2014</v>
      </c>
    </row>
    <row r="20" spans="1:7" x14ac:dyDescent="0.2">
      <c r="A20" t="s">
        <v>21</v>
      </c>
      <c r="B20" t="str">
        <f t="shared" si="0"/>
        <v>Freedom Partners_American Commitment2013140000</v>
      </c>
      <c r="C20" t="s">
        <v>4</v>
      </c>
      <c r="D20" t="s">
        <v>5</v>
      </c>
      <c r="E20" s="2">
        <v>140000</v>
      </c>
      <c r="F20">
        <v>2013</v>
      </c>
    </row>
    <row r="21" spans="1:7" x14ac:dyDescent="0.2">
      <c r="A21" t="s">
        <v>21</v>
      </c>
      <c r="B21" t="str">
        <f t="shared" si="0"/>
        <v>Freedom Partners_American Commitment20126260000</v>
      </c>
      <c r="C21" t="s">
        <v>4</v>
      </c>
      <c r="D21" t="s">
        <v>5</v>
      </c>
      <c r="E21" s="2">
        <v>6260000</v>
      </c>
      <c r="F21">
        <v>2012</v>
      </c>
    </row>
    <row r="22" spans="1:7" x14ac:dyDescent="0.2">
      <c r="A22">
        <v>990</v>
      </c>
      <c r="B22" t="str">
        <f t="shared" si="0"/>
        <v>PhRMA_American Commitment201550000</v>
      </c>
      <c r="C22" t="s">
        <v>25</v>
      </c>
      <c r="D22" t="s">
        <v>5</v>
      </c>
      <c r="E22" s="2">
        <v>50000</v>
      </c>
      <c r="F22">
        <v>2015</v>
      </c>
      <c r="G22" t="s">
        <v>24</v>
      </c>
    </row>
    <row r="23" spans="1:7" x14ac:dyDescent="0.2">
      <c r="A23">
        <v>990</v>
      </c>
      <c r="B23" t="str">
        <f t="shared" ref="B23:B26" si="1">C23&amp;"_"&amp;D23&amp;F23&amp;E23</f>
        <v>PhRMA_American Commitment201675000</v>
      </c>
      <c r="C23" t="s">
        <v>25</v>
      </c>
      <c r="D23" t="s">
        <v>5</v>
      </c>
      <c r="E23" s="2">
        <v>75000</v>
      </c>
      <c r="F23">
        <v>2016</v>
      </c>
      <c r="G23" t="s">
        <v>24</v>
      </c>
    </row>
    <row r="24" spans="1:7" x14ac:dyDescent="0.2">
      <c r="A24">
        <v>990</v>
      </c>
      <c r="B24" t="str">
        <f t="shared" si="1"/>
        <v>PhRMA_American Commitment201225000</v>
      </c>
      <c r="C24" t="s">
        <v>25</v>
      </c>
      <c r="D24" t="s">
        <v>5</v>
      </c>
      <c r="E24" s="2">
        <v>25000</v>
      </c>
      <c r="F24">
        <v>2012</v>
      </c>
      <c r="G24" t="s">
        <v>24</v>
      </c>
    </row>
    <row r="25" spans="1:7" x14ac:dyDescent="0.2">
      <c r="A25">
        <v>990</v>
      </c>
      <c r="B25" t="str">
        <f t="shared" si="1"/>
        <v>PhRMA_American Commitment201450000</v>
      </c>
      <c r="C25" t="s">
        <v>25</v>
      </c>
      <c r="D25" t="s">
        <v>5</v>
      </c>
      <c r="E25" s="2">
        <v>50000</v>
      </c>
      <c r="F25">
        <v>2014</v>
      </c>
      <c r="G25" t="s">
        <v>24</v>
      </c>
    </row>
    <row r="26" spans="1:7" x14ac:dyDescent="0.2">
      <c r="A26">
        <v>990</v>
      </c>
      <c r="B26" t="str">
        <f t="shared" si="1"/>
        <v>PhRMA_American Commitment201350000</v>
      </c>
      <c r="C26" t="s">
        <v>25</v>
      </c>
      <c r="D26" t="s">
        <v>5</v>
      </c>
      <c r="E26" s="2">
        <v>50000</v>
      </c>
      <c r="F26">
        <v>2013</v>
      </c>
      <c r="G26" t="s">
        <v>24</v>
      </c>
    </row>
    <row r="27" spans="1:7" x14ac:dyDescent="0.2">
      <c r="A27">
        <v>990</v>
      </c>
      <c r="B27" t="str">
        <f t="shared" ref="B27" si="2">C27&amp;"_"&amp;D27&amp;F27&amp;E27</f>
        <v>American Energy Alliance_American Commitment201510000</v>
      </c>
      <c r="C27" t="s">
        <v>47</v>
      </c>
      <c r="D27" t="s">
        <v>5</v>
      </c>
      <c r="E27" s="2">
        <v>10000</v>
      </c>
      <c r="F27">
        <v>2015</v>
      </c>
      <c r="G27" t="s">
        <v>24</v>
      </c>
    </row>
  </sheetData>
  <sortState xmlns:xlrd2="http://schemas.microsoft.com/office/spreadsheetml/2017/richdata2" ref="A2:H21">
    <sortCondition ref="C2:C21"/>
    <sortCondition descending="1" ref="F2:F21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8E83-24FF-4B42-9157-85B9F17831BE}">
  <dimension ref="A1:B17"/>
  <sheetViews>
    <sheetView workbookViewId="0">
      <selection activeCell="B58" sqref="B58"/>
    </sheetView>
  </sheetViews>
  <sheetFormatPr baseColWidth="10" defaultRowHeight="16" x14ac:dyDescent="0.2"/>
  <cols>
    <col min="1" max="1" width="39.83203125" customWidth="1"/>
    <col min="2" max="2" width="77.33203125" customWidth="1"/>
  </cols>
  <sheetData>
    <row r="1" spans="1:2" x14ac:dyDescent="0.2">
      <c r="A1" s="1" t="s">
        <v>35</v>
      </c>
      <c r="B1" s="1" t="s">
        <v>34</v>
      </c>
    </row>
    <row r="2" spans="1:2" x14ac:dyDescent="0.2">
      <c r="A2" t="s">
        <v>5</v>
      </c>
      <c r="B2" t="s">
        <v>36</v>
      </c>
    </row>
    <row r="3" spans="1:2" x14ac:dyDescent="0.2">
      <c r="A3" t="s">
        <v>6</v>
      </c>
      <c r="B3" t="s">
        <v>37</v>
      </c>
    </row>
    <row r="4" spans="1:2" x14ac:dyDescent="0.2">
      <c r="A4" t="s">
        <v>14</v>
      </c>
      <c r="B4" t="s">
        <v>38</v>
      </c>
    </row>
    <row r="5" spans="1:2" x14ac:dyDescent="0.2">
      <c r="A5" t="s">
        <v>9</v>
      </c>
    </row>
    <row r="6" spans="1:2" x14ac:dyDescent="0.2">
      <c r="A6" t="s">
        <v>22</v>
      </c>
      <c r="B6" t="s">
        <v>39</v>
      </c>
    </row>
    <row r="7" spans="1:2" x14ac:dyDescent="0.2">
      <c r="A7" t="s">
        <v>15</v>
      </c>
    </row>
    <row r="8" spans="1:2" x14ac:dyDescent="0.2">
      <c r="A8" t="s">
        <v>4</v>
      </c>
      <c r="B8" t="s">
        <v>40</v>
      </c>
    </row>
    <row r="9" spans="1:2" x14ac:dyDescent="0.2">
      <c r="A9" t="s">
        <v>25</v>
      </c>
      <c r="B9" t="s">
        <v>41</v>
      </c>
    </row>
    <row r="10" spans="1:2" x14ac:dyDescent="0.2">
      <c r="A10" t="s">
        <v>7</v>
      </c>
      <c r="B10" t="s">
        <v>42</v>
      </c>
    </row>
    <row r="11" spans="1:2" x14ac:dyDescent="0.2">
      <c r="A11" t="s">
        <v>8</v>
      </c>
    </row>
    <row r="12" spans="1:2" x14ac:dyDescent="0.2">
      <c r="A12" t="s">
        <v>10</v>
      </c>
      <c r="B12" t="s">
        <v>43</v>
      </c>
    </row>
    <row r="13" spans="1:2" x14ac:dyDescent="0.2">
      <c r="A13" t="s">
        <v>11</v>
      </c>
      <c r="B13" t="s">
        <v>44</v>
      </c>
    </row>
    <row r="14" spans="1:2" x14ac:dyDescent="0.2">
      <c r="A14" t="s">
        <v>12</v>
      </c>
    </row>
    <row r="15" spans="1:2" x14ac:dyDescent="0.2">
      <c r="A15" t="s">
        <v>13</v>
      </c>
    </row>
    <row r="16" spans="1:2" x14ac:dyDescent="0.2">
      <c r="A16" t="s">
        <v>16</v>
      </c>
    </row>
    <row r="17" spans="1:2" x14ac:dyDescent="0.2">
      <c r="A17" t="s">
        <v>23</v>
      </c>
      <c r="B17" t="s">
        <v>36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2019-05-30T09:45:19Z</dcterms:created>
  <dcterms:modified xsi:type="dcterms:W3CDTF">2019-07-08T23:20:00Z</dcterms:modified>
  <cp:category/>
</cp:coreProperties>
</file>