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5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 Encore/"/>
    </mc:Choice>
  </mc:AlternateContent>
  <xr:revisionPtr revIDLastSave="0" documentId="13_ncr:9_{60D69514-6FFF-9340-B1C1-7F57FFC163D7}" xr6:coauthVersionLast="43" xr6:coauthVersionMax="43" xr10:uidLastSave="{00000000-0000-0000-0000-000000000000}"/>
  <bookViews>
    <workbookView xWindow="0" yWindow="460" windowWidth="25600" windowHeight="28340" xr2:uid="{00000000-000D-0000-FFFF-FFFF00000000}"/>
  </bookViews>
  <sheets>
    <sheet name="Summary" sheetId="4" r:id="rId1"/>
    <sheet name="Data" sheetId="1" r:id="rId2"/>
    <sheet name="Sheet2" sheetId="5" r:id="rId3"/>
  </sheets>
  <definedNames>
    <definedName name="_xlnm._FilterDatabase" localSheetId="1" hidden="1">Data!$A$1:$H$136</definedName>
  </definedNames>
  <calcPr calcId="191029"/>
  <pivotCaches>
    <pivotCache cacheId="25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R12" i="4" l="1"/>
  <c r="R13" i="4"/>
  <c r="R14" i="4"/>
  <c r="R15" i="4"/>
  <c r="R16" i="4"/>
  <c r="R17" i="4"/>
  <c r="R18" i="4"/>
  <c r="R11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3" i="4"/>
  <c r="B13" i="1" l="1"/>
  <c r="B12" i="1"/>
  <c r="B14" i="1"/>
  <c r="B15" i="1"/>
  <c r="B121" i="1"/>
  <c r="B122" i="1"/>
  <c r="B120" i="1"/>
  <c r="B125" i="1"/>
  <c r="B124" i="1"/>
  <c r="B126" i="1"/>
  <c r="B127" i="1"/>
  <c r="B128" i="1"/>
  <c r="B123" i="1"/>
  <c r="B136" i="1"/>
  <c r="B16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1" i="1"/>
  <c r="B90" i="1"/>
  <c r="B89" i="1"/>
  <c r="B92" i="1"/>
  <c r="B93" i="1"/>
  <c r="B94" i="1"/>
  <c r="B95" i="1"/>
  <c r="B96" i="1"/>
  <c r="B97" i="1"/>
  <c r="B98" i="1"/>
  <c r="B99" i="1"/>
  <c r="B100" i="1"/>
  <c r="B101" i="1"/>
  <c r="B102" i="1"/>
  <c r="B129" i="1"/>
  <c r="B130" i="1"/>
  <c r="B131" i="1"/>
  <c r="B17" i="1"/>
  <c r="B103" i="1"/>
  <c r="B104" i="1"/>
  <c r="B105" i="1"/>
  <c r="B106" i="1"/>
  <c r="B107" i="1"/>
  <c r="B108" i="1"/>
  <c r="B117" i="1"/>
  <c r="B109" i="1"/>
  <c r="B110" i="1"/>
  <c r="B111" i="1"/>
  <c r="B112" i="1"/>
  <c r="B113" i="1"/>
  <c r="B114" i="1"/>
  <c r="B115" i="1"/>
  <c r="B72" i="1"/>
  <c r="B116" i="1"/>
  <c r="B118" i="1"/>
  <c r="B119" i="1"/>
  <c r="B60" i="1"/>
  <c r="B59" i="1"/>
  <c r="B58" i="1"/>
  <c r="B57" i="1"/>
  <c r="B56" i="1"/>
  <c r="B55" i="1"/>
  <c r="B54" i="1"/>
  <c r="B53" i="1"/>
  <c r="B134" i="1"/>
  <c r="B135" i="1"/>
  <c r="B2" i="1"/>
  <c r="B61" i="1"/>
  <c r="B62" i="1"/>
  <c r="B63" i="1"/>
  <c r="B64" i="1"/>
  <c r="B65" i="1"/>
  <c r="B66" i="1"/>
  <c r="B67" i="1"/>
  <c r="B68" i="1"/>
  <c r="B69" i="1"/>
  <c r="B70" i="1"/>
  <c r="B71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133" i="1"/>
  <c r="B30" i="1"/>
  <c r="B29" i="1"/>
  <c r="B28" i="1"/>
  <c r="B27" i="1"/>
  <c r="B26" i="1"/>
  <c r="B25" i="1"/>
  <c r="B24" i="1"/>
  <c r="B23" i="1"/>
  <c r="B22" i="1"/>
  <c r="B21" i="1"/>
  <c r="B20" i="1"/>
  <c r="B19" i="1"/>
  <c r="B132" i="1"/>
  <c r="B5" i="1"/>
  <c r="B11" i="1"/>
  <c r="B7" i="1"/>
  <c r="B8" i="1"/>
  <c r="B9" i="1"/>
  <c r="B10" i="1"/>
  <c r="B3" i="1"/>
  <c r="B6" i="1"/>
  <c r="B18" i="1"/>
  <c r="B4" i="1"/>
</calcChain>
</file>

<file path=xl/sharedStrings.xml><?xml version="1.0" encoding="utf-8"?>
<sst xmlns="http://purl.oclc.org/ooxml/spreadsheetml/main" count="655" uniqueCount="149">
  <si>
    <t>donor_name</t>
  </si>
  <si>
    <t>recipient_name</t>
  </si>
  <si>
    <t>contribution</t>
  </si>
  <si>
    <t>year</t>
  </si>
  <si>
    <t>American Encore</t>
  </si>
  <si>
    <t>American Commitment</t>
  </si>
  <si>
    <t>Americans for Prosperity</t>
  </si>
  <si>
    <t>Veterans for a Strong America</t>
  </si>
  <si>
    <t>Center for Individual Freedom</t>
  </si>
  <si>
    <t>Concerned Women for America</t>
  </si>
  <si>
    <t>Legacy Foundation Action Fund</t>
  </si>
  <si>
    <t>Prosper Inc</t>
  </si>
  <si>
    <t>60 Plus Association</t>
  </si>
  <si>
    <t>Arizona Free Enterprise Club</t>
  </si>
  <si>
    <t>Americans for Tax Reform</t>
  </si>
  <si>
    <t>transaction_id</t>
  </si>
  <si>
    <t>source</t>
  </si>
  <si>
    <t>CT2019</t>
  </si>
  <si>
    <t>verified</t>
  </si>
  <si>
    <t>notes</t>
  </si>
  <si>
    <t>Grand Total</t>
  </si>
  <si>
    <t>Sum of contribution</t>
  </si>
  <si>
    <t>American Future Fund</t>
  </si>
  <si>
    <t>Center to Protect Patient Rights</t>
  </si>
  <si>
    <t>added</t>
  </si>
  <si>
    <t>Americans United for Life</t>
  </si>
  <si>
    <t>Benjamin Rush League</t>
  </si>
  <si>
    <t>Citizens Outreach</t>
  </si>
  <si>
    <t>Club for Growth</t>
  </si>
  <si>
    <t>Freedom Partners</t>
  </si>
  <si>
    <t>TC4 Trust</t>
  </si>
  <si>
    <t>Americans for Job Security</t>
  </si>
  <si>
    <t>American Action Network</t>
  </si>
  <si>
    <t>Hispanic Leadership Fund</t>
  </si>
  <si>
    <t>Arizona Public Integrity Alliance</t>
  </si>
  <si>
    <t>Republican Jewish Coalition</t>
  </si>
  <si>
    <t>Americans for Responsible Leadership</t>
  </si>
  <si>
    <t>All Votes Matter</t>
  </si>
  <si>
    <t>American Catholics for Religious Freedom</t>
  </si>
  <si>
    <t>American Energy Alliance</t>
  </si>
  <si>
    <t>American Family Association</t>
  </si>
  <si>
    <t>American Principles in Action</t>
  </si>
  <si>
    <t>Americans For Jerusalem</t>
  </si>
  <si>
    <t>Americans for Limited Government</t>
  </si>
  <si>
    <t>Americans United for Life Action</t>
  </si>
  <si>
    <t>Arioch Project</t>
  </si>
  <si>
    <t>Benjamin Rush Foundation</t>
  </si>
  <si>
    <t>CitizenLink</t>
  </si>
  <si>
    <t>Citizen Media</t>
  </si>
  <si>
    <t>Citizen Awareness Project</t>
  </si>
  <si>
    <t>Coalition for American Values Action</t>
  </si>
  <si>
    <t>Coalition to Protect Patients' Rights</t>
  </si>
  <si>
    <t>Common Sense Issues</t>
  </si>
  <si>
    <t>Council for Citizens Against Government Waste</t>
  </si>
  <si>
    <t>Emergency Committee for Israel</t>
  </si>
  <si>
    <t>Fair AZ Independent District</t>
  </si>
  <si>
    <t>Freedom Vote</t>
  </si>
  <si>
    <t>Generation Joshua</t>
  </si>
  <si>
    <t>Generation Opportunity</t>
  </si>
  <si>
    <t>GOPAC Education Fund</t>
  </si>
  <si>
    <t>Heritage Action for America</t>
  </si>
  <si>
    <t>Home School Legal Defense Association</t>
  </si>
  <si>
    <t>Independence Institute</t>
  </si>
  <si>
    <t>King Street Patriots</t>
  </si>
  <si>
    <t>The LIBRE Initiative</t>
  </si>
  <si>
    <t>Morning in America</t>
  </si>
  <si>
    <t>National Federation of Independent Business</t>
  </si>
  <si>
    <t>National Rifle Association of America</t>
  </si>
  <si>
    <t>Ohio Voter Integrity Project</t>
  </si>
  <si>
    <t>Policy and Taxation Group</t>
  </si>
  <si>
    <t>RightChange.com</t>
  </si>
  <si>
    <t>Susan B. Anthony List</t>
  </si>
  <si>
    <t>Vets For Economic Freedom Trust</t>
  </si>
  <si>
    <t>American Grassroots Coalition</t>
  </si>
  <si>
    <t>Defend Your Healthcare</t>
  </si>
  <si>
    <t>Free Enterprise America</t>
  </si>
  <si>
    <t>Ohio Liberty Council</t>
  </si>
  <si>
    <t>Ohio Two Point Zero</t>
  </si>
  <si>
    <t>POFN LLC</t>
  </si>
  <si>
    <t>Taxpayers Protection Alliance</t>
  </si>
  <si>
    <t>US Health Freedom Coalition</t>
  </si>
  <si>
    <t>Wisconsin Club For Growth</t>
  </si>
  <si>
    <t>The Institute for Liberty</t>
  </si>
  <si>
    <t>Tea Party Patriots</t>
  </si>
  <si>
    <t>Revere America</t>
  </si>
  <si>
    <t>Protect Your Vote Inc.</t>
  </si>
  <si>
    <t>Common Sense Issues Inc.</t>
  </si>
  <si>
    <t>Common Sense Issues Coalition</t>
  </si>
  <si>
    <t>Nebraska Right to Life Inc.</t>
  </si>
  <si>
    <t>National Taxpayers Union</t>
  </si>
  <si>
    <t>Independent Women's Voice</t>
  </si>
  <si>
    <t>Trees of Liberty</t>
  </si>
  <si>
    <t>Center for Arizona Policy</t>
  </si>
  <si>
    <t>Arizonans for Responsible Drug Policy</t>
  </si>
  <si>
    <t>Pass the Balanced Budget</t>
  </si>
  <si>
    <t>Year</t>
  </si>
  <si>
    <t>American Encore &amp; CPPR as Donors</t>
  </si>
  <si>
    <t>American Encore &amp; CPPR as Recipients</t>
  </si>
  <si>
    <t>American Encore Funding by Year</t>
  </si>
  <si>
    <t>https://www.desmogblog.com/american-encore</t>
  </si>
  <si>
    <t>Data retrieved</t>
  </si>
  <si>
    <t>Donor &amp; Recipient</t>
  </si>
  <si>
    <t>Recipient &amp; Donor</t>
  </si>
  <si>
    <t>Org Name</t>
  </si>
  <si>
    <t>Resource URL</t>
  </si>
  <si>
    <t>https://www.sourcewatch.org/index.php/American_Action_Network</t>
  </si>
  <si>
    <t>https://www.sourcewatch.org/index.php/American_Encore</t>
  </si>
  <si>
    <t>https://www.sourcewatch.org/index.php/Americans_for_Job_Security</t>
  </si>
  <si>
    <t>https://www.desmogblog.com/americans-for-prosperity</t>
  </si>
  <si>
    <t>https://www.desmogblog.com/americans-tax-reform</t>
  </si>
  <si>
    <t>https://www.sourcewatch.org/index.php/Coalition_to_Protect_Patients'_Rights</t>
  </si>
  <si>
    <t>https://www.desmogblog.com/freedom-partners</t>
  </si>
  <si>
    <t>https://www.sourcewatch.org/index.php/TC4_Trust</t>
  </si>
  <si>
    <t>https://www.desmogblog.com/60-plus-association</t>
  </si>
  <si>
    <t>https://www.sourcewatch.org/index.php/American_Commitment</t>
  </si>
  <si>
    <t>https://www.sourcewatch.org/index.php/Center_for_Individual_Freedom</t>
  </si>
  <si>
    <t>https://www.sourcewatch.org/index.php/Concerned_Women_for_America</t>
  </si>
  <si>
    <t>https://www.sourcewatch.org/index.php/Trees_of_Liberty</t>
  </si>
  <si>
    <t>https://www.sourcewatch.org/index.php/American_Future_Fund</t>
  </si>
  <si>
    <t>https://www.sourcewatch.org/index.php/Citizen_Outreach</t>
  </si>
  <si>
    <t>https://www.sourcewatch.org/index.php/Club_for_Growth</t>
  </si>
  <si>
    <t>https://www.sourcewatch.org/index.php/Independent_Women's_Voice</t>
  </si>
  <si>
    <t>https://www.sourcewatch.org/index.php/National_Taxpayers_Union</t>
  </si>
  <si>
    <t>https://www.desmogblog.com/institute-liberty</t>
  </si>
  <si>
    <t>https://www.desmogblog.com/american-energy-alliance-aea</t>
  </si>
  <si>
    <t>https://www.sourcewatch.org/index.php/Americans_for_Limited_Government</t>
  </si>
  <si>
    <t>https://www.sourcewatch.org/index.php/Common_Sense_Issues_Inc.#Life_and_Marriage_Movement.2FCommon_Sense_Issues_Coalition</t>
  </si>
  <si>
    <t>https://www.sourcewatch.org/index.php/Common_Sense_Issues_Inc.</t>
  </si>
  <si>
    <t>https://www.sourcewatch.org/index.php/Revere_America</t>
  </si>
  <si>
    <t>https://www.sourcewatch.org/index.php/Susan_B._Anthony_List</t>
  </si>
  <si>
    <t>https://www.sourcewatch.org/index.php/Tea_Party_Patriots</t>
  </si>
  <si>
    <t>https://www.sourcewatch.org/index.php/Coalition_for_Health_Freedom</t>
  </si>
  <si>
    <t>https://www.sourcewatch.org/index.php/Americans_for_Responsible_Leadership</t>
  </si>
  <si>
    <t>https://www.sourcewatch.org/index.php/Taxpayers_Protection_Alliance</t>
  </si>
  <si>
    <t>https://www.sourcewatch.org/index.php/Wisconsin_Club_for_Growth</t>
  </si>
  <si>
    <t>https://www.sourcewatch.org/index.php/American_Family_Association</t>
  </si>
  <si>
    <t>https://www.sourcewatch.org/index.php/Benjamin_Rush_Institute</t>
  </si>
  <si>
    <t>https://www.sourcewatch.org/index.php/Coalition_for_American_Values</t>
  </si>
  <si>
    <t>https://www.sourcewatch.org/index.php/Citizens_Against_Government_Waste</t>
  </si>
  <si>
    <t>https://www.sourcewatch.org/index.php/Emergency_Committee_for_Israel</t>
  </si>
  <si>
    <t>https://www.sourcewatch.org/index.php/Generation_Opportunity</t>
  </si>
  <si>
    <t>https://www.sourcewatch.org/index.php/Heritage_Action_for_America</t>
  </si>
  <si>
    <t>https://www.sourcewatch.org/index.php/Home_School_Legal_Defense_Association</t>
  </si>
  <si>
    <t>https://www.desmogblog.com/independence-institute</t>
  </si>
  <si>
    <t>https://www.sourcewatch.org/index.php/National_Federation_of_Independent_Business</t>
  </si>
  <si>
    <t>https://www.sourcewatch.org/index.php/National_Rifle_Association</t>
  </si>
  <si>
    <t>https://www.sourcewatch.org/index.php/Republican_Jewish_Coalition</t>
  </si>
  <si>
    <t>https://www.sourcewatch.org/index.php/RightChange.com</t>
  </si>
  <si>
    <t>https://www.sourcewatch.org/index.php/The_Libre_Initiative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</si>
</sst>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33" borderId="10" xfId="0" applyFont="1" applyFill="1" applyBorder="1"/>
    <xf numFmtId="0" fontId="19" fillId="0" borderId="0" xfId="0" applyFont="1"/>
    <xf numFmtId="0" fontId="20" fillId="0" borderId="0" xfId="0" applyFont="1"/>
    <xf numFmtId="0" fontId="22" fillId="0" borderId="0" xfId="42" applyFont="1"/>
    <xf numFmtId="1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6-04T12:09:44.90000024903565525" createdVersion="6" refreshedVersion="6" minRefreshableVersion="3" recordCount="136" xr:uid="{3145C28D-39DC-BB40-B358-6854082589C0}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9">
        <s v="American Action Network"/>
        <s v="American Encore"/>
        <s v="Americans for Job Security"/>
        <s v="Americans for Prosperity"/>
        <s v="Americans for Tax Reform"/>
        <s v="Center to Protect Patient Rights"/>
        <s v="Freedom Partners"/>
        <s v="TC4 Trust"/>
        <m/>
      </sharedItems>
    </cacheField>
    <cacheField name="recipient_name" numFmtId="0">
      <sharedItems containsBlank="1" count="81">
        <s v="Center to Protect Patient Rights"/>
        <s v="60 Plus Association"/>
        <s v="American Commitment"/>
        <s v="Americans for Prosperity"/>
        <s v="Arizona Free Enterprise Club"/>
        <s v="Center for Individual Freedom"/>
        <s v="Concerned Women for America"/>
        <s v="Legacy Foundation Action Fund"/>
        <s v="Prosper Inc"/>
        <s v="Veterans for a Strong America"/>
        <s v="Arizonans for Responsible Drug Policy"/>
        <s v="Center for Arizona Policy"/>
        <s v="Pass the Balanced Budget"/>
        <s v="Trees of Liberty"/>
        <s v="American Encore"/>
        <s v="American Future Fund"/>
        <s v="Americans United for Life"/>
        <s v="Benjamin Rush League"/>
        <s v="Citizens Outreach"/>
        <s v="Club for Growth"/>
        <s v="Coalition to Protect Patients' Rights"/>
        <s v="Independent Women's Voice"/>
        <s v="National Taxpayers Union"/>
        <s v="Nebraska Right to Life Inc."/>
        <s v="The Institute for Liberty"/>
        <s v="American Energy Alliance"/>
        <s v="Americans for Job Security"/>
        <s v="Americans for Limited Government"/>
        <s v="Americans for Tax Reform"/>
        <s v="Americans United for Life Action"/>
        <s v="Common Sense Issues Coalition"/>
        <s v="Common Sense Issues Inc."/>
        <s v="Freedom Vote"/>
        <s v="Hispanic Leadership Fund"/>
        <s v="Protect Your Vote Inc."/>
        <s v="Revere America"/>
        <s v="Susan B. Anthony List"/>
        <s v="Tea Party Patriots"/>
        <s v="US Health Freedom Coalition"/>
        <s v="All Votes Matter"/>
        <s v="American Grassroots Coalition"/>
        <s v="Americans for Responsible Leadership"/>
        <s v="Defend Your Healthcare"/>
        <s v="Free Enterprise America"/>
        <s v="Ohio Liberty Council"/>
        <s v="Ohio Two Point Zero"/>
        <s v="POFN LLC"/>
        <s v="Taxpayers Protection Alliance"/>
        <s v="Wisconsin Club For Growth"/>
        <s v="American Catholics for Religious Freedom"/>
        <s v="American Family Association"/>
        <s v="American Principles in Action"/>
        <s v="Americans For Jerusalem"/>
        <s v="Arioch Project"/>
        <s v="Benjamin Rush Foundation"/>
        <s v="Citizen Awareness Project"/>
        <s v="Citizen Media"/>
        <s v="CitizenLink"/>
        <s v="Coalition for American Values Action"/>
        <s v="Common Sense Issues"/>
        <s v="Council for Citizens Against Government Waste"/>
        <s v="Emergency Committee for Israel"/>
        <s v="Fair AZ Independent District"/>
        <s v="Generation Joshua"/>
        <s v="Generation Opportunity"/>
        <s v="GOPAC Education Fund"/>
        <s v="Heritage Action for America"/>
        <s v="Home School Legal Defense Association"/>
        <s v="Independence Institute"/>
        <s v="King Street Patriots"/>
        <s v="Morning in America"/>
        <s v="National Federation of Independent Business"/>
        <s v="National Rifle Association of America"/>
        <s v="Ohio Voter Integrity Project"/>
        <s v="Policy and Taxation Group"/>
        <s v="Republican Jewish Coalition"/>
        <s v="RightChange.com"/>
        <s v="The LIBRE Initiative"/>
        <s v="Vets For Economic Freedom Trust"/>
        <s v="Arizona Public Integrity Alliance"/>
        <m/>
      </sharedItems>
    </cacheField>
    <cacheField name="contribution" numFmtId="164">
      <sharedItems containsString="0" containsBlank="1" containsNumber="1" containsInteger="1" minValue="4500" maxValue="62900000" count="103">
        <n v="200000"/>
        <n v="1845000"/>
        <n v="100000"/>
        <n v="40000"/>
        <n v="450000"/>
        <n v="25000"/>
        <n v="20000"/>
        <n v="880000"/>
        <n v="220150"/>
        <n v="275000"/>
        <n v="10000"/>
        <n v="70000"/>
        <n v="24550000"/>
        <n v="2635000"/>
        <n v="1280000"/>
        <n v="2225000"/>
        <n v="38000"/>
        <n v="9000"/>
        <n v="1859000"/>
        <n v="250000"/>
        <n v="682500"/>
        <n v="1495000"/>
        <n v="8990000"/>
        <n v="11685000"/>
        <n v="4828000"/>
        <n v="5585000"/>
        <n v="1924000"/>
        <n v="4189000"/>
        <n v="45000"/>
        <n v="559000"/>
        <n v="690000"/>
        <n v="205000"/>
        <n v="4500"/>
        <n v="47000"/>
        <n v="2300000"/>
        <n v="1025000"/>
        <n v="30000"/>
        <n v="457000"/>
        <n v="1430000"/>
        <n v="2404000"/>
        <n v="60000"/>
        <n v="1614985"/>
        <n v="1075000"/>
        <n v="17000"/>
        <n v="129000"/>
        <n v="902000"/>
        <n v="1570000"/>
        <n v="1453000"/>
        <n v="65000"/>
        <n v="3627500"/>
        <n v="210000"/>
        <n v="565000"/>
        <n v="711000"/>
        <n v="125000"/>
        <n v="225000"/>
        <n v="2630723"/>
        <n v="80000"/>
        <n v="375000"/>
        <n v="4781559"/>
        <n v="864960"/>
        <n v="50000"/>
        <n v="49182409"/>
        <n v="535000"/>
        <n v="1575000"/>
        <n v="11513079"/>
        <n v="24650800"/>
        <n v="350000"/>
        <n v="320000"/>
        <n v="1000000"/>
        <n v="156000"/>
        <n v="4195218"/>
        <n v="510000"/>
        <n v="710000"/>
        <n v="75000"/>
        <n v="173573"/>
        <n v="150000"/>
        <n v="29211"/>
        <n v="121826"/>
        <n v="8000"/>
        <n v="645000"/>
        <n v="5000"/>
        <n v="521500"/>
        <n v="135783"/>
        <n v="3150000"/>
        <n v="88000"/>
        <n v="20484"/>
        <n v="850000"/>
        <n v="385000"/>
        <n v="152366"/>
        <n v="937000"/>
        <n v="32062"/>
        <n v="529000"/>
        <n v="2409000"/>
        <n v="1326000"/>
        <n v="15500"/>
        <n v="10000000"/>
        <n v="41778000"/>
        <n v="62900000"/>
        <n v="3839000"/>
        <n v="5500000"/>
        <n v="4301000"/>
        <n v="14314000"/>
        <m/>
      </sharedItems>
    </cacheField>
    <cacheField name="year" numFmtId="0">
      <sharedItems containsString="0" containsBlank="1" containsNumber="1" containsInteger="1" minValue="2009" maxValue="2016" count="8">
        <n v="2011"/>
        <n v="2014"/>
        <n v="2016"/>
        <n v="2012"/>
        <n v="2009"/>
        <n v="2010"/>
        <n v="2013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136">
  <r>
    <s v="CT2019"/>
    <s v="American Action Network_Center to Protect Patient Rights2011200000"/>
    <x v="0"/>
    <x v="0"/>
    <x v="0"/>
    <x v="0"/>
    <m/>
    <m/>
  </r>
  <r>
    <s v="CT2019"/>
    <s v="American Encore_60 Plus Association20141845000"/>
    <x v="1"/>
    <x v="1"/>
    <x v="1"/>
    <x v="1"/>
    <m/>
    <m/>
  </r>
  <r>
    <s v="CT2019"/>
    <s v="American Encore_American Commitment2014100000"/>
    <x v="1"/>
    <x v="2"/>
    <x v="2"/>
    <x v="1"/>
    <m/>
    <m/>
  </r>
  <r>
    <s v="CT2019"/>
    <s v="American Encore_Americans for Prosperity201440000"/>
    <x v="1"/>
    <x v="3"/>
    <x v="3"/>
    <x v="1"/>
    <m/>
    <m/>
  </r>
  <r>
    <s v="CT2019"/>
    <s v="American Encore_Arizona Free Enterprise Club2014450000"/>
    <x v="1"/>
    <x v="4"/>
    <x v="4"/>
    <x v="1"/>
    <m/>
    <m/>
  </r>
  <r>
    <s v="CT2019"/>
    <s v="American Encore_Center for Individual Freedom201425000"/>
    <x v="1"/>
    <x v="5"/>
    <x v="5"/>
    <x v="1"/>
    <m/>
    <m/>
  </r>
  <r>
    <s v="CT2019"/>
    <s v="American Encore_Concerned Women for America201420000"/>
    <x v="1"/>
    <x v="6"/>
    <x v="6"/>
    <x v="1"/>
    <m/>
    <m/>
  </r>
  <r>
    <s v="CT2019"/>
    <s v="American Encore_Legacy Foundation Action Fund2014880000"/>
    <x v="1"/>
    <x v="7"/>
    <x v="7"/>
    <x v="1"/>
    <m/>
    <m/>
  </r>
  <r>
    <s v="CT2019"/>
    <s v="American Encore_Prosper Inc2014220150"/>
    <x v="1"/>
    <x v="8"/>
    <x v="8"/>
    <x v="1"/>
    <m/>
    <m/>
  </r>
  <r>
    <s v="CT2019"/>
    <s v="American Encore_Veterans for a Strong America2014275000"/>
    <x v="1"/>
    <x v="9"/>
    <x v="9"/>
    <x v="1"/>
    <m/>
    <m/>
  </r>
  <r>
    <n v="990"/>
    <s v="American Encore_Arizonans for Responsible Drug Policy201610000"/>
    <x v="1"/>
    <x v="10"/>
    <x v="10"/>
    <x v="2"/>
    <s v="added"/>
    <m/>
  </r>
  <r>
    <n v="990"/>
    <s v="American Encore_Center for Arizona Policy201610000"/>
    <x v="1"/>
    <x v="11"/>
    <x v="10"/>
    <x v="2"/>
    <s v="added"/>
    <m/>
  </r>
  <r>
    <n v="990"/>
    <s v="American Encore_Pass the Balanced Budget201610000"/>
    <x v="1"/>
    <x v="12"/>
    <x v="10"/>
    <x v="2"/>
    <s v="added"/>
    <m/>
  </r>
  <r>
    <n v="990"/>
    <s v="American Encore_Trees of Liberty201670000"/>
    <x v="1"/>
    <x v="13"/>
    <x v="11"/>
    <x v="2"/>
    <s v="added"/>
    <m/>
  </r>
  <r>
    <s v="CT2019"/>
    <s v="Americans for Job Security_Center to Protect Patient Rights201224550000"/>
    <x v="2"/>
    <x v="0"/>
    <x v="12"/>
    <x v="3"/>
    <m/>
    <m/>
  </r>
  <r>
    <s v="CT2019"/>
    <s v="Americans for Prosperity_Center to Protect Patient Rights2012100000"/>
    <x v="3"/>
    <x v="0"/>
    <x v="2"/>
    <x v="3"/>
    <m/>
    <m/>
  </r>
  <r>
    <s v="CT2019"/>
    <s v="Americans for Tax Reform_American Encore201420000"/>
    <x v="4"/>
    <x v="14"/>
    <x v="6"/>
    <x v="1"/>
    <m/>
    <m/>
  </r>
  <r>
    <s v="CT2019"/>
    <s v="Center to Protect Patient Rights_60 Plus Association20092635000"/>
    <x v="5"/>
    <x v="1"/>
    <x v="13"/>
    <x v="4"/>
    <m/>
    <m/>
  </r>
  <r>
    <s v="CT2019"/>
    <s v="Center to Protect Patient Rights_American Future Fund20091280000"/>
    <x v="5"/>
    <x v="15"/>
    <x v="14"/>
    <x v="4"/>
    <m/>
    <m/>
  </r>
  <r>
    <s v="CT2019"/>
    <s v="Center to Protect Patient Rights_Americans for Prosperity20092225000"/>
    <x v="5"/>
    <x v="3"/>
    <x v="15"/>
    <x v="4"/>
    <m/>
    <m/>
  </r>
  <r>
    <s v="CT2019"/>
    <s v="Center to Protect Patient Rights_Americans United for Life200910000"/>
    <x v="5"/>
    <x v="16"/>
    <x v="10"/>
    <x v="4"/>
    <m/>
    <m/>
  </r>
  <r>
    <s v="CT2019"/>
    <s v="Center to Protect Patient Rights_Benjamin Rush League2009275000"/>
    <x v="5"/>
    <x v="17"/>
    <x v="9"/>
    <x v="4"/>
    <m/>
    <m/>
  </r>
  <r>
    <s v="CT2019"/>
    <s v="Center to Protect Patient Rights_Citizens Outreach200938000"/>
    <x v="5"/>
    <x v="18"/>
    <x v="16"/>
    <x v="4"/>
    <m/>
    <m/>
  </r>
  <r>
    <s v="CT2019"/>
    <s v="Center to Protect Patient Rights_Club for Growth20099000"/>
    <x v="5"/>
    <x v="19"/>
    <x v="17"/>
    <x v="4"/>
    <m/>
    <m/>
  </r>
  <r>
    <s v="CT2019"/>
    <s v="Center to Protect Patient Rights_Coalition to Protect Patients' Rights20091859000"/>
    <x v="5"/>
    <x v="20"/>
    <x v="18"/>
    <x v="4"/>
    <m/>
    <m/>
  </r>
  <r>
    <s v="CT2019"/>
    <s v="Center to Protect Patient Rights_Independent Women's Voice2009250000"/>
    <x v="5"/>
    <x v="21"/>
    <x v="19"/>
    <x v="4"/>
    <m/>
    <m/>
  </r>
  <r>
    <s v="CT2019"/>
    <s v="Center to Protect Patient Rights_National Taxpayers Union2009682500"/>
    <x v="5"/>
    <x v="22"/>
    <x v="20"/>
    <x v="4"/>
    <m/>
    <m/>
  </r>
  <r>
    <s v="CT2019"/>
    <s v="Center to Protect Patient Rights_Nebraska Right to Life Inc.200925000"/>
    <x v="5"/>
    <x v="23"/>
    <x v="5"/>
    <x v="4"/>
    <m/>
    <m/>
  </r>
  <r>
    <s v="CT2019"/>
    <s v="Center to Protect Patient Rights_The Institute for Liberty20091495000"/>
    <x v="5"/>
    <x v="24"/>
    <x v="21"/>
    <x v="4"/>
    <m/>
    <m/>
  </r>
  <r>
    <s v="CT2019"/>
    <s v="Center to Protect Patient Rights_60 Plus Association20108990000"/>
    <x v="5"/>
    <x v="1"/>
    <x v="22"/>
    <x v="5"/>
    <m/>
    <m/>
  </r>
  <r>
    <s v="CT2019"/>
    <s v="Center to Protect Patient Rights_American Energy Alliance2010250000"/>
    <x v="5"/>
    <x v="25"/>
    <x v="19"/>
    <x v="5"/>
    <m/>
    <m/>
  </r>
  <r>
    <s v="CT2019"/>
    <s v="Center to Protect Patient Rights_American Future Fund201011685000"/>
    <x v="5"/>
    <x v="15"/>
    <x v="23"/>
    <x v="5"/>
    <m/>
    <m/>
  </r>
  <r>
    <s v="CT2019"/>
    <s v="Center to Protect Patient Rights_Americans for Job Security20104828000"/>
    <x v="5"/>
    <x v="26"/>
    <x v="24"/>
    <x v="5"/>
    <m/>
    <m/>
  </r>
  <r>
    <s v="CT2019"/>
    <s v="Center to Protect Patient Rights_Americans for Limited Government20105585000"/>
    <x v="5"/>
    <x v="27"/>
    <x v="25"/>
    <x v="5"/>
    <m/>
    <m/>
  </r>
  <r>
    <s v="CT2019"/>
    <s v="Center to Protect Patient Rights_Americans for Prosperity20101924000"/>
    <x v="5"/>
    <x v="3"/>
    <x v="26"/>
    <x v="5"/>
    <m/>
    <m/>
  </r>
  <r>
    <s v="CT2019"/>
    <s v="Center to Protect Patient Rights_Americans for Tax Reform20104189000"/>
    <x v="5"/>
    <x v="28"/>
    <x v="27"/>
    <x v="5"/>
    <m/>
    <m/>
  </r>
  <r>
    <s v="CT2019"/>
    <s v="Center to Protect Patient Rights_Americans United for Life201045000"/>
    <x v="5"/>
    <x v="16"/>
    <x v="28"/>
    <x v="5"/>
    <m/>
    <m/>
  </r>
  <r>
    <s v="CT2019"/>
    <s v="Center to Protect Patient Rights_Americans United for Life Action2010559000"/>
    <x v="5"/>
    <x v="29"/>
    <x v="29"/>
    <x v="5"/>
    <m/>
    <m/>
  </r>
  <r>
    <s v="CT2019"/>
    <s v="Center to Protect Patient Rights_Club for Growth2010690000"/>
    <x v="5"/>
    <x v="19"/>
    <x v="30"/>
    <x v="5"/>
    <m/>
    <m/>
  </r>
  <r>
    <s v="CT2019"/>
    <s v="Center to Protect Patient Rights_Coalition to Protect Patients' Rights2010205000"/>
    <x v="5"/>
    <x v="20"/>
    <x v="31"/>
    <x v="5"/>
    <m/>
    <m/>
  </r>
  <r>
    <s v="CT2019"/>
    <s v="Center to Protect Patient Rights_Common Sense Issues Coalition201025000"/>
    <x v="5"/>
    <x v="30"/>
    <x v="5"/>
    <x v="5"/>
    <m/>
    <m/>
  </r>
  <r>
    <s v="CT2019"/>
    <s v="Center to Protect Patient Rights_Common Sense Issues Inc.201010000"/>
    <x v="5"/>
    <x v="31"/>
    <x v="10"/>
    <x v="5"/>
    <m/>
    <m/>
  </r>
  <r>
    <s v="CT2019"/>
    <s v="Center to Protect Patient Rights_Concerned Women for America20104500"/>
    <x v="5"/>
    <x v="6"/>
    <x v="32"/>
    <x v="5"/>
    <m/>
    <m/>
  </r>
  <r>
    <s v="CT2019"/>
    <s v="Center to Protect Patient Rights_Freedom Vote2010200000"/>
    <x v="5"/>
    <x v="32"/>
    <x v="0"/>
    <x v="5"/>
    <m/>
    <m/>
  </r>
  <r>
    <s v="CT2019"/>
    <s v="Center to Protect Patient Rights_Hispanic Leadership Fund201047000"/>
    <x v="5"/>
    <x v="33"/>
    <x v="33"/>
    <x v="5"/>
    <m/>
    <m/>
  </r>
  <r>
    <s v="CT2019"/>
    <s v="Center to Protect Patient Rights_Protect Your Vote Inc.2010100000"/>
    <x v="5"/>
    <x v="34"/>
    <x v="2"/>
    <x v="5"/>
    <m/>
    <m/>
  </r>
  <r>
    <s v="CT2019"/>
    <s v="Center to Protect Patient Rights_Revere America20102300000"/>
    <x v="5"/>
    <x v="35"/>
    <x v="34"/>
    <x v="5"/>
    <m/>
    <m/>
  </r>
  <r>
    <s v="CT2019"/>
    <s v="Center to Protect Patient Rights_Susan B. Anthony List20101025000"/>
    <x v="5"/>
    <x v="36"/>
    <x v="35"/>
    <x v="5"/>
    <m/>
    <m/>
  </r>
  <r>
    <s v="CT2019"/>
    <s v="Center to Protect Patient Rights_Tea Party Patriots201030000"/>
    <x v="5"/>
    <x v="37"/>
    <x v="36"/>
    <x v="5"/>
    <m/>
    <m/>
  </r>
  <r>
    <s v="CT2019"/>
    <s v="Center to Protect Patient Rights_The Institute for Liberty2010457000"/>
    <x v="5"/>
    <x v="24"/>
    <x v="37"/>
    <x v="5"/>
    <m/>
    <m/>
  </r>
  <r>
    <s v="CT2019"/>
    <s v="Center to Protect Patient Rights_US Health Freedom Coalition20101430000"/>
    <x v="5"/>
    <x v="38"/>
    <x v="38"/>
    <x v="5"/>
    <m/>
    <m/>
  </r>
  <r>
    <s v="CT2019"/>
    <s v="Center to Protect Patient Rights_60 Plus Association20112404000"/>
    <x v="5"/>
    <x v="1"/>
    <x v="39"/>
    <x v="0"/>
    <m/>
    <m/>
  </r>
  <r>
    <s v="CT2019"/>
    <s v="Center to Protect Patient Rights_All Votes Matter201160000"/>
    <x v="5"/>
    <x v="39"/>
    <x v="40"/>
    <x v="0"/>
    <m/>
    <m/>
  </r>
  <r>
    <s v="CT2019"/>
    <s v="Center to Protect Patient Rights_American Commitment20111614985"/>
    <x v="5"/>
    <x v="2"/>
    <x v="41"/>
    <x v="0"/>
    <m/>
    <m/>
  </r>
  <r>
    <s v="CT2019"/>
    <s v="Center to Protect Patient Rights_American Future Fund20111075000"/>
    <x v="5"/>
    <x v="15"/>
    <x v="42"/>
    <x v="0"/>
    <m/>
    <m/>
  </r>
  <r>
    <s v="CT2019"/>
    <s v="Center to Protect Patient Rights_American Grassroots Coalition201117000"/>
    <x v="5"/>
    <x v="40"/>
    <x v="43"/>
    <x v="0"/>
    <m/>
    <m/>
  </r>
  <r>
    <s v="CT2019"/>
    <s v="Center to Protect Patient Rights_Americans for Job Security201117000"/>
    <x v="5"/>
    <x v="26"/>
    <x v="43"/>
    <x v="0"/>
    <m/>
    <m/>
  </r>
  <r>
    <s v="CT2019"/>
    <s v="Center to Protect Patient Rights_Americans for Prosperity2011129000"/>
    <x v="5"/>
    <x v="3"/>
    <x v="44"/>
    <x v="0"/>
    <m/>
    <m/>
  </r>
  <r>
    <s v="CT2019"/>
    <s v="Center to Protect Patient Rights_Americans for Responsible Leadership2011902000"/>
    <x v="5"/>
    <x v="41"/>
    <x v="45"/>
    <x v="0"/>
    <m/>
    <m/>
  </r>
  <r>
    <s v="CT2019"/>
    <s v="Center to Protect Patient Rights_Americans United for Life Action201125000"/>
    <x v="5"/>
    <x v="29"/>
    <x v="5"/>
    <x v="0"/>
    <m/>
    <m/>
  </r>
  <r>
    <s v="CT2019"/>
    <s v="Center to Protect Patient Rights_Coalition to Protect Patients' Rights20111570000"/>
    <x v="5"/>
    <x v="20"/>
    <x v="46"/>
    <x v="0"/>
    <m/>
    <m/>
  </r>
  <r>
    <s v="CT2019"/>
    <s v="Center to Protect Patient Rights_Concerned Women for America20111453000"/>
    <x v="5"/>
    <x v="6"/>
    <x v="47"/>
    <x v="0"/>
    <m/>
    <m/>
  </r>
  <r>
    <s v="CT2019"/>
    <s v="Center to Protect Patient Rights_Defend Your Healthcare201165000"/>
    <x v="5"/>
    <x v="42"/>
    <x v="48"/>
    <x v="0"/>
    <m/>
    <m/>
  </r>
  <r>
    <s v="CT2019"/>
    <s v="Center to Protect Patient Rights_Free Enterprise America20113627500"/>
    <x v="5"/>
    <x v="43"/>
    <x v="49"/>
    <x v="0"/>
    <m/>
    <m/>
  </r>
  <r>
    <s v="CT2019"/>
    <s v="Center to Protect Patient Rights_Ohio Liberty Council2011210000"/>
    <x v="5"/>
    <x v="44"/>
    <x v="50"/>
    <x v="0"/>
    <m/>
    <m/>
  </r>
  <r>
    <s v="CT2019"/>
    <s v="Center to Protect Patient Rights_Ohio Two Point Zero2011565000"/>
    <x v="5"/>
    <x v="45"/>
    <x v="51"/>
    <x v="0"/>
    <m/>
    <m/>
  </r>
  <r>
    <s v="CT2019"/>
    <s v="Center to Protect Patient Rights_POFN LLC2011711000"/>
    <x v="5"/>
    <x v="46"/>
    <x v="52"/>
    <x v="0"/>
    <m/>
    <m/>
  </r>
  <r>
    <s v="CT2019"/>
    <s v="Center to Protect Patient Rights_Taxpayers Protection Alliance201110000"/>
    <x v="5"/>
    <x v="47"/>
    <x v="10"/>
    <x v="0"/>
    <m/>
    <m/>
  </r>
  <r>
    <s v="CT2019"/>
    <s v="Center to Protect Patient Rights_US Health Freedom Coalition2011125000"/>
    <x v="5"/>
    <x v="38"/>
    <x v="53"/>
    <x v="0"/>
    <m/>
    <m/>
  </r>
  <r>
    <s v="CT2019"/>
    <s v="Center to Protect Patient Rights_Wisconsin Club For Growth2011225000"/>
    <x v="5"/>
    <x v="48"/>
    <x v="54"/>
    <x v="0"/>
    <m/>
    <m/>
  </r>
  <r>
    <s v="CT2019"/>
    <s v="Center to Protect Patient Rights_60 Plus Association20122630723"/>
    <x v="5"/>
    <x v="1"/>
    <x v="55"/>
    <x v="3"/>
    <m/>
    <m/>
  </r>
  <r>
    <s v="CT2019"/>
    <s v="Center to Protect Patient Rights_All Votes Matter201280000"/>
    <x v="5"/>
    <x v="39"/>
    <x v="56"/>
    <x v="3"/>
    <m/>
    <m/>
  </r>
  <r>
    <s v="CT2019"/>
    <s v="Center to Protect Patient Rights_American Catholics for Religious Freedom2012375000"/>
    <x v="5"/>
    <x v="49"/>
    <x v="57"/>
    <x v="3"/>
    <m/>
    <m/>
  </r>
  <r>
    <s v="CT2019"/>
    <s v="Center to Protect Patient Rights_American Commitment20124781559"/>
    <x v="5"/>
    <x v="2"/>
    <x v="58"/>
    <x v="3"/>
    <m/>
    <m/>
  </r>
  <r>
    <s v="CT2019"/>
    <s v="Center to Protect Patient Rights_American Energy Alliance2012864960"/>
    <x v="5"/>
    <x v="25"/>
    <x v="59"/>
    <x v="3"/>
    <m/>
    <m/>
  </r>
  <r>
    <s v="CT2019"/>
    <s v="Center to Protect Patient Rights_American Family Association201250000"/>
    <x v="5"/>
    <x v="50"/>
    <x v="60"/>
    <x v="3"/>
    <m/>
    <m/>
  </r>
  <r>
    <s v="CT2019"/>
    <s v="Center to Protect Patient Rights_American Future Fund201249182409"/>
    <x v="5"/>
    <x v="15"/>
    <x v="61"/>
    <x v="3"/>
    <m/>
    <m/>
  </r>
  <r>
    <s v="CT2019"/>
    <s v="Center to Protect Patient Rights_American Principles in Action2012100000"/>
    <x v="5"/>
    <x v="51"/>
    <x v="2"/>
    <x v="3"/>
    <m/>
    <m/>
  </r>
  <r>
    <s v="CT2019"/>
    <s v="Center to Protect Patient Rights_Americans For Jerusalem2012535000"/>
    <x v="5"/>
    <x v="52"/>
    <x v="62"/>
    <x v="3"/>
    <m/>
    <m/>
  </r>
  <r>
    <s v="CT2019"/>
    <s v="Center to Protect Patient Rights_Americans for Job Security2012100000"/>
    <x v="5"/>
    <x v="26"/>
    <x v="2"/>
    <x v="3"/>
    <m/>
    <m/>
  </r>
  <r>
    <s v="CT2019"/>
    <s v="Center to Protect Patient Rights_Americans for Limited Government20121575000"/>
    <x v="5"/>
    <x v="27"/>
    <x v="63"/>
    <x v="3"/>
    <m/>
    <m/>
  </r>
  <r>
    <s v="CT2019"/>
    <s v="Center to Protect Patient Rights_Americans for Prosperity201211513079"/>
    <x v="5"/>
    <x v="3"/>
    <x v="64"/>
    <x v="3"/>
    <m/>
    <m/>
  </r>
  <r>
    <s v="CT2019"/>
    <s v="Center to Protect Patient Rights_Americans for Responsible Leadership201224650800"/>
    <x v="5"/>
    <x v="41"/>
    <x v="65"/>
    <x v="3"/>
    <m/>
    <m/>
  </r>
  <r>
    <s v="CT2019"/>
    <s v="Center to Protect Patient Rights_Americans for Tax Reform2012350000"/>
    <x v="5"/>
    <x v="28"/>
    <x v="66"/>
    <x v="3"/>
    <m/>
    <m/>
  </r>
  <r>
    <s v="CT2019"/>
    <s v="Center to Protect Patient Rights_Americans United for Life Action201265000"/>
    <x v="5"/>
    <x v="29"/>
    <x v="48"/>
    <x v="3"/>
    <m/>
    <m/>
  </r>
  <r>
    <s v="CT2019"/>
    <s v="Center to Protect Patient Rights_Arioch Project2012320000"/>
    <x v="5"/>
    <x v="53"/>
    <x v="67"/>
    <x v="3"/>
    <m/>
    <m/>
  </r>
  <r>
    <s v="CT2019"/>
    <s v="Center to Protect Patient Rights_Benjamin Rush Foundation201225000"/>
    <x v="5"/>
    <x v="54"/>
    <x v="5"/>
    <x v="3"/>
    <m/>
    <m/>
  </r>
  <r>
    <s v="CT2019"/>
    <s v="Center to Protect Patient Rights_Citizen Awareness Project20121000000"/>
    <x v="5"/>
    <x v="55"/>
    <x v="68"/>
    <x v="3"/>
    <m/>
    <m/>
  </r>
  <r>
    <s v="CT2019"/>
    <s v="Center to Protect Patient Rights_Citizen Media2012156000"/>
    <x v="5"/>
    <x v="56"/>
    <x v="69"/>
    <x v="3"/>
    <m/>
    <m/>
  </r>
  <r>
    <s v="CT2019"/>
    <s v="Center to Protect Patient Rights_CitizenLink20124195218"/>
    <x v="5"/>
    <x v="57"/>
    <x v="70"/>
    <x v="3"/>
    <m/>
    <m/>
  </r>
  <r>
    <s v="CT2019"/>
    <s v="Center to Protect Patient Rights_Club for Growth2012450000"/>
    <x v="5"/>
    <x v="19"/>
    <x v="4"/>
    <x v="3"/>
    <m/>
    <m/>
  </r>
  <r>
    <s v="CT2019"/>
    <s v="Center to Protect Patient Rights_Coalition for American Values Action2012510000"/>
    <x v="5"/>
    <x v="58"/>
    <x v="71"/>
    <x v="3"/>
    <m/>
    <m/>
  </r>
  <r>
    <s v="CT2019"/>
    <s v="Center to Protect Patient Rights_Coalition to Protect Patients' Rights2012710000"/>
    <x v="5"/>
    <x v="20"/>
    <x v="72"/>
    <x v="3"/>
    <m/>
    <m/>
  </r>
  <r>
    <s v="CT2019"/>
    <s v="Center to Protect Patient Rights_Common Sense Issues201275000"/>
    <x v="5"/>
    <x v="59"/>
    <x v="73"/>
    <x v="3"/>
    <m/>
    <m/>
  </r>
  <r>
    <s v="CT2019"/>
    <s v="Center to Protect Patient Rights_Concerned Women for America2012173573"/>
    <x v="5"/>
    <x v="6"/>
    <x v="74"/>
    <x v="3"/>
    <m/>
    <m/>
  </r>
  <r>
    <s v="CT2019"/>
    <s v="Center to Protect Patient Rights_Council for Citizens Against Government Waste201225000"/>
    <x v="5"/>
    <x v="60"/>
    <x v="5"/>
    <x v="3"/>
    <m/>
    <m/>
  </r>
  <r>
    <s v="CT2019"/>
    <s v="Center to Protect Patient Rights_Emergency Committee for Israel2012200000"/>
    <x v="5"/>
    <x v="61"/>
    <x v="0"/>
    <x v="3"/>
    <m/>
    <m/>
  </r>
  <r>
    <s v="CT2019"/>
    <s v="Center to Protect Patient Rights_Fair AZ Independent District2012150000"/>
    <x v="5"/>
    <x v="62"/>
    <x v="75"/>
    <x v="3"/>
    <m/>
    <m/>
  </r>
  <r>
    <s v="CT2019"/>
    <s v="Center to Protect Patient Rights_Freedom Vote2012100000"/>
    <x v="5"/>
    <x v="32"/>
    <x v="2"/>
    <x v="3"/>
    <m/>
    <m/>
  </r>
  <r>
    <s v="CT2019"/>
    <s v="Center to Protect Patient Rights_Generation Joshua201230000"/>
    <x v="5"/>
    <x v="63"/>
    <x v="36"/>
    <x v="3"/>
    <m/>
    <m/>
  </r>
  <r>
    <s v="CT2019"/>
    <s v="Center to Protect Patient Rights_Generation Opportunity201229211"/>
    <x v="5"/>
    <x v="64"/>
    <x v="76"/>
    <x v="3"/>
    <m/>
    <m/>
  </r>
  <r>
    <s v="CT2019"/>
    <s v="Center to Protect Patient Rights_GOPAC Education Fund2012121826"/>
    <x v="5"/>
    <x v="65"/>
    <x v="77"/>
    <x v="3"/>
    <m/>
    <m/>
  </r>
  <r>
    <s v="CT2019"/>
    <s v="Center to Protect Patient Rights_Heritage Action for America20128000"/>
    <x v="5"/>
    <x v="66"/>
    <x v="78"/>
    <x v="3"/>
    <m/>
    <m/>
  </r>
  <r>
    <s v="CT2019"/>
    <s v="Center to Protect Patient Rights_Hispanic Leadership Fund2012645000"/>
    <x v="5"/>
    <x v="33"/>
    <x v="79"/>
    <x v="3"/>
    <m/>
    <m/>
  </r>
  <r>
    <s v="CT2019"/>
    <s v="Center to Protect Patient Rights_Home School Legal Defense Association201225000"/>
    <x v="5"/>
    <x v="67"/>
    <x v="5"/>
    <x v="3"/>
    <m/>
    <m/>
  </r>
  <r>
    <s v="CT2019"/>
    <s v="Center to Protect Patient Rights_Independence Institute20125000"/>
    <x v="5"/>
    <x v="68"/>
    <x v="80"/>
    <x v="3"/>
    <m/>
    <m/>
  </r>
  <r>
    <s v="CT2019"/>
    <s v="Center to Protect Patient Rights_King Street Patriots201270000"/>
    <x v="5"/>
    <x v="69"/>
    <x v="11"/>
    <x v="3"/>
    <m/>
    <m/>
  </r>
  <r>
    <s v="CT2019"/>
    <s v="Center to Protect Patient Rights_Morning in America2012521500"/>
    <x v="5"/>
    <x v="70"/>
    <x v="81"/>
    <x v="3"/>
    <m/>
    <m/>
  </r>
  <r>
    <s v="CT2019"/>
    <s v="Center to Protect Patient Rights_National Federation of Independent Business2012135783"/>
    <x v="5"/>
    <x v="71"/>
    <x v="82"/>
    <x v="3"/>
    <m/>
    <m/>
  </r>
  <r>
    <s v="CT2019"/>
    <s v="Center to Protect Patient Rights_National Rifle Association of America20123150000"/>
    <x v="5"/>
    <x v="72"/>
    <x v="83"/>
    <x v="3"/>
    <m/>
    <m/>
  </r>
  <r>
    <s v="CT2019"/>
    <s v="Center to Protect Patient Rights_Ohio Voter Integrity Project20125000"/>
    <x v="5"/>
    <x v="73"/>
    <x v="80"/>
    <x v="3"/>
    <m/>
    <m/>
  </r>
  <r>
    <s v="CT2019"/>
    <s v="Center to Protect Patient Rights_Policy and Taxation Group201288000"/>
    <x v="5"/>
    <x v="74"/>
    <x v="84"/>
    <x v="3"/>
    <m/>
    <m/>
  </r>
  <r>
    <s v="CT2019"/>
    <s v="Center to Protect Patient Rights_Republican Jewish Coalition201220484"/>
    <x v="5"/>
    <x v="75"/>
    <x v="85"/>
    <x v="3"/>
    <m/>
    <m/>
  </r>
  <r>
    <s v="CT2019"/>
    <s v="Center to Protect Patient Rights_RightChange.com2012850000"/>
    <x v="5"/>
    <x v="76"/>
    <x v="86"/>
    <x v="3"/>
    <m/>
    <m/>
  </r>
  <r>
    <s v="CT2019"/>
    <s v="Center to Protect Patient Rights_Susan B. Anthony List2012385000"/>
    <x v="5"/>
    <x v="36"/>
    <x v="87"/>
    <x v="3"/>
    <m/>
    <m/>
  </r>
  <r>
    <s v="CT2019"/>
    <s v="Center to Protect Patient Rights_The LIBRE Initiative2012152366"/>
    <x v="5"/>
    <x v="77"/>
    <x v="88"/>
    <x v="3"/>
    <m/>
    <m/>
  </r>
  <r>
    <s v="CT2019"/>
    <s v="Center to Protect Patient Rights_Veterans for a Strong America2012937000"/>
    <x v="5"/>
    <x v="9"/>
    <x v="89"/>
    <x v="3"/>
    <m/>
    <m/>
  </r>
  <r>
    <s v="CT2019"/>
    <s v="Center to Protect Patient Rights_Vets For Economic Freedom Trust201232062"/>
    <x v="5"/>
    <x v="78"/>
    <x v="90"/>
    <x v="3"/>
    <m/>
    <m/>
  </r>
  <r>
    <s v="CT2019"/>
    <s v="Center to Protect Patient Rights_60 Plus Association2013529000"/>
    <x v="5"/>
    <x v="1"/>
    <x v="91"/>
    <x v="6"/>
    <m/>
    <m/>
  </r>
  <r>
    <s v="CT2019"/>
    <s v="Center to Protect Patient Rights_American Commitment201345000"/>
    <x v="5"/>
    <x v="2"/>
    <x v="28"/>
    <x v="6"/>
    <m/>
    <m/>
  </r>
  <r>
    <s v="CT2019"/>
    <s v="Center to Protect Patient Rights_Americans for Prosperity2013225000"/>
    <x v="5"/>
    <x v="3"/>
    <x v="54"/>
    <x v="6"/>
    <m/>
    <m/>
  </r>
  <r>
    <s v="CT2019"/>
    <s v="Center to Protect Patient Rights_Americans for Responsible Leadership20132409000"/>
    <x v="5"/>
    <x v="41"/>
    <x v="92"/>
    <x v="6"/>
    <m/>
    <m/>
  </r>
  <r>
    <s v="CT2019"/>
    <s v="Center to Protect Patient Rights_Arizona Public Integrity Alliance20138000"/>
    <x v="5"/>
    <x v="79"/>
    <x v="78"/>
    <x v="6"/>
    <m/>
    <m/>
  </r>
  <r>
    <s v="CT2019"/>
    <s v="Center to Protect Patient Rights_Hispanic Leadership Fund201350000"/>
    <x v="5"/>
    <x v="33"/>
    <x v="60"/>
    <x v="6"/>
    <m/>
    <m/>
  </r>
  <r>
    <s v="CT2019"/>
    <s v="Center to Protect Patient Rights_Legacy Foundation Action Fund201325000"/>
    <x v="5"/>
    <x v="7"/>
    <x v="5"/>
    <x v="6"/>
    <m/>
    <m/>
  </r>
  <r>
    <s v="CT2019"/>
    <s v="Center to Protect Patient Rights_Prosper Inc20131326000"/>
    <x v="5"/>
    <x v="8"/>
    <x v="93"/>
    <x v="6"/>
    <m/>
    <m/>
  </r>
  <r>
    <s v="CT2019"/>
    <s v="Center to Protect Patient Rights_Republican Jewish Coalition201315500"/>
    <x v="5"/>
    <x v="75"/>
    <x v="94"/>
    <x v="6"/>
    <m/>
    <m/>
  </r>
  <r>
    <s v="CT2019"/>
    <s v="Freedom Partners_Center to Protect Patient Rights201210000000"/>
    <x v="6"/>
    <x v="0"/>
    <x v="95"/>
    <x v="3"/>
    <m/>
    <m/>
  </r>
  <r>
    <s v="CT2019"/>
    <s v="Freedom Partners_Center to Protect Patient Rights201241778000"/>
    <x v="6"/>
    <x v="0"/>
    <x v="96"/>
    <x v="3"/>
    <m/>
    <m/>
  </r>
  <r>
    <s v="CT2019"/>
    <s v="Freedom Partners_Center to Protect Patient Rights201262900000"/>
    <x v="6"/>
    <x v="0"/>
    <x v="97"/>
    <x v="3"/>
    <m/>
    <m/>
  </r>
  <r>
    <s v="CT2019"/>
    <s v="Freedom Partners_Center to Protect Patient Rights2013150000"/>
    <x v="6"/>
    <x v="0"/>
    <x v="75"/>
    <x v="6"/>
    <m/>
    <m/>
  </r>
  <r>
    <s v="CT2019"/>
    <s v="TC4 Trust_Center to Protect Patient Rights20103839000"/>
    <x v="7"/>
    <x v="0"/>
    <x v="98"/>
    <x v="5"/>
    <m/>
    <m/>
  </r>
  <r>
    <s v="CT2019"/>
    <s v="TC4 Trust_Center to Protect Patient Rights20115500000"/>
    <x v="7"/>
    <x v="0"/>
    <x v="99"/>
    <x v="0"/>
    <m/>
    <m/>
  </r>
  <r>
    <s v="CT2019"/>
    <s v="TC4 Trust_Center to Protect Patient Rights20114301000"/>
    <x v="7"/>
    <x v="0"/>
    <x v="100"/>
    <x v="0"/>
    <m/>
    <m/>
  </r>
  <r>
    <s v="CT2019"/>
    <s v="TC4 Trust_Center to Protect Patient Rights201214314000"/>
    <x v="7"/>
    <x v="0"/>
    <x v="101"/>
    <x v="3"/>
    <m/>
    <m/>
  </r>
  <r>
    <m/>
    <m/>
    <x v="8"/>
    <x v="80"/>
    <x v="102"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AC864A23-BE95-9743-965E-F75460850346}" name="PivotTable2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Recipient" colHeaderCaption="Year">
  <location ref="A11:I100" firstHeaderRow="1" firstDataRow="2" firstDataCol="1"/>
  <pivotFields count="8">
    <pivotField showAll="0"/>
    <pivotField showAll="0"/>
    <pivotField axis="axisRow" multipleItemSelectionAllowed="1" showAll="0">
      <items count="10">
        <item h="1" x="0"/>
        <item x="1"/>
        <item h="1" x="2"/>
        <item h="1" x="3"/>
        <item h="1" x="4"/>
        <item x="5"/>
        <item h="1" x="6"/>
        <item h="1" x="7"/>
        <item h="1" x="8"/>
        <item t="default"/>
      </items>
    </pivotField>
    <pivotField axis="axisRow" showAll="0" sortType="descending">
      <items count="82">
        <item x="1"/>
        <item x="39"/>
        <item x="49"/>
        <item x="2"/>
        <item h="1" x="14"/>
        <item x="25"/>
        <item x="50"/>
        <item x="15"/>
        <item x="40"/>
        <item x="51"/>
        <item x="52"/>
        <item x="26"/>
        <item x="27"/>
        <item x="3"/>
        <item x="41"/>
        <item x="28"/>
        <item x="16"/>
        <item x="29"/>
        <item x="53"/>
        <item x="4"/>
        <item x="79"/>
        <item x="10"/>
        <item x="54"/>
        <item x="17"/>
        <item x="11"/>
        <item x="5"/>
        <item h="1" x="0"/>
        <item x="55"/>
        <item x="56"/>
        <item x="57"/>
        <item x="18"/>
        <item x="19"/>
        <item x="58"/>
        <item x="20"/>
        <item x="59"/>
        <item x="30"/>
        <item x="31"/>
        <item x="6"/>
        <item x="60"/>
        <item x="42"/>
        <item x="61"/>
        <item x="62"/>
        <item x="43"/>
        <item x="32"/>
        <item x="63"/>
        <item x="64"/>
        <item x="65"/>
        <item x="66"/>
        <item x="33"/>
        <item x="67"/>
        <item x="68"/>
        <item x="21"/>
        <item x="69"/>
        <item x="7"/>
        <item x="70"/>
        <item x="71"/>
        <item x="72"/>
        <item x="22"/>
        <item x="23"/>
        <item x="44"/>
        <item x="45"/>
        <item x="73"/>
        <item x="12"/>
        <item x="46"/>
        <item x="74"/>
        <item x="8"/>
        <item x="34"/>
        <item x="75"/>
        <item x="35"/>
        <item x="76"/>
        <item x="36"/>
        <item x="47"/>
        <item x="37"/>
        <item x="24"/>
        <item x="77"/>
        <item x="13"/>
        <item x="38"/>
        <item x="9"/>
        <item x="78"/>
        <item x="48"/>
        <item x="8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104">
        <item x="32"/>
        <item x="80"/>
        <item x="78"/>
        <item x="17"/>
        <item x="10"/>
        <item x="94"/>
        <item x="43"/>
        <item x="6"/>
        <item x="85"/>
        <item x="5"/>
        <item x="76"/>
        <item x="36"/>
        <item x="90"/>
        <item x="16"/>
        <item x="3"/>
        <item x="28"/>
        <item x="33"/>
        <item x="60"/>
        <item x="40"/>
        <item x="48"/>
        <item x="11"/>
        <item x="73"/>
        <item x="56"/>
        <item x="84"/>
        <item x="2"/>
        <item x="77"/>
        <item x="53"/>
        <item x="44"/>
        <item x="82"/>
        <item x="75"/>
        <item x="88"/>
        <item x="69"/>
        <item x="74"/>
        <item x="0"/>
        <item x="31"/>
        <item x="50"/>
        <item x="8"/>
        <item x="54"/>
        <item x="19"/>
        <item x="9"/>
        <item x="67"/>
        <item x="66"/>
        <item x="57"/>
        <item x="87"/>
        <item x="4"/>
        <item x="37"/>
        <item x="71"/>
        <item x="81"/>
        <item x="91"/>
        <item x="62"/>
        <item x="29"/>
        <item x="51"/>
        <item x="79"/>
        <item x="20"/>
        <item x="30"/>
        <item x="72"/>
        <item x="52"/>
        <item x="86"/>
        <item x="59"/>
        <item x="7"/>
        <item x="45"/>
        <item x="89"/>
        <item x="68"/>
        <item x="35"/>
        <item x="42"/>
        <item x="14"/>
        <item x="93"/>
        <item x="38"/>
        <item x="47"/>
        <item x="21"/>
        <item x="46"/>
        <item x="63"/>
        <item x="41"/>
        <item x="1"/>
        <item x="18"/>
        <item x="26"/>
        <item x="15"/>
        <item x="34"/>
        <item x="39"/>
        <item x="92"/>
        <item x="55"/>
        <item x="13"/>
        <item x="83"/>
        <item x="49"/>
        <item x="98"/>
        <item x="27"/>
        <item x="70"/>
        <item x="100"/>
        <item x="58"/>
        <item x="24"/>
        <item x="99"/>
        <item x="25"/>
        <item x="22"/>
        <item x="95"/>
        <item x="64"/>
        <item x="23"/>
        <item x="101"/>
        <item x="12"/>
        <item x="65"/>
        <item x="96"/>
        <item x="61"/>
        <item x="97"/>
        <item x="102"/>
        <item t="default"/>
      </items>
    </pivotField>
    <pivotField axis="axisCol" showAll="0">
      <items count="9">
        <item x="4"/>
        <item x="5"/>
        <item x="0"/>
        <item x="3"/>
        <item x="6"/>
        <item x="1"/>
        <item x="2"/>
        <item x="7"/>
        <item t="default"/>
      </items>
    </pivotField>
    <pivotField showAll="0"/>
    <pivotField showAll="0"/>
  </pivotFields>
  <rowFields count="2">
    <field x="2"/>
    <field x="3"/>
  </rowFields>
  <rowItems count="88">
    <i>
      <x v="1"/>
    </i>
    <i r="1">
      <x/>
    </i>
    <i r="1">
      <x v="53"/>
    </i>
    <i r="1">
      <x v="19"/>
    </i>
    <i r="1">
      <x v="77"/>
    </i>
    <i r="1">
      <x v="65"/>
    </i>
    <i r="1">
      <x v="3"/>
    </i>
    <i r="1">
      <x v="75"/>
    </i>
    <i r="1">
      <x v="13"/>
    </i>
    <i r="1">
      <x v="25"/>
    </i>
    <i r="1">
      <x v="37"/>
    </i>
    <i r="1">
      <x v="24"/>
    </i>
    <i r="1">
      <x v="62"/>
    </i>
    <i r="1">
      <x v="21"/>
    </i>
    <i>
      <x v="5"/>
    </i>
    <i r="1">
      <x v="7"/>
    </i>
    <i r="1">
      <x v="14"/>
    </i>
    <i r="1">
      <x/>
    </i>
    <i r="1">
      <x v="13"/>
    </i>
    <i r="1">
      <x v="12"/>
    </i>
    <i r="1">
      <x v="3"/>
    </i>
    <i r="1">
      <x v="11"/>
    </i>
    <i r="1">
      <x v="15"/>
    </i>
    <i r="1">
      <x v="33"/>
    </i>
    <i r="1">
      <x v="29"/>
    </i>
    <i r="1">
      <x v="42"/>
    </i>
    <i r="1">
      <x v="56"/>
    </i>
    <i r="1">
      <x v="68"/>
    </i>
    <i r="1">
      <x v="73"/>
    </i>
    <i r="1">
      <x v="37"/>
    </i>
    <i r="1">
      <x v="76"/>
    </i>
    <i r="1">
      <x v="70"/>
    </i>
    <i r="1">
      <x v="65"/>
    </i>
    <i r="1">
      <x v="31"/>
    </i>
    <i r="1">
      <x v="5"/>
    </i>
    <i r="1">
      <x v="27"/>
    </i>
    <i r="1">
      <x v="77"/>
    </i>
    <i r="1">
      <x v="69"/>
    </i>
    <i r="1">
      <x v="48"/>
    </i>
    <i r="1">
      <x v="63"/>
    </i>
    <i r="1">
      <x v="57"/>
    </i>
    <i r="1">
      <x v="17"/>
    </i>
    <i r="1">
      <x v="60"/>
    </i>
    <i r="1">
      <x v="10"/>
    </i>
    <i r="1">
      <x v="54"/>
    </i>
    <i r="1">
      <x v="32"/>
    </i>
    <i r="1">
      <x v="2"/>
    </i>
    <i r="1">
      <x v="18"/>
    </i>
    <i r="1">
      <x v="43"/>
    </i>
    <i r="1">
      <x v="23"/>
    </i>
    <i r="1">
      <x v="51"/>
    </i>
    <i r="1">
      <x v="79"/>
    </i>
    <i r="1">
      <x v="59"/>
    </i>
    <i r="1">
      <x v="40"/>
    </i>
    <i r="1">
      <x v="28"/>
    </i>
    <i r="1">
      <x v="74"/>
    </i>
    <i r="1">
      <x v="41"/>
    </i>
    <i r="1">
      <x v="1"/>
    </i>
    <i r="1">
      <x v="55"/>
    </i>
    <i r="1">
      <x v="46"/>
    </i>
    <i r="1">
      <x v="66"/>
    </i>
    <i r="1">
      <x v="9"/>
    </i>
    <i r="1">
      <x v="64"/>
    </i>
    <i r="1">
      <x v="34"/>
    </i>
    <i r="1">
      <x v="52"/>
    </i>
    <i r="1">
      <x v="39"/>
    </i>
    <i r="1">
      <x v="16"/>
    </i>
    <i r="1">
      <x v="6"/>
    </i>
    <i r="1">
      <x v="30"/>
    </i>
    <i r="1">
      <x v="67"/>
    </i>
    <i r="1">
      <x v="78"/>
    </i>
    <i r="1">
      <x v="44"/>
    </i>
    <i r="1">
      <x v="72"/>
    </i>
    <i r="1">
      <x v="45"/>
    </i>
    <i r="1">
      <x v="22"/>
    </i>
    <i r="1">
      <x v="53"/>
    </i>
    <i r="1">
      <x v="49"/>
    </i>
    <i r="1">
      <x v="35"/>
    </i>
    <i r="1">
      <x v="58"/>
    </i>
    <i r="1">
      <x v="38"/>
    </i>
    <i r="1">
      <x v="8"/>
    </i>
    <i r="1">
      <x v="71"/>
    </i>
    <i r="1">
      <x v="36"/>
    </i>
    <i r="1">
      <x v="47"/>
    </i>
    <i r="1">
      <x v="20"/>
    </i>
    <i r="1">
      <x v="50"/>
    </i>
    <i r="1">
      <x v="61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A4D99D70-E066-424A-949E-41A34D8197B2}" name="PivotTable1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 &amp; Donor" colHeaderCaption="Year">
  <location ref="K9:Q19" firstHeaderRow="1" firstDataRow="2" firstDataCol="1"/>
  <pivotFields count="8">
    <pivotField showAll="0"/>
    <pivotField showAll="0"/>
    <pivotField axis="axisRow" showAll="0">
      <items count="10">
        <item x="0"/>
        <item h="1" x="1"/>
        <item x="2"/>
        <item x="3"/>
        <item x="4"/>
        <item h="1" x="5"/>
        <item x="6"/>
        <item x="7"/>
        <item h="1" x="8"/>
        <item t="default"/>
      </items>
    </pivotField>
    <pivotField axis="axisRow" showAll="0">
      <items count="82">
        <item x="1"/>
        <item x="39"/>
        <item x="49"/>
        <item x="2"/>
        <item x="14"/>
        <item x="25"/>
        <item x="50"/>
        <item x="15"/>
        <item x="40"/>
        <item x="51"/>
        <item x="52"/>
        <item x="26"/>
        <item x="27"/>
        <item x="3"/>
        <item x="41"/>
        <item x="28"/>
        <item x="16"/>
        <item x="29"/>
        <item x="53"/>
        <item x="4"/>
        <item x="79"/>
        <item x="10"/>
        <item x="54"/>
        <item x="17"/>
        <item x="11"/>
        <item x="5"/>
        <item x="0"/>
        <item x="55"/>
        <item x="56"/>
        <item x="57"/>
        <item x="18"/>
        <item x="19"/>
        <item x="58"/>
        <item x="20"/>
        <item x="59"/>
        <item x="30"/>
        <item x="31"/>
        <item x="6"/>
        <item x="60"/>
        <item x="42"/>
        <item x="61"/>
        <item x="62"/>
        <item x="43"/>
        <item x="32"/>
        <item x="63"/>
        <item x="64"/>
        <item x="65"/>
        <item x="66"/>
        <item x="33"/>
        <item x="67"/>
        <item x="68"/>
        <item x="21"/>
        <item x="69"/>
        <item x="7"/>
        <item x="70"/>
        <item x="71"/>
        <item x="72"/>
        <item x="22"/>
        <item x="23"/>
        <item x="44"/>
        <item x="45"/>
        <item x="73"/>
        <item x="12"/>
        <item x="46"/>
        <item x="74"/>
        <item x="8"/>
        <item x="34"/>
        <item x="75"/>
        <item x="35"/>
        <item x="76"/>
        <item x="36"/>
        <item x="47"/>
        <item x="37"/>
        <item x="24"/>
        <item x="77"/>
        <item x="13"/>
        <item x="38"/>
        <item x="9"/>
        <item x="78"/>
        <item x="48"/>
        <item x="80"/>
        <item t="default"/>
      </items>
    </pivotField>
    <pivotField dataField="1" showAll="0">
      <items count="104">
        <item x="32"/>
        <item x="80"/>
        <item x="78"/>
        <item x="17"/>
        <item x="10"/>
        <item x="94"/>
        <item x="43"/>
        <item x="6"/>
        <item x="85"/>
        <item x="5"/>
        <item x="76"/>
        <item x="36"/>
        <item x="90"/>
        <item x="16"/>
        <item x="3"/>
        <item x="28"/>
        <item x="33"/>
        <item x="60"/>
        <item x="40"/>
        <item x="48"/>
        <item x="11"/>
        <item x="73"/>
        <item x="56"/>
        <item x="84"/>
        <item x="2"/>
        <item x="77"/>
        <item x="53"/>
        <item x="44"/>
        <item x="82"/>
        <item x="75"/>
        <item x="88"/>
        <item x="69"/>
        <item x="74"/>
        <item x="0"/>
        <item x="31"/>
        <item x="50"/>
        <item x="8"/>
        <item x="54"/>
        <item x="19"/>
        <item x="9"/>
        <item x="67"/>
        <item x="66"/>
        <item x="57"/>
        <item x="87"/>
        <item x="4"/>
        <item x="37"/>
        <item x="71"/>
        <item x="81"/>
        <item x="91"/>
        <item x="62"/>
        <item x="29"/>
        <item x="51"/>
        <item x="79"/>
        <item x="20"/>
        <item x="30"/>
        <item x="72"/>
        <item x="52"/>
        <item x="86"/>
        <item x="59"/>
        <item x="7"/>
        <item x="45"/>
        <item x="89"/>
        <item x="68"/>
        <item x="35"/>
        <item x="42"/>
        <item x="14"/>
        <item x="93"/>
        <item x="38"/>
        <item x="47"/>
        <item x="21"/>
        <item x="46"/>
        <item x="63"/>
        <item x="41"/>
        <item x="1"/>
        <item x="18"/>
        <item x="26"/>
        <item x="15"/>
        <item x="34"/>
        <item x="39"/>
        <item x="92"/>
        <item x="55"/>
        <item x="13"/>
        <item x="83"/>
        <item x="49"/>
        <item x="98"/>
        <item x="27"/>
        <item x="70"/>
        <item x="100"/>
        <item x="58"/>
        <item x="24"/>
        <item x="99"/>
        <item x="25"/>
        <item x="22"/>
        <item x="95"/>
        <item x="64"/>
        <item x="23"/>
        <item x="101"/>
        <item x="12"/>
        <item x="65"/>
        <item x="96"/>
        <item x="61"/>
        <item x="97"/>
        <item x="102"/>
        <item t="default"/>
      </items>
    </pivotField>
    <pivotField axis="axisCol" showAll="0">
      <items count="9">
        <item x="4"/>
        <item x="5"/>
        <item x="0"/>
        <item x="3"/>
        <item x="6"/>
        <item x="1"/>
        <item x="2"/>
        <item x="7"/>
        <item t="default"/>
      </items>
    </pivotField>
    <pivotField showAll="0"/>
    <pivotField showAll="0"/>
  </pivotFields>
  <rowFields count="2">
    <field x="3"/>
    <field x="2"/>
  </rowFields>
  <rowItems count="9">
    <i>
      <x v="4"/>
    </i>
    <i r="1">
      <x v="4"/>
    </i>
    <i>
      <x v="26"/>
    </i>
    <i r="1">
      <x/>
    </i>
    <i r="1">
      <x v="2"/>
    </i>
    <i r="1">
      <x v="3"/>
    </i>
    <i r="1">
      <x v="6"/>
    </i>
    <i r="1">
      <x v="7"/>
    </i>
    <i t="grand">
      <x/>
    </i>
  </rowItems>
  <colFields count="1">
    <field x="5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hyperlink" Target="https://www.desmogblog.com/american-encore" TargetMode="Externa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E31A-C383-C049-94E8-8F021C557A59}">
  <dimension ref="A1:R100"/>
  <sheetViews>
    <sheetView tabSelected="1" topLeftCell="J1" workbookViewId="0">
      <selection activeCell="R19" sqref="R19"/>
    </sheetView>
  </sheetViews>
  <sheetFormatPr baseColWidth="10" defaultRowHeight="16" x14ac:dyDescent="0.2"/>
  <cols>
    <col min="1" max="1" width="45.1640625" bestFit="1" customWidth="1"/>
    <col min="2" max="4" width="11.1640625" bestFit="1" customWidth="1"/>
    <col min="5" max="5" width="12.1640625" bestFit="1" customWidth="1"/>
    <col min="6" max="7" width="10.1640625" bestFit="1" customWidth="1"/>
    <col min="8" max="8" width="8.6640625" bestFit="1" customWidth="1"/>
    <col min="9" max="9" width="12.1640625" bestFit="1" customWidth="1"/>
    <col min="10" max="10" width="51" bestFit="1" customWidth="1"/>
    <col min="11" max="11" width="29.6640625" bestFit="1" customWidth="1"/>
    <col min="12" max="12" width="10.1640625" bestFit="1" customWidth="1"/>
    <col min="13" max="13" width="11.1640625" bestFit="1" customWidth="1"/>
    <col min="14" max="14" width="12.1640625" bestFit="1" customWidth="1"/>
    <col min="15" max="15" width="8.6640625" bestFit="1" customWidth="1"/>
    <col min="16" max="16" width="7.6640625" bestFit="1" customWidth="1"/>
    <col min="17" max="17" width="12.1640625" bestFit="1" customWidth="1"/>
  </cols>
  <sheetData>
    <row r="1" spans="1:18" ht="31" x14ac:dyDescent="0.35">
      <c r="A1" s="8" t="s">
        <v>98</v>
      </c>
    </row>
    <row r="2" spans="1:18" x14ac:dyDescent="0.2">
      <c r="A2" t="s">
        <v>100</v>
      </c>
      <c r="B2" s="10" t="d">
        <v>2019-06-04</v>
      </c>
    </row>
    <row r="3" spans="1:18" ht="21" x14ac:dyDescent="0.25">
      <c r="A3" s="9" t="s">
        <v>99</v>
      </c>
    </row>
    <row r="7" spans="1:18" ht="24" x14ac:dyDescent="0.3">
      <c r="A7" s="7" t="s">
        <v>96</v>
      </c>
      <c r="K7" s="7" t="s">
        <v>97</v>
      </c>
    </row>
    <row r="9" spans="1:18" x14ac:dyDescent="0.2">
      <c r="K9" s="3" t="s">
        <v>21</v>
      </c>
      <c r="L9" s="3" t="s">
        <v>95</v>
      </c>
    </row>
    <row r="10" spans="1:18" x14ac:dyDescent="0.2">
      <c r="K10" s="3" t="s">
        <v>102</v>
      </c>
      <c r="L10">
        <v>2010</v>
      </c>
      <c r="M10">
        <v>2011</v>
      </c>
      <c r="N10">
        <v>2012</v>
      </c>
      <c r="O10">
        <v>2013</v>
      </c>
      <c r="P10">
        <v>2014</v>
      </c>
      <c r="Q10" t="s">
        <v>20</v>
      </c>
    </row>
    <row r="11" spans="1:18" x14ac:dyDescent="0.2">
      <c r="A11" s="3" t="s">
        <v>21</v>
      </c>
      <c r="B11" s="3" t="s">
        <v>95</v>
      </c>
      <c r="K11" s="4" t="s">
        <v>4</v>
      </c>
      <c r="L11" s="1"/>
      <c r="M11" s="1"/>
      <c r="N11" s="1"/>
      <c r="O11" s="1"/>
      <c r="P11" s="1">
        <v>20000</v>
      </c>
      <c r="Q11" s="1">
        <v>20000</v>
      </c>
      <c r="R11" t="str">
        <f>IF(VLOOKUP(K11,Sheet2!A:B,2,FALSE)=0,"",VLOOKUP(K11,Sheet2!A:B,2,FALSE))</f>
        <v>https://www.sourcewatch.org/index.php/American_Encore</v>
      </c>
    </row>
    <row r="12" spans="1:18" x14ac:dyDescent="0.2">
      <c r="A12" s="3" t="s">
        <v>101</v>
      </c>
      <c r="B12">
        <v>2009</v>
      </c>
      <c r="C12">
        <v>2010</v>
      </c>
      <c r="D12">
        <v>2011</v>
      </c>
      <c r="E12">
        <v>2012</v>
      </c>
      <c r="F12">
        <v>2013</v>
      </c>
      <c r="G12">
        <v>2014</v>
      </c>
      <c r="H12">
        <v>2016</v>
      </c>
      <c r="I12" t="s">
        <v>20</v>
      </c>
      <c r="J12" s="6" t="s">
        <v>104</v>
      </c>
      <c r="K12" s="5" t="s">
        <v>14</v>
      </c>
      <c r="L12" s="1"/>
      <c r="M12" s="1"/>
      <c r="N12" s="1"/>
      <c r="O12" s="1"/>
      <c r="P12" s="1">
        <v>20000</v>
      </c>
      <c r="Q12" s="1">
        <v>20000</v>
      </c>
      <c r="R12" t="str">
        <f>IF(VLOOKUP(K12,Sheet2!A:B,2,FALSE)=0,"",VLOOKUP(K12,Sheet2!A:B,2,FALSE))</f>
        <v>https://www.desmogblog.com/americans-tax-reform</v>
      </c>
    </row>
    <row r="13" spans="1:18" x14ac:dyDescent="0.2">
      <c r="A13" s="4" t="s">
        <v>4</v>
      </c>
      <c r="B13" s="1"/>
      <c r="C13" s="1"/>
      <c r="D13" s="1"/>
      <c r="E13" s="1"/>
      <c r="F13" s="1"/>
      <c r="G13" s="1">
        <v>3855150</v>
      </c>
      <c r="H13" s="1">
        <v>100000</v>
      </c>
      <c r="I13" s="1">
        <v>3955150</v>
      </c>
      <c r="J13" t="str">
        <f>IF(VLOOKUP(A13,Sheet2!A:B,2,FALSE)=0,"",VLOOKUP(A13,Sheet2!A:B,2,FALSE))</f>
        <v>https://www.sourcewatch.org/index.php/American_Encore</v>
      </c>
      <c r="K13" s="4" t="s">
        <v>23</v>
      </c>
      <c r="L13" s="1">
        <v>3839000</v>
      </c>
      <c r="M13" s="1">
        <v>10001000</v>
      </c>
      <c r="N13" s="1">
        <v>153642000</v>
      </c>
      <c r="O13" s="1">
        <v>150000</v>
      </c>
      <c r="P13" s="1"/>
      <c r="Q13" s="1">
        <v>167632000</v>
      </c>
      <c r="R13" t="str">
        <f>IF(VLOOKUP(K13,Sheet2!A:B,2,FALSE)=0,"",VLOOKUP(K13,Sheet2!A:B,2,FALSE))</f>
        <v>https://www.sourcewatch.org/index.php/Coalition_to_Protect_Patients'_Rights</v>
      </c>
    </row>
    <row r="14" spans="1:18" x14ac:dyDescent="0.2">
      <c r="A14" s="5" t="s">
        <v>12</v>
      </c>
      <c r="B14" s="1"/>
      <c r="C14" s="1"/>
      <c r="D14" s="1"/>
      <c r="E14" s="1"/>
      <c r="F14" s="1"/>
      <c r="G14" s="1">
        <v>1845000</v>
      </c>
      <c r="H14" s="1"/>
      <c r="I14" s="1">
        <v>1845000</v>
      </c>
      <c r="J14" t="str">
        <f>IF(VLOOKUP(A14,Sheet2!A:B,2,FALSE)=0,"",VLOOKUP(A14,Sheet2!A:B,2,FALSE))</f>
        <v>https://www.desmogblog.com/60-plus-association</v>
      </c>
      <c r="K14" s="5" t="s">
        <v>32</v>
      </c>
      <c r="L14" s="1"/>
      <c r="M14" s="1">
        <v>200000</v>
      </c>
      <c r="N14" s="1"/>
      <c r="O14" s="1"/>
      <c r="P14" s="1"/>
      <c r="Q14" s="1">
        <v>200000</v>
      </c>
      <c r="R14" t="str">
        <f>IF(VLOOKUP(K14,Sheet2!A:B,2,FALSE)=0,"",VLOOKUP(K14,Sheet2!A:B,2,FALSE))</f>
        <v>https://www.sourcewatch.org/index.php/American_Action_Network</v>
      </c>
    </row>
    <row r="15" spans="1:18" x14ac:dyDescent="0.2">
      <c r="A15" s="5" t="s">
        <v>10</v>
      </c>
      <c r="B15" s="1"/>
      <c r="C15" s="1"/>
      <c r="D15" s="1"/>
      <c r="E15" s="1"/>
      <c r="F15" s="1"/>
      <c r="G15" s="1">
        <v>880000</v>
      </c>
      <c r="H15" s="1"/>
      <c r="I15" s="1">
        <v>880000</v>
      </c>
      <c r="J15" t="str">
        <f>IF(VLOOKUP(A15,Sheet2!A:B,2,FALSE)=0,"",VLOOKUP(A15,Sheet2!A:B,2,FALSE))</f>
        <v/>
      </c>
      <c r="K15" s="5" t="s">
        <v>31</v>
      </c>
      <c r="L15" s="1"/>
      <c r="M15" s="1"/>
      <c r="N15" s="1">
        <v>24550000</v>
      </c>
      <c r="O15" s="1"/>
      <c r="P15" s="1"/>
      <c r="Q15" s="1">
        <v>24550000</v>
      </c>
      <c r="R15" t="str">
        <f>IF(VLOOKUP(K15,Sheet2!A:B,2,FALSE)=0,"",VLOOKUP(K15,Sheet2!A:B,2,FALSE))</f>
        <v>https://www.sourcewatch.org/index.php/Americans_for_Job_Security</v>
      </c>
    </row>
    <row r="16" spans="1:18" x14ac:dyDescent="0.2">
      <c r="A16" s="5" t="s">
        <v>13</v>
      </c>
      <c r="B16" s="1"/>
      <c r="C16" s="1"/>
      <c r="D16" s="1"/>
      <c r="E16" s="1"/>
      <c r="F16" s="1"/>
      <c r="G16" s="1">
        <v>450000</v>
      </c>
      <c r="H16" s="1"/>
      <c r="I16" s="1">
        <v>450000</v>
      </c>
      <c r="J16" t="str">
        <f>IF(VLOOKUP(A16,Sheet2!A:B,2,FALSE)=0,"",VLOOKUP(A16,Sheet2!A:B,2,FALSE))</f>
        <v/>
      </c>
      <c r="K16" s="5" t="s">
        <v>6</v>
      </c>
      <c r="L16" s="1"/>
      <c r="M16" s="1"/>
      <c r="N16" s="1">
        <v>100000</v>
      </c>
      <c r="O16" s="1"/>
      <c r="P16" s="1"/>
      <c r="Q16" s="1">
        <v>100000</v>
      </c>
      <c r="R16" t="str">
        <f>IF(VLOOKUP(K16,Sheet2!A:B,2,FALSE)=0,"",VLOOKUP(K16,Sheet2!A:B,2,FALSE))</f>
        <v>https://www.desmogblog.com/americans-for-prosperity</v>
      </c>
    </row>
    <row r="17" spans="1:18" x14ac:dyDescent="0.2">
      <c r="A17" s="5" t="s">
        <v>7</v>
      </c>
      <c r="B17" s="1"/>
      <c r="C17" s="1"/>
      <c r="D17" s="1"/>
      <c r="E17" s="1"/>
      <c r="F17" s="1"/>
      <c r="G17" s="1">
        <v>275000</v>
      </c>
      <c r="H17" s="1"/>
      <c r="I17" s="1">
        <v>275000</v>
      </c>
      <c r="J17" t="str">
        <f>IF(VLOOKUP(A17,Sheet2!A:B,2,FALSE)=0,"",VLOOKUP(A17,Sheet2!A:B,2,FALSE))</f>
        <v/>
      </c>
      <c r="K17" s="5" t="s">
        <v>29</v>
      </c>
      <c r="L17" s="1"/>
      <c r="M17" s="1"/>
      <c r="N17" s="1">
        <v>114678000</v>
      </c>
      <c r="O17" s="1">
        <v>150000</v>
      </c>
      <c r="P17" s="1"/>
      <c r="Q17" s="1">
        <v>114828000</v>
      </c>
      <c r="R17" t="str">
        <f>IF(VLOOKUP(K17,Sheet2!A:B,2,FALSE)=0,"",VLOOKUP(K17,Sheet2!A:B,2,FALSE))</f>
        <v>https://www.desmogblog.com/freedom-partners</v>
      </c>
    </row>
    <row r="18" spans="1:18" x14ac:dyDescent="0.2">
      <c r="A18" s="5" t="s">
        <v>11</v>
      </c>
      <c r="B18" s="1"/>
      <c r="C18" s="1"/>
      <c r="D18" s="1"/>
      <c r="E18" s="1"/>
      <c r="F18" s="1"/>
      <c r="G18" s="1">
        <v>220150</v>
      </c>
      <c r="H18" s="1"/>
      <c r="I18" s="1">
        <v>220150</v>
      </c>
      <c r="J18" t="str">
        <f>IF(VLOOKUP(A18,Sheet2!A:B,2,FALSE)=0,"",VLOOKUP(A18,Sheet2!A:B,2,FALSE))</f>
        <v/>
      </c>
      <c r="K18" s="5" t="s">
        <v>30</v>
      </c>
      <c r="L18" s="1">
        <v>3839000</v>
      </c>
      <c r="M18" s="1">
        <v>9801000</v>
      </c>
      <c r="N18" s="1">
        <v>14314000</v>
      </c>
      <c r="O18" s="1"/>
      <c r="P18" s="1"/>
      <c r="Q18" s="1">
        <v>27954000</v>
      </c>
      <c r="R18" t="str">
        <f>IF(VLOOKUP(K18,Sheet2!A:B,2,FALSE)=0,"",VLOOKUP(K18,Sheet2!A:B,2,FALSE))</f>
        <v>https://www.sourcewatch.org/index.php/TC4_Trust</v>
      </c>
    </row>
    <row r="19" spans="1:18" x14ac:dyDescent="0.2">
      <c r="A19" s="5" t="s">
        <v>5</v>
      </c>
      <c r="B19" s="1"/>
      <c r="C19" s="1"/>
      <c r="D19" s="1"/>
      <c r="E19" s="1"/>
      <c r="F19" s="1"/>
      <c r="G19" s="1">
        <v>100000</v>
      </c>
      <c r="H19" s="1"/>
      <c r="I19" s="1">
        <v>100000</v>
      </c>
      <c r="J19" t="str">
        <f>IF(VLOOKUP(A19,Sheet2!A:B,2,FALSE)=0,"",VLOOKUP(A19,Sheet2!A:B,2,FALSE))</f>
        <v>https://www.sourcewatch.org/index.php/American_Commitment</v>
      </c>
      <c r="K19" s="4" t="s">
        <v>20</v>
      </c>
      <c r="L19" s="1">
        <v>3839000</v>
      </c>
      <c r="M19" s="1">
        <v>10001000</v>
      </c>
      <c r="N19" s="1">
        <v>153642000</v>
      </c>
      <c r="O19" s="1">
        <v>150000</v>
      </c>
      <c r="P19" s="1">
        <v>20000</v>
      </c>
      <c r="Q19" s="1">
        <v>167652000</v>
      </c>
    </row>
    <row r="20" spans="1:18" x14ac:dyDescent="0.2">
      <c r="A20" s="5" t="s">
        <v>91</v>
      </c>
      <c r="B20" s="1"/>
      <c r="C20" s="1"/>
      <c r="D20" s="1"/>
      <c r="E20" s="1"/>
      <c r="F20" s="1"/>
      <c r="G20" s="1"/>
      <c r="H20" s="1">
        <v>70000</v>
      </c>
      <c r="I20" s="1">
        <v>70000</v>
      </c>
      <c r="J20" t="str">
        <f>IF(VLOOKUP(A20,Sheet2!A:B,2,FALSE)=0,"",VLOOKUP(A20,Sheet2!A:B,2,FALSE))</f>
        <v>https://www.sourcewatch.org/index.php/Trees_of_Liberty</v>
      </c>
    </row>
    <row r="21" spans="1:18" x14ac:dyDescent="0.2">
      <c r="A21" s="5" t="s">
        <v>6</v>
      </c>
      <c r="B21" s="1"/>
      <c r="C21" s="1"/>
      <c r="D21" s="1"/>
      <c r="E21" s="1"/>
      <c r="F21" s="1"/>
      <c r="G21" s="1">
        <v>40000</v>
      </c>
      <c r="H21" s="1"/>
      <c r="I21" s="1">
        <v>40000</v>
      </c>
      <c r="J21" t="str">
        <f>IF(VLOOKUP(A21,Sheet2!A:B,2,FALSE)=0,"",VLOOKUP(A21,Sheet2!A:B,2,FALSE))</f>
        <v>https://www.desmogblog.com/americans-for-prosperity</v>
      </c>
    </row>
    <row r="22" spans="1:18" x14ac:dyDescent="0.2">
      <c r="A22" s="5" t="s">
        <v>8</v>
      </c>
      <c r="B22" s="1"/>
      <c r="C22" s="1"/>
      <c r="D22" s="1"/>
      <c r="E22" s="1"/>
      <c r="F22" s="1"/>
      <c r="G22" s="1">
        <v>25000</v>
      </c>
      <c r="H22" s="1"/>
      <c r="I22" s="1">
        <v>25000</v>
      </c>
      <c r="J22" t="str">
        <f>IF(VLOOKUP(A22,Sheet2!A:B,2,FALSE)=0,"",VLOOKUP(A22,Sheet2!A:B,2,FALSE))</f>
        <v>https://www.sourcewatch.org/index.php/Center_for_Individual_Freedom</v>
      </c>
    </row>
    <row r="23" spans="1:18" x14ac:dyDescent="0.2">
      <c r="A23" s="5" t="s">
        <v>9</v>
      </c>
      <c r="B23" s="1"/>
      <c r="C23" s="1"/>
      <c r="D23" s="1"/>
      <c r="E23" s="1"/>
      <c r="F23" s="1"/>
      <c r="G23" s="1">
        <v>20000</v>
      </c>
      <c r="H23" s="1"/>
      <c r="I23" s="1">
        <v>20000</v>
      </c>
      <c r="J23" t="str">
        <f>IF(VLOOKUP(A23,Sheet2!A:B,2,FALSE)=0,"",VLOOKUP(A23,Sheet2!A:B,2,FALSE))</f>
        <v>https://www.sourcewatch.org/index.php/Concerned_Women_for_America</v>
      </c>
    </row>
    <row r="24" spans="1:18" x14ac:dyDescent="0.2">
      <c r="A24" s="5" t="s">
        <v>92</v>
      </c>
      <c r="B24" s="1"/>
      <c r="C24" s="1"/>
      <c r="D24" s="1"/>
      <c r="E24" s="1"/>
      <c r="F24" s="1"/>
      <c r="G24" s="1"/>
      <c r="H24" s="1">
        <v>10000</v>
      </c>
      <c r="I24" s="1">
        <v>10000</v>
      </c>
      <c r="J24" t="str">
        <f>IF(VLOOKUP(A24,Sheet2!A:B,2,FALSE)=0,"",VLOOKUP(A24,Sheet2!A:B,2,FALSE))</f>
        <v/>
      </c>
    </row>
    <row r="25" spans="1:18" x14ac:dyDescent="0.2">
      <c r="A25" s="5" t="s">
        <v>94</v>
      </c>
      <c r="B25" s="1"/>
      <c r="C25" s="1"/>
      <c r="D25" s="1"/>
      <c r="E25" s="1"/>
      <c r="F25" s="1"/>
      <c r="G25" s="1"/>
      <c r="H25" s="1">
        <v>10000</v>
      </c>
      <c r="I25" s="1">
        <v>10000</v>
      </c>
      <c r="J25" t="str">
        <f>IF(VLOOKUP(A25,Sheet2!A:B,2,FALSE)=0,"",VLOOKUP(A25,Sheet2!A:B,2,FALSE))</f>
        <v/>
      </c>
    </row>
    <row r="26" spans="1:18" x14ac:dyDescent="0.2">
      <c r="A26" s="5" t="s">
        <v>93</v>
      </c>
      <c r="B26" s="1"/>
      <c r="C26" s="1"/>
      <c r="D26" s="1"/>
      <c r="E26" s="1"/>
      <c r="F26" s="1"/>
      <c r="G26" s="1"/>
      <c r="H26" s="1">
        <v>10000</v>
      </c>
      <c r="I26" s="1">
        <v>10000</v>
      </c>
      <c r="J26" t="str">
        <f>IF(VLOOKUP(A26,Sheet2!A:B,2,FALSE)=0,"",VLOOKUP(A26,Sheet2!A:B,2,FALSE))</f>
        <v/>
      </c>
    </row>
    <row r="27" spans="1:18" x14ac:dyDescent="0.2">
      <c r="A27" s="4" t="s">
        <v>23</v>
      </c>
      <c r="B27" s="1">
        <v>10783500</v>
      </c>
      <c r="C27" s="1">
        <v>44578500</v>
      </c>
      <c r="D27" s="1">
        <v>14805485</v>
      </c>
      <c r="E27" s="1">
        <v>112154553</v>
      </c>
      <c r="F27" s="1">
        <v>4632500</v>
      </c>
      <c r="G27" s="1"/>
      <c r="H27" s="1"/>
      <c r="I27" s="1">
        <v>186954538</v>
      </c>
      <c r="J27" t="str">
        <f>IF(VLOOKUP(A27,Sheet2!A:B,2,FALSE)=0,"",VLOOKUP(A27,Sheet2!A:B,2,FALSE))</f>
        <v>https://www.sourcewatch.org/index.php/Coalition_to_Protect_Patients'_Rights</v>
      </c>
    </row>
    <row r="28" spans="1:18" x14ac:dyDescent="0.2">
      <c r="A28" s="5" t="s">
        <v>22</v>
      </c>
      <c r="B28" s="1">
        <v>1280000</v>
      </c>
      <c r="C28" s="1">
        <v>11685000</v>
      </c>
      <c r="D28" s="1">
        <v>1075000</v>
      </c>
      <c r="E28" s="1">
        <v>49182409</v>
      </c>
      <c r="F28" s="1"/>
      <c r="G28" s="1"/>
      <c r="H28" s="1"/>
      <c r="I28" s="1">
        <v>63222409</v>
      </c>
      <c r="J28" t="str">
        <f>IF(VLOOKUP(A28,Sheet2!A:B,2,FALSE)=0,"",VLOOKUP(A28,Sheet2!A:B,2,FALSE))</f>
        <v>https://www.sourcewatch.org/index.php/American_Future_Fund</v>
      </c>
    </row>
    <row r="29" spans="1:18" x14ac:dyDescent="0.2">
      <c r="A29" s="5" t="s">
        <v>36</v>
      </c>
      <c r="B29" s="1"/>
      <c r="C29" s="1"/>
      <c r="D29" s="1">
        <v>902000</v>
      </c>
      <c r="E29" s="1">
        <v>24650800</v>
      </c>
      <c r="F29" s="1">
        <v>2409000</v>
      </c>
      <c r="G29" s="1"/>
      <c r="H29" s="1"/>
      <c r="I29" s="1">
        <v>27961800</v>
      </c>
      <c r="J29" t="str">
        <f>IF(VLOOKUP(A29,Sheet2!A:B,2,FALSE)=0,"",VLOOKUP(A29,Sheet2!A:B,2,FALSE))</f>
        <v>https://www.sourcewatch.org/index.php/Americans_for_Responsible_Leadership</v>
      </c>
    </row>
    <row r="30" spans="1:18" x14ac:dyDescent="0.2">
      <c r="A30" s="5" t="s">
        <v>12</v>
      </c>
      <c r="B30" s="1">
        <v>2635000</v>
      </c>
      <c r="C30" s="1">
        <v>8990000</v>
      </c>
      <c r="D30" s="1">
        <v>2404000</v>
      </c>
      <c r="E30" s="1">
        <v>2630723</v>
      </c>
      <c r="F30" s="1">
        <v>529000</v>
      </c>
      <c r="G30" s="1"/>
      <c r="H30" s="1"/>
      <c r="I30" s="1">
        <v>17188723</v>
      </c>
      <c r="J30" t="str">
        <f>IF(VLOOKUP(A30,Sheet2!A:B,2,FALSE)=0,"",VLOOKUP(A30,Sheet2!A:B,2,FALSE))</f>
        <v>https://www.desmogblog.com/60-plus-association</v>
      </c>
    </row>
    <row r="31" spans="1:18" x14ac:dyDescent="0.2">
      <c r="A31" s="5" t="s">
        <v>6</v>
      </c>
      <c r="B31" s="1">
        <v>2225000</v>
      </c>
      <c r="C31" s="1">
        <v>1924000</v>
      </c>
      <c r="D31" s="1">
        <v>129000</v>
      </c>
      <c r="E31" s="1">
        <v>11513079</v>
      </c>
      <c r="F31" s="1">
        <v>225000</v>
      </c>
      <c r="G31" s="1"/>
      <c r="H31" s="1"/>
      <c r="I31" s="1">
        <v>16016079</v>
      </c>
      <c r="J31" t="str">
        <f>IF(VLOOKUP(A31,Sheet2!A:B,2,FALSE)=0,"",VLOOKUP(A31,Sheet2!A:B,2,FALSE))</f>
        <v>https://www.desmogblog.com/americans-for-prosperity</v>
      </c>
    </row>
    <row r="32" spans="1:18" x14ac:dyDescent="0.2">
      <c r="A32" s="5" t="s">
        <v>43</v>
      </c>
      <c r="B32" s="1"/>
      <c r="C32" s="1">
        <v>5585000</v>
      </c>
      <c r="D32" s="1"/>
      <c r="E32" s="1">
        <v>1575000</v>
      </c>
      <c r="F32" s="1"/>
      <c r="G32" s="1"/>
      <c r="H32" s="1"/>
      <c r="I32" s="1">
        <v>7160000</v>
      </c>
      <c r="J32" t="str">
        <f>IF(VLOOKUP(A32,Sheet2!A:B,2,FALSE)=0,"",VLOOKUP(A32,Sheet2!A:B,2,FALSE))</f>
        <v>https://www.sourcewatch.org/index.php/Americans_for_Limited_Government</v>
      </c>
    </row>
    <row r="33" spans="1:10" x14ac:dyDescent="0.2">
      <c r="A33" s="5" t="s">
        <v>5</v>
      </c>
      <c r="B33" s="1"/>
      <c r="C33" s="1"/>
      <c r="D33" s="1">
        <v>1614985</v>
      </c>
      <c r="E33" s="1">
        <v>4781559</v>
      </c>
      <c r="F33" s="1">
        <v>45000</v>
      </c>
      <c r="G33" s="1"/>
      <c r="H33" s="1"/>
      <c r="I33" s="1">
        <v>6441544</v>
      </c>
      <c r="J33" t="str">
        <f>IF(VLOOKUP(A33,Sheet2!A:B,2,FALSE)=0,"",VLOOKUP(A33,Sheet2!A:B,2,FALSE))</f>
        <v>https://www.sourcewatch.org/index.php/American_Commitment</v>
      </c>
    </row>
    <row r="34" spans="1:10" x14ac:dyDescent="0.2">
      <c r="A34" s="5" t="s">
        <v>31</v>
      </c>
      <c r="B34" s="1"/>
      <c r="C34" s="1">
        <v>4828000</v>
      </c>
      <c r="D34" s="1">
        <v>17000</v>
      </c>
      <c r="E34" s="1">
        <v>100000</v>
      </c>
      <c r="F34" s="1"/>
      <c r="G34" s="1"/>
      <c r="H34" s="1"/>
      <c r="I34" s="1">
        <v>4945000</v>
      </c>
      <c r="J34" t="str">
        <f>IF(VLOOKUP(A34,Sheet2!A:B,2,FALSE)=0,"",VLOOKUP(A34,Sheet2!A:B,2,FALSE))</f>
        <v>https://www.sourcewatch.org/index.php/Americans_for_Job_Security</v>
      </c>
    </row>
    <row r="35" spans="1:10" x14ac:dyDescent="0.2">
      <c r="A35" s="5" t="s">
        <v>14</v>
      </c>
      <c r="B35" s="1"/>
      <c r="C35" s="1">
        <v>4189000</v>
      </c>
      <c r="D35" s="1"/>
      <c r="E35" s="1">
        <v>350000</v>
      </c>
      <c r="F35" s="1"/>
      <c r="G35" s="1"/>
      <c r="H35" s="1"/>
      <c r="I35" s="1">
        <v>4539000</v>
      </c>
      <c r="J35" t="str">
        <f>IF(VLOOKUP(A35,Sheet2!A:B,2,FALSE)=0,"",VLOOKUP(A35,Sheet2!A:B,2,FALSE))</f>
        <v>https://www.desmogblog.com/americans-tax-reform</v>
      </c>
    </row>
    <row r="36" spans="1:10" x14ac:dyDescent="0.2">
      <c r="A36" s="5" t="s">
        <v>51</v>
      </c>
      <c r="B36" s="1">
        <v>1859000</v>
      </c>
      <c r="C36" s="1">
        <v>205000</v>
      </c>
      <c r="D36" s="1">
        <v>1570000</v>
      </c>
      <c r="E36" s="1">
        <v>710000</v>
      </c>
      <c r="F36" s="1"/>
      <c r="G36" s="1"/>
      <c r="H36" s="1"/>
      <c r="I36" s="1">
        <v>4344000</v>
      </c>
      <c r="J36" t="str">
        <f>IF(VLOOKUP(A36,Sheet2!A:B,2,FALSE)=0,"",VLOOKUP(A36,Sheet2!A:B,2,FALSE))</f>
        <v>https://www.sourcewatch.org/index.php/Coalition_to_Protect_Patients'_Rights</v>
      </c>
    </row>
    <row r="37" spans="1:10" x14ac:dyDescent="0.2">
      <c r="A37" s="5" t="s">
        <v>47</v>
      </c>
      <c r="B37" s="1"/>
      <c r="C37" s="1"/>
      <c r="D37" s="1"/>
      <c r="E37" s="1">
        <v>4195218</v>
      </c>
      <c r="F37" s="1"/>
      <c r="G37" s="1"/>
      <c r="H37" s="1"/>
      <c r="I37" s="1">
        <v>4195218</v>
      </c>
      <c r="J37" t="str">
        <f>IF(VLOOKUP(A37,Sheet2!A:B,2,FALSE)=0,"",VLOOKUP(A37,Sheet2!A:B,2,FALSE))</f>
        <v/>
      </c>
    </row>
    <row r="38" spans="1:10" x14ac:dyDescent="0.2">
      <c r="A38" s="5" t="s">
        <v>75</v>
      </c>
      <c r="B38" s="1"/>
      <c r="C38" s="1"/>
      <c r="D38" s="1">
        <v>3627500</v>
      </c>
      <c r="E38" s="1"/>
      <c r="F38" s="1"/>
      <c r="G38" s="1"/>
      <c r="H38" s="1"/>
      <c r="I38" s="1">
        <v>3627500</v>
      </c>
      <c r="J38" t="str">
        <f>IF(VLOOKUP(A38,Sheet2!A:B,2,FALSE)=0,"",VLOOKUP(A38,Sheet2!A:B,2,FALSE))</f>
        <v/>
      </c>
    </row>
    <row r="39" spans="1:10" x14ac:dyDescent="0.2">
      <c r="A39" s="5" t="s">
        <v>67</v>
      </c>
      <c r="B39" s="1"/>
      <c r="C39" s="1"/>
      <c r="D39" s="1"/>
      <c r="E39" s="1">
        <v>3150000</v>
      </c>
      <c r="F39" s="1"/>
      <c r="G39" s="1"/>
      <c r="H39" s="1"/>
      <c r="I39" s="1">
        <v>3150000</v>
      </c>
      <c r="J39" t="str">
        <f>IF(VLOOKUP(A39,Sheet2!A:B,2,FALSE)=0,"",VLOOKUP(A39,Sheet2!A:B,2,FALSE))</f>
        <v>https://www.sourcewatch.org/index.php/National_Rifle_Association</v>
      </c>
    </row>
    <row r="40" spans="1:10" x14ac:dyDescent="0.2">
      <c r="A40" s="5" t="s">
        <v>84</v>
      </c>
      <c r="B40" s="1"/>
      <c r="C40" s="1">
        <v>2300000</v>
      </c>
      <c r="D40" s="1"/>
      <c r="E40" s="1"/>
      <c r="F40" s="1"/>
      <c r="G40" s="1"/>
      <c r="H40" s="1"/>
      <c r="I40" s="1">
        <v>2300000</v>
      </c>
      <c r="J40" t="str">
        <f>IF(VLOOKUP(A40,Sheet2!A:B,2,FALSE)=0,"",VLOOKUP(A40,Sheet2!A:B,2,FALSE))</f>
        <v>https://www.sourcewatch.org/index.php/Revere_America</v>
      </c>
    </row>
    <row r="41" spans="1:10" x14ac:dyDescent="0.2">
      <c r="A41" s="5" t="s">
        <v>82</v>
      </c>
      <c r="B41" s="1">
        <v>1495000</v>
      </c>
      <c r="C41" s="1">
        <v>457000</v>
      </c>
      <c r="D41" s="1"/>
      <c r="E41" s="1"/>
      <c r="F41" s="1"/>
      <c r="G41" s="1"/>
      <c r="H41" s="1"/>
      <c r="I41" s="1">
        <v>1952000</v>
      </c>
      <c r="J41" t="str">
        <f>IF(VLOOKUP(A41,Sheet2!A:B,2,FALSE)=0,"",VLOOKUP(A41,Sheet2!A:B,2,FALSE))</f>
        <v>https://www.desmogblog.com/institute-liberty</v>
      </c>
    </row>
    <row r="42" spans="1:10" x14ac:dyDescent="0.2">
      <c r="A42" s="5" t="s">
        <v>9</v>
      </c>
      <c r="B42" s="1"/>
      <c r="C42" s="1">
        <v>4500</v>
      </c>
      <c r="D42" s="1">
        <v>1453000</v>
      </c>
      <c r="E42" s="1">
        <v>173573</v>
      </c>
      <c r="F42" s="1"/>
      <c r="G42" s="1"/>
      <c r="H42" s="1"/>
      <c r="I42" s="1">
        <v>1631073</v>
      </c>
      <c r="J42" t="str">
        <f>IF(VLOOKUP(A42,Sheet2!A:B,2,FALSE)=0,"",VLOOKUP(A42,Sheet2!A:B,2,FALSE))</f>
        <v>https://www.sourcewatch.org/index.php/Concerned_Women_for_America</v>
      </c>
    </row>
    <row r="43" spans="1:10" x14ac:dyDescent="0.2">
      <c r="A43" s="5" t="s">
        <v>80</v>
      </c>
      <c r="B43" s="1"/>
      <c r="C43" s="1">
        <v>1430000</v>
      </c>
      <c r="D43" s="1">
        <v>125000</v>
      </c>
      <c r="E43" s="1"/>
      <c r="F43" s="1"/>
      <c r="G43" s="1"/>
      <c r="H43" s="1"/>
      <c r="I43" s="1">
        <v>1555000</v>
      </c>
      <c r="J43" t="str">
        <f>IF(VLOOKUP(A43,Sheet2!A:B,2,FALSE)=0,"",VLOOKUP(A43,Sheet2!A:B,2,FALSE))</f>
        <v>https://www.sourcewatch.org/index.php/Coalition_for_Health_Freedom</v>
      </c>
    </row>
    <row r="44" spans="1:10" x14ac:dyDescent="0.2">
      <c r="A44" s="5" t="s">
        <v>71</v>
      </c>
      <c r="B44" s="1"/>
      <c r="C44" s="1">
        <v>1025000</v>
      </c>
      <c r="D44" s="1"/>
      <c r="E44" s="1">
        <v>385000</v>
      </c>
      <c r="F44" s="1"/>
      <c r="G44" s="1"/>
      <c r="H44" s="1"/>
      <c r="I44" s="1">
        <v>1410000</v>
      </c>
      <c r="J44" t="str">
        <f>IF(VLOOKUP(A44,Sheet2!A:B,2,FALSE)=0,"",VLOOKUP(A44,Sheet2!A:B,2,FALSE))</f>
        <v>https://www.sourcewatch.org/index.php/Susan_B._Anthony_List</v>
      </c>
    </row>
    <row r="45" spans="1:10" x14ac:dyDescent="0.2">
      <c r="A45" s="5" t="s">
        <v>11</v>
      </c>
      <c r="B45" s="1"/>
      <c r="C45" s="1"/>
      <c r="D45" s="1"/>
      <c r="E45" s="1"/>
      <c r="F45" s="1">
        <v>1326000</v>
      </c>
      <c r="G45" s="1"/>
      <c r="H45" s="1"/>
      <c r="I45" s="1">
        <v>1326000</v>
      </c>
      <c r="J45" t="str">
        <f>IF(VLOOKUP(A45,Sheet2!A:B,2,FALSE)=0,"",VLOOKUP(A45,Sheet2!A:B,2,FALSE))</f>
        <v/>
      </c>
    </row>
    <row r="46" spans="1:10" x14ac:dyDescent="0.2">
      <c r="A46" s="5" t="s">
        <v>28</v>
      </c>
      <c r="B46" s="1">
        <v>9000</v>
      </c>
      <c r="C46" s="1">
        <v>690000</v>
      </c>
      <c r="D46" s="1"/>
      <c r="E46" s="1">
        <v>450000</v>
      </c>
      <c r="F46" s="1"/>
      <c r="G46" s="1"/>
      <c r="H46" s="1"/>
      <c r="I46" s="1">
        <v>1149000</v>
      </c>
      <c r="J46" t="str">
        <f>IF(VLOOKUP(A46,Sheet2!A:B,2,FALSE)=0,"",VLOOKUP(A46,Sheet2!A:B,2,FALSE))</f>
        <v>https://www.sourcewatch.org/index.php/Club_for_Growth</v>
      </c>
    </row>
    <row r="47" spans="1:10" x14ac:dyDescent="0.2">
      <c r="A47" s="5" t="s">
        <v>39</v>
      </c>
      <c r="B47" s="1"/>
      <c r="C47" s="1">
        <v>250000</v>
      </c>
      <c r="D47" s="1"/>
      <c r="E47" s="1">
        <v>864960</v>
      </c>
      <c r="F47" s="1"/>
      <c r="G47" s="1"/>
      <c r="H47" s="1"/>
      <c r="I47" s="1">
        <v>1114960</v>
      </c>
      <c r="J47" t="str">
        <f>IF(VLOOKUP(A47,Sheet2!A:B,2,FALSE)=0,"",VLOOKUP(A47,Sheet2!A:B,2,FALSE))</f>
        <v>https://www.desmogblog.com/american-energy-alliance-aea</v>
      </c>
    </row>
    <row r="48" spans="1:10" x14ac:dyDescent="0.2">
      <c r="A48" s="5" t="s">
        <v>49</v>
      </c>
      <c r="B48" s="1"/>
      <c r="C48" s="1"/>
      <c r="D48" s="1"/>
      <c r="E48" s="1">
        <v>1000000</v>
      </c>
      <c r="F48" s="1"/>
      <c r="G48" s="1"/>
      <c r="H48" s="1"/>
      <c r="I48" s="1">
        <v>1000000</v>
      </c>
      <c r="J48" t="str">
        <f>IF(VLOOKUP(A48,Sheet2!A:B,2,FALSE)=0,"",VLOOKUP(A48,Sheet2!A:B,2,FALSE))</f>
        <v/>
      </c>
    </row>
    <row r="49" spans="1:10" x14ac:dyDescent="0.2">
      <c r="A49" s="5" t="s">
        <v>7</v>
      </c>
      <c r="B49" s="1"/>
      <c r="C49" s="1"/>
      <c r="D49" s="1"/>
      <c r="E49" s="1">
        <v>937000</v>
      </c>
      <c r="F49" s="1"/>
      <c r="G49" s="1"/>
      <c r="H49" s="1"/>
      <c r="I49" s="1">
        <v>937000</v>
      </c>
      <c r="J49" t="str">
        <f>IF(VLOOKUP(A49,Sheet2!A:B,2,FALSE)=0,"",VLOOKUP(A49,Sheet2!A:B,2,FALSE))</f>
        <v/>
      </c>
    </row>
    <row r="50" spans="1:10" x14ac:dyDescent="0.2">
      <c r="A50" s="5" t="s">
        <v>70</v>
      </c>
      <c r="B50" s="1"/>
      <c r="C50" s="1"/>
      <c r="D50" s="1"/>
      <c r="E50" s="1">
        <v>850000</v>
      </c>
      <c r="F50" s="1"/>
      <c r="G50" s="1"/>
      <c r="H50" s="1"/>
      <c r="I50" s="1">
        <v>850000</v>
      </c>
      <c r="J50" t="str">
        <f>IF(VLOOKUP(A50,Sheet2!A:B,2,FALSE)=0,"",VLOOKUP(A50,Sheet2!A:B,2,FALSE))</f>
        <v>https://www.sourcewatch.org/index.php/RightChange.com</v>
      </c>
    </row>
    <row r="51" spans="1:10" x14ac:dyDescent="0.2">
      <c r="A51" s="5" t="s">
        <v>33</v>
      </c>
      <c r="B51" s="1"/>
      <c r="C51" s="1">
        <v>47000</v>
      </c>
      <c r="D51" s="1"/>
      <c r="E51" s="1">
        <v>645000</v>
      </c>
      <c r="F51" s="1">
        <v>50000</v>
      </c>
      <c r="G51" s="1"/>
      <c r="H51" s="1"/>
      <c r="I51" s="1">
        <v>742000</v>
      </c>
      <c r="J51" t="str">
        <f>IF(VLOOKUP(A51,Sheet2!A:B,2,FALSE)=0,"",VLOOKUP(A51,Sheet2!A:B,2,FALSE))</f>
        <v/>
      </c>
    </row>
    <row r="52" spans="1:10" x14ac:dyDescent="0.2">
      <c r="A52" s="5" t="s">
        <v>78</v>
      </c>
      <c r="B52" s="1"/>
      <c r="C52" s="1"/>
      <c r="D52" s="1">
        <v>711000</v>
      </c>
      <c r="E52" s="1"/>
      <c r="F52" s="1"/>
      <c r="G52" s="1"/>
      <c r="H52" s="1"/>
      <c r="I52" s="1">
        <v>711000</v>
      </c>
      <c r="J52" t="str">
        <f>IF(VLOOKUP(A52,Sheet2!A:B,2,FALSE)=0,"",VLOOKUP(A52,Sheet2!A:B,2,FALSE))</f>
        <v/>
      </c>
    </row>
    <row r="53" spans="1:10" x14ac:dyDescent="0.2">
      <c r="A53" s="5" t="s">
        <v>89</v>
      </c>
      <c r="B53" s="1">
        <v>682500</v>
      </c>
      <c r="C53" s="1"/>
      <c r="D53" s="1"/>
      <c r="E53" s="1"/>
      <c r="F53" s="1"/>
      <c r="G53" s="1"/>
      <c r="H53" s="1"/>
      <c r="I53" s="1">
        <v>682500</v>
      </c>
      <c r="J53" t="str">
        <f>IF(VLOOKUP(A53,Sheet2!A:B,2,FALSE)=0,"",VLOOKUP(A53,Sheet2!A:B,2,FALSE))</f>
        <v>https://www.sourcewatch.org/index.php/National_Taxpayers_Union</v>
      </c>
    </row>
    <row r="54" spans="1:10" x14ac:dyDescent="0.2">
      <c r="A54" s="5" t="s">
        <v>44</v>
      </c>
      <c r="B54" s="1"/>
      <c r="C54" s="1">
        <v>559000</v>
      </c>
      <c r="D54" s="1">
        <v>25000</v>
      </c>
      <c r="E54" s="1">
        <v>65000</v>
      </c>
      <c r="F54" s="1"/>
      <c r="G54" s="1"/>
      <c r="H54" s="1"/>
      <c r="I54" s="1">
        <v>649000</v>
      </c>
      <c r="J54" t="str">
        <f>IF(VLOOKUP(A54,Sheet2!A:B,2,FALSE)=0,"",VLOOKUP(A54,Sheet2!A:B,2,FALSE))</f>
        <v/>
      </c>
    </row>
    <row r="55" spans="1:10" x14ac:dyDescent="0.2">
      <c r="A55" s="5" t="s">
        <v>77</v>
      </c>
      <c r="B55" s="1"/>
      <c r="C55" s="1"/>
      <c r="D55" s="1">
        <v>565000</v>
      </c>
      <c r="E55" s="1"/>
      <c r="F55" s="1"/>
      <c r="G55" s="1"/>
      <c r="H55" s="1"/>
      <c r="I55" s="1">
        <v>565000</v>
      </c>
      <c r="J55" t="str">
        <f>IF(VLOOKUP(A55,Sheet2!A:B,2,FALSE)=0,"",VLOOKUP(A55,Sheet2!A:B,2,FALSE))</f>
        <v/>
      </c>
    </row>
    <row r="56" spans="1:10" x14ac:dyDescent="0.2">
      <c r="A56" s="5" t="s">
        <v>42</v>
      </c>
      <c r="B56" s="1"/>
      <c r="C56" s="1"/>
      <c r="D56" s="1"/>
      <c r="E56" s="1">
        <v>535000</v>
      </c>
      <c r="F56" s="1"/>
      <c r="G56" s="1"/>
      <c r="H56" s="1"/>
      <c r="I56" s="1">
        <v>535000</v>
      </c>
      <c r="J56" t="str">
        <f>IF(VLOOKUP(A56,Sheet2!A:B,2,FALSE)=0,"",VLOOKUP(A56,Sheet2!A:B,2,FALSE))</f>
        <v/>
      </c>
    </row>
    <row r="57" spans="1:10" x14ac:dyDescent="0.2">
      <c r="A57" s="5" t="s">
        <v>65</v>
      </c>
      <c r="B57" s="1"/>
      <c r="C57" s="1"/>
      <c r="D57" s="1"/>
      <c r="E57" s="1">
        <v>521500</v>
      </c>
      <c r="F57" s="1"/>
      <c r="G57" s="1"/>
      <c r="H57" s="1"/>
      <c r="I57" s="1">
        <v>521500</v>
      </c>
      <c r="J57" t="str">
        <f>IF(VLOOKUP(A57,Sheet2!A:B,2,FALSE)=0,"",VLOOKUP(A57,Sheet2!A:B,2,FALSE))</f>
        <v/>
      </c>
    </row>
    <row r="58" spans="1:10" x14ac:dyDescent="0.2">
      <c r="A58" s="5" t="s">
        <v>50</v>
      </c>
      <c r="B58" s="1"/>
      <c r="C58" s="1"/>
      <c r="D58" s="1"/>
      <c r="E58" s="1">
        <v>510000</v>
      </c>
      <c r="F58" s="1"/>
      <c r="G58" s="1"/>
      <c r="H58" s="1"/>
      <c r="I58" s="1">
        <v>510000</v>
      </c>
      <c r="J58" t="str">
        <f>IF(VLOOKUP(A58,Sheet2!A:B,2,FALSE)=0,"",VLOOKUP(A58,Sheet2!A:B,2,FALSE))</f>
        <v>https://www.sourcewatch.org/index.php/Coalition_for_American_Values</v>
      </c>
    </row>
    <row r="59" spans="1:10" x14ac:dyDescent="0.2">
      <c r="A59" s="5" t="s">
        <v>38</v>
      </c>
      <c r="B59" s="1"/>
      <c r="C59" s="1"/>
      <c r="D59" s="1"/>
      <c r="E59" s="1">
        <v>375000</v>
      </c>
      <c r="F59" s="1"/>
      <c r="G59" s="1"/>
      <c r="H59" s="1"/>
      <c r="I59" s="1">
        <v>375000</v>
      </c>
      <c r="J59" t="str">
        <f>IF(VLOOKUP(A59,Sheet2!A:B,2,FALSE)=0,"",VLOOKUP(A59,Sheet2!A:B,2,FALSE))</f>
        <v/>
      </c>
    </row>
    <row r="60" spans="1:10" x14ac:dyDescent="0.2">
      <c r="A60" s="5" t="s">
        <v>45</v>
      </c>
      <c r="B60" s="1"/>
      <c r="C60" s="1"/>
      <c r="D60" s="1"/>
      <c r="E60" s="1">
        <v>320000</v>
      </c>
      <c r="F60" s="1"/>
      <c r="G60" s="1"/>
      <c r="H60" s="1"/>
      <c r="I60" s="1">
        <v>320000</v>
      </c>
      <c r="J60" t="str">
        <f>IF(VLOOKUP(A60,Sheet2!A:B,2,FALSE)=0,"",VLOOKUP(A60,Sheet2!A:B,2,FALSE))</f>
        <v/>
      </c>
    </row>
    <row r="61" spans="1:10" x14ac:dyDescent="0.2">
      <c r="A61" s="5" t="s">
        <v>56</v>
      </c>
      <c r="B61" s="1"/>
      <c r="C61" s="1">
        <v>200000</v>
      </c>
      <c r="D61" s="1"/>
      <c r="E61" s="1">
        <v>100000</v>
      </c>
      <c r="F61" s="1"/>
      <c r="G61" s="1"/>
      <c r="H61" s="1"/>
      <c r="I61" s="1">
        <v>300000</v>
      </c>
      <c r="J61" t="str">
        <f>IF(VLOOKUP(A61,Sheet2!A:B,2,FALSE)=0,"",VLOOKUP(A61,Sheet2!A:B,2,FALSE))</f>
        <v/>
      </c>
    </row>
    <row r="62" spans="1:10" x14ac:dyDescent="0.2">
      <c r="A62" s="5" t="s">
        <v>26</v>
      </c>
      <c r="B62" s="1">
        <v>275000</v>
      </c>
      <c r="C62" s="1"/>
      <c r="D62" s="1"/>
      <c r="E62" s="1"/>
      <c r="F62" s="1"/>
      <c r="G62" s="1"/>
      <c r="H62" s="1"/>
      <c r="I62" s="1">
        <v>275000</v>
      </c>
      <c r="J62" t="str">
        <f>IF(VLOOKUP(A62,Sheet2!A:B,2,FALSE)=0,"",VLOOKUP(A62,Sheet2!A:B,2,FALSE))</f>
        <v/>
      </c>
    </row>
    <row r="63" spans="1:10" x14ac:dyDescent="0.2">
      <c r="A63" s="5" t="s">
        <v>90</v>
      </c>
      <c r="B63" s="1">
        <v>250000</v>
      </c>
      <c r="C63" s="1"/>
      <c r="D63" s="1"/>
      <c r="E63" s="1"/>
      <c r="F63" s="1"/>
      <c r="G63" s="1"/>
      <c r="H63" s="1"/>
      <c r="I63" s="1">
        <v>250000</v>
      </c>
      <c r="J63" t="str">
        <f>IF(VLOOKUP(A63,Sheet2!A:B,2,FALSE)=0,"",VLOOKUP(A63,Sheet2!A:B,2,FALSE))</f>
        <v>https://www.sourcewatch.org/index.php/Independent_Women's_Voice</v>
      </c>
    </row>
    <row r="64" spans="1:10" x14ac:dyDescent="0.2">
      <c r="A64" s="5" t="s">
        <v>81</v>
      </c>
      <c r="B64" s="1"/>
      <c r="C64" s="1"/>
      <c r="D64" s="1">
        <v>225000</v>
      </c>
      <c r="E64" s="1"/>
      <c r="F64" s="1"/>
      <c r="G64" s="1"/>
      <c r="H64" s="1"/>
      <c r="I64" s="1">
        <v>225000</v>
      </c>
      <c r="J64" t="str">
        <f>IF(VLOOKUP(A64,Sheet2!A:B,2,FALSE)=0,"",VLOOKUP(A64,Sheet2!A:B,2,FALSE))</f>
        <v>https://www.sourcewatch.org/index.php/Wisconsin_Club_for_Growth</v>
      </c>
    </row>
    <row r="65" spans="1:10" x14ac:dyDescent="0.2">
      <c r="A65" s="5" t="s">
        <v>76</v>
      </c>
      <c r="B65" s="1"/>
      <c r="C65" s="1"/>
      <c r="D65" s="1">
        <v>210000</v>
      </c>
      <c r="E65" s="1"/>
      <c r="F65" s="1"/>
      <c r="G65" s="1"/>
      <c r="H65" s="1"/>
      <c r="I65" s="1">
        <v>210000</v>
      </c>
      <c r="J65" t="str">
        <f>IF(VLOOKUP(A65,Sheet2!A:B,2,FALSE)=0,"",VLOOKUP(A65,Sheet2!A:B,2,FALSE))</f>
        <v/>
      </c>
    </row>
    <row r="66" spans="1:10" x14ac:dyDescent="0.2">
      <c r="A66" s="5" t="s">
        <v>54</v>
      </c>
      <c r="B66" s="1"/>
      <c r="C66" s="1"/>
      <c r="D66" s="1"/>
      <c r="E66" s="1">
        <v>200000</v>
      </c>
      <c r="F66" s="1"/>
      <c r="G66" s="1"/>
      <c r="H66" s="1"/>
      <c r="I66" s="1">
        <v>200000</v>
      </c>
      <c r="J66" t="str">
        <f>IF(VLOOKUP(A66,Sheet2!A:B,2,FALSE)=0,"",VLOOKUP(A66,Sheet2!A:B,2,FALSE))</f>
        <v>https://www.sourcewatch.org/index.php/Emergency_Committee_for_Israel</v>
      </c>
    </row>
    <row r="67" spans="1:10" x14ac:dyDescent="0.2">
      <c r="A67" s="5" t="s">
        <v>48</v>
      </c>
      <c r="B67" s="1"/>
      <c r="C67" s="1"/>
      <c r="D67" s="1"/>
      <c r="E67" s="1">
        <v>156000</v>
      </c>
      <c r="F67" s="1"/>
      <c r="G67" s="1"/>
      <c r="H67" s="1"/>
      <c r="I67" s="1">
        <v>156000</v>
      </c>
      <c r="J67" t="str">
        <f>IF(VLOOKUP(A67,Sheet2!A:B,2,FALSE)=0,"",VLOOKUP(A67,Sheet2!A:B,2,FALSE))</f>
        <v/>
      </c>
    </row>
    <row r="68" spans="1:10" x14ac:dyDescent="0.2">
      <c r="A68" s="5" t="s">
        <v>64</v>
      </c>
      <c r="B68" s="1"/>
      <c r="C68" s="1"/>
      <c r="D68" s="1"/>
      <c r="E68" s="1">
        <v>152366</v>
      </c>
      <c r="F68" s="1"/>
      <c r="G68" s="1"/>
      <c r="H68" s="1"/>
      <c r="I68" s="1">
        <v>152366</v>
      </c>
      <c r="J68" t="str">
        <f>IF(VLOOKUP(A68,Sheet2!A:B,2,FALSE)=0,"",VLOOKUP(A68,Sheet2!A:B,2,FALSE))</f>
        <v>https://www.sourcewatch.org/index.php/The_Libre_Initiative</v>
      </c>
    </row>
    <row r="69" spans="1:10" x14ac:dyDescent="0.2">
      <c r="A69" s="5" t="s">
        <v>55</v>
      </c>
      <c r="B69" s="1"/>
      <c r="C69" s="1"/>
      <c r="D69" s="1"/>
      <c r="E69" s="1">
        <v>150000</v>
      </c>
      <c r="F69" s="1"/>
      <c r="G69" s="1"/>
      <c r="H69" s="1"/>
      <c r="I69" s="1">
        <v>150000</v>
      </c>
      <c r="J69" t="str">
        <f>IF(VLOOKUP(A69,Sheet2!A:B,2,FALSE)=0,"",VLOOKUP(A69,Sheet2!A:B,2,FALSE))</f>
        <v/>
      </c>
    </row>
    <row r="70" spans="1:10" x14ac:dyDescent="0.2">
      <c r="A70" s="5" t="s">
        <v>37</v>
      </c>
      <c r="B70" s="1"/>
      <c r="C70" s="1"/>
      <c r="D70" s="1">
        <v>60000</v>
      </c>
      <c r="E70" s="1">
        <v>80000</v>
      </c>
      <c r="F70" s="1"/>
      <c r="G70" s="1"/>
      <c r="H70" s="1"/>
      <c r="I70" s="1">
        <v>140000</v>
      </c>
      <c r="J70" t="str">
        <f>IF(VLOOKUP(A70,Sheet2!A:B,2,FALSE)=0,"",VLOOKUP(A70,Sheet2!A:B,2,FALSE))</f>
        <v/>
      </c>
    </row>
    <row r="71" spans="1:10" x14ac:dyDescent="0.2">
      <c r="A71" s="5" t="s">
        <v>66</v>
      </c>
      <c r="B71" s="1"/>
      <c r="C71" s="1"/>
      <c r="D71" s="1"/>
      <c r="E71" s="1">
        <v>135783</v>
      </c>
      <c r="F71" s="1"/>
      <c r="G71" s="1"/>
      <c r="H71" s="1"/>
      <c r="I71" s="1">
        <v>135783</v>
      </c>
      <c r="J71" t="str">
        <f>IF(VLOOKUP(A71,Sheet2!A:B,2,FALSE)=0,"",VLOOKUP(A71,Sheet2!A:B,2,FALSE))</f>
        <v>https://www.sourcewatch.org/index.php/National_Federation_of_Independent_Business</v>
      </c>
    </row>
    <row r="72" spans="1:10" x14ac:dyDescent="0.2">
      <c r="A72" s="5" t="s">
        <v>59</v>
      </c>
      <c r="B72" s="1"/>
      <c r="C72" s="1"/>
      <c r="D72" s="1"/>
      <c r="E72" s="1">
        <v>121826</v>
      </c>
      <c r="F72" s="1"/>
      <c r="G72" s="1"/>
      <c r="H72" s="1"/>
      <c r="I72" s="1">
        <v>121826</v>
      </c>
      <c r="J72" t="str">
        <f>IF(VLOOKUP(A72,Sheet2!A:B,2,FALSE)=0,"",VLOOKUP(A72,Sheet2!A:B,2,FALSE))</f>
        <v/>
      </c>
    </row>
    <row r="73" spans="1:10" x14ac:dyDescent="0.2">
      <c r="A73" s="5" t="s">
        <v>85</v>
      </c>
      <c r="B73" s="1"/>
      <c r="C73" s="1">
        <v>100000</v>
      </c>
      <c r="D73" s="1"/>
      <c r="E73" s="1"/>
      <c r="F73" s="1"/>
      <c r="G73" s="1"/>
      <c r="H73" s="1"/>
      <c r="I73" s="1">
        <v>100000</v>
      </c>
      <c r="J73" t="str">
        <f>IF(VLOOKUP(A73,Sheet2!A:B,2,FALSE)=0,"",VLOOKUP(A73,Sheet2!A:B,2,FALSE))</f>
        <v/>
      </c>
    </row>
    <row r="74" spans="1:10" x14ac:dyDescent="0.2">
      <c r="A74" s="5" t="s">
        <v>41</v>
      </c>
      <c r="B74" s="1"/>
      <c r="C74" s="1"/>
      <c r="D74" s="1"/>
      <c r="E74" s="1">
        <v>100000</v>
      </c>
      <c r="F74" s="1"/>
      <c r="G74" s="1"/>
      <c r="H74" s="1"/>
      <c r="I74" s="1">
        <v>100000</v>
      </c>
      <c r="J74" t="str">
        <f>IF(VLOOKUP(A74,Sheet2!A:B,2,FALSE)=0,"",VLOOKUP(A74,Sheet2!A:B,2,FALSE))</f>
        <v/>
      </c>
    </row>
    <row r="75" spans="1:10" x14ac:dyDescent="0.2">
      <c r="A75" s="5" t="s">
        <v>69</v>
      </c>
      <c r="B75" s="1"/>
      <c r="C75" s="1"/>
      <c r="D75" s="1"/>
      <c r="E75" s="1">
        <v>88000</v>
      </c>
      <c r="F75" s="1"/>
      <c r="G75" s="1"/>
      <c r="H75" s="1"/>
      <c r="I75" s="1">
        <v>88000</v>
      </c>
      <c r="J75" t="str">
        <f>IF(VLOOKUP(A75,Sheet2!A:B,2,FALSE)=0,"",VLOOKUP(A75,Sheet2!A:B,2,FALSE))</f>
        <v/>
      </c>
    </row>
    <row r="76" spans="1:10" x14ac:dyDescent="0.2">
      <c r="A76" s="5" t="s">
        <v>52</v>
      </c>
      <c r="B76" s="1"/>
      <c r="C76" s="1"/>
      <c r="D76" s="1"/>
      <c r="E76" s="1">
        <v>75000</v>
      </c>
      <c r="F76" s="1"/>
      <c r="G76" s="1"/>
      <c r="H76" s="1"/>
      <c r="I76" s="1">
        <v>75000</v>
      </c>
      <c r="J76" t="str">
        <f>IF(VLOOKUP(A76,Sheet2!A:B,2,FALSE)=0,"",VLOOKUP(A76,Sheet2!A:B,2,FALSE))</f>
        <v>https://www.sourcewatch.org/index.php/Common_Sense_Issues_Inc.</v>
      </c>
    </row>
    <row r="77" spans="1:10" x14ac:dyDescent="0.2">
      <c r="A77" s="5" t="s">
        <v>63</v>
      </c>
      <c r="B77" s="1"/>
      <c r="C77" s="1"/>
      <c r="D77" s="1"/>
      <c r="E77" s="1">
        <v>70000</v>
      </c>
      <c r="F77" s="1"/>
      <c r="G77" s="1"/>
      <c r="H77" s="1"/>
      <c r="I77" s="1">
        <v>70000</v>
      </c>
      <c r="J77" t="str">
        <f>IF(VLOOKUP(A77,Sheet2!A:B,2,FALSE)=0,"",VLOOKUP(A77,Sheet2!A:B,2,FALSE))</f>
        <v/>
      </c>
    </row>
    <row r="78" spans="1:10" x14ac:dyDescent="0.2">
      <c r="A78" s="5" t="s">
        <v>74</v>
      </c>
      <c r="B78" s="1"/>
      <c r="C78" s="1"/>
      <c r="D78" s="1">
        <v>65000</v>
      </c>
      <c r="E78" s="1"/>
      <c r="F78" s="1"/>
      <c r="G78" s="1"/>
      <c r="H78" s="1"/>
      <c r="I78" s="1">
        <v>65000</v>
      </c>
      <c r="J78" t="str">
        <f>IF(VLOOKUP(A78,Sheet2!A:B,2,FALSE)=0,"",VLOOKUP(A78,Sheet2!A:B,2,FALSE))</f>
        <v/>
      </c>
    </row>
    <row r="79" spans="1:10" x14ac:dyDescent="0.2">
      <c r="A79" s="5" t="s">
        <v>25</v>
      </c>
      <c r="B79" s="1">
        <v>10000</v>
      </c>
      <c r="C79" s="1">
        <v>45000</v>
      </c>
      <c r="D79" s="1"/>
      <c r="E79" s="1"/>
      <c r="F79" s="1"/>
      <c r="G79" s="1"/>
      <c r="H79" s="1"/>
      <c r="I79" s="1">
        <v>55000</v>
      </c>
      <c r="J79" t="str">
        <f>IF(VLOOKUP(A79,Sheet2!A:B,2,FALSE)=0,"",VLOOKUP(A79,Sheet2!A:B,2,FALSE))</f>
        <v/>
      </c>
    </row>
    <row r="80" spans="1:10" x14ac:dyDescent="0.2">
      <c r="A80" s="5" t="s">
        <v>40</v>
      </c>
      <c r="B80" s="1"/>
      <c r="C80" s="1"/>
      <c r="D80" s="1"/>
      <c r="E80" s="1">
        <v>50000</v>
      </c>
      <c r="F80" s="1"/>
      <c r="G80" s="1"/>
      <c r="H80" s="1"/>
      <c r="I80" s="1">
        <v>50000</v>
      </c>
      <c r="J80" t="str">
        <f>IF(VLOOKUP(A80,Sheet2!A:B,2,FALSE)=0,"",VLOOKUP(A80,Sheet2!A:B,2,FALSE))</f>
        <v>https://www.sourcewatch.org/index.php/American_Family_Association</v>
      </c>
    </row>
    <row r="81" spans="1:10" x14ac:dyDescent="0.2">
      <c r="A81" s="5" t="s">
        <v>27</v>
      </c>
      <c r="B81" s="1">
        <v>38000</v>
      </c>
      <c r="C81" s="1"/>
      <c r="D81" s="1"/>
      <c r="E81" s="1"/>
      <c r="F81" s="1"/>
      <c r="G81" s="1"/>
      <c r="H81" s="1"/>
      <c r="I81" s="1">
        <v>38000</v>
      </c>
      <c r="J81" t="str">
        <f>IF(VLOOKUP(A81,Sheet2!A:B,2,FALSE)=0,"",VLOOKUP(A81,Sheet2!A:B,2,FALSE))</f>
        <v>https://www.sourcewatch.org/index.php/Citizen_Outreach</v>
      </c>
    </row>
    <row r="82" spans="1:10" x14ac:dyDescent="0.2">
      <c r="A82" s="5" t="s">
        <v>35</v>
      </c>
      <c r="B82" s="1"/>
      <c r="C82" s="1"/>
      <c r="D82" s="1"/>
      <c r="E82" s="1">
        <v>20484</v>
      </c>
      <c r="F82" s="1">
        <v>15500</v>
      </c>
      <c r="G82" s="1"/>
      <c r="H82" s="1"/>
      <c r="I82" s="1">
        <v>35984</v>
      </c>
      <c r="J82" t="str">
        <f>IF(VLOOKUP(A82,Sheet2!A:B,2,FALSE)=0,"",VLOOKUP(A82,Sheet2!A:B,2,FALSE))</f>
        <v>https://www.sourcewatch.org/index.php/Republican_Jewish_Coalition</v>
      </c>
    </row>
    <row r="83" spans="1:10" x14ac:dyDescent="0.2">
      <c r="A83" s="5" t="s">
        <v>72</v>
      </c>
      <c r="B83" s="1"/>
      <c r="C83" s="1"/>
      <c r="D83" s="1"/>
      <c r="E83" s="1">
        <v>32062</v>
      </c>
      <c r="F83" s="1"/>
      <c r="G83" s="1"/>
      <c r="H83" s="1"/>
      <c r="I83" s="1">
        <v>32062</v>
      </c>
      <c r="J83" t="str">
        <f>IF(VLOOKUP(A83,Sheet2!A:B,2,FALSE)=0,"",VLOOKUP(A83,Sheet2!A:B,2,FALSE))</f>
        <v/>
      </c>
    </row>
    <row r="84" spans="1:10" x14ac:dyDescent="0.2">
      <c r="A84" s="5" t="s">
        <v>57</v>
      </c>
      <c r="B84" s="1"/>
      <c r="C84" s="1"/>
      <c r="D84" s="1"/>
      <c r="E84" s="1">
        <v>30000</v>
      </c>
      <c r="F84" s="1"/>
      <c r="G84" s="1"/>
      <c r="H84" s="1"/>
      <c r="I84" s="1">
        <v>30000</v>
      </c>
      <c r="J84" t="str">
        <f>IF(VLOOKUP(A84,Sheet2!A:B,2,FALSE)=0,"",VLOOKUP(A84,Sheet2!A:B,2,FALSE))</f>
        <v/>
      </c>
    </row>
    <row r="85" spans="1:10" x14ac:dyDescent="0.2">
      <c r="A85" s="5" t="s">
        <v>83</v>
      </c>
      <c r="B85" s="1"/>
      <c r="C85" s="1">
        <v>30000</v>
      </c>
      <c r="D85" s="1"/>
      <c r="E85" s="1"/>
      <c r="F85" s="1"/>
      <c r="G85" s="1"/>
      <c r="H85" s="1"/>
      <c r="I85" s="1">
        <v>30000</v>
      </c>
      <c r="J85" t="str">
        <f>IF(VLOOKUP(A85,Sheet2!A:B,2,FALSE)=0,"",VLOOKUP(A85,Sheet2!A:B,2,FALSE))</f>
        <v>https://www.sourcewatch.org/index.php/Tea_Party_Patriots</v>
      </c>
    </row>
    <row r="86" spans="1:10" x14ac:dyDescent="0.2">
      <c r="A86" s="5" t="s">
        <v>58</v>
      </c>
      <c r="B86" s="1"/>
      <c r="C86" s="1"/>
      <c r="D86" s="1"/>
      <c r="E86" s="1">
        <v>29211</v>
      </c>
      <c r="F86" s="1"/>
      <c r="G86" s="1"/>
      <c r="H86" s="1"/>
      <c r="I86" s="1">
        <v>29211</v>
      </c>
      <c r="J86" t="str">
        <f>IF(VLOOKUP(A86,Sheet2!A:B,2,FALSE)=0,"",VLOOKUP(A86,Sheet2!A:B,2,FALSE))</f>
        <v>https://www.sourcewatch.org/index.php/Generation_Opportunity</v>
      </c>
    </row>
    <row r="87" spans="1:10" x14ac:dyDescent="0.2">
      <c r="A87" s="5" t="s">
        <v>46</v>
      </c>
      <c r="B87" s="1"/>
      <c r="C87" s="1"/>
      <c r="D87" s="1"/>
      <c r="E87" s="1">
        <v>25000</v>
      </c>
      <c r="F87" s="1"/>
      <c r="G87" s="1"/>
      <c r="H87" s="1"/>
      <c r="I87" s="1">
        <v>25000</v>
      </c>
      <c r="J87" t="str">
        <f>IF(VLOOKUP(A87,Sheet2!A:B,2,FALSE)=0,"",VLOOKUP(A87,Sheet2!A:B,2,FALSE))</f>
        <v>https://www.sourcewatch.org/index.php/Benjamin_Rush_Institute</v>
      </c>
    </row>
    <row r="88" spans="1:10" x14ac:dyDescent="0.2">
      <c r="A88" s="5" t="s">
        <v>10</v>
      </c>
      <c r="B88" s="1"/>
      <c r="C88" s="1"/>
      <c r="D88" s="1"/>
      <c r="E88" s="1"/>
      <c r="F88" s="1">
        <v>25000</v>
      </c>
      <c r="G88" s="1"/>
      <c r="H88" s="1"/>
      <c r="I88" s="1">
        <v>25000</v>
      </c>
      <c r="J88" t="str">
        <f>IF(VLOOKUP(A88,Sheet2!A:B,2,FALSE)=0,"",VLOOKUP(A88,Sheet2!A:B,2,FALSE))</f>
        <v/>
      </c>
    </row>
    <row r="89" spans="1:10" x14ac:dyDescent="0.2">
      <c r="A89" s="5" t="s">
        <v>61</v>
      </c>
      <c r="B89" s="1"/>
      <c r="C89" s="1"/>
      <c r="D89" s="1"/>
      <c r="E89" s="1">
        <v>25000</v>
      </c>
      <c r="F89" s="1"/>
      <c r="G89" s="1"/>
      <c r="H89" s="1"/>
      <c r="I89" s="1">
        <v>25000</v>
      </c>
      <c r="J89" t="str">
        <f>IF(VLOOKUP(A89,Sheet2!A:B,2,FALSE)=0,"",VLOOKUP(A89,Sheet2!A:B,2,FALSE))</f>
        <v>https://www.sourcewatch.org/index.php/Home_School_Legal_Defense_Association</v>
      </c>
    </row>
    <row r="90" spans="1:10" x14ac:dyDescent="0.2">
      <c r="A90" s="5" t="s">
        <v>87</v>
      </c>
      <c r="B90" s="1"/>
      <c r="C90" s="1">
        <v>25000</v>
      </c>
      <c r="D90" s="1"/>
      <c r="E90" s="1"/>
      <c r="F90" s="1"/>
      <c r="G90" s="1"/>
      <c r="H90" s="1"/>
      <c r="I90" s="1">
        <v>25000</v>
      </c>
      <c r="J90" t="str">
        <f>IF(VLOOKUP(A90,Sheet2!A:B,2,FALSE)=0,"",VLOOKUP(A90,Sheet2!A:B,2,FALSE))</f>
        <v>https://www.sourcewatch.org/index.php/Common_Sense_Issues_Inc.#Life_and_Marriage_Movement.2FCommon_Sense_Issues_Coalition</v>
      </c>
    </row>
    <row r="91" spans="1:10" x14ac:dyDescent="0.2">
      <c r="A91" s="5" t="s">
        <v>88</v>
      </c>
      <c r="B91" s="1">
        <v>25000</v>
      </c>
      <c r="C91" s="1"/>
      <c r="D91" s="1"/>
      <c r="E91" s="1"/>
      <c r="F91" s="1"/>
      <c r="G91" s="1"/>
      <c r="H91" s="1"/>
      <c r="I91" s="1">
        <v>25000</v>
      </c>
      <c r="J91" t="str">
        <f>IF(VLOOKUP(A91,Sheet2!A:B,2,FALSE)=0,"",VLOOKUP(A91,Sheet2!A:B,2,FALSE))</f>
        <v/>
      </c>
    </row>
    <row r="92" spans="1:10" x14ac:dyDescent="0.2">
      <c r="A92" s="5" t="s">
        <v>53</v>
      </c>
      <c r="B92" s="1"/>
      <c r="C92" s="1"/>
      <c r="D92" s="1"/>
      <c r="E92" s="1">
        <v>25000</v>
      </c>
      <c r="F92" s="1"/>
      <c r="G92" s="1"/>
      <c r="H92" s="1"/>
      <c r="I92" s="1">
        <v>25000</v>
      </c>
      <c r="J92" t="str">
        <f>IF(VLOOKUP(A92,Sheet2!A:B,2,FALSE)=0,"",VLOOKUP(A92,Sheet2!A:B,2,FALSE))</f>
        <v>https://www.sourcewatch.org/index.php/Citizens_Against_Government_Waste</v>
      </c>
    </row>
    <row r="93" spans="1:10" x14ac:dyDescent="0.2">
      <c r="A93" s="5" t="s">
        <v>73</v>
      </c>
      <c r="B93" s="1"/>
      <c r="C93" s="1"/>
      <c r="D93" s="1">
        <v>17000</v>
      </c>
      <c r="E93" s="1"/>
      <c r="F93" s="1"/>
      <c r="G93" s="1"/>
      <c r="H93" s="1"/>
      <c r="I93" s="1">
        <v>17000</v>
      </c>
      <c r="J93" t="str">
        <f>IF(VLOOKUP(A93,Sheet2!A:B,2,FALSE)=0,"",VLOOKUP(A93,Sheet2!A:B,2,FALSE))</f>
        <v/>
      </c>
    </row>
    <row r="94" spans="1:10" x14ac:dyDescent="0.2">
      <c r="A94" s="5" t="s">
        <v>79</v>
      </c>
      <c r="B94" s="1"/>
      <c r="C94" s="1"/>
      <c r="D94" s="1">
        <v>10000</v>
      </c>
      <c r="E94" s="1"/>
      <c r="F94" s="1"/>
      <c r="G94" s="1"/>
      <c r="H94" s="1"/>
      <c r="I94" s="1">
        <v>10000</v>
      </c>
      <c r="J94" t="str">
        <f>IF(VLOOKUP(A94,Sheet2!A:B,2,FALSE)=0,"",VLOOKUP(A94,Sheet2!A:B,2,FALSE))</f>
        <v>https://www.sourcewatch.org/index.php/Taxpayers_Protection_Alliance</v>
      </c>
    </row>
    <row r="95" spans="1:10" x14ac:dyDescent="0.2">
      <c r="A95" s="5" t="s">
        <v>86</v>
      </c>
      <c r="B95" s="1"/>
      <c r="C95" s="1">
        <v>10000</v>
      </c>
      <c r="D95" s="1"/>
      <c r="E95" s="1"/>
      <c r="F95" s="1"/>
      <c r="G95" s="1"/>
      <c r="H95" s="1"/>
      <c r="I95" s="1">
        <v>10000</v>
      </c>
      <c r="J95" t="str">
        <f>IF(VLOOKUP(A95,Sheet2!A:B,2,FALSE)=0,"",VLOOKUP(A95,Sheet2!A:B,2,FALSE))</f>
        <v>https://www.sourcewatch.org/index.php/Common_Sense_Issues_Inc.</v>
      </c>
    </row>
    <row r="96" spans="1:10" x14ac:dyDescent="0.2">
      <c r="A96" s="5" t="s">
        <v>60</v>
      </c>
      <c r="B96" s="1"/>
      <c r="C96" s="1"/>
      <c r="D96" s="1"/>
      <c r="E96" s="1">
        <v>8000</v>
      </c>
      <c r="F96" s="1"/>
      <c r="G96" s="1"/>
      <c r="H96" s="1"/>
      <c r="I96" s="1">
        <v>8000</v>
      </c>
      <c r="J96" t="str">
        <f>IF(VLOOKUP(A96,Sheet2!A:B,2,FALSE)=0,"",VLOOKUP(A96,Sheet2!A:B,2,FALSE))</f>
        <v>https://www.sourcewatch.org/index.php/Heritage_Action_for_America</v>
      </c>
    </row>
    <row r="97" spans="1:10" x14ac:dyDescent="0.2">
      <c r="A97" s="5" t="s">
        <v>34</v>
      </c>
      <c r="B97" s="1"/>
      <c r="C97" s="1"/>
      <c r="D97" s="1"/>
      <c r="E97" s="1"/>
      <c r="F97" s="1">
        <v>8000</v>
      </c>
      <c r="G97" s="1"/>
      <c r="H97" s="1"/>
      <c r="I97" s="1">
        <v>8000</v>
      </c>
      <c r="J97" t="str">
        <f>IF(VLOOKUP(A97,Sheet2!A:B,2,FALSE)=0,"",VLOOKUP(A97,Sheet2!A:B,2,FALSE))</f>
        <v/>
      </c>
    </row>
    <row r="98" spans="1:10" x14ac:dyDescent="0.2">
      <c r="A98" s="5" t="s">
        <v>62</v>
      </c>
      <c r="B98" s="1"/>
      <c r="C98" s="1"/>
      <c r="D98" s="1"/>
      <c r="E98" s="1">
        <v>5000</v>
      </c>
      <c r="F98" s="1"/>
      <c r="G98" s="1"/>
      <c r="H98" s="1"/>
      <c r="I98" s="1">
        <v>5000</v>
      </c>
      <c r="J98" t="str">
        <f>IF(VLOOKUP(A98,Sheet2!A:B,2,FALSE)=0,"",VLOOKUP(A98,Sheet2!A:B,2,FALSE))</f>
        <v>https://www.desmogblog.com/independence-institute</v>
      </c>
    </row>
    <row r="99" spans="1:10" x14ac:dyDescent="0.2">
      <c r="A99" s="5" t="s">
        <v>68</v>
      </c>
      <c r="B99" s="1"/>
      <c r="C99" s="1"/>
      <c r="D99" s="1"/>
      <c r="E99" s="1">
        <v>5000</v>
      </c>
      <c r="F99" s="1"/>
      <c r="G99" s="1"/>
      <c r="H99" s="1"/>
      <c r="I99" s="1">
        <v>5000</v>
      </c>
      <c r="J99" t="str">
        <f>IF(VLOOKUP(A99,Sheet2!A:B,2,FALSE)=0,"",VLOOKUP(A99,Sheet2!A:B,2,FALSE))</f>
        <v/>
      </c>
    </row>
    <row r="100" spans="1:10" x14ac:dyDescent="0.2">
      <c r="A100" s="4" t="s">
        <v>20</v>
      </c>
      <c r="B100" s="1">
        <v>10783500</v>
      </c>
      <c r="C100" s="1">
        <v>44578500</v>
      </c>
      <c r="D100" s="1">
        <v>14805485</v>
      </c>
      <c r="E100" s="1">
        <v>112154553</v>
      </c>
      <c r="F100" s="1">
        <v>4632500</v>
      </c>
      <c r="G100" s="1">
        <v>3855150</v>
      </c>
      <c r="H100" s="1">
        <v>100000</v>
      </c>
      <c r="I100" s="1">
        <v>190909688</v>
      </c>
    </row>
  </sheetData>
  <hyperlinks>
    <hyperlink ref="A3" r:id="rId3" xr:uid="{2A5D4102-2F2F-504E-999C-C02F6F402E7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"/>
  <sheetViews>
    <sheetView workbookViewId="0">
      <selection activeCell="D2" sqref="D2:D136"/>
    </sheetView>
  </sheetViews>
  <sheetFormatPr baseColWidth="10" defaultRowHeight="16" x14ac:dyDescent="0.2"/>
  <cols>
    <col min="2" max="2" width="52.6640625" bestFit="1" customWidth="1"/>
    <col min="3" max="3" width="30.33203125" customWidth="1"/>
    <col min="4" max="4" width="27.33203125" bestFit="1" customWidth="1"/>
    <col min="5" max="5" width="12.6640625" style="1" bestFit="1" customWidth="1"/>
    <col min="6" max="6" width="10.5" customWidth="1"/>
  </cols>
  <sheetData>
    <row r="1" spans="1:8" s="2" customFormat="1" x14ac:dyDescent="0.2">
      <c r="A1" s="2" t="s">
        <v>16</v>
      </c>
      <c r="B1" s="2" t="s">
        <v>15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18</v>
      </c>
      <c r="H1" s="2" t="s">
        <v>19</v>
      </c>
    </row>
    <row r="2" spans="1:8" x14ac:dyDescent="0.2">
      <c r="A2" t="s">
        <v>17</v>
      </c>
      <c r="B2" t="str">
        <f>C2&amp;"_"&amp;D2&amp;F2&amp;E2</f>
        <v>American Action Network_Center to Protect Patient Rights2011200000</v>
      </c>
      <c r="C2" t="s">
        <v>32</v>
      </c>
      <c r="D2" t="s">
        <v>23</v>
      </c>
      <c r="E2" s="1">
        <v>200000</v>
      </c>
      <c r="F2">
        <v>2011</v>
      </c>
    </row>
    <row r="3" spans="1:8" x14ac:dyDescent="0.2">
      <c r="A3" t="s">
        <v>17</v>
      </c>
      <c r="B3" t="str">
        <f>C3&amp;"_"&amp;D3&amp;F3&amp;E3</f>
        <v>American Encore_60 Plus Association20141845000</v>
      </c>
      <c r="C3" t="s">
        <v>4</v>
      </c>
      <c r="D3" t="s">
        <v>12</v>
      </c>
      <c r="E3" s="1">
        <v>1845000</v>
      </c>
      <c r="F3">
        <v>2014</v>
      </c>
    </row>
    <row r="4" spans="1:8" x14ac:dyDescent="0.2">
      <c r="A4" t="s">
        <v>17</v>
      </c>
      <c r="B4" t="str">
        <f>C4&amp;"_"&amp;D4&amp;F4&amp;E4</f>
        <v>American Encore_American Commitment2014100000</v>
      </c>
      <c r="C4" t="s">
        <v>4</v>
      </c>
      <c r="D4" t="s">
        <v>5</v>
      </c>
      <c r="E4" s="1">
        <v>100000</v>
      </c>
      <c r="F4">
        <v>2014</v>
      </c>
    </row>
    <row r="5" spans="1:8" x14ac:dyDescent="0.2">
      <c r="A5" t="s">
        <v>17</v>
      </c>
      <c r="B5" t="str">
        <f>C5&amp;"_"&amp;D5&amp;F5&amp;E5</f>
        <v>American Encore_Americans for Prosperity201440000</v>
      </c>
      <c r="C5" t="s">
        <v>4</v>
      </c>
      <c r="D5" t="s">
        <v>6</v>
      </c>
      <c r="E5" s="1">
        <v>40000</v>
      </c>
      <c r="F5">
        <v>2014</v>
      </c>
    </row>
    <row r="6" spans="1:8" x14ac:dyDescent="0.2">
      <c r="A6" t="s">
        <v>17</v>
      </c>
      <c r="B6" t="str">
        <f>C6&amp;"_"&amp;D6&amp;F6&amp;E6</f>
        <v>American Encore_Arizona Free Enterprise Club2014450000</v>
      </c>
      <c r="C6" t="s">
        <v>4</v>
      </c>
      <c r="D6" t="s">
        <v>13</v>
      </c>
      <c r="E6" s="1">
        <v>450000</v>
      </c>
      <c r="F6">
        <v>2014</v>
      </c>
    </row>
    <row r="7" spans="1:8" x14ac:dyDescent="0.2">
      <c r="A7" t="s">
        <v>17</v>
      </c>
      <c r="B7" t="str">
        <f>C7&amp;"_"&amp;D7&amp;F7&amp;E7</f>
        <v>American Encore_Center for Individual Freedom201425000</v>
      </c>
      <c r="C7" t="s">
        <v>4</v>
      </c>
      <c r="D7" t="s">
        <v>8</v>
      </c>
      <c r="E7" s="1">
        <v>25000</v>
      </c>
      <c r="F7">
        <v>2014</v>
      </c>
    </row>
    <row r="8" spans="1:8" x14ac:dyDescent="0.2">
      <c r="A8" t="s">
        <v>17</v>
      </c>
      <c r="B8" t="str">
        <f>C8&amp;"_"&amp;D8&amp;F8&amp;E8</f>
        <v>American Encore_Concerned Women for America201420000</v>
      </c>
      <c r="C8" t="s">
        <v>4</v>
      </c>
      <c r="D8" t="s">
        <v>9</v>
      </c>
      <c r="E8" s="1">
        <v>20000</v>
      </c>
      <c r="F8">
        <v>2014</v>
      </c>
    </row>
    <row r="9" spans="1:8" x14ac:dyDescent="0.2">
      <c r="A9" t="s">
        <v>17</v>
      </c>
      <c r="B9" t="str">
        <f>C9&amp;"_"&amp;D9&amp;F9&amp;E9</f>
        <v>American Encore_Legacy Foundation Action Fund2014880000</v>
      </c>
      <c r="C9" t="s">
        <v>4</v>
      </c>
      <c r="D9" t="s">
        <v>10</v>
      </c>
      <c r="E9" s="1">
        <v>880000</v>
      </c>
      <c r="F9">
        <v>2014</v>
      </c>
    </row>
    <row r="10" spans="1:8" x14ac:dyDescent="0.2">
      <c r="A10" t="s">
        <v>17</v>
      </c>
      <c r="B10" t="str">
        <f>C10&amp;"_"&amp;D10&amp;F10&amp;E10</f>
        <v>American Encore_Prosper Inc2014220150</v>
      </c>
      <c r="C10" t="s">
        <v>4</v>
      </c>
      <c r="D10" t="s">
        <v>11</v>
      </c>
      <c r="E10" s="1">
        <v>220150</v>
      </c>
      <c r="F10">
        <v>2014</v>
      </c>
    </row>
    <row r="11" spans="1:8" x14ac:dyDescent="0.2">
      <c r="A11" t="s">
        <v>17</v>
      </c>
      <c r="B11" t="str">
        <f>C11&amp;"_"&amp;D11&amp;F11&amp;E11</f>
        <v>American Encore_Veterans for a Strong America2014275000</v>
      </c>
      <c r="C11" t="s">
        <v>4</v>
      </c>
      <c r="D11" t="s">
        <v>7</v>
      </c>
      <c r="E11" s="1">
        <v>275000</v>
      </c>
      <c r="F11">
        <v>2014</v>
      </c>
    </row>
    <row r="12" spans="1:8" x14ac:dyDescent="0.2">
      <c r="A12">
        <v>990</v>
      </c>
      <c r="B12" t="str">
        <f>C12&amp;"_"&amp;D12&amp;F12&amp;E12</f>
        <v>American Encore_Arizonans for Responsible Drug Policy201610000</v>
      </c>
      <c r="C12" t="s">
        <v>4</v>
      </c>
      <c r="D12" t="s">
        <v>93</v>
      </c>
      <c r="E12" s="1">
        <v>10000</v>
      </c>
      <c r="F12">
        <v>2016</v>
      </c>
      <c r="G12" t="s">
        <v>24</v>
      </c>
    </row>
    <row r="13" spans="1:8" x14ac:dyDescent="0.2">
      <c r="A13">
        <v>990</v>
      </c>
      <c r="B13" t="str">
        <f>C13&amp;"_"&amp;D13&amp;F13&amp;E13</f>
        <v>American Encore_Center for Arizona Policy201610000</v>
      </c>
      <c r="C13" t="s">
        <v>4</v>
      </c>
      <c r="D13" t="s">
        <v>92</v>
      </c>
      <c r="E13" s="1">
        <v>10000</v>
      </c>
      <c r="F13">
        <v>2016</v>
      </c>
      <c r="G13" t="s">
        <v>24</v>
      </c>
    </row>
    <row r="14" spans="1:8" x14ac:dyDescent="0.2">
      <c r="A14">
        <v>990</v>
      </c>
      <c r="B14" t="str">
        <f>C14&amp;"_"&amp;D14&amp;F14&amp;E14</f>
        <v>American Encore_Pass the Balanced Budget201610000</v>
      </c>
      <c r="C14" t="s">
        <v>4</v>
      </c>
      <c r="D14" t="s">
        <v>94</v>
      </c>
      <c r="E14" s="1">
        <v>10000</v>
      </c>
      <c r="F14">
        <v>2016</v>
      </c>
      <c r="G14" t="s">
        <v>24</v>
      </c>
    </row>
    <row r="15" spans="1:8" x14ac:dyDescent="0.2">
      <c r="A15">
        <v>990</v>
      </c>
      <c r="B15" t="str">
        <f>C15&amp;"_"&amp;D15&amp;F15&amp;E15</f>
        <v>American Encore_Trees of Liberty201670000</v>
      </c>
      <c r="C15" t="s">
        <v>4</v>
      </c>
      <c r="D15" t="s">
        <v>91</v>
      </c>
      <c r="E15" s="1">
        <v>70000</v>
      </c>
      <c r="F15">
        <v>2016</v>
      </c>
      <c r="G15" t="s">
        <v>24</v>
      </c>
    </row>
    <row r="16" spans="1:8" x14ac:dyDescent="0.2">
      <c r="A16" t="s">
        <v>17</v>
      </c>
      <c r="B16" t="str">
        <f>C16&amp;"_"&amp;D16&amp;F16&amp;E16</f>
        <v>Americans for Job Security_Center to Protect Patient Rights201224550000</v>
      </c>
      <c r="C16" t="s">
        <v>31</v>
      </c>
      <c r="D16" t="s">
        <v>23</v>
      </c>
      <c r="E16" s="1">
        <v>24550000</v>
      </c>
      <c r="F16">
        <v>2012</v>
      </c>
    </row>
    <row r="17" spans="1:6" x14ac:dyDescent="0.2">
      <c r="A17" t="s">
        <v>17</v>
      </c>
      <c r="B17" t="str">
        <f>C17&amp;"_"&amp;D17&amp;F17&amp;E17</f>
        <v>Americans for Prosperity_Center to Protect Patient Rights2012100000</v>
      </c>
      <c r="C17" t="s">
        <v>6</v>
      </c>
      <c r="D17" t="s">
        <v>23</v>
      </c>
      <c r="E17" s="1">
        <v>100000</v>
      </c>
      <c r="F17">
        <v>2012</v>
      </c>
    </row>
    <row r="18" spans="1:6" x14ac:dyDescent="0.2">
      <c r="A18" t="s">
        <v>17</v>
      </c>
      <c r="B18" t="str">
        <f>C18&amp;"_"&amp;D18&amp;F18&amp;E18</f>
        <v>Americans for Tax Reform_American Encore201420000</v>
      </c>
      <c r="C18" t="s">
        <v>14</v>
      </c>
      <c r="D18" t="s">
        <v>4</v>
      </c>
      <c r="E18" s="1">
        <v>20000</v>
      </c>
      <c r="F18">
        <v>2014</v>
      </c>
    </row>
    <row r="19" spans="1:6" x14ac:dyDescent="0.2">
      <c r="A19" t="s">
        <v>17</v>
      </c>
      <c r="B19" t="str">
        <f>C19&amp;"_"&amp;D19&amp;F19&amp;E19</f>
        <v>Center to Protect Patient Rights_60 Plus Association20092635000</v>
      </c>
      <c r="C19" t="s">
        <v>23</v>
      </c>
      <c r="D19" t="s">
        <v>12</v>
      </c>
      <c r="E19" s="1">
        <v>2635000</v>
      </c>
      <c r="F19">
        <v>2009</v>
      </c>
    </row>
    <row r="20" spans="1:6" x14ac:dyDescent="0.2">
      <c r="A20" t="s">
        <v>17</v>
      </c>
      <c r="B20" t="str">
        <f>C20&amp;"_"&amp;D20&amp;F20&amp;E20</f>
        <v>Center to Protect Patient Rights_American Future Fund20091280000</v>
      </c>
      <c r="C20" t="s">
        <v>23</v>
      </c>
      <c r="D20" t="s">
        <v>22</v>
      </c>
      <c r="E20" s="1">
        <v>1280000</v>
      </c>
      <c r="F20">
        <v>2009</v>
      </c>
    </row>
    <row r="21" spans="1:6" x14ac:dyDescent="0.2">
      <c r="A21" t="s">
        <v>17</v>
      </c>
      <c r="B21" t="str">
        <f>C21&amp;"_"&amp;D21&amp;F21&amp;E21</f>
        <v>Center to Protect Patient Rights_Americans for Prosperity20092225000</v>
      </c>
      <c r="C21" t="s">
        <v>23</v>
      </c>
      <c r="D21" t="s">
        <v>6</v>
      </c>
      <c r="E21" s="1">
        <v>2225000</v>
      </c>
      <c r="F21">
        <v>2009</v>
      </c>
    </row>
    <row r="22" spans="1:6" x14ac:dyDescent="0.2">
      <c r="A22" t="s">
        <v>17</v>
      </c>
      <c r="B22" t="str">
        <f>C22&amp;"_"&amp;D22&amp;F22&amp;E22</f>
        <v>Center to Protect Patient Rights_Americans United for Life200910000</v>
      </c>
      <c r="C22" t="s">
        <v>23</v>
      </c>
      <c r="D22" t="s">
        <v>25</v>
      </c>
      <c r="E22" s="1">
        <v>10000</v>
      </c>
      <c r="F22">
        <v>2009</v>
      </c>
    </row>
    <row r="23" spans="1:6" x14ac:dyDescent="0.2">
      <c r="A23" t="s">
        <v>17</v>
      </c>
      <c r="B23" t="str">
        <f>C23&amp;"_"&amp;D23&amp;F23&amp;E23</f>
        <v>Center to Protect Patient Rights_Benjamin Rush League2009275000</v>
      </c>
      <c r="C23" t="s">
        <v>23</v>
      </c>
      <c r="D23" t="s">
        <v>26</v>
      </c>
      <c r="E23" s="1">
        <v>275000</v>
      </c>
      <c r="F23">
        <v>2009</v>
      </c>
    </row>
    <row r="24" spans="1:6" x14ac:dyDescent="0.2">
      <c r="A24" t="s">
        <v>17</v>
      </c>
      <c r="B24" t="str">
        <f>C24&amp;"_"&amp;D24&amp;F24&amp;E24</f>
        <v>Center to Protect Patient Rights_Citizens Outreach200938000</v>
      </c>
      <c r="C24" t="s">
        <v>23</v>
      </c>
      <c r="D24" t="s">
        <v>27</v>
      </c>
      <c r="E24" s="1">
        <v>38000</v>
      </c>
      <c r="F24">
        <v>2009</v>
      </c>
    </row>
    <row r="25" spans="1:6" x14ac:dyDescent="0.2">
      <c r="A25" t="s">
        <v>17</v>
      </c>
      <c r="B25" t="str">
        <f>C25&amp;"_"&amp;D25&amp;F25&amp;E25</f>
        <v>Center to Protect Patient Rights_Club for Growth20099000</v>
      </c>
      <c r="C25" t="s">
        <v>23</v>
      </c>
      <c r="D25" t="s">
        <v>28</v>
      </c>
      <c r="E25" s="1">
        <v>9000</v>
      </c>
      <c r="F25">
        <v>2009</v>
      </c>
    </row>
    <row r="26" spans="1:6" x14ac:dyDescent="0.2">
      <c r="A26" t="s">
        <v>17</v>
      </c>
      <c r="B26" t="str">
        <f>C26&amp;"_"&amp;D26&amp;F26&amp;E26</f>
        <v>Center to Protect Patient Rights_Coalition to Protect Patients' Rights20091859000</v>
      </c>
      <c r="C26" t="s">
        <v>23</v>
      </c>
      <c r="D26" t="s">
        <v>51</v>
      </c>
      <c r="E26" s="1">
        <v>1859000</v>
      </c>
      <c r="F26">
        <v>2009</v>
      </c>
    </row>
    <row r="27" spans="1:6" x14ac:dyDescent="0.2">
      <c r="A27" t="s">
        <v>17</v>
      </c>
      <c r="B27" t="str">
        <f>C27&amp;"_"&amp;D27&amp;F27&amp;E27</f>
        <v>Center to Protect Patient Rights_Independent Women's Voice2009250000</v>
      </c>
      <c r="C27" t="s">
        <v>23</v>
      </c>
      <c r="D27" t="s">
        <v>90</v>
      </c>
      <c r="E27" s="1">
        <v>250000</v>
      </c>
      <c r="F27">
        <v>2009</v>
      </c>
    </row>
    <row r="28" spans="1:6" x14ac:dyDescent="0.2">
      <c r="A28" t="s">
        <v>17</v>
      </c>
      <c r="B28" t="str">
        <f>C28&amp;"_"&amp;D28&amp;F28&amp;E28</f>
        <v>Center to Protect Patient Rights_National Taxpayers Union2009682500</v>
      </c>
      <c r="C28" t="s">
        <v>23</v>
      </c>
      <c r="D28" t="s">
        <v>89</v>
      </c>
      <c r="E28" s="1">
        <v>682500</v>
      </c>
      <c r="F28">
        <v>2009</v>
      </c>
    </row>
    <row r="29" spans="1:6" x14ac:dyDescent="0.2">
      <c r="A29" t="s">
        <v>17</v>
      </c>
      <c r="B29" t="str">
        <f>C29&amp;"_"&amp;D29&amp;F29&amp;E29</f>
        <v>Center to Protect Patient Rights_Nebraska Right to Life Inc.200925000</v>
      </c>
      <c r="C29" t="s">
        <v>23</v>
      </c>
      <c r="D29" t="s">
        <v>88</v>
      </c>
      <c r="E29" s="1">
        <v>25000</v>
      </c>
      <c r="F29">
        <v>2009</v>
      </c>
    </row>
    <row r="30" spans="1:6" x14ac:dyDescent="0.2">
      <c r="A30" t="s">
        <v>17</v>
      </c>
      <c r="B30" t="str">
        <f>C30&amp;"_"&amp;D30&amp;F30&amp;E30</f>
        <v>Center to Protect Patient Rights_The Institute for Liberty20091495000</v>
      </c>
      <c r="C30" t="s">
        <v>23</v>
      </c>
      <c r="D30" t="s">
        <v>82</v>
      </c>
      <c r="E30" s="1">
        <v>1495000</v>
      </c>
      <c r="F30">
        <v>2009</v>
      </c>
    </row>
    <row r="31" spans="1:6" x14ac:dyDescent="0.2">
      <c r="A31" t="s">
        <v>17</v>
      </c>
      <c r="B31" t="str">
        <f>C31&amp;"_"&amp;D31&amp;F31&amp;E31</f>
        <v>Center to Protect Patient Rights_60 Plus Association20108990000</v>
      </c>
      <c r="C31" t="s">
        <v>23</v>
      </c>
      <c r="D31" t="s">
        <v>12</v>
      </c>
      <c r="E31" s="1">
        <v>8990000</v>
      </c>
      <c r="F31">
        <v>2010</v>
      </c>
    </row>
    <row r="32" spans="1:6" x14ac:dyDescent="0.2">
      <c r="A32" t="s">
        <v>17</v>
      </c>
      <c r="B32" t="str">
        <f>C32&amp;"_"&amp;D32&amp;F32&amp;E32</f>
        <v>Center to Protect Patient Rights_American Energy Alliance2010250000</v>
      </c>
      <c r="C32" t="s">
        <v>23</v>
      </c>
      <c r="D32" t="s">
        <v>39</v>
      </c>
      <c r="E32" s="1">
        <v>250000</v>
      </c>
      <c r="F32">
        <v>2010</v>
      </c>
    </row>
    <row r="33" spans="1:6" x14ac:dyDescent="0.2">
      <c r="A33" t="s">
        <v>17</v>
      </c>
      <c r="B33" t="str">
        <f>C33&amp;"_"&amp;D33&amp;F33&amp;E33</f>
        <v>Center to Protect Patient Rights_American Future Fund201011685000</v>
      </c>
      <c r="C33" t="s">
        <v>23</v>
      </c>
      <c r="D33" t="s">
        <v>22</v>
      </c>
      <c r="E33" s="1">
        <v>11685000</v>
      </c>
      <c r="F33">
        <v>2010</v>
      </c>
    </row>
    <row r="34" spans="1:6" x14ac:dyDescent="0.2">
      <c r="A34" t="s">
        <v>17</v>
      </c>
      <c r="B34" t="str">
        <f>C34&amp;"_"&amp;D34&amp;F34&amp;E34</f>
        <v>Center to Protect Patient Rights_Americans for Job Security20104828000</v>
      </c>
      <c r="C34" t="s">
        <v>23</v>
      </c>
      <c r="D34" t="s">
        <v>31</v>
      </c>
      <c r="E34" s="1">
        <v>4828000</v>
      </c>
      <c r="F34">
        <v>2010</v>
      </c>
    </row>
    <row r="35" spans="1:6" x14ac:dyDescent="0.2">
      <c r="A35" t="s">
        <v>17</v>
      </c>
      <c r="B35" t="str">
        <f>C35&amp;"_"&amp;D35&amp;F35&amp;E35</f>
        <v>Center to Protect Patient Rights_Americans for Limited Government20105585000</v>
      </c>
      <c r="C35" t="s">
        <v>23</v>
      </c>
      <c r="D35" t="s">
        <v>43</v>
      </c>
      <c r="E35" s="1">
        <v>5585000</v>
      </c>
      <c r="F35">
        <v>2010</v>
      </c>
    </row>
    <row r="36" spans="1:6" x14ac:dyDescent="0.2">
      <c r="A36" t="s">
        <v>17</v>
      </c>
      <c r="B36" t="str">
        <f>C36&amp;"_"&amp;D36&amp;F36&amp;E36</f>
        <v>Center to Protect Patient Rights_Americans for Prosperity20101924000</v>
      </c>
      <c r="C36" t="s">
        <v>23</v>
      </c>
      <c r="D36" t="s">
        <v>6</v>
      </c>
      <c r="E36" s="1">
        <v>1924000</v>
      </c>
      <c r="F36">
        <v>2010</v>
      </c>
    </row>
    <row r="37" spans="1:6" x14ac:dyDescent="0.2">
      <c r="A37" t="s">
        <v>17</v>
      </c>
      <c r="B37" t="str">
        <f>C37&amp;"_"&amp;D37&amp;F37&amp;E37</f>
        <v>Center to Protect Patient Rights_Americans for Tax Reform20104189000</v>
      </c>
      <c r="C37" t="s">
        <v>23</v>
      </c>
      <c r="D37" t="s">
        <v>14</v>
      </c>
      <c r="E37" s="1">
        <v>4189000</v>
      </c>
      <c r="F37">
        <v>2010</v>
      </c>
    </row>
    <row r="38" spans="1:6" x14ac:dyDescent="0.2">
      <c r="A38" t="s">
        <v>17</v>
      </c>
      <c r="B38" t="str">
        <f>C38&amp;"_"&amp;D38&amp;F38&amp;E38</f>
        <v>Center to Protect Patient Rights_Americans United for Life201045000</v>
      </c>
      <c r="C38" t="s">
        <v>23</v>
      </c>
      <c r="D38" t="s">
        <v>25</v>
      </c>
      <c r="E38" s="1">
        <v>45000</v>
      </c>
      <c r="F38">
        <v>2010</v>
      </c>
    </row>
    <row r="39" spans="1:6" x14ac:dyDescent="0.2">
      <c r="A39" t="s">
        <v>17</v>
      </c>
      <c r="B39" t="str">
        <f>C39&amp;"_"&amp;D39&amp;F39&amp;E39</f>
        <v>Center to Protect Patient Rights_Americans United for Life Action2010559000</v>
      </c>
      <c r="C39" t="s">
        <v>23</v>
      </c>
      <c r="D39" t="s">
        <v>44</v>
      </c>
      <c r="E39" s="1">
        <v>559000</v>
      </c>
      <c r="F39">
        <v>2010</v>
      </c>
    </row>
    <row r="40" spans="1:6" x14ac:dyDescent="0.2">
      <c r="A40" t="s">
        <v>17</v>
      </c>
      <c r="B40" t="str">
        <f>C40&amp;"_"&amp;D40&amp;F40&amp;E40</f>
        <v>Center to Protect Patient Rights_Club for Growth2010690000</v>
      </c>
      <c r="C40" t="s">
        <v>23</v>
      </c>
      <c r="D40" t="s">
        <v>28</v>
      </c>
      <c r="E40" s="1">
        <v>690000</v>
      </c>
      <c r="F40">
        <v>2010</v>
      </c>
    </row>
    <row r="41" spans="1:6" x14ac:dyDescent="0.2">
      <c r="A41" t="s">
        <v>17</v>
      </c>
      <c r="B41" t="str">
        <f>C41&amp;"_"&amp;D41&amp;F41&amp;E41</f>
        <v>Center to Protect Patient Rights_Coalition to Protect Patients' Rights2010205000</v>
      </c>
      <c r="C41" t="s">
        <v>23</v>
      </c>
      <c r="D41" t="s">
        <v>51</v>
      </c>
      <c r="E41" s="1">
        <v>205000</v>
      </c>
      <c r="F41">
        <v>2010</v>
      </c>
    </row>
    <row r="42" spans="1:6" x14ac:dyDescent="0.2">
      <c r="A42" t="s">
        <v>17</v>
      </c>
      <c r="B42" t="str">
        <f>C42&amp;"_"&amp;D42&amp;F42&amp;E42</f>
        <v>Center to Protect Patient Rights_Common Sense Issues Coalition201025000</v>
      </c>
      <c r="C42" t="s">
        <v>23</v>
      </c>
      <c r="D42" t="s">
        <v>87</v>
      </c>
      <c r="E42" s="1">
        <v>25000</v>
      </c>
      <c r="F42">
        <v>2010</v>
      </c>
    </row>
    <row r="43" spans="1:6" x14ac:dyDescent="0.2">
      <c r="A43" t="s">
        <v>17</v>
      </c>
      <c r="B43" t="str">
        <f>C43&amp;"_"&amp;D43&amp;F43&amp;E43</f>
        <v>Center to Protect Patient Rights_Common Sense Issues Inc.201010000</v>
      </c>
      <c r="C43" t="s">
        <v>23</v>
      </c>
      <c r="D43" t="s">
        <v>86</v>
      </c>
      <c r="E43" s="1">
        <v>10000</v>
      </c>
      <c r="F43">
        <v>2010</v>
      </c>
    </row>
    <row r="44" spans="1:6" x14ac:dyDescent="0.2">
      <c r="A44" t="s">
        <v>17</v>
      </c>
      <c r="B44" t="str">
        <f>C44&amp;"_"&amp;D44&amp;F44&amp;E44</f>
        <v>Center to Protect Patient Rights_Concerned Women for America20104500</v>
      </c>
      <c r="C44" t="s">
        <v>23</v>
      </c>
      <c r="D44" t="s">
        <v>9</v>
      </c>
      <c r="E44" s="1">
        <v>4500</v>
      </c>
      <c r="F44">
        <v>2010</v>
      </c>
    </row>
    <row r="45" spans="1:6" x14ac:dyDescent="0.2">
      <c r="A45" t="s">
        <v>17</v>
      </c>
      <c r="B45" t="str">
        <f>C45&amp;"_"&amp;D45&amp;F45&amp;E45</f>
        <v>Center to Protect Patient Rights_Freedom Vote2010200000</v>
      </c>
      <c r="C45" t="s">
        <v>23</v>
      </c>
      <c r="D45" t="s">
        <v>56</v>
      </c>
      <c r="E45" s="1">
        <v>200000</v>
      </c>
      <c r="F45">
        <v>2010</v>
      </c>
    </row>
    <row r="46" spans="1:6" x14ac:dyDescent="0.2">
      <c r="A46" t="s">
        <v>17</v>
      </c>
      <c r="B46" t="str">
        <f>C46&amp;"_"&amp;D46&amp;F46&amp;E46</f>
        <v>Center to Protect Patient Rights_Hispanic Leadership Fund201047000</v>
      </c>
      <c r="C46" t="s">
        <v>23</v>
      </c>
      <c r="D46" t="s">
        <v>33</v>
      </c>
      <c r="E46" s="1">
        <v>47000</v>
      </c>
      <c r="F46">
        <v>2010</v>
      </c>
    </row>
    <row r="47" spans="1:6" x14ac:dyDescent="0.2">
      <c r="A47" t="s">
        <v>17</v>
      </c>
      <c r="B47" t="str">
        <f>C47&amp;"_"&amp;D47&amp;F47&amp;E47</f>
        <v>Center to Protect Patient Rights_Protect Your Vote Inc.2010100000</v>
      </c>
      <c r="C47" t="s">
        <v>23</v>
      </c>
      <c r="D47" t="s">
        <v>85</v>
      </c>
      <c r="E47" s="1">
        <v>100000</v>
      </c>
      <c r="F47">
        <v>2010</v>
      </c>
    </row>
    <row r="48" spans="1:6" x14ac:dyDescent="0.2">
      <c r="A48" t="s">
        <v>17</v>
      </c>
      <c r="B48" t="str">
        <f>C48&amp;"_"&amp;D48&amp;F48&amp;E48</f>
        <v>Center to Protect Patient Rights_Revere America20102300000</v>
      </c>
      <c r="C48" t="s">
        <v>23</v>
      </c>
      <c r="D48" t="s">
        <v>84</v>
      </c>
      <c r="E48" s="1">
        <v>2300000</v>
      </c>
      <c r="F48">
        <v>2010</v>
      </c>
    </row>
    <row r="49" spans="1:6" x14ac:dyDescent="0.2">
      <c r="A49" t="s">
        <v>17</v>
      </c>
      <c r="B49" t="str">
        <f>C49&amp;"_"&amp;D49&amp;F49&amp;E49</f>
        <v>Center to Protect Patient Rights_Susan B. Anthony List20101025000</v>
      </c>
      <c r="C49" t="s">
        <v>23</v>
      </c>
      <c r="D49" t="s">
        <v>71</v>
      </c>
      <c r="E49" s="1">
        <v>1025000</v>
      </c>
      <c r="F49">
        <v>2010</v>
      </c>
    </row>
    <row r="50" spans="1:6" x14ac:dyDescent="0.2">
      <c r="A50" t="s">
        <v>17</v>
      </c>
      <c r="B50" t="str">
        <f>C50&amp;"_"&amp;D50&amp;F50&amp;E50</f>
        <v>Center to Protect Patient Rights_Tea Party Patriots201030000</v>
      </c>
      <c r="C50" t="s">
        <v>23</v>
      </c>
      <c r="D50" t="s">
        <v>83</v>
      </c>
      <c r="E50" s="1">
        <v>30000</v>
      </c>
      <c r="F50">
        <v>2010</v>
      </c>
    </row>
    <row r="51" spans="1:6" x14ac:dyDescent="0.2">
      <c r="A51" t="s">
        <v>17</v>
      </c>
      <c r="B51" t="str">
        <f>C51&amp;"_"&amp;D51&amp;F51&amp;E51</f>
        <v>Center to Protect Patient Rights_The Institute for Liberty2010457000</v>
      </c>
      <c r="C51" t="s">
        <v>23</v>
      </c>
      <c r="D51" t="s">
        <v>82</v>
      </c>
      <c r="E51" s="1">
        <v>457000</v>
      </c>
      <c r="F51">
        <v>2010</v>
      </c>
    </row>
    <row r="52" spans="1:6" x14ac:dyDescent="0.2">
      <c r="A52" t="s">
        <v>17</v>
      </c>
      <c r="B52" t="str">
        <f>C52&amp;"_"&amp;D52&amp;F52&amp;E52</f>
        <v>Center to Protect Patient Rights_US Health Freedom Coalition20101430000</v>
      </c>
      <c r="C52" t="s">
        <v>23</v>
      </c>
      <c r="D52" t="s">
        <v>80</v>
      </c>
      <c r="E52" s="1">
        <v>1430000</v>
      </c>
      <c r="F52">
        <v>2010</v>
      </c>
    </row>
    <row r="53" spans="1:6" x14ac:dyDescent="0.2">
      <c r="A53" t="s">
        <v>17</v>
      </c>
      <c r="B53" t="str">
        <f>C53&amp;"_"&amp;D53&amp;F53&amp;E53</f>
        <v>Center to Protect Patient Rights_60 Plus Association20112404000</v>
      </c>
      <c r="C53" t="s">
        <v>23</v>
      </c>
      <c r="D53" t="s">
        <v>12</v>
      </c>
      <c r="E53" s="1">
        <v>2404000</v>
      </c>
      <c r="F53">
        <v>2011</v>
      </c>
    </row>
    <row r="54" spans="1:6" x14ac:dyDescent="0.2">
      <c r="A54" t="s">
        <v>17</v>
      </c>
      <c r="B54" t="str">
        <f>C54&amp;"_"&amp;D54&amp;F54&amp;E54</f>
        <v>Center to Protect Patient Rights_All Votes Matter201160000</v>
      </c>
      <c r="C54" t="s">
        <v>23</v>
      </c>
      <c r="D54" t="s">
        <v>37</v>
      </c>
      <c r="E54" s="1">
        <v>60000</v>
      </c>
      <c r="F54">
        <v>2011</v>
      </c>
    </row>
    <row r="55" spans="1:6" x14ac:dyDescent="0.2">
      <c r="A55" t="s">
        <v>17</v>
      </c>
      <c r="B55" t="str">
        <f>C55&amp;"_"&amp;D55&amp;F55&amp;E55</f>
        <v>Center to Protect Patient Rights_American Commitment20111614985</v>
      </c>
      <c r="C55" t="s">
        <v>23</v>
      </c>
      <c r="D55" t="s">
        <v>5</v>
      </c>
      <c r="E55" s="1">
        <v>1614985</v>
      </c>
      <c r="F55">
        <v>2011</v>
      </c>
    </row>
    <row r="56" spans="1:6" x14ac:dyDescent="0.2">
      <c r="A56" t="s">
        <v>17</v>
      </c>
      <c r="B56" t="str">
        <f>C56&amp;"_"&amp;D56&amp;F56&amp;E56</f>
        <v>Center to Protect Patient Rights_American Future Fund20111075000</v>
      </c>
      <c r="C56" t="s">
        <v>23</v>
      </c>
      <c r="D56" t="s">
        <v>22</v>
      </c>
      <c r="E56" s="1">
        <v>1075000</v>
      </c>
      <c r="F56">
        <v>2011</v>
      </c>
    </row>
    <row r="57" spans="1:6" x14ac:dyDescent="0.2">
      <c r="A57" t="s">
        <v>17</v>
      </c>
      <c r="B57" t="str">
        <f>C57&amp;"_"&amp;D57&amp;F57&amp;E57</f>
        <v>Center to Protect Patient Rights_American Grassroots Coalition201117000</v>
      </c>
      <c r="C57" t="s">
        <v>23</v>
      </c>
      <c r="D57" t="s">
        <v>73</v>
      </c>
      <c r="E57" s="1">
        <v>17000</v>
      </c>
      <c r="F57">
        <v>2011</v>
      </c>
    </row>
    <row r="58" spans="1:6" x14ac:dyDescent="0.2">
      <c r="A58" t="s">
        <v>17</v>
      </c>
      <c r="B58" t="str">
        <f>C58&amp;"_"&amp;D58&amp;F58&amp;E58</f>
        <v>Center to Protect Patient Rights_Americans for Job Security201117000</v>
      </c>
      <c r="C58" t="s">
        <v>23</v>
      </c>
      <c r="D58" t="s">
        <v>31</v>
      </c>
      <c r="E58" s="1">
        <v>17000</v>
      </c>
      <c r="F58">
        <v>2011</v>
      </c>
    </row>
    <row r="59" spans="1:6" x14ac:dyDescent="0.2">
      <c r="A59" t="s">
        <v>17</v>
      </c>
      <c r="B59" t="str">
        <f>C59&amp;"_"&amp;D59&amp;F59&amp;E59</f>
        <v>Center to Protect Patient Rights_Americans for Prosperity2011129000</v>
      </c>
      <c r="C59" t="s">
        <v>23</v>
      </c>
      <c r="D59" t="s">
        <v>6</v>
      </c>
      <c r="E59" s="1">
        <v>129000</v>
      </c>
      <c r="F59">
        <v>2011</v>
      </c>
    </row>
    <row r="60" spans="1:6" x14ac:dyDescent="0.2">
      <c r="A60" t="s">
        <v>17</v>
      </c>
      <c r="B60" t="str">
        <f>C60&amp;"_"&amp;D60&amp;F60&amp;E60</f>
        <v>Center to Protect Patient Rights_Americans for Responsible Leadership2011902000</v>
      </c>
      <c r="C60" t="s">
        <v>23</v>
      </c>
      <c r="D60" t="s">
        <v>36</v>
      </c>
      <c r="E60" s="1">
        <v>902000</v>
      </c>
      <c r="F60">
        <v>2011</v>
      </c>
    </row>
    <row r="61" spans="1:6" x14ac:dyDescent="0.2">
      <c r="A61" t="s">
        <v>17</v>
      </c>
      <c r="B61" t="str">
        <f>C61&amp;"_"&amp;D61&amp;F61&amp;E61</f>
        <v>Center to Protect Patient Rights_Americans United for Life Action201125000</v>
      </c>
      <c r="C61" t="s">
        <v>23</v>
      </c>
      <c r="D61" t="s">
        <v>44</v>
      </c>
      <c r="E61" s="1">
        <v>25000</v>
      </c>
      <c r="F61">
        <v>2011</v>
      </c>
    </row>
    <row r="62" spans="1:6" x14ac:dyDescent="0.2">
      <c r="A62" t="s">
        <v>17</v>
      </c>
      <c r="B62" t="str">
        <f>C62&amp;"_"&amp;D62&amp;F62&amp;E62</f>
        <v>Center to Protect Patient Rights_Coalition to Protect Patients' Rights20111570000</v>
      </c>
      <c r="C62" t="s">
        <v>23</v>
      </c>
      <c r="D62" t="s">
        <v>51</v>
      </c>
      <c r="E62" s="1">
        <v>1570000</v>
      </c>
      <c r="F62">
        <v>2011</v>
      </c>
    </row>
    <row r="63" spans="1:6" x14ac:dyDescent="0.2">
      <c r="A63" t="s">
        <v>17</v>
      </c>
      <c r="B63" t="str">
        <f>C63&amp;"_"&amp;D63&amp;F63&amp;E63</f>
        <v>Center to Protect Patient Rights_Concerned Women for America20111453000</v>
      </c>
      <c r="C63" t="s">
        <v>23</v>
      </c>
      <c r="D63" t="s">
        <v>9</v>
      </c>
      <c r="E63" s="1">
        <v>1453000</v>
      </c>
      <c r="F63">
        <v>2011</v>
      </c>
    </row>
    <row r="64" spans="1:6" x14ac:dyDescent="0.2">
      <c r="A64" t="s">
        <v>17</v>
      </c>
      <c r="B64" t="str">
        <f>C64&amp;"_"&amp;D64&amp;F64&amp;E64</f>
        <v>Center to Protect Patient Rights_Defend Your Healthcare201165000</v>
      </c>
      <c r="C64" t="s">
        <v>23</v>
      </c>
      <c r="D64" t="s">
        <v>74</v>
      </c>
      <c r="E64" s="1">
        <v>65000</v>
      </c>
      <c r="F64">
        <v>2011</v>
      </c>
    </row>
    <row r="65" spans="1:6" x14ac:dyDescent="0.2">
      <c r="A65" t="s">
        <v>17</v>
      </c>
      <c r="B65" t="str">
        <f>C65&amp;"_"&amp;D65&amp;F65&amp;E65</f>
        <v>Center to Protect Patient Rights_Free Enterprise America20113627500</v>
      </c>
      <c r="C65" t="s">
        <v>23</v>
      </c>
      <c r="D65" t="s">
        <v>75</v>
      </c>
      <c r="E65" s="1">
        <v>3627500</v>
      </c>
      <c r="F65">
        <v>2011</v>
      </c>
    </row>
    <row r="66" spans="1:6" x14ac:dyDescent="0.2">
      <c r="A66" t="s">
        <v>17</v>
      </c>
      <c r="B66" t="str">
        <f>C66&amp;"_"&amp;D66&amp;F66&amp;E66</f>
        <v>Center to Protect Patient Rights_Ohio Liberty Council2011210000</v>
      </c>
      <c r="C66" t="s">
        <v>23</v>
      </c>
      <c r="D66" t="s">
        <v>76</v>
      </c>
      <c r="E66" s="1">
        <v>210000</v>
      </c>
      <c r="F66">
        <v>2011</v>
      </c>
    </row>
    <row r="67" spans="1:6" x14ac:dyDescent="0.2">
      <c r="A67" t="s">
        <v>17</v>
      </c>
      <c r="B67" t="str">
        <f>C67&amp;"_"&amp;D67&amp;F67&amp;E67</f>
        <v>Center to Protect Patient Rights_Ohio Two Point Zero2011565000</v>
      </c>
      <c r="C67" t="s">
        <v>23</v>
      </c>
      <c r="D67" t="s">
        <v>77</v>
      </c>
      <c r="E67" s="1">
        <v>565000</v>
      </c>
      <c r="F67">
        <v>2011</v>
      </c>
    </row>
    <row r="68" spans="1:6" x14ac:dyDescent="0.2">
      <c r="A68" t="s">
        <v>17</v>
      </c>
      <c r="B68" t="str">
        <f>C68&amp;"_"&amp;D68&amp;F68&amp;E68</f>
        <v>Center to Protect Patient Rights_POFN LLC2011711000</v>
      </c>
      <c r="C68" t="s">
        <v>23</v>
      </c>
      <c r="D68" t="s">
        <v>78</v>
      </c>
      <c r="E68" s="1">
        <v>711000</v>
      </c>
      <c r="F68">
        <v>2011</v>
      </c>
    </row>
    <row r="69" spans="1:6" x14ac:dyDescent="0.2">
      <c r="A69" t="s">
        <v>17</v>
      </c>
      <c r="B69" t="str">
        <f>C69&amp;"_"&amp;D69&amp;F69&amp;E69</f>
        <v>Center to Protect Patient Rights_Taxpayers Protection Alliance201110000</v>
      </c>
      <c r="C69" t="s">
        <v>23</v>
      </c>
      <c r="D69" t="s">
        <v>79</v>
      </c>
      <c r="E69" s="1">
        <v>10000</v>
      </c>
      <c r="F69">
        <v>2011</v>
      </c>
    </row>
    <row r="70" spans="1:6" x14ac:dyDescent="0.2">
      <c r="A70" t="s">
        <v>17</v>
      </c>
      <c r="B70" t="str">
        <f>C70&amp;"_"&amp;D70&amp;F70&amp;E70</f>
        <v>Center to Protect Patient Rights_US Health Freedom Coalition2011125000</v>
      </c>
      <c r="C70" t="s">
        <v>23</v>
      </c>
      <c r="D70" t="s">
        <v>80</v>
      </c>
      <c r="E70" s="1">
        <v>125000</v>
      </c>
      <c r="F70">
        <v>2011</v>
      </c>
    </row>
    <row r="71" spans="1:6" x14ac:dyDescent="0.2">
      <c r="A71" t="s">
        <v>17</v>
      </c>
      <c r="B71" t="str">
        <f>C71&amp;"_"&amp;D71&amp;F71&amp;E71</f>
        <v>Center to Protect Patient Rights_Wisconsin Club For Growth2011225000</v>
      </c>
      <c r="C71" t="s">
        <v>23</v>
      </c>
      <c r="D71" t="s">
        <v>81</v>
      </c>
      <c r="E71" s="1">
        <v>225000</v>
      </c>
      <c r="F71">
        <v>2011</v>
      </c>
    </row>
    <row r="72" spans="1:6" x14ac:dyDescent="0.2">
      <c r="A72" t="s">
        <v>17</v>
      </c>
      <c r="B72" t="str">
        <f>C72&amp;"_"&amp;D72&amp;F72&amp;E72</f>
        <v>Center to Protect Patient Rights_60 Plus Association20122630723</v>
      </c>
      <c r="C72" t="s">
        <v>23</v>
      </c>
      <c r="D72" t="s">
        <v>12</v>
      </c>
      <c r="E72" s="1">
        <v>2630723</v>
      </c>
      <c r="F72">
        <v>2012</v>
      </c>
    </row>
    <row r="73" spans="1:6" x14ac:dyDescent="0.2">
      <c r="A73" t="s">
        <v>17</v>
      </c>
      <c r="B73" t="str">
        <f>C73&amp;"_"&amp;D73&amp;F73&amp;E73</f>
        <v>Center to Protect Patient Rights_All Votes Matter201280000</v>
      </c>
      <c r="C73" t="s">
        <v>23</v>
      </c>
      <c r="D73" t="s">
        <v>37</v>
      </c>
      <c r="E73" s="1">
        <v>80000</v>
      </c>
      <c r="F73">
        <v>2012</v>
      </c>
    </row>
    <row r="74" spans="1:6" x14ac:dyDescent="0.2">
      <c r="A74" t="s">
        <v>17</v>
      </c>
      <c r="B74" t="str">
        <f>C74&amp;"_"&amp;D74&amp;F74&amp;E74</f>
        <v>Center to Protect Patient Rights_American Catholics for Religious Freedom2012375000</v>
      </c>
      <c r="C74" t="s">
        <v>23</v>
      </c>
      <c r="D74" t="s">
        <v>38</v>
      </c>
      <c r="E74" s="1">
        <v>375000</v>
      </c>
      <c r="F74">
        <v>2012</v>
      </c>
    </row>
    <row r="75" spans="1:6" x14ac:dyDescent="0.2">
      <c r="A75" t="s">
        <v>17</v>
      </c>
      <c r="B75" t="str">
        <f>C75&amp;"_"&amp;D75&amp;F75&amp;E75</f>
        <v>Center to Protect Patient Rights_American Commitment20124781559</v>
      </c>
      <c r="C75" t="s">
        <v>23</v>
      </c>
      <c r="D75" t="s">
        <v>5</v>
      </c>
      <c r="E75" s="1">
        <v>4781559</v>
      </c>
      <c r="F75">
        <v>2012</v>
      </c>
    </row>
    <row r="76" spans="1:6" x14ac:dyDescent="0.2">
      <c r="A76" t="s">
        <v>17</v>
      </c>
      <c r="B76" t="str">
        <f>C76&amp;"_"&amp;D76&amp;F76&amp;E76</f>
        <v>Center to Protect Patient Rights_American Energy Alliance2012864960</v>
      </c>
      <c r="C76" t="s">
        <v>23</v>
      </c>
      <c r="D76" t="s">
        <v>39</v>
      </c>
      <c r="E76" s="1">
        <v>864960</v>
      </c>
      <c r="F76">
        <v>2012</v>
      </c>
    </row>
    <row r="77" spans="1:6" x14ac:dyDescent="0.2">
      <c r="A77" t="s">
        <v>17</v>
      </c>
      <c r="B77" t="str">
        <f>C77&amp;"_"&amp;D77&amp;F77&amp;E77</f>
        <v>Center to Protect Patient Rights_American Family Association201250000</v>
      </c>
      <c r="C77" t="s">
        <v>23</v>
      </c>
      <c r="D77" t="s">
        <v>40</v>
      </c>
      <c r="E77" s="1">
        <v>50000</v>
      </c>
      <c r="F77">
        <v>2012</v>
      </c>
    </row>
    <row r="78" spans="1:6" x14ac:dyDescent="0.2">
      <c r="A78" t="s">
        <v>17</v>
      </c>
      <c r="B78" t="str">
        <f>C78&amp;"_"&amp;D78&amp;F78&amp;E78</f>
        <v>Center to Protect Patient Rights_American Future Fund201249182409</v>
      </c>
      <c r="C78" t="s">
        <v>23</v>
      </c>
      <c r="D78" t="s">
        <v>22</v>
      </c>
      <c r="E78" s="1">
        <v>49182409</v>
      </c>
      <c r="F78">
        <v>2012</v>
      </c>
    </row>
    <row r="79" spans="1:6" x14ac:dyDescent="0.2">
      <c r="A79" t="s">
        <v>17</v>
      </c>
      <c r="B79" t="str">
        <f>C79&amp;"_"&amp;D79&amp;F79&amp;E79</f>
        <v>Center to Protect Patient Rights_American Principles in Action2012100000</v>
      </c>
      <c r="C79" t="s">
        <v>23</v>
      </c>
      <c r="D79" t="s">
        <v>41</v>
      </c>
      <c r="E79" s="1">
        <v>100000</v>
      </c>
      <c r="F79">
        <v>2012</v>
      </c>
    </row>
    <row r="80" spans="1:6" x14ac:dyDescent="0.2">
      <c r="A80" t="s">
        <v>17</v>
      </c>
      <c r="B80" t="str">
        <f>C80&amp;"_"&amp;D80&amp;F80&amp;E80</f>
        <v>Center to Protect Patient Rights_Americans For Jerusalem2012535000</v>
      </c>
      <c r="C80" t="s">
        <v>23</v>
      </c>
      <c r="D80" t="s">
        <v>42</v>
      </c>
      <c r="E80" s="1">
        <v>535000</v>
      </c>
      <c r="F80">
        <v>2012</v>
      </c>
    </row>
    <row r="81" spans="1:6" x14ac:dyDescent="0.2">
      <c r="A81" t="s">
        <v>17</v>
      </c>
      <c r="B81" t="str">
        <f>C81&amp;"_"&amp;D81&amp;F81&amp;E81</f>
        <v>Center to Protect Patient Rights_Americans for Job Security2012100000</v>
      </c>
      <c r="C81" t="s">
        <v>23</v>
      </c>
      <c r="D81" t="s">
        <v>31</v>
      </c>
      <c r="E81" s="1">
        <v>100000</v>
      </c>
      <c r="F81">
        <v>2012</v>
      </c>
    </row>
    <row r="82" spans="1:6" x14ac:dyDescent="0.2">
      <c r="A82" t="s">
        <v>17</v>
      </c>
      <c r="B82" t="str">
        <f>C82&amp;"_"&amp;D82&amp;F82&amp;E82</f>
        <v>Center to Protect Patient Rights_Americans for Limited Government20121575000</v>
      </c>
      <c r="C82" t="s">
        <v>23</v>
      </c>
      <c r="D82" t="s">
        <v>43</v>
      </c>
      <c r="E82" s="1">
        <v>1575000</v>
      </c>
      <c r="F82">
        <v>2012</v>
      </c>
    </row>
    <row r="83" spans="1:6" x14ac:dyDescent="0.2">
      <c r="A83" t="s">
        <v>17</v>
      </c>
      <c r="B83" t="str">
        <f>C83&amp;"_"&amp;D83&amp;F83&amp;E83</f>
        <v>Center to Protect Patient Rights_Americans for Prosperity201211513079</v>
      </c>
      <c r="C83" t="s">
        <v>23</v>
      </c>
      <c r="D83" t="s">
        <v>6</v>
      </c>
      <c r="E83" s="1">
        <v>11513079</v>
      </c>
      <c r="F83">
        <v>2012</v>
      </c>
    </row>
    <row r="84" spans="1:6" x14ac:dyDescent="0.2">
      <c r="A84" t="s">
        <v>17</v>
      </c>
      <c r="B84" t="str">
        <f>C84&amp;"_"&amp;D84&amp;F84&amp;E84</f>
        <v>Center to Protect Patient Rights_Americans for Responsible Leadership201224650800</v>
      </c>
      <c r="C84" t="s">
        <v>23</v>
      </c>
      <c r="D84" t="s">
        <v>36</v>
      </c>
      <c r="E84" s="1">
        <v>24650800</v>
      </c>
      <c r="F84">
        <v>2012</v>
      </c>
    </row>
    <row r="85" spans="1:6" x14ac:dyDescent="0.2">
      <c r="A85" t="s">
        <v>17</v>
      </c>
      <c r="B85" t="str">
        <f>C85&amp;"_"&amp;D85&amp;F85&amp;E85</f>
        <v>Center to Protect Patient Rights_Americans for Tax Reform2012350000</v>
      </c>
      <c r="C85" t="s">
        <v>23</v>
      </c>
      <c r="D85" t="s">
        <v>14</v>
      </c>
      <c r="E85" s="1">
        <v>350000</v>
      </c>
      <c r="F85">
        <v>2012</v>
      </c>
    </row>
    <row r="86" spans="1:6" x14ac:dyDescent="0.2">
      <c r="A86" t="s">
        <v>17</v>
      </c>
      <c r="B86" t="str">
        <f>C86&amp;"_"&amp;D86&amp;F86&amp;E86</f>
        <v>Center to Protect Patient Rights_Americans United for Life Action201265000</v>
      </c>
      <c r="C86" t="s">
        <v>23</v>
      </c>
      <c r="D86" t="s">
        <v>44</v>
      </c>
      <c r="E86" s="1">
        <v>65000</v>
      </c>
      <c r="F86">
        <v>2012</v>
      </c>
    </row>
    <row r="87" spans="1:6" x14ac:dyDescent="0.2">
      <c r="A87" t="s">
        <v>17</v>
      </c>
      <c r="B87" t="str">
        <f>C87&amp;"_"&amp;D87&amp;F87&amp;E87</f>
        <v>Center to Protect Patient Rights_Arioch Project2012320000</v>
      </c>
      <c r="C87" t="s">
        <v>23</v>
      </c>
      <c r="D87" t="s">
        <v>45</v>
      </c>
      <c r="E87" s="1">
        <v>320000</v>
      </c>
      <c r="F87">
        <v>2012</v>
      </c>
    </row>
    <row r="88" spans="1:6" x14ac:dyDescent="0.2">
      <c r="A88" t="s">
        <v>17</v>
      </c>
      <c r="B88" t="str">
        <f>C88&amp;"_"&amp;D88&amp;F88&amp;E88</f>
        <v>Center to Protect Patient Rights_Benjamin Rush Foundation201225000</v>
      </c>
      <c r="C88" t="s">
        <v>23</v>
      </c>
      <c r="D88" t="s">
        <v>46</v>
      </c>
      <c r="E88" s="1">
        <v>25000</v>
      </c>
      <c r="F88">
        <v>2012</v>
      </c>
    </row>
    <row r="89" spans="1:6" x14ac:dyDescent="0.2">
      <c r="A89" t="s">
        <v>17</v>
      </c>
      <c r="B89" t="str">
        <f>C89&amp;"_"&amp;D89&amp;F89&amp;E89</f>
        <v>Center to Protect Patient Rights_Citizen Awareness Project20121000000</v>
      </c>
      <c r="C89" t="s">
        <v>23</v>
      </c>
      <c r="D89" t="s">
        <v>49</v>
      </c>
      <c r="E89" s="1">
        <v>1000000</v>
      </c>
      <c r="F89">
        <v>2012</v>
      </c>
    </row>
    <row r="90" spans="1:6" x14ac:dyDescent="0.2">
      <c r="A90" t="s">
        <v>17</v>
      </c>
      <c r="B90" t="str">
        <f>C90&amp;"_"&amp;D90&amp;F90&amp;E90</f>
        <v>Center to Protect Patient Rights_Citizen Media2012156000</v>
      </c>
      <c r="C90" t="s">
        <v>23</v>
      </c>
      <c r="D90" t="s">
        <v>48</v>
      </c>
      <c r="E90" s="1">
        <v>156000</v>
      </c>
      <c r="F90">
        <v>2012</v>
      </c>
    </row>
    <row r="91" spans="1:6" x14ac:dyDescent="0.2">
      <c r="A91" t="s">
        <v>17</v>
      </c>
      <c r="B91" t="str">
        <f>C91&amp;"_"&amp;D91&amp;F91&amp;E91</f>
        <v>Center to Protect Patient Rights_CitizenLink20124195218</v>
      </c>
      <c r="C91" t="s">
        <v>23</v>
      </c>
      <c r="D91" t="s">
        <v>47</v>
      </c>
      <c r="E91" s="1">
        <v>4195218</v>
      </c>
      <c r="F91">
        <v>2012</v>
      </c>
    </row>
    <row r="92" spans="1:6" x14ac:dyDescent="0.2">
      <c r="A92" t="s">
        <v>17</v>
      </c>
      <c r="B92" t="str">
        <f>C92&amp;"_"&amp;D92&amp;F92&amp;E92</f>
        <v>Center to Protect Patient Rights_Club for Growth2012450000</v>
      </c>
      <c r="C92" t="s">
        <v>23</v>
      </c>
      <c r="D92" t="s">
        <v>28</v>
      </c>
      <c r="E92" s="1">
        <v>450000</v>
      </c>
      <c r="F92">
        <v>2012</v>
      </c>
    </row>
    <row r="93" spans="1:6" x14ac:dyDescent="0.2">
      <c r="A93" t="s">
        <v>17</v>
      </c>
      <c r="B93" t="str">
        <f>C93&amp;"_"&amp;D93&amp;F93&amp;E93</f>
        <v>Center to Protect Patient Rights_Coalition for American Values Action2012510000</v>
      </c>
      <c r="C93" t="s">
        <v>23</v>
      </c>
      <c r="D93" t="s">
        <v>50</v>
      </c>
      <c r="E93" s="1">
        <v>510000</v>
      </c>
      <c r="F93">
        <v>2012</v>
      </c>
    </row>
    <row r="94" spans="1:6" x14ac:dyDescent="0.2">
      <c r="A94" t="s">
        <v>17</v>
      </c>
      <c r="B94" t="str">
        <f>C94&amp;"_"&amp;D94&amp;F94&amp;E94</f>
        <v>Center to Protect Patient Rights_Coalition to Protect Patients' Rights2012710000</v>
      </c>
      <c r="C94" t="s">
        <v>23</v>
      </c>
      <c r="D94" t="s">
        <v>51</v>
      </c>
      <c r="E94" s="1">
        <v>710000</v>
      </c>
      <c r="F94">
        <v>2012</v>
      </c>
    </row>
    <row r="95" spans="1:6" x14ac:dyDescent="0.2">
      <c r="A95" t="s">
        <v>17</v>
      </c>
      <c r="B95" t="str">
        <f>C95&amp;"_"&amp;D95&amp;F95&amp;E95</f>
        <v>Center to Protect Patient Rights_Common Sense Issues201275000</v>
      </c>
      <c r="C95" t="s">
        <v>23</v>
      </c>
      <c r="D95" t="s">
        <v>52</v>
      </c>
      <c r="E95" s="1">
        <v>75000</v>
      </c>
      <c r="F95">
        <v>2012</v>
      </c>
    </row>
    <row r="96" spans="1:6" x14ac:dyDescent="0.2">
      <c r="A96" t="s">
        <v>17</v>
      </c>
      <c r="B96" t="str">
        <f>C96&amp;"_"&amp;D96&amp;F96&amp;E96</f>
        <v>Center to Protect Patient Rights_Concerned Women for America2012173573</v>
      </c>
      <c r="C96" t="s">
        <v>23</v>
      </c>
      <c r="D96" t="s">
        <v>9</v>
      </c>
      <c r="E96" s="1">
        <v>173573</v>
      </c>
      <c r="F96">
        <v>2012</v>
      </c>
    </row>
    <row r="97" spans="1:6" x14ac:dyDescent="0.2">
      <c r="A97" t="s">
        <v>17</v>
      </c>
      <c r="B97" t="str">
        <f>C97&amp;"_"&amp;D97&amp;F97&amp;E97</f>
        <v>Center to Protect Patient Rights_Council for Citizens Against Government Waste201225000</v>
      </c>
      <c r="C97" t="s">
        <v>23</v>
      </c>
      <c r="D97" t="s">
        <v>53</v>
      </c>
      <c r="E97" s="1">
        <v>25000</v>
      </c>
      <c r="F97">
        <v>2012</v>
      </c>
    </row>
    <row r="98" spans="1:6" x14ac:dyDescent="0.2">
      <c r="A98" t="s">
        <v>17</v>
      </c>
      <c r="B98" t="str">
        <f>C98&amp;"_"&amp;D98&amp;F98&amp;E98</f>
        <v>Center to Protect Patient Rights_Emergency Committee for Israel2012200000</v>
      </c>
      <c r="C98" t="s">
        <v>23</v>
      </c>
      <c r="D98" t="s">
        <v>54</v>
      </c>
      <c r="E98" s="1">
        <v>200000</v>
      </c>
      <c r="F98">
        <v>2012</v>
      </c>
    </row>
    <row r="99" spans="1:6" x14ac:dyDescent="0.2">
      <c r="A99" t="s">
        <v>17</v>
      </c>
      <c r="B99" t="str">
        <f>C99&amp;"_"&amp;D99&amp;F99&amp;E99</f>
        <v>Center to Protect Patient Rights_Fair AZ Independent District2012150000</v>
      </c>
      <c r="C99" t="s">
        <v>23</v>
      </c>
      <c r="D99" t="s">
        <v>55</v>
      </c>
      <c r="E99" s="1">
        <v>150000</v>
      </c>
      <c r="F99">
        <v>2012</v>
      </c>
    </row>
    <row r="100" spans="1:6" x14ac:dyDescent="0.2">
      <c r="A100" t="s">
        <v>17</v>
      </c>
      <c r="B100" t="str">
        <f>C100&amp;"_"&amp;D100&amp;F100&amp;E100</f>
        <v>Center to Protect Patient Rights_Freedom Vote2012100000</v>
      </c>
      <c r="C100" t="s">
        <v>23</v>
      </c>
      <c r="D100" t="s">
        <v>56</v>
      </c>
      <c r="E100" s="1">
        <v>100000</v>
      </c>
      <c r="F100">
        <v>2012</v>
      </c>
    </row>
    <row r="101" spans="1:6" x14ac:dyDescent="0.2">
      <c r="A101" t="s">
        <v>17</v>
      </c>
      <c r="B101" t="str">
        <f>C101&amp;"_"&amp;D101&amp;F101&amp;E101</f>
        <v>Center to Protect Patient Rights_Generation Joshua201230000</v>
      </c>
      <c r="C101" t="s">
        <v>23</v>
      </c>
      <c r="D101" t="s">
        <v>57</v>
      </c>
      <c r="E101" s="1">
        <v>30000</v>
      </c>
      <c r="F101">
        <v>2012</v>
      </c>
    </row>
    <row r="102" spans="1:6" x14ac:dyDescent="0.2">
      <c r="A102" t="s">
        <v>17</v>
      </c>
      <c r="B102" t="str">
        <f>C102&amp;"_"&amp;D102&amp;F102&amp;E102</f>
        <v>Center to Protect Patient Rights_Generation Opportunity201229211</v>
      </c>
      <c r="C102" t="s">
        <v>23</v>
      </c>
      <c r="D102" t="s">
        <v>58</v>
      </c>
      <c r="E102" s="1">
        <v>29211</v>
      </c>
      <c r="F102">
        <v>2012</v>
      </c>
    </row>
    <row r="103" spans="1:6" x14ac:dyDescent="0.2">
      <c r="A103" t="s">
        <v>17</v>
      </c>
      <c r="B103" t="str">
        <f>C103&amp;"_"&amp;D103&amp;F103&amp;E103</f>
        <v>Center to Protect Patient Rights_GOPAC Education Fund2012121826</v>
      </c>
      <c r="C103" t="s">
        <v>23</v>
      </c>
      <c r="D103" t="s">
        <v>59</v>
      </c>
      <c r="E103" s="1">
        <v>121826</v>
      </c>
      <c r="F103">
        <v>2012</v>
      </c>
    </row>
    <row r="104" spans="1:6" x14ac:dyDescent="0.2">
      <c r="A104" t="s">
        <v>17</v>
      </c>
      <c r="B104" t="str">
        <f>C104&amp;"_"&amp;D104&amp;F104&amp;E104</f>
        <v>Center to Protect Patient Rights_Heritage Action for America20128000</v>
      </c>
      <c r="C104" t="s">
        <v>23</v>
      </c>
      <c r="D104" t="s">
        <v>60</v>
      </c>
      <c r="E104" s="1">
        <v>8000</v>
      </c>
      <c r="F104">
        <v>2012</v>
      </c>
    </row>
    <row r="105" spans="1:6" x14ac:dyDescent="0.2">
      <c r="A105" t="s">
        <v>17</v>
      </c>
      <c r="B105" t="str">
        <f>C105&amp;"_"&amp;D105&amp;F105&amp;E105</f>
        <v>Center to Protect Patient Rights_Hispanic Leadership Fund2012645000</v>
      </c>
      <c r="C105" t="s">
        <v>23</v>
      </c>
      <c r="D105" t="s">
        <v>33</v>
      </c>
      <c r="E105" s="1">
        <v>645000</v>
      </c>
      <c r="F105">
        <v>2012</v>
      </c>
    </row>
    <row r="106" spans="1:6" x14ac:dyDescent="0.2">
      <c r="A106" t="s">
        <v>17</v>
      </c>
      <c r="B106" t="str">
        <f>C106&amp;"_"&amp;D106&amp;F106&amp;E106</f>
        <v>Center to Protect Patient Rights_Home School Legal Defense Association201225000</v>
      </c>
      <c r="C106" t="s">
        <v>23</v>
      </c>
      <c r="D106" t="s">
        <v>61</v>
      </c>
      <c r="E106" s="1">
        <v>25000</v>
      </c>
      <c r="F106">
        <v>2012</v>
      </c>
    </row>
    <row r="107" spans="1:6" x14ac:dyDescent="0.2">
      <c r="A107" t="s">
        <v>17</v>
      </c>
      <c r="B107" t="str">
        <f>C107&amp;"_"&amp;D107&amp;F107&amp;E107</f>
        <v>Center to Protect Patient Rights_Independence Institute20125000</v>
      </c>
      <c r="C107" t="s">
        <v>23</v>
      </c>
      <c r="D107" t="s">
        <v>62</v>
      </c>
      <c r="E107" s="1">
        <v>5000</v>
      </c>
      <c r="F107">
        <v>2012</v>
      </c>
    </row>
    <row r="108" spans="1:6" x14ac:dyDescent="0.2">
      <c r="A108" t="s">
        <v>17</v>
      </c>
      <c r="B108" t="str">
        <f>C108&amp;"_"&amp;D108&amp;F108&amp;E108</f>
        <v>Center to Protect Patient Rights_King Street Patriots201270000</v>
      </c>
      <c r="C108" t="s">
        <v>23</v>
      </c>
      <c r="D108" t="s">
        <v>63</v>
      </c>
      <c r="E108" s="1">
        <v>70000</v>
      </c>
      <c r="F108">
        <v>2012</v>
      </c>
    </row>
    <row r="109" spans="1:6" x14ac:dyDescent="0.2">
      <c r="A109" t="s">
        <v>17</v>
      </c>
      <c r="B109" t="str">
        <f>C109&amp;"_"&amp;D109&amp;F109&amp;E109</f>
        <v>Center to Protect Patient Rights_Morning in America2012521500</v>
      </c>
      <c r="C109" t="s">
        <v>23</v>
      </c>
      <c r="D109" t="s">
        <v>65</v>
      </c>
      <c r="E109" s="1">
        <v>521500</v>
      </c>
      <c r="F109">
        <v>2012</v>
      </c>
    </row>
    <row r="110" spans="1:6" x14ac:dyDescent="0.2">
      <c r="A110" t="s">
        <v>17</v>
      </c>
      <c r="B110" t="str">
        <f>C110&amp;"_"&amp;D110&amp;F110&amp;E110</f>
        <v>Center to Protect Patient Rights_National Federation of Independent Business2012135783</v>
      </c>
      <c r="C110" t="s">
        <v>23</v>
      </c>
      <c r="D110" t="s">
        <v>66</v>
      </c>
      <c r="E110" s="1">
        <v>135783</v>
      </c>
      <c r="F110">
        <v>2012</v>
      </c>
    </row>
    <row r="111" spans="1:6" x14ac:dyDescent="0.2">
      <c r="A111" t="s">
        <v>17</v>
      </c>
      <c r="B111" t="str">
        <f>C111&amp;"_"&amp;D111&amp;F111&amp;E111</f>
        <v>Center to Protect Patient Rights_National Rifle Association of America20123150000</v>
      </c>
      <c r="C111" t="s">
        <v>23</v>
      </c>
      <c r="D111" t="s">
        <v>67</v>
      </c>
      <c r="E111" s="1">
        <v>3150000</v>
      </c>
      <c r="F111">
        <v>2012</v>
      </c>
    </row>
    <row r="112" spans="1:6" x14ac:dyDescent="0.2">
      <c r="A112" t="s">
        <v>17</v>
      </c>
      <c r="B112" t="str">
        <f>C112&amp;"_"&amp;D112&amp;F112&amp;E112</f>
        <v>Center to Protect Patient Rights_Ohio Voter Integrity Project20125000</v>
      </c>
      <c r="C112" t="s">
        <v>23</v>
      </c>
      <c r="D112" t="s">
        <v>68</v>
      </c>
      <c r="E112" s="1">
        <v>5000</v>
      </c>
      <c r="F112">
        <v>2012</v>
      </c>
    </row>
    <row r="113" spans="1:6" x14ac:dyDescent="0.2">
      <c r="A113" t="s">
        <v>17</v>
      </c>
      <c r="B113" t="str">
        <f>C113&amp;"_"&amp;D113&amp;F113&amp;E113</f>
        <v>Center to Protect Patient Rights_Policy and Taxation Group201288000</v>
      </c>
      <c r="C113" t="s">
        <v>23</v>
      </c>
      <c r="D113" t="s">
        <v>69</v>
      </c>
      <c r="E113" s="1">
        <v>88000</v>
      </c>
      <c r="F113">
        <v>2012</v>
      </c>
    </row>
    <row r="114" spans="1:6" x14ac:dyDescent="0.2">
      <c r="A114" t="s">
        <v>17</v>
      </c>
      <c r="B114" t="str">
        <f>C114&amp;"_"&amp;D114&amp;F114&amp;E114</f>
        <v>Center to Protect Patient Rights_Republican Jewish Coalition201220484</v>
      </c>
      <c r="C114" t="s">
        <v>23</v>
      </c>
      <c r="D114" t="s">
        <v>35</v>
      </c>
      <c r="E114" s="1">
        <v>20484</v>
      </c>
      <c r="F114">
        <v>2012</v>
      </c>
    </row>
    <row r="115" spans="1:6" x14ac:dyDescent="0.2">
      <c r="A115" t="s">
        <v>17</v>
      </c>
      <c r="B115" t="str">
        <f>C115&amp;"_"&amp;D115&amp;F115&amp;E115</f>
        <v>Center to Protect Patient Rights_RightChange.com2012850000</v>
      </c>
      <c r="C115" t="s">
        <v>23</v>
      </c>
      <c r="D115" t="s">
        <v>70</v>
      </c>
      <c r="E115" s="1">
        <v>850000</v>
      </c>
      <c r="F115">
        <v>2012</v>
      </c>
    </row>
    <row r="116" spans="1:6" x14ac:dyDescent="0.2">
      <c r="A116" t="s">
        <v>17</v>
      </c>
      <c r="B116" t="str">
        <f>C116&amp;"_"&amp;D116&amp;F116&amp;E116</f>
        <v>Center to Protect Patient Rights_Susan B. Anthony List2012385000</v>
      </c>
      <c r="C116" t="s">
        <v>23</v>
      </c>
      <c r="D116" t="s">
        <v>71</v>
      </c>
      <c r="E116" s="1">
        <v>385000</v>
      </c>
      <c r="F116">
        <v>2012</v>
      </c>
    </row>
    <row r="117" spans="1:6" x14ac:dyDescent="0.2">
      <c r="A117" t="s">
        <v>17</v>
      </c>
      <c r="B117" t="str">
        <f>C117&amp;"_"&amp;D117&amp;F117&amp;E117</f>
        <v>Center to Protect Patient Rights_The LIBRE Initiative2012152366</v>
      </c>
      <c r="C117" t="s">
        <v>23</v>
      </c>
      <c r="D117" t="s">
        <v>64</v>
      </c>
      <c r="E117" s="1">
        <v>152366</v>
      </c>
      <c r="F117">
        <v>2012</v>
      </c>
    </row>
    <row r="118" spans="1:6" x14ac:dyDescent="0.2">
      <c r="A118" t="s">
        <v>17</v>
      </c>
      <c r="B118" t="str">
        <f>C118&amp;"_"&amp;D118&amp;F118&amp;E118</f>
        <v>Center to Protect Patient Rights_Veterans for a Strong America2012937000</v>
      </c>
      <c r="C118" t="s">
        <v>23</v>
      </c>
      <c r="D118" t="s">
        <v>7</v>
      </c>
      <c r="E118" s="1">
        <v>937000</v>
      </c>
      <c r="F118">
        <v>2012</v>
      </c>
    </row>
    <row r="119" spans="1:6" x14ac:dyDescent="0.2">
      <c r="A119" t="s">
        <v>17</v>
      </c>
      <c r="B119" t="str">
        <f>C119&amp;"_"&amp;D119&amp;F119&amp;E119</f>
        <v>Center to Protect Patient Rights_Vets For Economic Freedom Trust201232062</v>
      </c>
      <c r="C119" t="s">
        <v>23</v>
      </c>
      <c r="D119" t="s">
        <v>72</v>
      </c>
      <c r="E119" s="1">
        <v>32062</v>
      </c>
      <c r="F119">
        <v>2012</v>
      </c>
    </row>
    <row r="120" spans="1:6" x14ac:dyDescent="0.2">
      <c r="A120" t="s">
        <v>17</v>
      </c>
      <c r="B120" t="str">
        <f>C120&amp;"_"&amp;D120&amp;F120&amp;E120</f>
        <v>Center to Protect Patient Rights_60 Plus Association2013529000</v>
      </c>
      <c r="C120" t="s">
        <v>23</v>
      </c>
      <c r="D120" t="s">
        <v>12</v>
      </c>
      <c r="E120" s="1">
        <v>529000</v>
      </c>
      <c r="F120">
        <v>2013</v>
      </c>
    </row>
    <row r="121" spans="1:6" x14ac:dyDescent="0.2">
      <c r="A121" t="s">
        <v>17</v>
      </c>
      <c r="B121" t="str">
        <f>C121&amp;"_"&amp;D121&amp;F121&amp;E121</f>
        <v>Center to Protect Patient Rights_American Commitment201345000</v>
      </c>
      <c r="C121" t="s">
        <v>23</v>
      </c>
      <c r="D121" t="s">
        <v>5</v>
      </c>
      <c r="E121" s="1">
        <v>45000</v>
      </c>
      <c r="F121">
        <v>2013</v>
      </c>
    </row>
    <row r="122" spans="1:6" x14ac:dyDescent="0.2">
      <c r="A122" t="s">
        <v>17</v>
      </c>
      <c r="B122" t="str">
        <f>C122&amp;"_"&amp;D122&amp;F122&amp;E122</f>
        <v>Center to Protect Patient Rights_Americans for Prosperity2013225000</v>
      </c>
      <c r="C122" t="s">
        <v>23</v>
      </c>
      <c r="D122" t="s">
        <v>6</v>
      </c>
      <c r="E122" s="1">
        <v>225000</v>
      </c>
      <c r="F122">
        <v>2013</v>
      </c>
    </row>
    <row r="123" spans="1:6" x14ac:dyDescent="0.2">
      <c r="A123" t="s">
        <v>17</v>
      </c>
      <c r="B123" t="str">
        <f>C123&amp;"_"&amp;D123&amp;F123&amp;E123</f>
        <v>Center to Protect Patient Rights_Americans for Responsible Leadership20132409000</v>
      </c>
      <c r="C123" t="s">
        <v>23</v>
      </c>
      <c r="D123" t="s">
        <v>36</v>
      </c>
      <c r="E123" s="1">
        <v>2409000</v>
      </c>
      <c r="F123">
        <v>2013</v>
      </c>
    </row>
    <row r="124" spans="1:6" x14ac:dyDescent="0.2">
      <c r="A124" t="s">
        <v>17</v>
      </c>
      <c r="B124" t="str">
        <f>C124&amp;"_"&amp;D124&amp;F124&amp;E124</f>
        <v>Center to Protect Patient Rights_Arizona Public Integrity Alliance20138000</v>
      </c>
      <c r="C124" t="s">
        <v>23</v>
      </c>
      <c r="D124" t="s">
        <v>34</v>
      </c>
      <c r="E124" s="1">
        <v>8000</v>
      </c>
      <c r="F124">
        <v>2013</v>
      </c>
    </row>
    <row r="125" spans="1:6" x14ac:dyDescent="0.2">
      <c r="A125" t="s">
        <v>17</v>
      </c>
      <c r="B125" t="str">
        <f>C125&amp;"_"&amp;D125&amp;F125&amp;E125</f>
        <v>Center to Protect Patient Rights_Hispanic Leadership Fund201350000</v>
      </c>
      <c r="C125" t="s">
        <v>23</v>
      </c>
      <c r="D125" t="s">
        <v>33</v>
      </c>
      <c r="E125" s="1">
        <v>50000</v>
      </c>
      <c r="F125">
        <v>2013</v>
      </c>
    </row>
    <row r="126" spans="1:6" x14ac:dyDescent="0.2">
      <c r="A126" t="s">
        <v>17</v>
      </c>
      <c r="B126" t="str">
        <f>C126&amp;"_"&amp;D126&amp;F126&amp;E126</f>
        <v>Center to Protect Patient Rights_Legacy Foundation Action Fund201325000</v>
      </c>
      <c r="C126" t="s">
        <v>23</v>
      </c>
      <c r="D126" t="s">
        <v>10</v>
      </c>
      <c r="E126" s="1">
        <v>25000</v>
      </c>
      <c r="F126">
        <v>2013</v>
      </c>
    </row>
    <row r="127" spans="1:6" x14ac:dyDescent="0.2">
      <c r="A127" t="s">
        <v>17</v>
      </c>
      <c r="B127" t="str">
        <f>C127&amp;"_"&amp;D127&amp;F127&amp;E127</f>
        <v>Center to Protect Patient Rights_Prosper Inc20131326000</v>
      </c>
      <c r="C127" t="s">
        <v>23</v>
      </c>
      <c r="D127" t="s">
        <v>11</v>
      </c>
      <c r="E127" s="1">
        <v>1326000</v>
      </c>
      <c r="F127">
        <v>2013</v>
      </c>
    </row>
    <row r="128" spans="1:6" x14ac:dyDescent="0.2">
      <c r="A128" t="s">
        <v>17</v>
      </c>
      <c r="B128" t="str">
        <f>C128&amp;"_"&amp;D128&amp;F128&amp;E128</f>
        <v>Center to Protect Patient Rights_Republican Jewish Coalition201315500</v>
      </c>
      <c r="C128" t="s">
        <v>23</v>
      </c>
      <c r="D128" t="s">
        <v>35</v>
      </c>
      <c r="E128" s="1">
        <v>15500</v>
      </c>
      <c r="F128">
        <v>2013</v>
      </c>
    </row>
    <row r="129" spans="1:6" x14ac:dyDescent="0.2">
      <c r="A129" t="s">
        <v>17</v>
      </c>
      <c r="B129" t="str">
        <f>C129&amp;"_"&amp;D129&amp;F129&amp;E129</f>
        <v>Freedom Partners_Center to Protect Patient Rights201210000000</v>
      </c>
      <c r="C129" t="s">
        <v>29</v>
      </c>
      <c r="D129" t="s">
        <v>23</v>
      </c>
      <c r="E129" s="1">
        <v>10000000</v>
      </c>
      <c r="F129">
        <v>2012</v>
      </c>
    </row>
    <row r="130" spans="1:6" x14ac:dyDescent="0.2">
      <c r="A130" t="s">
        <v>17</v>
      </c>
      <c r="B130" t="str">
        <f>C130&amp;"_"&amp;D130&amp;F130&amp;E130</f>
        <v>Freedom Partners_Center to Protect Patient Rights201241778000</v>
      </c>
      <c r="C130" t="s">
        <v>29</v>
      </c>
      <c r="D130" t="s">
        <v>23</v>
      </c>
      <c r="E130" s="1">
        <v>41778000</v>
      </c>
      <c r="F130">
        <v>2012</v>
      </c>
    </row>
    <row r="131" spans="1:6" x14ac:dyDescent="0.2">
      <c r="A131" t="s">
        <v>17</v>
      </c>
      <c r="B131" t="str">
        <f>C131&amp;"_"&amp;D131&amp;F131&amp;E131</f>
        <v>Freedom Partners_Center to Protect Patient Rights201262900000</v>
      </c>
      <c r="C131" t="s">
        <v>29</v>
      </c>
      <c r="D131" t="s">
        <v>23</v>
      </c>
      <c r="E131" s="1">
        <v>62900000</v>
      </c>
      <c r="F131">
        <v>2012</v>
      </c>
    </row>
    <row r="132" spans="1:6" x14ac:dyDescent="0.2">
      <c r="A132" t="s">
        <v>17</v>
      </c>
      <c r="B132" t="str">
        <f>C132&amp;"_"&amp;D132&amp;F132&amp;E132</f>
        <v>Freedom Partners_Center to Protect Patient Rights2013150000</v>
      </c>
      <c r="C132" t="s">
        <v>29</v>
      </c>
      <c r="D132" t="s">
        <v>23</v>
      </c>
      <c r="E132" s="1">
        <v>150000</v>
      </c>
      <c r="F132">
        <v>2013</v>
      </c>
    </row>
    <row r="133" spans="1:6" x14ac:dyDescent="0.2">
      <c r="A133" t="s">
        <v>17</v>
      </c>
      <c r="B133" t="str">
        <f>C133&amp;"_"&amp;D133&amp;F133&amp;E133</f>
        <v>TC4 Trust_Center to Protect Patient Rights20103839000</v>
      </c>
      <c r="C133" t="s">
        <v>30</v>
      </c>
      <c r="D133" t="s">
        <v>23</v>
      </c>
      <c r="E133" s="1">
        <v>3839000</v>
      </c>
      <c r="F133">
        <v>2010</v>
      </c>
    </row>
    <row r="134" spans="1:6" x14ac:dyDescent="0.2">
      <c r="A134" t="s">
        <v>17</v>
      </c>
      <c r="B134" t="str">
        <f>C134&amp;"_"&amp;D134&amp;F134&amp;E134</f>
        <v>TC4 Trust_Center to Protect Patient Rights20115500000</v>
      </c>
      <c r="C134" t="s">
        <v>30</v>
      </c>
      <c r="D134" t="s">
        <v>23</v>
      </c>
      <c r="E134" s="1">
        <v>5500000</v>
      </c>
      <c r="F134">
        <v>2011</v>
      </c>
    </row>
    <row r="135" spans="1:6" x14ac:dyDescent="0.2">
      <c r="A135" t="s">
        <v>17</v>
      </c>
      <c r="B135" t="str">
        <f>C135&amp;"_"&amp;D135&amp;F135&amp;E135</f>
        <v>TC4 Trust_Center to Protect Patient Rights20114301000</v>
      </c>
      <c r="C135" t="s">
        <v>30</v>
      </c>
      <c r="D135" t="s">
        <v>23</v>
      </c>
      <c r="E135" s="1">
        <v>4301000</v>
      </c>
      <c r="F135">
        <v>2011</v>
      </c>
    </row>
    <row r="136" spans="1:6" x14ac:dyDescent="0.2">
      <c r="A136" t="s">
        <v>17</v>
      </c>
      <c r="B136" t="str">
        <f>C136&amp;"_"&amp;D136&amp;F136&amp;E136</f>
        <v>TC4 Trust_Center to Protect Patient Rights201214314000</v>
      </c>
      <c r="C136" t="s">
        <v>30</v>
      </c>
      <c r="D136" t="s">
        <v>23</v>
      </c>
      <c r="E136" s="1">
        <v>14314000</v>
      </c>
      <c r="F136">
        <v>2012</v>
      </c>
    </row>
  </sheetData>
  <autoFilter ref="A1:H136" xr:uid="{00000000-0009-0000-0000-000001000000}">
    <sortState xmlns:xlrd2="http://schemas.microsoft.com/office/spreadsheetml/2017/richdata2" ref="A2:H136">
      <sortCondition ref="D1:D136"/>
    </sortState>
  </autoFilter>
  <sortState xmlns:xlrd2="http://schemas.microsoft.com/office/spreadsheetml/2017/richdata2" ref="A2:H138">
    <sortCondition ref="C2:C138"/>
    <sortCondition ref="F2:F138"/>
    <sortCondition ref="D2:D138"/>
  </sortState>
  <phoneticPr fontId="18" type="noConversion"/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F7F2-6164-844A-ACCD-3843358DFFEC}">
  <dimension ref="A1:C84"/>
  <sheetViews>
    <sheetView topLeftCell="A29" workbookViewId="0">
      <selection activeCell="C43" sqref="C43:K85"/>
    </sheetView>
  </sheetViews>
  <sheetFormatPr baseColWidth="10" defaultRowHeight="16" x14ac:dyDescent="0.2"/>
  <cols>
    <col min="1" max="1" width="40.6640625" bestFit="1" customWidth="1"/>
    <col min="2" max="2" width="69.33203125" customWidth="1"/>
  </cols>
  <sheetData>
    <row r="1" spans="1:3" x14ac:dyDescent="0.2">
      <c r="A1" s="2" t="s">
        <v>103</v>
      </c>
      <c r="B1" s="2" t="s">
        <v>104</v>
      </c>
      <c r="C1" s="2"/>
    </row>
    <row r="2" spans="1:3" x14ac:dyDescent="0.2">
      <c r="A2" t="s">
        <v>32</v>
      </c>
      <c r="B2" t="s">
        <v>105</v>
      </c>
    </row>
    <row r="3" spans="1:3" x14ac:dyDescent="0.2">
      <c r="A3" t="s">
        <v>4</v>
      </c>
      <c r="B3" t="s">
        <v>106</v>
      </c>
    </row>
    <row r="4" spans="1:3" x14ac:dyDescent="0.2">
      <c r="A4" t="s">
        <v>31</v>
      </c>
      <c r="B4" t="s">
        <v>107</v>
      </c>
    </row>
    <row r="5" spans="1:3" x14ac:dyDescent="0.2">
      <c r="A5" t="s">
        <v>6</v>
      </c>
      <c r="B5" t="s">
        <v>108</v>
      </c>
    </row>
    <row r="6" spans="1:3" x14ac:dyDescent="0.2">
      <c r="A6" t="s">
        <v>14</v>
      </c>
      <c r="B6" t="s">
        <v>109</v>
      </c>
    </row>
    <row r="7" spans="1:3" x14ac:dyDescent="0.2">
      <c r="A7" t="s">
        <v>23</v>
      </c>
      <c r="B7" t="s">
        <v>110</v>
      </c>
    </row>
    <row r="8" spans="1:3" x14ac:dyDescent="0.2">
      <c r="A8" t="s">
        <v>29</v>
      </c>
      <c r="B8" t="s">
        <v>111</v>
      </c>
    </row>
    <row r="9" spans="1:3" x14ac:dyDescent="0.2">
      <c r="A9" t="s">
        <v>30</v>
      </c>
      <c r="B9" t="s">
        <v>112</v>
      </c>
    </row>
    <row r="10" spans="1:3" x14ac:dyDescent="0.2">
      <c r="A10" t="s">
        <v>12</v>
      </c>
      <c r="B10" t="s">
        <v>113</v>
      </c>
    </row>
    <row r="11" spans="1:3" x14ac:dyDescent="0.2">
      <c r="A11" t="s">
        <v>5</v>
      </c>
      <c r="B11" t="s">
        <v>114</v>
      </c>
    </row>
    <row r="12" spans="1:3" x14ac:dyDescent="0.2">
      <c r="A12" t="s">
        <v>13</v>
      </c>
    </row>
    <row r="13" spans="1:3" x14ac:dyDescent="0.2">
      <c r="A13" t="s">
        <v>8</v>
      </c>
      <c r="B13" t="s">
        <v>115</v>
      </c>
    </row>
    <row r="14" spans="1:3" x14ac:dyDescent="0.2">
      <c r="A14" t="s">
        <v>9</v>
      </c>
      <c r="B14" t="s">
        <v>116</v>
      </c>
    </row>
    <row r="15" spans="1:3" x14ac:dyDescent="0.2">
      <c r="A15" t="s">
        <v>10</v>
      </c>
    </row>
    <row r="16" spans="1:3" x14ac:dyDescent="0.2">
      <c r="A16" t="s">
        <v>11</v>
      </c>
    </row>
    <row r="17" spans="1:2" x14ac:dyDescent="0.2">
      <c r="A17" t="s">
        <v>7</v>
      </c>
    </row>
    <row r="18" spans="1:2" x14ac:dyDescent="0.2">
      <c r="A18" t="s">
        <v>93</v>
      </c>
    </row>
    <row r="19" spans="1:2" x14ac:dyDescent="0.2">
      <c r="A19" t="s">
        <v>92</v>
      </c>
    </row>
    <row r="20" spans="1:2" x14ac:dyDescent="0.2">
      <c r="A20" t="s">
        <v>94</v>
      </c>
    </row>
    <row r="21" spans="1:2" x14ac:dyDescent="0.2">
      <c r="A21" t="s">
        <v>91</v>
      </c>
      <c r="B21" t="s">
        <v>117</v>
      </c>
    </row>
    <row r="22" spans="1:2" x14ac:dyDescent="0.2">
      <c r="A22" t="s">
        <v>22</v>
      </c>
      <c r="B22" t="s">
        <v>118</v>
      </c>
    </row>
    <row r="23" spans="1:2" x14ac:dyDescent="0.2">
      <c r="A23" t="s">
        <v>25</v>
      </c>
    </row>
    <row r="24" spans="1:2" x14ac:dyDescent="0.2">
      <c r="A24" t="s">
        <v>26</v>
      </c>
    </row>
    <row r="25" spans="1:2" x14ac:dyDescent="0.2">
      <c r="A25" t="s">
        <v>27</v>
      </c>
      <c r="B25" t="s">
        <v>119</v>
      </c>
    </row>
    <row r="26" spans="1:2" x14ac:dyDescent="0.2">
      <c r="A26" t="s">
        <v>28</v>
      </c>
      <c r="B26" t="s">
        <v>120</v>
      </c>
    </row>
    <row r="27" spans="1:2" x14ac:dyDescent="0.2">
      <c r="A27" t="s">
        <v>51</v>
      </c>
      <c r="B27" t="s">
        <v>110</v>
      </c>
    </row>
    <row r="28" spans="1:2" x14ac:dyDescent="0.2">
      <c r="A28" t="s">
        <v>90</v>
      </c>
      <c r="B28" t="s">
        <v>121</v>
      </c>
    </row>
    <row r="29" spans="1:2" x14ac:dyDescent="0.2">
      <c r="A29" t="s">
        <v>89</v>
      </c>
      <c r="B29" t="s">
        <v>122</v>
      </c>
    </row>
    <row r="30" spans="1:2" x14ac:dyDescent="0.2">
      <c r="A30" t="s">
        <v>88</v>
      </c>
    </row>
    <row r="31" spans="1:2" x14ac:dyDescent="0.2">
      <c r="A31" t="s">
        <v>82</v>
      </c>
      <c r="B31" t="s">
        <v>123</v>
      </c>
    </row>
    <row r="32" spans="1:2" x14ac:dyDescent="0.2">
      <c r="A32" t="s">
        <v>39</v>
      </c>
      <c r="B32" t="s">
        <v>124</v>
      </c>
    </row>
    <row r="33" spans="1:2" x14ac:dyDescent="0.2">
      <c r="A33" t="s">
        <v>43</v>
      </c>
      <c r="B33" t="s">
        <v>125</v>
      </c>
    </row>
    <row r="34" spans="1:2" x14ac:dyDescent="0.2">
      <c r="A34" t="s">
        <v>44</v>
      </c>
    </row>
    <row r="35" spans="1:2" x14ac:dyDescent="0.2">
      <c r="A35" t="s">
        <v>87</v>
      </c>
      <c r="B35" t="s">
        <v>126</v>
      </c>
    </row>
    <row r="36" spans="1:2" x14ac:dyDescent="0.2">
      <c r="A36" t="s">
        <v>86</v>
      </c>
      <c r="B36" t="s">
        <v>127</v>
      </c>
    </row>
    <row r="37" spans="1:2" x14ac:dyDescent="0.2">
      <c r="A37" t="s">
        <v>56</v>
      </c>
    </row>
    <row r="38" spans="1:2" x14ac:dyDescent="0.2">
      <c r="A38" t="s">
        <v>33</v>
      </c>
    </row>
    <row r="39" spans="1:2" x14ac:dyDescent="0.2">
      <c r="A39" t="s">
        <v>85</v>
      </c>
    </row>
    <row r="40" spans="1:2" x14ac:dyDescent="0.2">
      <c r="A40" t="s">
        <v>84</v>
      </c>
      <c r="B40" t="s">
        <v>128</v>
      </c>
    </row>
    <row r="41" spans="1:2" x14ac:dyDescent="0.2">
      <c r="A41" t="s">
        <v>71</v>
      </c>
      <c r="B41" t="s">
        <v>129</v>
      </c>
    </row>
    <row r="42" spans="1:2" x14ac:dyDescent="0.2">
      <c r="A42" t="s">
        <v>83</v>
      </c>
      <c r="B42" t="s">
        <v>130</v>
      </c>
    </row>
    <row r="43" spans="1:2" x14ac:dyDescent="0.2">
      <c r="A43" t="s">
        <v>80</v>
      </c>
      <c r="B43" t="s">
        <v>131</v>
      </c>
    </row>
    <row r="44" spans="1:2" x14ac:dyDescent="0.2">
      <c r="A44" t="s">
        <v>37</v>
      </c>
    </row>
    <row r="45" spans="1:2" x14ac:dyDescent="0.2">
      <c r="A45" t="s">
        <v>73</v>
      </c>
    </row>
    <row r="46" spans="1:2" x14ac:dyDescent="0.2">
      <c r="A46" t="s">
        <v>36</v>
      </c>
      <c r="B46" t="s">
        <v>132</v>
      </c>
    </row>
    <row r="47" spans="1:2" x14ac:dyDescent="0.2">
      <c r="A47" t="s">
        <v>74</v>
      </c>
    </row>
    <row r="48" spans="1:2" x14ac:dyDescent="0.2">
      <c r="A48" t="s">
        <v>75</v>
      </c>
    </row>
    <row r="49" spans="1:2" x14ac:dyDescent="0.2">
      <c r="A49" t="s">
        <v>76</v>
      </c>
    </row>
    <row r="50" spans="1:2" x14ac:dyDescent="0.2">
      <c r="A50" t="s">
        <v>77</v>
      </c>
    </row>
    <row r="51" spans="1:2" x14ac:dyDescent="0.2">
      <c r="A51" t="s">
        <v>78</v>
      </c>
    </row>
    <row r="52" spans="1:2" x14ac:dyDescent="0.2">
      <c r="A52" t="s">
        <v>79</v>
      </c>
      <c r="B52" t="s">
        <v>133</v>
      </c>
    </row>
    <row r="53" spans="1:2" x14ac:dyDescent="0.2">
      <c r="A53" t="s">
        <v>81</v>
      </c>
      <c r="B53" t="s">
        <v>134</v>
      </c>
    </row>
    <row r="54" spans="1:2" x14ac:dyDescent="0.2">
      <c r="A54" t="s">
        <v>38</v>
      </c>
    </row>
    <row r="55" spans="1:2" x14ac:dyDescent="0.2">
      <c r="A55" t="s">
        <v>40</v>
      </c>
      <c r="B55" t="s">
        <v>135</v>
      </c>
    </row>
    <row r="56" spans="1:2" x14ac:dyDescent="0.2">
      <c r="A56" t="s">
        <v>41</v>
      </c>
    </row>
    <row r="57" spans="1:2" x14ac:dyDescent="0.2">
      <c r="A57" t="s">
        <v>42</v>
      </c>
    </row>
    <row r="58" spans="1:2" x14ac:dyDescent="0.2">
      <c r="A58" t="s">
        <v>45</v>
      </c>
    </row>
    <row r="59" spans="1:2" x14ac:dyDescent="0.2">
      <c r="A59" t="s">
        <v>46</v>
      </c>
      <c r="B59" t="s">
        <v>136</v>
      </c>
    </row>
    <row r="60" spans="1:2" x14ac:dyDescent="0.2">
      <c r="A60" t="s">
        <v>49</v>
      </c>
    </row>
    <row r="61" spans="1:2" x14ac:dyDescent="0.2">
      <c r="A61" t="s">
        <v>48</v>
      </c>
    </row>
    <row r="62" spans="1:2" x14ac:dyDescent="0.2">
      <c r="A62" t="s">
        <v>47</v>
      </c>
    </row>
    <row r="63" spans="1:2" x14ac:dyDescent="0.2">
      <c r="A63" t="s">
        <v>50</v>
      </c>
      <c r="B63" t="s">
        <v>137</v>
      </c>
    </row>
    <row r="64" spans="1:2" x14ac:dyDescent="0.2">
      <c r="A64" t="s">
        <v>52</v>
      </c>
      <c r="B64" t="s">
        <v>127</v>
      </c>
    </row>
    <row r="65" spans="1:2" x14ac:dyDescent="0.2">
      <c r="A65" t="s">
        <v>53</v>
      </c>
      <c r="B65" t="s">
        <v>138</v>
      </c>
    </row>
    <row r="66" spans="1:2" x14ac:dyDescent="0.2">
      <c r="A66" t="s">
        <v>54</v>
      </c>
      <c r="B66" t="s">
        <v>139</v>
      </c>
    </row>
    <row r="67" spans="1:2" x14ac:dyDescent="0.2">
      <c r="A67" t="s">
        <v>55</v>
      </c>
    </row>
    <row r="68" spans="1:2" x14ac:dyDescent="0.2">
      <c r="A68" t="s">
        <v>57</v>
      </c>
    </row>
    <row r="69" spans="1:2" x14ac:dyDescent="0.2">
      <c r="A69" t="s">
        <v>58</v>
      </c>
      <c r="B69" t="s">
        <v>140</v>
      </c>
    </row>
    <row r="70" spans="1:2" x14ac:dyDescent="0.2">
      <c r="A70" t="s">
        <v>59</v>
      </c>
    </row>
    <row r="71" spans="1:2" x14ac:dyDescent="0.2">
      <c r="A71" t="s">
        <v>60</v>
      </c>
      <c r="B71" t="s">
        <v>141</v>
      </c>
    </row>
    <row r="72" spans="1:2" x14ac:dyDescent="0.2">
      <c r="A72" t="s">
        <v>61</v>
      </c>
      <c r="B72" t="s">
        <v>142</v>
      </c>
    </row>
    <row r="73" spans="1:2" x14ac:dyDescent="0.2">
      <c r="A73" t="s">
        <v>62</v>
      </c>
      <c r="B73" t="s">
        <v>143</v>
      </c>
    </row>
    <row r="74" spans="1:2" x14ac:dyDescent="0.2">
      <c r="A74" t="s">
        <v>63</v>
      </c>
    </row>
    <row r="75" spans="1:2" x14ac:dyDescent="0.2">
      <c r="A75" t="s">
        <v>65</v>
      </c>
    </row>
    <row r="76" spans="1:2" x14ac:dyDescent="0.2">
      <c r="A76" t="s">
        <v>66</v>
      </c>
      <c r="B76" t="s">
        <v>144</v>
      </c>
    </row>
    <row r="77" spans="1:2" x14ac:dyDescent="0.2">
      <c r="A77" t="s">
        <v>67</v>
      </c>
      <c r="B77" t="s">
        <v>145</v>
      </c>
    </row>
    <row r="78" spans="1:2" x14ac:dyDescent="0.2">
      <c r="A78" t="s">
        <v>68</v>
      </c>
    </row>
    <row r="79" spans="1:2" x14ac:dyDescent="0.2">
      <c r="A79" t="s">
        <v>69</v>
      </c>
    </row>
    <row r="80" spans="1:2" x14ac:dyDescent="0.2">
      <c r="A80" t="s">
        <v>35</v>
      </c>
      <c r="B80" t="s">
        <v>146</v>
      </c>
    </row>
    <row r="81" spans="1:2" x14ac:dyDescent="0.2">
      <c r="A81" t="s">
        <v>70</v>
      </c>
      <c r="B81" t="s">
        <v>147</v>
      </c>
    </row>
    <row r="82" spans="1:2" x14ac:dyDescent="0.2">
      <c r="A82" t="s">
        <v>64</v>
      </c>
      <c r="B82" t="s">
        <v>148</v>
      </c>
    </row>
    <row r="83" spans="1:2" x14ac:dyDescent="0.2">
      <c r="A83" t="s">
        <v>72</v>
      </c>
    </row>
    <row r="84" spans="1:2" x14ac:dyDescent="0.2">
      <c r="A84" t="s">
        <v>34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2019-06-03T22:40:25Z</dcterms:created>
  <dcterms:modified xsi:type="dcterms:W3CDTF">2019-06-04T21:56:13Z</dcterms:modified>
</cp:coreProperties>
</file>