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mericans for Prosperity/"/>
    </mc:Choice>
  </mc:AlternateContent>
  <xr:revisionPtr revIDLastSave="0" documentId="8_{5EFAFC40-B3D2-2B46-AC0B-4894FED3C192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Pivot Table" sheetId="4" r:id="rId1"/>
    <sheet name="Data" sheetId="1" r:id="rId2"/>
    <sheet name="Resources" sheetId="5" r:id="rId3"/>
  </sheets>
  <definedNames>
    <definedName name="_xlnm._FilterDatabase" localSheetId="1" hidden="1">Data!$A$1:$H$397</definedName>
    <definedName name="_xlnm._FilterDatabase" localSheetId="2" hidden="1">Resources!$A$1:$B$952</definedName>
  </definedNames>
  <calcPr calcId="191029"/>
  <pivotCaches>
    <pivotCache cacheId="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2" i="4" l="1"/>
  <c r="E73" i="4"/>
  <c r="E74" i="4"/>
  <c r="E75" i="4"/>
  <c r="E76" i="4"/>
  <c r="E77" i="4"/>
  <c r="E78" i="4"/>
  <c r="E79" i="4"/>
  <c r="E80" i="4"/>
  <c r="E81" i="4"/>
  <c r="E82" i="4"/>
  <c r="E83" i="4"/>
  <c r="E84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B417" i="1"/>
  <c r="B414" i="1"/>
  <c r="B408" i="1"/>
  <c r="B403" i="1"/>
  <c r="B404" i="1"/>
  <c r="B405" i="1"/>
  <c r="B406" i="1"/>
  <c r="B407" i="1"/>
  <c r="B409" i="1"/>
  <c r="B410" i="1"/>
  <c r="B411" i="1"/>
  <c r="B412" i="1"/>
  <c r="B413" i="1"/>
  <c r="B415" i="1"/>
  <c r="B416" i="1"/>
  <c r="B418" i="1"/>
  <c r="B419" i="1"/>
  <c r="B420" i="1"/>
  <c r="B421" i="1"/>
  <c r="B422" i="1"/>
  <c r="B423" i="1"/>
  <c r="B424" i="1"/>
  <c r="B425" i="1"/>
  <c r="B426" i="1"/>
  <c r="B427" i="1"/>
  <c r="B428" i="1"/>
  <c r="B242" i="1"/>
  <c r="B243" i="1"/>
  <c r="B244" i="1"/>
  <c r="B241" i="1"/>
  <c r="B252" i="1"/>
  <c r="B281" i="1"/>
  <c r="B309" i="1"/>
  <c r="B310" i="1"/>
  <c r="B334" i="1"/>
  <c r="B335" i="1"/>
  <c r="B336" i="1"/>
  <c r="B337" i="1"/>
  <c r="B338" i="1"/>
  <c r="B348" i="1"/>
  <c r="B349" i="1"/>
  <c r="B350" i="1"/>
  <c r="B351" i="1"/>
  <c r="B347" i="1"/>
  <c r="B354" i="1"/>
  <c r="B356" i="1"/>
  <c r="B355" i="1"/>
  <c r="B359" i="1"/>
  <c r="B360" i="1"/>
  <c r="B361" i="1"/>
  <c r="B365" i="1"/>
  <c r="B366" i="1"/>
  <c r="B367" i="1"/>
  <c r="B368" i="1"/>
  <c r="B362" i="1"/>
  <c r="B363" i="1"/>
  <c r="B364" i="1"/>
  <c r="B369" i="1"/>
  <c r="B358" i="1"/>
  <c r="B378" i="1"/>
  <c r="B382" i="1"/>
  <c r="B381" i="1"/>
  <c r="B380" i="1"/>
  <c r="B379" i="1"/>
  <c r="B402" i="1"/>
  <c r="B325" i="1"/>
  <c r="B257" i="1"/>
  <c r="B262" i="1"/>
  <c r="B157" i="1"/>
  <c r="B156" i="1"/>
  <c r="B155" i="1"/>
  <c r="B154" i="1"/>
  <c r="B153" i="1"/>
  <c r="B139" i="1"/>
  <c r="B118" i="1"/>
  <c r="B94" i="1"/>
  <c r="B84" i="1"/>
  <c r="B3" i="1"/>
  <c r="B345" i="1"/>
  <c r="B326" i="1"/>
  <c r="B387" i="1"/>
  <c r="B389" i="1"/>
  <c r="B390" i="1"/>
  <c r="B388" i="1"/>
  <c r="B332" i="1"/>
  <c r="B80" i="1"/>
  <c r="B79" i="1"/>
  <c r="B284" i="1"/>
  <c r="B78" i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10" i="4"/>
  <c r="E10" i="4"/>
  <c r="B148" i="1"/>
  <c r="B149" i="1"/>
  <c r="B150" i="1"/>
  <c r="B151" i="1"/>
  <c r="B17" i="1"/>
  <c r="B16" i="1"/>
  <c r="B15" i="1"/>
  <c r="B343" i="1"/>
  <c r="B285" i="1"/>
  <c r="B287" i="1"/>
  <c r="B169" i="1"/>
  <c r="B170" i="1"/>
  <c r="B167" i="1"/>
  <c r="B166" i="1"/>
  <c r="B164" i="1"/>
  <c r="B106" i="1"/>
  <c r="B6" i="1"/>
  <c r="B5" i="1"/>
  <c r="B4" i="1"/>
  <c r="B7" i="1"/>
  <c r="B8" i="1"/>
  <c r="B14" i="1"/>
  <c r="B19" i="1"/>
  <c r="B18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7" i="1"/>
  <c r="B75" i="1"/>
  <c r="B76" i="1"/>
  <c r="B82" i="1"/>
  <c r="B81" i="1"/>
  <c r="B83" i="1"/>
  <c r="B9" i="1"/>
  <c r="B10" i="1"/>
  <c r="B11" i="1"/>
  <c r="B12" i="1"/>
  <c r="B13" i="1"/>
  <c r="B90" i="1"/>
  <c r="B91" i="1"/>
  <c r="B92" i="1"/>
  <c r="B93" i="1"/>
  <c r="B85" i="1"/>
  <c r="B86" i="1"/>
  <c r="B87" i="1"/>
  <c r="B88" i="1"/>
  <c r="B89" i="1"/>
  <c r="B97" i="1"/>
  <c r="B96" i="1"/>
  <c r="B95" i="1"/>
  <c r="B98" i="1"/>
  <c r="B99" i="1"/>
  <c r="B100" i="1"/>
  <c r="B101" i="1"/>
  <c r="B102" i="1"/>
  <c r="B103" i="1"/>
  <c r="B104" i="1"/>
  <c r="B105" i="1"/>
  <c r="B107" i="1"/>
  <c r="B108" i="1"/>
  <c r="B109" i="1"/>
  <c r="B110" i="1"/>
  <c r="B111" i="1"/>
  <c r="B112" i="1"/>
  <c r="B113" i="1"/>
  <c r="B114" i="1"/>
  <c r="B115" i="1"/>
  <c r="B116" i="1"/>
  <c r="B117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19" i="1"/>
  <c r="B137" i="1"/>
  <c r="B138" i="1"/>
  <c r="B140" i="1"/>
  <c r="B141" i="1"/>
  <c r="B142" i="1"/>
  <c r="B143" i="1"/>
  <c r="B144" i="1"/>
  <c r="B145" i="1"/>
  <c r="B146" i="1"/>
  <c r="B147" i="1"/>
  <c r="B152" i="1"/>
  <c r="B158" i="1"/>
  <c r="B159" i="1"/>
  <c r="B160" i="1"/>
  <c r="B161" i="1"/>
  <c r="B162" i="1"/>
  <c r="B163" i="1"/>
  <c r="B165" i="1"/>
  <c r="B168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9" i="1"/>
  <c r="B250" i="1"/>
  <c r="B245" i="1"/>
  <c r="B246" i="1"/>
  <c r="B247" i="1"/>
  <c r="B248" i="1"/>
  <c r="B251" i="1"/>
  <c r="B253" i="1"/>
  <c r="B254" i="1"/>
  <c r="B255" i="1"/>
  <c r="B256" i="1"/>
  <c r="B258" i="1"/>
  <c r="B259" i="1"/>
  <c r="B260" i="1"/>
  <c r="B261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2" i="1"/>
  <c r="B283" i="1"/>
  <c r="B286" i="1"/>
  <c r="B288" i="1"/>
  <c r="B289" i="1"/>
  <c r="B384" i="1"/>
  <c r="B385" i="1"/>
  <c r="B386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11" i="1"/>
  <c r="B312" i="1"/>
  <c r="B315" i="1"/>
  <c r="B316" i="1"/>
  <c r="B317" i="1"/>
  <c r="B318" i="1"/>
  <c r="B319" i="1"/>
  <c r="B320" i="1"/>
  <c r="B321" i="1"/>
  <c r="B322" i="1"/>
  <c r="B323" i="1"/>
  <c r="B324" i="1"/>
  <c r="B327" i="1"/>
  <c r="B328" i="1"/>
  <c r="B329" i="1"/>
  <c r="B330" i="1"/>
  <c r="B331" i="1"/>
  <c r="B333" i="1"/>
  <c r="B339" i="1"/>
  <c r="B340" i="1"/>
  <c r="B341" i="1"/>
  <c r="B342" i="1"/>
  <c r="B344" i="1"/>
  <c r="B346" i="1"/>
  <c r="B352" i="1"/>
  <c r="B353" i="1"/>
  <c r="B313" i="1"/>
  <c r="B314" i="1"/>
  <c r="B357" i="1"/>
  <c r="B370" i="1"/>
  <c r="B371" i="1"/>
  <c r="B372" i="1"/>
  <c r="B373" i="1"/>
  <c r="B374" i="1"/>
  <c r="B375" i="1"/>
  <c r="B376" i="1"/>
  <c r="B377" i="1"/>
  <c r="B383" i="1"/>
  <c r="B391" i="1"/>
  <c r="B392" i="1"/>
  <c r="B393" i="1"/>
  <c r="B394" i="1"/>
  <c r="B395" i="1"/>
  <c r="B396" i="1"/>
  <c r="B397" i="1"/>
  <c r="B398" i="1"/>
  <c r="B399" i="1"/>
  <c r="B400" i="1"/>
  <c r="B401" i="1"/>
  <c r="B2" i="1"/>
</calcChain>
</file>

<file path=xl/sharedStrings.xml><?xml version="1.0" encoding="utf-8"?>
<sst xmlns="http://schemas.openxmlformats.org/spreadsheetml/2006/main" count="1724" uniqueCount="205">
  <si>
    <t>donor_name</t>
  </si>
  <si>
    <t>recipient_name</t>
  </si>
  <si>
    <t>contribution</t>
  </si>
  <si>
    <t>year</t>
  </si>
  <si>
    <t>Freedom Partners</t>
  </si>
  <si>
    <t>Americans for Prosperity</t>
  </si>
  <si>
    <t>Friedman Foundation For Educational Choice</t>
  </si>
  <si>
    <t>American Encore</t>
  </si>
  <si>
    <t>The Rodney Fund</t>
  </si>
  <si>
    <t>Center to Protect Patient Rights</t>
  </si>
  <si>
    <t>Reynolds American</t>
  </si>
  <si>
    <t>TC4 Trust</t>
  </si>
  <si>
    <t>The Vernon K. Krieble Foundation</t>
  </si>
  <si>
    <t>Chase Foundation of Virginia</t>
  </si>
  <si>
    <t>Philip M. McKenna Foundation</t>
  </si>
  <si>
    <t>American Energy Alliance</t>
  </si>
  <si>
    <t>Claws Foundation</t>
  </si>
  <si>
    <t>The Whitcomb Charitable Foundation</t>
  </si>
  <si>
    <t>MyWireless.org</t>
  </si>
  <si>
    <t>Foundation for Economic Education</t>
  </si>
  <si>
    <t>Castle Rock Foundation</t>
  </si>
  <si>
    <t>Wellspring Committee</t>
  </si>
  <si>
    <t>Leadership Institute</t>
  </si>
  <si>
    <t>Charles G. Koch Charitable Foundation</t>
  </si>
  <si>
    <t>David H. Koch Charitable Foundation</t>
  </si>
  <si>
    <t>Americans for Prosperity Foundation</t>
  </si>
  <si>
    <t>DonorsTrust</t>
  </si>
  <si>
    <t>Marshall Heritage Foundation</t>
  </si>
  <si>
    <t>John William Pope Foundation</t>
  </si>
  <si>
    <t>The Lynde and Harry Bradley Foundation</t>
  </si>
  <si>
    <t>National Christian Charitable Foundation</t>
  </si>
  <si>
    <t>Donors Capital Fund</t>
  </si>
  <si>
    <t>Barney Family Foundation</t>
  </si>
  <si>
    <t>Walton Family Foundation</t>
  </si>
  <si>
    <t>John Dawson Foundation</t>
  </si>
  <si>
    <t>DeVos Urban Leadership Initiative</t>
  </si>
  <si>
    <t>The Challenge Foundation</t>
  </si>
  <si>
    <t>Claude R. Lambe Charitable Foundation</t>
  </si>
  <si>
    <t>Deramus Foundation</t>
  </si>
  <si>
    <t>Abstraction Fund</t>
  </si>
  <si>
    <t>American Democracy Alliance</t>
  </si>
  <si>
    <t>Cato Institute</t>
  </si>
  <si>
    <t>Dorothy D. and Joseph A. Moller Foundation</t>
  </si>
  <si>
    <t>Heartland Institute</t>
  </si>
  <si>
    <t>Grand Total</t>
  </si>
  <si>
    <t>Sum of contribution</t>
  </si>
  <si>
    <t>Enterprise Freedom Action</t>
  </si>
  <si>
    <t>Citizens for Community Values</t>
  </si>
  <si>
    <t>Clark County School District</t>
  </si>
  <si>
    <t>Conservative Alliance for Community Growth</t>
  </si>
  <si>
    <t>Hampton Roads Tea Party</t>
  </si>
  <si>
    <t>New Hampshire Advantage Coalition</t>
  </si>
  <si>
    <t>NPIB - The Voice of Free Enterprise</t>
  </si>
  <si>
    <t>Smart Girl Politics</t>
  </si>
  <si>
    <t>We The People Convention</t>
  </si>
  <si>
    <t>American Principles in Action</t>
  </si>
  <si>
    <t>Keep Albuquerque Working</t>
  </si>
  <si>
    <t>New Mexico Business Coalition</t>
  </si>
  <si>
    <t>Tax Fairness for All Wichitans</t>
  </si>
  <si>
    <t>Albert and Ethel Herzstein Charitable Foundation</t>
  </si>
  <si>
    <t>American Petroleum Institute</t>
  </si>
  <si>
    <t>Let the People Vote (SPAC)</t>
  </si>
  <si>
    <t>Home School Legal Defense Association</t>
  </si>
  <si>
    <t>Coalition for American Values</t>
  </si>
  <si>
    <t>Beacon Center of Tennessee</t>
  </si>
  <si>
    <t>Kansas Senior Consumer Alliance LLC</t>
  </si>
  <si>
    <t>KidsFirst Mississippi Political Issue Committee</t>
  </si>
  <si>
    <t>Protect my Check</t>
  </si>
  <si>
    <t>Defeat22com</t>
  </si>
  <si>
    <t>Arizona Free Enterprise Club</t>
  </si>
  <si>
    <t>United for MO's Future</t>
  </si>
  <si>
    <t>State Policy Network</t>
  </si>
  <si>
    <t>Talent Market</t>
  </si>
  <si>
    <t>The Junior League of Raleigh Inc</t>
  </si>
  <si>
    <t>Georgia Public Policy Foundation</t>
  </si>
  <si>
    <t>United Sportsmen of Wisconsin Foundation Inc</t>
  </si>
  <si>
    <t>Nevada Policy Research Institute</t>
  </si>
  <si>
    <t>Franklin Center for Government &amp; Public Integrity</t>
  </si>
  <si>
    <t>Kentucky Education Restoration Alliance</t>
  </si>
  <si>
    <t>SM Wright Foundation</t>
  </si>
  <si>
    <t>South Carolina Policy Council</t>
  </si>
  <si>
    <t>Edgar County Watchdogs</t>
  </si>
  <si>
    <t>Armstrong Foundation</t>
  </si>
  <si>
    <t>Bradley Impact Fund</t>
  </si>
  <si>
    <t>Charles Koch Institute</t>
  </si>
  <si>
    <t>Edison Electric Institute</t>
  </si>
  <si>
    <t>Ed Uihlein Family Foundation</t>
  </si>
  <si>
    <t>Einhorn Family Foundation</t>
  </si>
  <si>
    <t>Floyd Foundation</t>
  </si>
  <si>
    <t>George Edward Durell Foundation</t>
  </si>
  <si>
    <t>Huizenga Foundation</t>
  </si>
  <si>
    <t>Independent Women's Forum</t>
  </si>
  <si>
    <t>The JM Foundation</t>
  </si>
  <si>
    <t>John Templeton Foundation</t>
  </si>
  <si>
    <t>Marcus Foundation</t>
  </si>
  <si>
    <t>PhRMA</t>
  </si>
  <si>
    <t>Ruth &amp; Lovett Peters Foundation</t>
  </si>
  <si>
    <t>Lovett &amp; Ruth Peters Foundation</t>
  </si>
  <si>
    <t>Sarah Scaife Foundation</t>
  </si>
  <si>
    <t>Searle Freedom Trust</t>
  </si>
  <si>
    <t>Wodecroft Foundation</t>
  </si>
  <si>
    <t>transaction_id</t>
  </si>
  <si>
    <t>data_source</t>
  </si>
  <si>
    <t>CT2017</t>
  </si>
  <si>
    <t>verified</t>
  </si>
  <si>
    <t>added</t>
  </si>
  <si>
    <t>duplicate of 2007 990? Mislabeled?</t>
  </si>
  <si>
    <t>notes</t>
  </si>
  <si>
    <t>modified</t>
  </si>
  <si>
    <t>IWF is listed as "affiliated" with AFP &amp; Shares expenses</t>
  </si>
  <si>
    <t>Americans For Prosperity Funding</t>
  </si>
  <si>
    <t>Data Retrieved</t>
  </si>
  <si>
    <t>Recipient</t>
  </si>
  <si>
    <t>Donor &amp; Year</t>
  </si>
  <si>
    <t>Click on donor name to expand funding by year</t>
  </si>
  <si>
    <t>Americans for Prosperity and AFP Foundation as Recipients</t>
  </si>
  <si>
    <t>Americans for Prosperity and AFP Foundation as Donors</t>
  </si>
  <si>
    <t>Resource URL</t>
  </si>
  <si>
    <t>Org Name</t>
  </si>
  <si>
    <t>(All)</t>
  </si>
  <si>
    <t>EIN typo (76 instead of 75)</t>
  </si>
  <si>
    <t>can't verify</t>
  </si>
  <si>
    <t>NA</t>
  </si>
  <si>
    <t>https://www.sourcewatch.org/index.php/American_Encore</t>
  </si>
  <si>
    <t>https://www.desmogblog.com/american-energy-alliance-aea</t>
  </si>
  <si>
    <t>https://www.desmogblog.com/american-petroleum-institute</t>
  </si>
  <si>
    <t>https://www.desmogblog.com/americans-for-prosperity</t>
  </si>
  <si>
    <t>https://www.sourcewatch.org/index.php/Bradley_Impact_Fund</t>
  </si>
  <si>
    <t>Bochnowski Family Foundation</t>
  </si>
  <si>
    <t>https://www.sourcewatch.org/index.php/Castle_Rock_Foundation</t>
  </si>
  <si>
    <t>https://www.desmogblog.com/cato-institute</t>
  </si>
  <si>
    <t>https://www.sourcewatch.org/index.php/Charles_G._Koch_Foundation</t>
  </si>
  <si>
    <t>https://www.desmogblog.com/koch-family-foundations</t>
  </si>
  <si>
    <t>https://www.sourcewatch.org/index.php/Chase_Foundation_of_Virginia</t>
  </si>
  <si>
    <t>https://www.desmogblog.com/donors-capital-fund</t>
  </si>
  <si>
    <t>https://www.desmogblog.com/who-donors-trust</t>
  </si>
  <si>
    <t>https://www.desmogblog.com/edison-electric-institute</t>
  </si>
  <si>
    <t/>
  </si>
  <si>
    <t>http://www.sourcewatch.org/index.php/Freedom_Partners</t>
  </si>
  <si>
    <t>http://www.sourcewatch.org/index.php/Friedman_Foundation_for_Educational_Choice</t>
  </si>
  <si>
    <t>https://www.desmogblog.com/heartland-institute</t>
  </si>
  <si>
    <t>http://www.sourcewatch.org/index.php/John_Templeton_Foundation</t>
  </si>
  <si>
    <t>http://www.sourcewatch.org/index.php/John_William_Pope_Foundation</t>
  </si>
  <si>
    <t>https://www.desmogblog.com/leadership-institute</t>
  </si>
  <si>
    <t>http://www.sourcewatch.org/index.php/Mywireless.org</t>
  </si>
  <si>
    <t>http://www.sourcewatch.org/index.php/National_Christian_Foundation</t>
  </si>
  <si>
    <t>http://www.sourcewatch.org/index.php/Philip_M._McKenna_Foundation</t>
  </si>
  <si>
    <t>http://www.sourcewatch.org/index.php/Pharmaceutical_Research_and_Manufacturers_of_America</t>
  </si>
  <si>
    <t>http://www.sourcewatch.org/index.php/Reynolds_American</t>
  </si>
  <si>
    <t>http://www.sourcewatch.org/index.php/Searle_Freedom_Trust</t>
  </si>
  <si>
    <t>http://www.sourcewatch.org/index.php/TC4_Trust</t>
  </si>
  <si>
    <t>http://www.sourcewatch.org/index.php/Lynde_and_Harry_Bradley_Foundation</t>
  </si>
  <si>
    <t>http://www.sourcewatch.org/index.php/Rodney_Fund</t>
  </si>
  <si>
    <t>http://www.sourcewatch.org/index.php/Vernon_K._Krieble_Foundation</t>
  </si>
  <si>
    <t>http://www.sourcewatch.org/index.php/Walton_Family_Foundation</t>
  </si>
  <si>
    <t>http://www.sourcewatch.org/index.php/Wellspring_Committee</t>
  </si>
  <si>
    <t>http://www.sourcewatch.org/index.php/Nevada_Policy_Research_Institute</t>
  </si>
  <si>
    <t>http://www.sourcewatch.org/index.php/Home_School_Legal_Defense_Association</t>
  </si>
  <si>
    <t>https://www.sourcewatch.org/index.php/Einhorn_Family_Foundation</t>
  </si>
  <si>
    <t>https://www.desmogblog.com/foundation-economic-education</t>
  </si>
  <si>
    <t>https://www.desmogblog.com/independent-women-s-forum</t>
  </si>
  <si>
    <t>Jaquelin Hume Foundation</t>
  </si>
  <si>
    <t>https://www.sourcewatch.org/index.php/Jaquelin_Hume_Foundation</t>
  </si>
  <si>
    <t>https://www.sourcewatch.org/index.php/JM_Foundation</t>
  </si>
  <si>
    <t>https://www.sourcewatch.org/index.php/Lovett_%26_Ruth_Peters_Foundation</t>
  </si>
  <si>
    <t>https://www.sourcewatch.org/index.php/Marcus_Foundation</t>
  </si>
  <si>
    <t>https://www.desmogblog.com/scaife-family-foundations</t>
  </si>
  <si>
    <t>https://www.sourcewatch.org/index.php/South_Carolina_Policy_Council</t>
  </si>
  <si>
    <t>https://www.desmogblog.com/franklin-centre-government-and-public-integrity</t>
  </si>
  <si>
    <t>https://www.sourcewatch.org/index.php/Georgia_Public_Policy_Foundation</t>
  </si>
  <si>
    <t>https://www.sourcewatch.org/index.php/Talent_Market</t>
  </si>
  <si>
    <t>https://www.desmogblog.com/state-policy-network</t>
  </si>
  <si>
    <t>The Randolph Foundation</t>
  </si>
  <si>
    <t>The Roe Foundation</t>
  </si>
  <si>
    <t>"Rec Americans for Prosperity Wire" -- Assuming AFP Foundation</t>
  </si>
  <si>
    <t>Adolph Coors Foundation</t>
  </si>
  <si>
    <t>Koch Funding</t>
  </si>
  <si>
    <t>Donor</t>
  </si>
  <si>
    <t>American Encore (Center to Protect Patient Rights)</t>
  </si>
  <si>
    <t>Considine Family Foundation</t>
  </si>
  <si>
    <t>E L Craig Foundation</t>
  </si>
  <si>
    <t>Eric Javits Family Foundation</t>
  </si>
  <si>
    <t>Hickory Foundation</t>
  </si>
  <si>
    <t>Legett Foundation</t>
  </si>
  <si>
    <t>National Philanthropic Trust</t>
  </si>
  <si>
    <t>Peterson Family Foundation</t>
  </si>
  <si>
    <t>"political advocacy"</t>
  </si>
  <si>
    <t>Reams Foundation</t>
  </si>
  <si>
    <t>Richard Seth Staley Educational Foundation</t>
  </si>
  <si>
    <t>Annual Report</t>
  </si>
  <si>
    <t>Schwab Charitable Fund</t>
  </si>
  <si>
    <t>EIN is for foundation, labeled just Americans for Prosperity</t>
  </si>
  <si>
    <t>2007 990</t>
  </si>
  <si>
    <t>2006 990</t>
  </si>
  <si>
    <t>Tepper Family Foundation</t>
  </si>
  <si>
    <t>"American for Prosperity"</t>
  </si>
  <si>
    <t>The Stiles Nicholson Foundation</t>
  </si>
  <si>
    <t>https://www.sourcewatch.org/index.php/Ed_Uihlein_Family_Foundation</t>
  </si>
  <si>
    <t>https://www.sourcewatch.org/index.php/Beacon_Center_of_Tennessee</t>
  </si>
  <si>
    <t>https://www.sourcewatch.org/index.php/Coalition_for_American_Values</t>
  </si>
  <si>
    <t>https://www.sourcewatch.org/index.php/Enterprise_Freedom_Action_Committee</t>
  </si>
  <si>
    <t>https://www.sourcewatch.org/index.php/Smart_Girl_Politics</t>
  </si>
  <si>
    <t>https://www.sourcewatch.org/index.php/Adolph_Coors_Foundation</t>
  </si>
  <si>
    <t>https://www.sourcewatch.org/index.php/Randolph_Foundation</t>
  </si>
  <si>
    <t>https://www.sourcewatch.org/index.php/Roe_Foundation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</si>
</sst>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&quot;$&quot;#,##0"/>
    <numFmt numFmtId="166" formatCode="yyyy\-mm\-dd;@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6933C"/>
        <bgColor rgb="FF76933C"/>
      </patternFill>
    </fill>
  </fills>
  <borders count="2">
    <border>
      <left/>
      <right/>
      <top/>
      <bottom/>
      <diagonal/>
    </border>
    <border>
      <left/>
      <right/>
      <top style="thin">
        <color rgb="FF76933C"/>
      </top>
      <bottom style="thin">
        <color rgb="FFEBF1DE"/>
      </bottom>
      <diagonal/>
    </border>
  </borders>
  <cellStyleXfs count="2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0" xfId="0" applyFont="1" applyFill="1"/>
    <xf numFmtId="0" fontId="0" fillId="0" borderId="0" xfId="0" applyFill="1"/>
    <xf numFmtId="0" fontId="0" fillId="0" borderId="0" xfId="0" applyNumberFormat="1"/>
    <xf numFmtId="0" fontId="0" fillId="0" borderId="0" xfId="0"/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0" fontId="1" fillId="0" borderId="0" xfId="0" applyFont="1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5" fillId="0" borderId="0" xfId="0" applyFont="1" applyFill="1"/>
    <xf numFmtId="15" fontId="5" fillId="0" borderId="0" xfId="0" applyNumberFormat="1" applyFont="1" applyFill="1"/>
    <xf numFmtId="0" fontId="6" fillId="0" borderId="0" xfId="0" applyFont="1" applyFill="1"/>
    <xf numFmtId="0" fontId="0" fillId="0" borderId="0" xfId="0" pivotButton="1" applyFill="1"/>
    <xf numFmtId="0" fontId="4" fillId="0" borderId="0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shrinkToFit="1"/>
    </xf>
    <xf numFmtId="0" fontId="0" fillId="0" borderId="0" xfId="0" applyFill="1" applyAlignment="1">
      <alignment horizontal="left" indent="1"/>
    </xf>
    <xf numFmtId="0" fontId="0" fillId="0" borderId="0" xfId="0" applyFont="1" applyAlignment="1"/>
    <xf numFmtId="165" fontId="0" fillId="0" borderId="0" xfId="0" applyNumberFormat="1" applyFont="1"/>
    <xf numFmtId="166" fontId="5" fillId="0" borderId="0" xfId="0" applyNumberFormat="1" applyFont="1" applyFill="1" applyAlignment="1">
      <alignment horizontal="left"/>
    </xf>
    <xf numFmtId="166" fontId="0" fillId="0" borderId="0" xfId="0" applyNumberFormat="1" applyAlignment="1">
      <alignment horizontal="left"/>
    </xf>
    <xf numFmtId="0" fontId="8" fillId="0" borderId="0" xfId="0" applyFont="1" applyFill="1" applyAlignment="1"/>
    <xf numFmtId="0" fontId="1" fillId="0" borderId="0" xfId="0" applyFont="1" applyAlignment="1"/>
  </cellXfs>
  <cellStyles count="2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Normal" xfId="0" builtinId="0"/>
  </cellStyles>
  <dxfs count="3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&quot;$&quot;#,##0;[Red]&quot;$&quot;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&quot;$&quot;#,##0;[Red]&quot;$&quot;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117.623661921294" createdVersion="6" refreshedVersion="6" minRefreshableVersion="3" recordCount="433" xr:uid="{F951FE3E-F5D5-B140-82C4-96CB34A52BC1}">
  <cacheSource type="worksheet">
    <worksheetSource ref="A1:H1048576" sheet="Data"/>
  </cacheSource>
  <cacheFields count="8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82">
        <s v="Abstraction Fund"/>
        <s v="Adolph Coors Foundation"/>
        <s v="Albert and Ethel Herzstein Charitable Foundation"/>
        <s v="American Democracy Alliance"/>
        <s v="American Encore (Center to Protect Patient Rights)"/>
        <s v="American Energy Alliance"/>
        <s v="American Petroleum Institute"/>
        <s v="Americans for Prosperity"/>
        <s v="Americans for Prosperity Foundation"/>
        <s v="Armstrong Foundation"/>
        <s v="Barney Family Foundation"/>
        <s v="Bochnowski Family Foundation"/>
        <s v="Bradley Impact Fund"/>
        <s v="Castle Rock Foundation"/>
        <s v="Cato Institute"/>
        <s v="Charles G. Koch Charitable Foundation"/>
        <s v="Charles Koch Institute"/>
        <s v="Chase Foundation of Virginia"/>
        <s v="Claude R. Lambe Charitable Foundation"/>
        <s v="Claws Foundation"/>
        <s v="Considine Family Foundation"/>
        <s v="David H. Koch Charitable Foundation"/>
        <s v="Deramus Foundation"/>
        <s v="DeVos Urban Leadership Initiative"/>
        <s v="Donors Capital Fund"/>
        <s v="DonorsTrust"/>
        <s v="Dorothy D. and Joseph A. Moller Foundation"/>
        <s v="E L Craig Foundation"/>
        <s v="Ed Uihlein Family Foundation"/>
        <s v="Edison Electric Institute"/>
        <s v="Einhorn Family Foundation"/>
        <s v="Eric Javits Family Foundation"/>
        <s v="Floyd Foundation"/>
        <s v="Foundation for Economic Education"/>
        <s v="Freedom Partners"/>
        <s v="Friedman Foundation For Educational Choice"/>
        <s v="George Edward Durell Foundation"/>
        <s v="Heartland Institute"/>
        <s v="Hickory Foundation"/>
        <s v="Huizenga Foundation"/>
        <s v="Independent Women's Forum"/>
        <s v="Jaquelin Hume Foundation"/>
        <s v="John Dawson Foundation"/>
        <s v="John Templeton Foundation"/>
        <s v="John William Pope Foundation"/>
        <s v="Leadership Institute"/>
        <s v="Legett Foundation"/>
        <s v="Lovett &amp; Ruth Peters Foundation"/>
        <s v="Marcus Foundation"/>
        <s v="Marshall Heritage Foundation"/>
        <s v="MyWireless.org"/>
        <s v="National Christian Charitable Foundation"/>
        <s v="National Philanthropic Trust"/>
        <s v="Peterson Family Foundation"/>
        <s v="Philip M. McKenna Foundation"/>
        <s v="PhRMA"/>
        <s v="Reams Foundation"/>
        <s v="Reynolds American"/>
        <s v="Richard Seth Staley Educational Foundation"/>
        <s v="Sarah Scaife Foundation"/>
        <s v="Schwab Charitable Fund"/>
        <s v="Searle Freedom Trust"/>
        <s v="TC4 Trust"/>
        <s v="Tepper Family Foundation"/>
        <s v="The Challenge Foundation"/>
        <s v="The JM Foundation"/>
        <s v="The Lynde and Harry Bradley Foundation"/>
        <s v="The Randolph Foundation"/>
        <s v="The Rodney Fund"/>
        <s v="The Roe Foundation"/>
        <s v="The Stiles Nicholson Foundation"/>
        <s v="The Vernon K. Krieble Foundation"/>
        <s v="The Whitcomb Charitable Foundation"/>
        <s v="Walton Family Foundation"/>
        <s v="Wellspring Committee"/>
        <s v="Wodecroft Foundation"/>
        <m/>
        <s v="American Encore" u="1"/>
        <s v="Ruth &amp; Lovett Peters Foundation" u="1"/>
        <s v="Buchnowski Family Foundation" u="1"/>
        <s v="Jaqueline Hume Foundation" u="1"/>
        <s v="Center to Protect Patient Rights" u="1"/>
      </sharedItems>
    </cacheField>
    <cacheField name="recipient_name" numFmtId="0">
      <sharedItems containsBlank="1" count="39">
        <s v="Americans for Prosperity Foundation"/>
        <s v="Americans for Prosperity"/>
        <s v="Arizona Free Enterprise Club"/>
        <s v="Defeat22com"/>
        <s v="Protect my Check"/>
        <s v="KidsFirst Mississippi Political Issue Committee"/>
        <s v="Kansas Senior Consumer Alliance LLC"/>
        <s v="Home School Legal Defense Association"/>
        <s v="Beacon Center of Tennessee"/>
        <s v="Coalition for American Values"/>
        <s v="Let the People Vote (SPAC)"/>
        <s v="Enterprise Freedom Action"/>
        <s v="American Energy Alliance"/>
        <s v="Citizens for Community Values"/>
        <s v="Clark County School District"/>
        <s v="Conservative Alliance for Community Growth"/>
        <s v="Hampton Roads Tea Party"/>
        <s v="New Hampshire Advantage Coalition"/>
        <s v="NPIB - The Voice of Free Enterprise"/>
        <s v="Smart Girl Politics"/>
        <s v="Center to Protect Patient Rights"/>
        <s v="We The People Convention"/>
        <s v="American Principles in Action"/>
        <s v="Keep Albuquerque Working"/>
        <s v="New Mexico Business Coalition"/>
        <s v="Tax Fairness for All Wichitans"/>
        <s v="SM Wright Foundation"/>
        <s v="Edgar County Watchdogs"/>
        <s v="South Carolina Policy Council"/>
        <s v="Kentucky Education Restoration Alliance"/>
        <s v="Franklin Center for Government &amp; Public Integrity"/>
        <s v="Nevada Policy Research Institute"/>
        <s v="Georgia Public Policy Foundation"/>
        <s v="United Sportsmen of Wisconsin Foundation Inc"/>
        <s v="The Junior League of Raleigh Inc"/>
        <s v="Talent Market"/>
        <s v="State Policy Network"/>
        <s v="United for MO's Future"/>
        <m/>
      </sharedItems>
    </cacheField>
    <cacheField name="contribution" numFmtId="165">
      <sharedItems containsString="0" containsBlank="1" containsNumber="1" containsInteger="1" minValue="100" maxValue="48700000"/>
    </cacheField>
    <cacheField name="year" numFmtId="0">
      <sharedItems containsString="0" containsBlank="1" containsNumber="1" containsInteger="1" minValue="1986" maxValue="2017" count="26">
        <n v="2009"/>
        <n v="2015"/>
        <n v="2016"/>
        <n v="2014"/>
        <n v="2013"/>
        <n v="2012"/>
        <n v="2011"/>
        <n v="2010"/>
        <n v="2008"/>
        <n v="2007"/>
        <n v="2006"/>
        <n v="2005"/>
        <n v="2017"/>
        <n v="2001"/>
        <n v="1995"/>
        <n v="1989"/>
        <n v="2000"/>
        <n v="1999"/>
        <n v="1997"/>
        <n v="1996"/>
        <n v="1988"/>
        <n v="1987"/>
        <n v="1986"/>
        <n v="2004"/>
        <n v="2003"/>
        <m/>
      </sharedItems>
    </cacheField>
    <cacheField name="verified" numFmtId="0">
      <sharedItems containsBlank="1" count="5">
        <s v="verified"/>
        <s v="added"/>
        <m/>
        <s v="NA"/>
        <s v="modified"/>
      </sharedItems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3">
  <r>
    <s v="CT2017"/>
    <s v="Abstraction Fund_Americans for Prosperity Foundation20095000"/>
    <x v="0"/>
    <x v="0"/>
    <n v="5000"/>
    <x v="0"/>
    <x v="0"/>
    <m/>
  </r>
  <r>
    <n v="990"/>
    <s v="Adolph Coors Foundation_Americans for Prosperity Foundation2015120000"/>
    <x v="1"/>
    <x v="0"/>
    <n v="120000"/>
    <x v="1"/>
    <x v="1"/>
    <m/>
  </r>
  <r>
    <n v="990"/>
    <s v="Albert and Ethel Herzstein Charitable Foundation_Americans for Prosperity Foundation20165000"/>
    <x v="2"/>
    <x v="0"/>
    <n v="5000"/>
    <x v="2"/>
    <x v="1"/>
    <m/>
  </r>
  <r>
    <n v="990"/>
    <s v="Albert and Ethel Herzstein Charitable Foundation_Americans for Prosperity Foundation201412500"/>
    <x v="2"/>
    <x v="0"/>
    <n v="12500"/>
    <x v="3"/>
    <x v="1"/>
    <m/>
  </r>
  <r>
    <n v="990"/>
    <s v="Albert and Ethel Herzstein Charitable Foundation_Americans for Prosperity Foundation20095000"/>
    <x v="2"/>
    <x v="0"/>
    <n v="5000"/>
    <x v="0"/>
    <x v="1"/>
    <m/>
  </r>
  <r>
    <s v="CT2017"/>
    <s v="American Democracy Alliance_Americans for Prosperity Foundation20096000"/>
    <x v="3"/>
    <x v="0"/>
    <n v="6000"/>
    <x v="0"/>
    <x v="0"/>
    <m/>
  </r>
  <r>
    <s v="CT2017"/>
    <s v="American Encore (Center to Protect Patient Rights)_Americans for Prosperity201440000"/>
    <x v="4"/>
    <x v="1"/>
    <n v="40000"/>
    <x v="3"/>
    <x v="0"/>
    <m/>
  </r>
  <r>
    <s v="CT2017"/>
    <s v="American Encore (Center to Protect Patient Rights)_Americans for Prosperity2013225000"/>
    <x v="4"/>
    <x v="1"/>
    <n v="225000"/>
    <x v="4"/>
    <x v="0"/>
    <m/>
  </r>
  <r>
    <s v="CT2017"/>
    <s v="American Encore (Center to Protect Patient Rights)_Americans for Prosperity201211513079"/>
    <x v="4"/>
    <x v="1"/>
    <n v="11513079"/>
    <x v="5"/>
    <x v="0"/>
    <m/>
  </r>
  <r>
    <s v="CT2017"/>
    <s v="American Encore (Center to Protect Patient Rights)_Americans for Prosperity2011129000"/>
    <x v="4"/>
    <x v="1"/>
    <n v="129000"/>
    <x v="6"/>
    <x v="0"/>
    <m/>
  </r>
  <r>
    <s v="CT2017"/>
    <s v="American Encore (Center to Protect Patient Rights)_Americans for Prosperity20101924000"/>
    <x v="4"/>
    <x v="1"/>
    <n v="1924000"/>
    <x v="7"/>
    <x v="0"/>
    <m/>
  </r>
  <r>
    <s v="CT2017"/>
    <s v="American Encore (Center to Protect Patient Rights)_Americans for Prosperity20092225000"/>
    <x v="4"/>
    <x v="1"/>
    <n v="2225000"/>
    <x v="0"/>
    <x v="0"/>
    <m/>
  </r>
  <r>
    <s v="CT2017"/>
    <s v="American Energy Alliance_Americans for Prosperity2011100000"/>
    <x v="5"/>
    <x v="1"/>
    <n v="100000"/>
    <x v="6"/>
    <x v="0"/>
    <s v="EIN typo (76 instead of 75)"/>
  </r>
  <r>
    <n v="990"/>
    <s v="American Petroleum Institute_Americans for Prosperity201215000"/>
    <x v="6"/>
    <x v="1"/>
    <n v="15000"/>
    <x v="5"/>
    <x v="1"/>
    <m/>
  </r>
  <r>
    <n v="990"/>
    <s v="American Petroleum Institute_Americans for Prosperity201125000"/>
    <x v="6"/>
    <x v="1"/>
    <n v="25000"/>
    <x v="6"/>
    <x v="1"/>
    <m/>
  </r>
  <r>
    <n v="990"/>
    <s v="American Petroleum Institute_Americans for Prosperity201025500"/>
    <x v="6"/>
    <x v="1"/>
    <n v="25500"/>
    <x v="7"/>
    <x v="1"/>
    <m/>
  </r>
  <r>
    <n v="990"/>
    <s v="American Petroleum Institute_Americans for Prosperity200943500"/>
    <x v="6"/>
    <x v="1"/>
    <n v="43500"/>
    <x v="0"/>
    <x v="1"/>
    <m/>
  </r>
  <r>
    <n v="990"/>
    <s v="American Petroleum Institute_Americans for Prosperity200830000"/>
    <x v="6"/>
    <x v="1"/>
    <n v="30000"/>
    <x v="8"/>
    <x v="1"/>
    <m/>
  </r>
  <r>
    <n v="990"/>
    <s v="Americans for Prosperity_Arizona Free Enterprise Club2016100000"/>
    <x v="7"/>
    <x v="2"/>
    <n v="100000"/>
    <x v="2"/>
    <x v="1"/>
    <m/>
  </r>
  <r>
    <n v="990"/>
    <s v="Americans for Prosperity_Defeat22com2016590000"/>
    <x v="7"/>
    <x v="3"/>
    <n v="590000"/>
    <x v="2"/>
    <x v="1"/>
    <m/>
  </r>
  <r>
    <n v="990"/>
    <s v="Americans for Prosperity_Protect my Check201550000"/>
    <x v="7"/>
    <x v="4"/>
    <n v="50000"/>
    <x v="1"/>
    <x v="1"/>
    <m/>
  </r>
  <r>
    <n v="990"/>
    <s v="Americans for Prosperity_KidsFirst Mississippi Political Issue Committee2015210000"/>
    <x v="7"/>
    <x v="5"/>
    <n v="210000"/>
    <x v="1"/>
    <x v="1"/>
    <m/>
  </r>
  <r>
    <n v="990"/>
    <s v="Americans for Prosperity_Kansas Senior Consumer Alliance LLC201542000"/>
    <x v="7"/>
    <x v="6"/>
    <n v="42000"/>
    <x v="1"/>
    <x v="1"/>
    <m/>
  </r>
  <r>
    <n v="990"/>
    <s v="Americans for Prosperity_Home School Legal Defense Association20156000"/>
    <x v="7"/>
    <x v="7"/>
    <n v="6000"/>
    <x v="1"/>
    <x v="1"/>
    <m/>
  </r>
  <r>
    <n v="990"/>
    <s v="Americans for Prosperity_Beacon Center of Tennessee201510000"/>
    <x v="7"/>
    <x v="8"/>
    <n v="10000"/>
    <x v="1"/>
    <x v="1"/>
    <m/>
  </r>
  <r>
    <n v="990"/>
    <s v="Americans for Prosperity_Coalition for American Values201485500"/>
    <x v="7"/>
    <x v="9"/>
    <n v="85500"/>
    <x v="3"/>
    <x v="1"/>
    <m/>
  </r>
  <r>
    <n v="990"/>
    <s v="Americans for Prosperity_Home School Legal Defense Association201423200"/>
    <x v="7"/>
    <x v="7"/>
    <n v="23200"/>
    <x v="3"/>
    <x v="1"/>
    <m/>
  </r>
  <r>
    <n v="990"/>
    <s v="Americans for Prosperity_Let the People Vote (SPAC)201420000"/>
    <x v="7"/>
    <x v="10"/>
    <n v="20000"/>
    <x v="3"/>
    <x v="1"/>
    <m/>
  </r>
  <r>
    <s v="CT2017"/>
    <s v="Americans for Prosperity_Enterprise Freedom Action2013200000"/>
    <x v="7"/>
    <x v="11"/>
    <n v="200000"/>
    <x v="4"/>
    <x v="2"/>
    <m/>
  </r>
  <r>
    <s v="CT2017"/>
    <s v="Americans for Prosperity_American Energy Alliance201215000"/>
    <x v="7"/>
    <x v="12"/>
    <n v="15000"/>
    <x v="5"/>
    <x v="2"/>
    <m/>
  </r>
  <r>
    <s v="CT2017"/>
    <s v="Americans for Prosperity_Citizens for Community Values20125800"/>
    <x v="7"/>
    <x v="13"/>
    <n v="5800"/>
    <x v="5"/>
    <x v="2"/>
    <m/>
  </r>
  <r>
    <s v="CT2017"/>
    <s v="Americans for Prosperity_Clark County School District201211000"/>
    <x v="7"/>
    <x v="14"/>
    <n v="11000"/>
    <x v="5"/>
    <x v="2"/>
    <m/>
  </r>
  <r>
    <s v="CT2017"/>
    <s v="Americans for Prosperity_Conservative Alliance for Community Growth20126400"/>
    <x v="7"/>
    <x v="15"/>
    <n v="6400"/>
    <x v="5"/>
    <x v="2"/>
    <m/>
  </r>
  <r>
    <s v="CT2017"/>
    <s v="Americans for Prosperity_Hampton Roads Tea Party20127700"/>
    <x v="7"/>
    <x v="16"/>
    <n v="7700"/>
    <x v="5"/>
    <x v="2"/>
    <m/>
  </r>
  <r>
    <s v="CT2017"/>
    <s v="Americans for Prosperity_New Hampshire Advantage Coalition201220000"/>
    <x v="7"/>
    <x v="17"/>
    <n v="20000"/>
    <x v="5"/>
    <x v="2"/>
    <m/>
  </r>
  <r>
    <s v="CT2017"/>
    <s v="Americans for Prosperity_NPIB - The Voice of Free Enterprise201220000"/>
    <x v="7"/>
    <x v="18"/>
    <n v="20000"/>
    <x v="5"/>
    <x v="2"/>
    <m/>
  </r>
  <r>
    <s v="CT2017"/>
    <s v="Americans for Prosperity_Smart Girl Politics20125650"/>
    <x v="7"/>
    <x v="19"/>
    <n v="5650"/>
    <x v="5"/>
    <x v="2"/>
    <m/>
  </r>
  <r>
    <s v="CT2017"/>
    <s v="Americans for Prosperity_Center to Protect Patient Rights2012100000"/>
    <x v="7"/>
    <x v="20"/>
    <n v="100000"/>
    <x v="5"/>
    <x v="2"/>
    <m/>
  </r>
  <r>
    <s v="CT2017"/>
    <s v="Americans for Prosperity_We The People Convention201220000"/>
    <x v="7"/>
    <x v="21"/>
    <n v="20000"/>
    <x v="5"/>
    <x v="2"/>
    <m/>
  </r>
  <r>
    <s v="CT2017"/>
    <s v="Americans for Prosperity_American Principles in Action20127259"/>
    <x v="7"/>
    <x v="22"/>
    <n v="7259"/>
    <x v="5"/>
    <x v="2"/>
    <m/>
  </r>
  <r>
    <s v="CT2017"/>
    <s v="Americans for Prosperity_Keep Albuquerque Working201212000"/>
    <x v="7"/>
    <x v="23"/>
    <n v="12000"/>
    <x v="5"/>
    <x v="2"/>
    <m/>
  </r>
  <r>
    <s v="CT2017"/>
    <s v="Americans for Prosperity_New Mexico Business Coalition20127500"/>
    <x v="7"/>
    <x v="24"/>
    <n v="7500"/>
    <x v="5"/>
    <x v="2"/>
    <m/>
  </r>
  <r>
    <s v="CT2017"/>
    <s v="Americans for Prosperity_Tax Fairness for All Wichitans201243000"/>
    <x v="7"/>
    <x v="25"/>
    <n v="43000"/>
    <x v="5"/>
    <x v="2"/>
    <m/>
  </r>
  <r>
    <s v="CT2017"/>
    <s v="Americans for Prosperity Foundation_SM Wright Foundation201632000"/>
    <x v="8"/>
    <x v="26"/>
    <n v="32000"/>
    <x v="2"/>
    <x v="0"/>
    <m/>
  </r>
  <r>
    <s v="CT2017"/>
    <s v="Americans for Prosperity Foundation_Edgar County Watchdogs201510000"/>
    <x v="8"/>
    <x v="27"/>
    <n v="10000"/>
    <x v="1"/>
    <x v="2"/>
    <m/>
  </r>
  <r>
    <s v="CT2017"/>
    <s v="Americans for Prosperity Foundation_South Carolina Policy Council201535000"/>
    <x v="8"/>
    <x v="28"/>
    <n v="35000"/>
    <x v="1"/>
    <x v="2"/>
    <m/>
  </r>
  <r>
    <s v="CT2017"/>
    <s v="Americans for Prosperity Foundation_SM Wright Foundation201524000"/>
    <x v="8"/>
    <x v="26"/>
    <n v="24000"/>
    <x v="1"/>
    <x v="2"/>
    <m/>
  </r>
  <r>
    <s v="CT2017"/>
    <s v="Americans for Prosperity Foundation_Kentucky Education Restoration Alliance20157000"/>
    <x v="8"/>
    <x v="29"/>
    <n v="7000"/>
    <x v="1"/>
    <x v="2"/>
    <m/>
  </r>
  <r>
    <s v="CT2017"/>
    <s v="Americans for Prosperity Foundation_Franklin Center for Government &amp; Public Integrity201530000"/>
    <x v="8"/>
    <x v="30"/>
    <n v="30000"/>
    <x v="1"/>
    <x v="2"/>
    <m/>
  </r>
  <r>
    <s v="CT2017"/>
    <s v="Americans for Prosperity Foundation_Nevada Policy Research Institute201429500"/>
    <x v="8"/>
    <x v="31"/>
    <n v="29500"/>
    <x v="3"/>
    <x v="2"/>
    <m/>
  </r>
  <r>
    <s v="CT2017"/>
    <s v="Americans for Prosperity Foundation_Georgia Public Policy Foundation20139250"/>
    <x v="8"/>
    <x v="32"/>
    <n v="9250"/>
    <x v="4"/>
    <x v="2"/>
    <m/>
  </r>
  <r>
    <s v="CT2017"/>
    <s v="Americans for Prosperity Foundation_United Sportsmen of Wisconsin Foundation Inc201330000"/>
    <x v="8"/>
    <x v="33"/>
    <n v="30000"/>
    <x v="4"/>
    <x v="2"/>
    <m/>
  </r>
  <r>
    <s v="CT2017"/>
    <s v="Americans for Prosperity Foundation_The Junior League of Raleigh Inc201210000"/>
    <x v="8"/>
    <x v="34"/>
    <n v="10000"/>
    <x v="5"/>
    <x v="2"/>
    <m/>
  </r>
  <r>
    <s v="CT2017"/>
    <s v="Americans for Prosperity Foundation_Talent Market201210000"/>
    <x v="8"/>
    <x v="35"/>
    <n v="10000"/>
    <x v="5"/>
    <x v="2"/>
    <m/>
  </r>
  <r>
    <s v="CT2017"/>
    <s v="Americans for Prosperity Foundation_State Policy Network201215000"/>
    <x v="8"/>
    <x v="36"/>
    <n v="15000"/>
    <x v="5"/>
    <x v="2"/>
    <m/>
  </r>
  <r>
    <s v="CT2017"/>
    <s v="Americans for Prosperity Foundation_United for MO's Future201150000"/>
    <x v="8"/>
    <x v="37"/>
    <n v="50000"/>
    <x v="6"/>
    <x v="2"/>
    <m/>
  </r>
  <r>
    <n v="990"/>
    <s v="Armstrong Foundation_Americans for Prosperity Foundation201615000"/>
    <x v="9"/>
    <x v="0"/>
    <n v="15000"/>
    <x v="2"/>
    <x v="1"/>
    <m/>
  </r>
  <r>
    <n v="990"/>
    <s v="Armstrong Foundation_Americans for Prosperity Foundation201525000"/>
    <x v="9"/>
    <x v="0"/>
    <n v="25000"/>
    <x v="1"/>
    <x v="1"/>
    <m/>
  </r>
  <r>
    <n v="990"/>
    <s v="Armstrong Foundation_Americans for Prosperity Foundation201427500"/>
    <x v="9"/>
    <x v="0"/>
    <n v="27500"/>
    <x v="3"/>
    <x v="1"/>
    <m/>
  </r>
  <r>
    <n v="990"/>
    <s v="Armstrong Foundation_Americans for Prosperity Foundation201310000"/>
    <x v="9"/>
    <x v="0"/>
    <n v="10000"/>
    <x v="4"/>
    <x v="1"/>
    <m/>
  </r>
  <r>
    <n v="990"/>
    <s v="Armstrong Foundation_Americans for Prosperity Foundation201215000"/>
    <x v="9"/>
    <x v="0"/>
    <n v="15000"/>
    <x v="5"/>
    <x v="1"/>
    <m/>
  </r>
  <r>
    <n v="990"/>
    <s v="Armstrong Foundation_Americans for Prosperity Foundation201115000"/>
    <x v="9"/>
    <x v="0"/>
    <n v="15000"/>
    <x v="6"/>
    <x v="1"/>
    <m/>
  </r>
  <r>
    <n v="990"/>
    <s v="Armstrong Foundation_Americans for Prosperity Foundation201010000"/>
    <x v="9"/>
    <x v="0"/>
    <n v="10000"/>
    <x v="7"/>
    <x v="1"/>
    <m/>
  </r>
  <r>
    <n v="990"/>
    <s v="Armstrong Foundation_Americans for Prosperity Foundation200810000"/>
    <x v="9"/>
    <x v="0"/>
    <n v="10000"/>
    <x v="8"/>
    <x v="1"/>
    <m/>
  </r>
  <r>
    <n v="990"/>
    <s v="Armstrong Foundation_Americans for Prosperity Foundation200710000"/>
    <x v="9"/>
    <x v="0"/>
    <n v="10000"/>
    <x v="9"/>
    <x v="1"/>
    <m/>
  </r>
  <r>
    <n v="990"/>
    <s v="Armstrong Foundation_Americans for Prosperity Foundation20065000"/>
    <x v="9"/>
    <x v="0"/>
    <n v="5000"/>
    <x v="10"/>
    <x v="1"/>
    <m/>
  </r>
  <r>
    <n v="990"/>
    <s v="Armstrong Foundation_Americans for Prosperity Foundation20055000"/>
    <x v="9"/>
    <x v="0"/>
    <n v="5000"/>
    <x v="11"/>
    <x v="1"/>
    <m/>
  </r>
  <r>
    <n v="990"/>
    <s v="Barney Family Foundation_Americans for Prosperity Foundation201658221"/>
    <x v="10"/>
    <x v="0"/>
    <n v="58221"/>
    <x v="2"/>
    <x v="1"/>
    <m/>
  </r>
  <r>
    <n v="990"/>
    <s v="Barney Family Foundation_Americans for Prosperity Foundation2014100000"/>
    <x v="10"/>
    <x v="0"/>
    <n v="100000"/>
    <x v="3"/>
    <x v="1"/>
    <m/>
  </r>
  <r>
    <n v="990"/>
    <s v="Barney Family Foundation_Americans for Prosperity Foundation2013100000"/>
    <x v="10"/>
    <x v="0"/>
    <n v="100000"/>
    <x v="4"/>
    <x v="1"/>
    <m/>
  </r>
  <r>
    <s v="CT2017"/>
    <s v="Barney Family Foundation_Americans for Prosperity Foundation2012200000"/>
    <x v="10"/>
    <x v="0"/>
    <n v="200000"/>
    <x v="5"/>
    <x v="0"/>
    <m/>
  </r>
  <r>
    <s v="CT2017"/>
    <s v="Barney Family Foundation_Americans for Prosperity Foundation2011100000"/>
    <x v="10"/>
    <x v="0"/>
    <n v="100000"/>
    <x v="6"/>
    <x v="2"/>
    <s v="can't verify"/>
  </r>
  <r>
    <s v="CT2017"/>
    <s v="Barney Family Foundation_Americans for Prosperity Foundation2010100000"/>
    <x v="10"/>
    <x v="0"/>
    <n v="100000"/>
    <x v="7"/>
    <x v="0"/>
    <m/>
  </r>
  <r>
    <n v="990"/>
    <s v="Bochnowski Family Foundation_Americans for Prosperity201610000"/>
    <x v="11"/>
    <x v="1"/>
    <n v="10000"/>
    <x v="2"/>
    <x v="1"/>
    <m/>
  </r>
  <r>
    <n v="990"/>
    <s v="Bochnowski Family Foundation_Americans for Prosperity201510000"/>
    <x v="11"/>
    <x v="1"/>
    <n v="10000"/>
    <x v="1"/>
    <x v="1"/>
    <m/>
  </r>
  <r>
    <n v="990"/>
    <s v="Bradley Impact Fund_Americans for Prosperity Foundation2016128000"/>
    <x v="12"/>
    <x v="0"/>
    <n v="128000"/>
    <x v="2"/>
    <x v="1"/>
    <m/>
  </r>
  <r>
    <n v="990"/>
    <s v="Bradley Impact Fund_Americans for Prosperity Foundation201560000"/>
    <x v="12"/>
    <x v="0"/>
    <n v="60000"/>
    <x v="1"/>
    <x v="1"/>
    <m/>
  </r>
  <r>
    <n v="990"/>
    <s v="Bradley Impact Fund_Americans for Prosperity Foundation2014170000"/>
    <x v="12"/>
    <x v="0"/>
    <n v="170000"/>
    <x v="3"/>
    <x v="1"/>
    <m/>
  </r>
  <r>
    <n v="990"/>
    <s v="Bradley Impact Fund_Americans for Prosperity Foundation201355000"/>
    <x v="12"/>
    <x v="0"/>
    <n v="55000"/>
    <x v="4"/>
    <x v="1"/>
    <m/>
  </r>
  <r>
    <s v="CT2017"/>
    <s v="Castle Rock Foundation_Americans for Prosperity Foundation201150000"/>
    <x v="13"/>
    <x v="0"/>
    <n v="50000"/>
    <x v="6"/>
    <x v="0"/>
    <m/>
  </r>
  <r>
    <n v="990"/>
    <s v="Castle Rock Foundation_Americans for Prosperity Foundation200950000"/>
    <x v="13"/>
    <x v="0"/>
    <n v="50000"/>
    <x v="0"/>
    <x v="1"/>
    <m/>
  </r>
  <r>
    <s v="CT2017"/>
    <s v="Cato Institute_Americans for Prosperity Foundation20082500"/>
    <x v="14"/>
    <x v="0"/>
    <n v="2500"/>
    <x v="8"/>
    <x v="0"/>
    <m/>
  </r>
  <r>
    <n v="990"/>
    <s v="Charles G. Koch Charitable Foundation_Americans for Prosperity Foundation201710257"/>
    <x v="15"/>
    <x v="0"/>
    <n v="10257"/>
    <x v="12"/>
    <x v="1"/>
    <m/>
  </r>
  <r>
    <n v="990"/>
    <s v="Charles G. Koch Charitable Foundation_Americans for Prosperity Foundation201661799"/>
    <x v="15"/>
    <x v="0"/>
    <n v="61799"/>
    <x v="2"/>
    <x v="1"/>
    <m/>
  </r>
  <r>
    <n v="990"/>
    <s v="Charles G. Koch Charitable Foundation_Americans for Prosperity Foundation2015130528"/>
    <x v="15"/>
    <x v="0"/>
    <n v="130528"/>
    <x v="1"/>
    <x v="1"/>
    <m/>
  </r>
  <r>
    <s v="CT2017"/>
    <s v="Charles G. Koch Charitable Foundation_Americans for Prosperity Foundation2014123984"/>
    <x v="15"/>
    <x v="0"/>
    <n v="123984"/>
    <x v="3"/>
    <x v="0"/>
    <m/>
  </r>
  <r>
    <s v="CT2017"/>
    <s v="Charles G. Koch Charitable Foundation_Americans for Prosperity Foundation201243373"/>
    <x v="15"/>
    <x v="0"/>
    <n v="43373"/>
    <x v="5"/>
    <x v="0"/>
    <m/>
  </r>
  <r>
    <s v="CT2017"/>
    <s v="Charles G. Koch Charitable Foundation_Americans for Prosperity Foundation200967556"/>
    <x v="15"/>
    <x v="0"/>
    <n v="67556"/>
    <x v="0"/>
    <x v="0"/>
    <m/>
  </r>
  <r>
    <s v="CT2017"/>
    <s v="Charles G. Koch Charitable Foundation_Americans for Prosperity2001450000"/>
    <x v="15"/>
    <x v="1"/>
    <n v="450000"/>
    <x v="13"/>
    <x v="3"/>
    <m/>
  </r>
  <r>
    <s v="CT2017"/>
    <s v="Charles G. Koch Charitable Foundation_Americans for Prosperity199524484"/>
    <x v="15"/>
    <x v="1"/>
    <n v="24484"/>
    <x v="14"/>
    <x v="3"/>
    <m/>
  </r>
  <r>
    <s v="CT2017"/>
    <s v="Charles G. Koch Charitable Foundation_Americans for Prosperity1989150000"/>
    <x v="15"/>
    <x v="1"/>
    <n v="150000"/>
    <x v="15"/>
    <x v="3"/>
    <m/>
  </r>
  <r>
    <s v="CT2017"/>
    <s v="Charles G. Koch Charitable Foundation_Americans for Prosperity198950000"/>
    <x v="15"/>
    <x v="1"/>
    <n v="50000"/>
    <x v="15"/>
    <x v="3"/>
    <m/>
  </r>
  <r>
    <n v="990"/>
    <s v="Charles Koch Institute_Americans for Prosperity Foundation201714289"/>
    <x v="16"/>
    <x v="0"/>
    <n v="14289"/>
    <x v="12"/>
    <x v="1"/>
    <m/>
  </r>
  <r>
    <n v="990"/>
    <s v="Charles Koch Institute_Americans for Prosperity Foundation201640840"/>
    <x v="16"/>
    <x v="0"/>
    <n v="40840"/>
    <x v="2"/>
    <x v="1"/>
    <m/>
  </r>
  <r>
    <n v="990"/>
    <s v="Charles Koch Institute_Americans for Prosperity Foundation201566182"/>
    <x v="16"/>
    <x v="0"/>
    <n v="66182"/>
    <x v="1"/>
    <x v="1"/>
    <m/>
  </r>
  <r>
    <n v="990"/>
    <s v="Charles Koch Institute_Americans for Prosperity Foundation201472801"/>
    <x v="16"/>
    <x v="0"/>
    <n v="72801"/>
    <x v="3"/>
    <x v="1"/>
    <m/>
  </r>
  <r>
    <n v="990"/>
    <s v="Chase Foundation of Virginia_Americans for Prosperity201650000"/>
    <x v="17"/>
    <x v="1"/>
    <n v="50000"/>
    <x v="2"/>
    <x v="1"/>
    <m/>
  </r>
  <r>
    <n v="990"/>
    <s v="Chase Foundation of Virginia_Americans for Prosperity201550000"/>
    <x v="17"/>
    <x v="1"/>
    <n v="50000"/>
    <x v="1"/>
    <x v="1"/>
    <m/>
  </r>
  <r>
    <n v="990"/>
    <s v="Chase Foundation of Virginia_Americans for Prosperity201450000"/>
    <x v="17"/>
    <x v="1"/>
    <n v="50000"/>
    <x v="3"/>
    <x v="1"/>
    <m/>
  </r>
  <r>
    <n v="990"/>
    <s v="Chase Foundation of Virginia_Americans for Prosperity201350000"/>
    <x v="17"/>
    <x v="1"/>
    <n v="50000"/>
    <x v="4"/>
    <x v="1"/>
    <m/>
  </r>
  <r>
    <n v="990"/>
    <s v="Chase Foundation of Virginia_Americans for Prosperity201270000"/>
    <x v="17"/>
    <x v="1"/>
    <n v="70000"/>
    <x v="5"/>
    <x v="1"/>
    <m/>
  </r>
  <r>
    <n v="990"/>
    <s v="Chase Foundation of Virginia_Americans for Prosperity2011100000"/>
    <x v="17"/>
    <x v="1"/>
    <n v="100000"/>
    <x v="6"/>
    <x v="1"/>
    <m/>
  </r>
  <r>
    <n v="990"/>
    <s v="Chase Foundation of Virginia_Americans for Prosperity201020000"/>
    <x v="17"/>
    <x v="1"/>
    <n v="20000"/>
    <x v="7"/>
    <x v="1"/>
    <m/>
  </r>
  <r>
    <n v="990"/>
    <s v="Chase Foundation of Virginia_Americans for Prosperity20092000"/>
    <x v="17"/>
    <x v="1"/>
    <n v="2000"/>
    <x v="0"/>
    <x v="1"/>
    <m/>
  </r>
  <r>
    <n v="990"/>
    <s v="Chase Foundation of Virginia_Americans for Prosperity200975000"/>
    <x v="17"/>
    <x v="1"/>
    <n v="75000"/>
    <x v="0"/>
    <x v="1"/>
    <m/>
  </r>
  <r>
    <n v="990"/>
    <s v="Chase Foundation of Virginia_Americans for Prosperity20084500"/>
    <x v="17"/>
    <x v="1"/>
    <n v="4500"/>
    <x v="8"/>
    <x v="1"/>
    <m/>
  </r>
  <r>
    <n v="990"/>
    <s v="Chase Foundation of Virginia_Americans for Prosperity20072000"/>
    <x v="17"/>
    <x v="1"/>
    <n v="2000"/>
    <x v="9"/>
    <x v="1"/>
    <m/>
  </r>
  <r>
    <n v="990"/>
    <s v="Chase Foundation of Virginia_Americans for Prosperity20062000"/>
    <x v="17"/>
    <x v="1"/>
    <n v="2000"/>
    <x v="10"/>
    <x v="1"/>
    <m/>
  </r>
  <r>
    <s v="CT2017"/>
    <s v="Claude R. Lambe Charitable Foundation_Americans for Prosperity Foundation2010150000"/>
    <x v="18"/>
    <x v="0"/>
    <n v="150000"/>
    <x v="7"/>
    <x v="0"/>
    <m/>
  </r>
  <r>
    <n v="990"/>
    <s v="Claude R. Lambe Charitable Foundation_Americans for Prosperity Foundation2009354725"/>
    <x v="18"/>
    <x v="0"/>
    <n v="354725"/>
    <x v="0"/>
    <x v="1"/>
    <m/>
  </r>
  <r>
    <n v="990"/>
    <s v="Claude R. Lambe Charitable Foundation_Americans for Prosperity Foundation200912000"/>
    <x v="18"/>
    <x v="0"/>
    <n v="12000"/>
    <x v="0"/>
    <x v="1"/>
    <m/>
  </r>
  <r>
    <n v="990"/>
    <s v="Claude R. Lambe Charitable Foundation_Americans for Prosperity Foundation20081000000"/>
    <x v="18"/>
    <x v="0"/>
    <n v="1000000"/>
    <x v="8"/>
    <x v="1"/>
    <s v="duplicate of 2007 990? Mislabeled?"/>
  </r>
  <r>
    <n v="990"/>
    <s v="Claude R. Lambe Charitable Foundation_Americans for Prosperity Foundation20071025000"/>
    <x v="18"/>
    <x v="0"/>
    <n v="1025000"/>
    <x v="9"/>
    <x v="1"/>
    <m/>
  </r>
  <r>
    <n v="990"/>
    <s v="Claude R. Lambe Charitable Foundation_Americans for Prosperity Foundation20061151500"/>
    <x v="18"/>
    <x v="0"/>
    <n v="1151500"/>
    <x v="10"/>
    <x v="1"/>
    <m/>
  </r>
  <r>
    <n v="990"/>
    <s v="Claude R. Lambe Charitable Foundation_Americans for Prosperity Foundation20051000000"/>
    <x v="18"/>
    <x v="0"/>
    <n v="1000000"/>
    <x v="11"/>
    <x v="1"/>
    <m/>
  </r>
  <r>
    <s v="CT2017"/>
    <s v="Claws Foundation_Americans for Prosperity201182800"/>
    <x v="19"/>
    <x v="1"/>
    <n v="82800"/>
    <x v="6"/>
    <x v="0"/>
    <m/>
  </r>
  <r>
    <n v="990"/>
    <s v="Considine Family Foundation_Americans for Prosperity201610000"/>
    <x v="20"/>
    <x v="1"/>
    <n v="10000"/>
    <x v="2"/>
    <x v="1"/>
    <m/>
  </r>
  <r>
    <s v="CT2017"/>
    <s v="David H. Koch Charitable Foundation_Americans for Prosperity Foundation20081000000"/>
    <x v="21"/>
    <x v="0"/>
    <n v="1000000"/>
    <x v="8"/>
    <x v="0"/>
    <m/>
  </r>
  <r>
    <s v="CT2017"/>
    <s v="David H. Koch Charitable Foundation_Americans for Prosperity2000750000"/>
    <x v="21"/>
    <x v="1"/>
    <n v="750000"/>
    <x v="16"/>
    <x v="3"/>
    <m/>
  </r>
  <r>
    <s v="CT2017"/>
    <s v="David H. Koch Charitable Foundation_Americans for Prosperity19991000000"/>
    <x v="21"/>
    <x v="1"/>
    <n v="1000000"/>
    <x v="17"/>
    <x v="3"/>
    <m/>
  </r>
  <r>
    <s v="CT2017"/>
    <s v="David H. Koch Charitable Foundation_Americans for Prosperity1997750000"/>
    <x v="21"/>
    <x v="1"/>
    <n v="750000"/>
    <x v="18"/>
    <x v="3"/>
    <m/>
  </r>
  <r>
    <s v="CT2017"/>
    <s v="David H. Koch Charitable Foundation_Americans for Prosperity1996500000"/>
    <x v="21"/>
    <x v="1"/>
    <n v="500000"/>
    <x v="19"/>
    <x v="3"/>
    <m/>
  </r>
  <r>
    <s v="CT2017"/>
    <s v="David H. Koch Charitable Foundation_Americans for Prosperity1995600000"/>
    <x v="21"/>
    <x v="1"/>
    <n v="600000"/>
    <x v="14"/>
    <x v="3"/>
    <m/>
  </r>
  <r>
    <s v="CT2017"/>
    <s v="David H. Koch Charitable Foundation_Americans for Prosperity1989250000"/>
    <x v="21"/>
    <x v="1"/>
    <n v="250000"/>
    <x v="15"/>
    <x v="3"/>
    <m/>
  </r>
  <r>
    <s v="CT2017"/>
    <s v="David H. Koch Charitable Foundation_Americans for Prosperity1989250000"/>
    <x v="21"/>
    <x v="1"/>
    <n v="250000"/>
    <x v="15"/>
    <x v="3"/>
    <m/>
  </r>
  <r>
    <s v="CT2017"/>
    <s v="David H. Koch Charitable Foundation_Americans for Prosperity1989250000"/>
    <x v="21"/>
    <x v="1"/>
    <n v="250000"/>
    <x v="15"/>
    <x v="3"/>
    <m/>
  </r>
  <r>
    <s v="CT2017"/>
    <s v="David H. Koch Charitable Foundation_Americans for Prosperity1989150000"/>
    <x v="21"/>
    <x v="1"/>
    <n v="150000"/>
    <x v="15"/>
    <x v="3"/>
    <m/>
  </r>
  <r>
    <s v="CT2017"/>
    <s v="David H. Koch Charitable Foundation_Americans for Prosperity1989125000"/>
    <x v="21"/>
    <x v="1"/>
    <n v="125000"/>
    <x v="15"/>
    <x v="3"/>
    <m/>
  </r>
  <r>
    <s v="CT2017"/>
    <s v="David H. Koch Charitable Foundation_Americans for Prosperity19891853"/>
    <x v="21"/>
    <x v="1"/>
    <n v="1853"/>
    <x v="15"/>
    <x v="3"/>
    <m/>
  </r>
  <r>
    <s v="CT2017"/>
    <s v="David H. Koch Charitable Foundation_Americans for Prosperity1988250000"/>
    <x v="21"/>
    <x v="1"/>
    <n v="250000"/>
    <x v="20"/>
    <x v="3"/>
    <m/>
  </r>
  <r>
    <s v="CT2017"/>
    <s v="David H. Koch Charitable Foundation_Americans for Prosperity1988250000"/>
    <x v="21"/>
    <x v="1"/>
    <n v="250000"/>
    <x v="20"/>
    <x v="3"/>
    <m/>
  </r>
  <r>
    <s v="CT2017"/>
    <s v="David H. Koch Charitable Foundation_Americans for Prosperity1988125000"/>
    <x v="21"/>
    <x v="1"/>
    <n v="125000"/>
    <x v="20"/>
    <x v="3"/>
    <m/>
  </r>
  <r>
    <s v="CT2017"/>
    <s v="David H. Koch Charitable Foundation_Americans for Prosperity1987250000"/>
    <x v="21"/>
    <x v="1"/>
    <n v="250000"/>
    <x v="21"/>
    <x v="3"/>
    <m/>
  </r>
  <r>
    <s v="CT2017"/>
    <s v="David H. Koch Charitable Foundation_Americans for Prosperity1987250000"/>
    <x v="21"/>
    <x v="1"/>
    <n v="250000"/>
    <x v="21"/>
    <x v="3"/>
    <m/>
  </r>
  <r>
    <s v="CT2017"/>
    <s v="David H. Koch Charitable Foundation_Americans for Prosperity1986455000"/>
    <x v="21"/>
    <x v="1"/>
    <n v="455000"/>
    <x v="22"/>
    <x v="3"/>
    <m/>
  </r>
  <r>
    <s v="CT2017"/>
    <s v="Deramus Foundation_Americans for Prosperity Foundation20101000"/>
    <x v="22"/>
    <x v="0"/>
    <n v="1000"/>
    <x v="7"/>
    <x v="0"/>
    <m/>
  </r>
  <r>
    <s v="CT2017"/>
    <s v="DeVos Urban Leadership Initiative_Americans for Prosperity Foundation20113000000"/>
    <x v="23"/>
    <x v="0"/>
    <n v="3000000"/>
    <x v="6"/>
    <x v="0"/>
    <m/>
  </r>
  <r>
    <n v="990"/>
    <s v="Donors Capital Fund_Americans for Prosperity Foundation201610000"/>
    <x v="24"/>
    <x v="0"/>
    <n v="10000"/>
    <x v="2"/>
    <x v="1"/>
    <m/>
  </r>
  <r>
    <s v="CT2017"/>
    <s v="Donors Capital Fund_Americans for Prosperity Foundation201237500"/>
    <x v="24"/>
    <x v="0"/>
    <n v="37500"/>
    <x v="5"/>
    <x v="0"/>
    <m/>
  </r>
  <r>
    <s v="CT2017"/>
    <s v="Donors Capital Fund_Americans for Prosperity Foundation201210000"/>
    <x v="24"/>
    <x v="0"/>
    <n v="10000"/>
    <x v="5"/>
    <x v="0"/>
    <m/>
  </r>
  <r>
    <s v="CT2017"/>
    <s v="Donors Capital Fund_Americans for Prosperity Foundation201237500"/>
    <x v="24"/>
    <x v="0"/>
    <n v="37500"/>
    <x v="5"/>
    <x v="0"/>
    <m/>
  </r>
  <r>
    <s v="CT2017"/>
    <s v="Donors Capital Fund_Americans for Prosperity Foundation201112500"/>
    <x v="24"/>
    <x v="0"/>
    <n v="12500"/>
    <x v="6"/>
    <x v="0"/>
    <m/>
  </r>
  <r>
    <s v="CT2017"/>
    <s v="Donors Capital Fund_Americans for Prosperity Foundation201125000"/>
    <x v="24"/>
    <x v="0"/>
    <n v="25000"/>
    <x v="6"/>
    <x v="0"/>
    <m/>
  </r>
  <r>
    <s v="CT2017"/>
    <s v="Donors Capital Fund_Americans for Prosperity Foundation201112500"/>
    <x v="24"/>
    <x v="0"/>
    <n v="12500"/>
    <x v="6"/>
    <x v="0"/>
    <m/>
  </r>
  <r>
    <s v="CT2017"/>
    <s v="Donors Capital Fund_Americans for Prosperity Foundation201010000"/>
    <x v="24"/>
    <x v="0"/>
    <n v="10000"/>
    <x v="7"/>
    <x v="0"/>
    <m/>
  </r>
  <r>
    <s v="CT2017"/>
    <s v="Donors Capital Fund_Americans for Prosperity Foundation20091088000"/>
    <x v="24"/>
    <x v="0"/>
    <n v="1088000"/>
    <x v="0"/>
    <x v="0"/>
    <m/>
  </r>
  <r>
    <n v="990"/>
    <s v="Donors Capital Fund_Americans for Prosperity Foundation200825000"/>
    <x v="24"/>
    <x v="0"/>
    <n v="25000"/>
    <x v="8"/>
    <x v="1"/>
    <m/>
  </r>
  <r>
    <n v="990"/>
    <s v="Donors Capital Fund_Americans for Prosperity Foundation2008100000"/>
    <x v="24"/>
    <x v="0"/>
    <n v="100000"/>
    <x v="8"/>
    <x v="1"/>
    <m/>
  </r>
  <r>
    <n v="990"/>
    <s v="Donors Capital Fund_Americans for Prosperity Foundation20085000"/>
    <x v="24"/>
    <x v="0"/>
    <n v="5000"/>
    <x v="8"/>
    <x v="1"/>
    <m/>
  </r>
  <r>
    <n v="990"/>
    <s v="Donors Capital Fund_Americans for Prosperity Foundation200825000"/>
    <x v="24"/>
    <x v="0"/>
    <n v="25000"/>
    <x v="8"/>
    <x v="1"/>
    <m/>
  </r>
  <r>
    <s v="CT2017"/>
    <s v="Donors Capital Fund_Americans for Prosperity Foundation200525000"/>
    <x v="24"/>
    <x v="0"/>
    <n v="25000"/>
    <x v="11"/>
    <x v="2"/>
    <m/>
  </r>
  <r>
    <n v="990"/>
    <s v="DonorsTrust_Americans for Prosperity Foundation20172000"/>
    <x v="25"/>
    <x v="0"/>
    <n v="2000"/>
    <x v="12"/>
    <x v="1"/>
    <m/>
  </r>
  <r>
    <n v="990"/>
    <s v="DonorsTrust_Americans for Prosperity Foundation2017700000"/>
    <x v="25"/>
    <x v="0"/>
    <n v="700000"/>
    <x v="12"/>
    <x v="1"/>
    <m/>
  </r>
  <r>
    <n v="990"/>
    <s v="DonorsTrust_Americans for Prosperity Foundation2017125000"/>
    <x v="25"/>
    <x v="0"/>
    <n v="125000"/>
    <x v="12"/>
    <x v="1"/>
    <m/>
  </r>
  <r>
    <n v="990"/>
    <s v="DonorsTrust_Americans for Prosperity Foundation2017100000"/>
    <x v="25"/>
    <x v="0"/>
    <n v="100000"/>
    <x v="12"/>
    <x v="1"/>
    <m/>
  </r>
  <r>
    <n v="990"/>
    <s v="DonorsTrust_Americans for Prosperity Foundation201731700"/>
    <x v="25"/>
    <x v="0"/>
    <n v="31700"/>
    <x v="12"/>
    <x v="1"/>
    <m/>
  </r>
  <r>
    <n v="990"/>
    <s v="DonorsTrust_Americans for Prosperity Foundation201625000"/>
    <x v="25"/>
    <x v="0"/>
    <n v="25000"/>
    <x v="2"/>
    <x v="1"/>
    <m/>
  </r>
  <r>
    <n v="990"/>
    <s v="DonorsTrust_Americans for Prosperity Foundation201630000"/>
    <x v="25"/>
    <x v="0"/>
    <n v="30000"/>
    <x v="2"/>
    <x v="1"/>
    <m/>
  </r>
  <r>
    <n v="990"/>
    <s v="DonorsTrust_Americans for Prosperity Foundation201625000"/>
    <x v="25"/>
    <x v="0"/>
    <n v="25000"/>
    <x v="2"/>
    <x v="1"/>
    <m/>
  </r>
  <r>
    <n v="990"/>
    <s v="DonorsTrust_Americans for Prosperity Foundation20161000000"/>
    <x v="25"/>
    <x v="0"/>
    <n v="1000000"/>
    <x v="2"/>
    <x v="1"/>
    <m/>
  </r>
  <r>
    <n v="990"/>
    <s v="DonorsTrust_Americans for Prosperity Foundation201625000"/>
    <x v="25"/>
    <x v="0"/>
    <n v="25000"/>
    <x v="2"/>
    <x v="1"/>
    <m/>
  </r>
  <r>
    <n v="990"/>
    <s v="DonorsTrust_Americans for Prosperity Foundation2016562500"/>
    <x v="25"/>
    <x v="0"/>
    <n v="562500"/>
    <x v="2"/>
    <x v="1"/>
    <m/>
  </r>
  <r>
    <n v="990"/>
    <s v="DonorsTrust_Americans for Prosperity Foundation2016600000"/>
    <x v="25"/>
    <x v="0"/>
    <n v="600000"/>
    <x v="2"/>
    <x v="1"/>
    <m/>
  </r>
  <r>
    <n v="990"/>
    <s v="DonorsTrust_Americans for Prosperity Foundation201610000"/>
    <x v="25"/>
    <x v="0"/>
    <n v="10000"/>
    <x v="2"/>
    <x v="1"/>
    <m/>
  </r>
  <r>
    <n v="990"/>
    <s v="DonorsTrust_Americans for Prosperity Foundation201633720"/>
    <x v="25"/>
    <x v="0"/>
    <n v="33720"/>
    <x v="2"/>
    <x v="1"/>
    <m/>
  </r>
  <r>
    <n v="990"/>
    <s v="DonorsTrust_Americans for Prosperity Foundation201530000"/>
    <x v="25"/>
    <x v="0"/>
    <n v="30000"/>
    <x v="1"/>
    <x v="1"/>
    <m/>
  </r>
  <r>
    <n v="990"/>
    <s v="DonorsTrust_Americans for Prosperity Foundation20152500000"/>
    <x v="25"/>
    <x v="0"/>
    <n v="2500000"/>
    <x v="1"/>
    <x v="1"/>
    <m/>
  </r>
  <r>
    <n v="990"/>
    <s v="DonorsTrust_Americans for Prosperity Foundation20152500000"/>
    <x v="25"/>
    <x v="0"/>
    <n v="2500000"/>
    <x v="1"/>
    <x v="1"/>
    <m/>
  </r>
  <r>
    <n v="990"/>
    <s v="DonorsTrust_Americans for Prosperity Foundation201525000"/>
    <x v="25"/>
    <x v="0"/>
    <n v="25000"/>
    <x v="1"/>
    <x v="1"/>
    <m/>
  </r>
  <r>
    <n v="990"/>
    <s v="DonorsTrust_Americans for Prosperity Foundation20153000"/>
    <x v="25"/>
    <x v="0"/>
    <n v="3000"/>
    <x v="1"/>
    <x v="1"/>
    <m/>
  </r>
  <r>
    <n v="990"/>
    <s v="DonorsTrust_Americans for Prosperity Foundation2015600000"/>
    <x v="25"/>
    <x v="0"/>
    <n v="600000"/>
    <x v="1"/>
    <x v="1"/>
    <m/>
  </r>
  <r>
    <n v="990"/>
    <s v="DonorsTrust_Americans for Prosperity Foundation20141500000"/>
    <x v="25"/>
    <x v="0"/>
    <n v="1500000"/>
    <x v="3"/>
    <x v="1"/>
    <m/>
  </r>
  <r>
    <n v="990"/>
    <s v="DonorsTrust_Americans for Prosperity Foundation20142500000"/>
    <x v="25"/>
    <x v="0"/>
    <n v="2500000"/>
    <x v="3"/>
    <x v="1"/>
    <m/>
  </r>
  <r>
    <n v="990"/>
    <s v="DonorsTrust_Americans for Prosperity Foundation20142500000"/>
    <x v="25"/>
    <x v="0"/>
    <n v="2500000"/>
    <x v="3"/>
    <x v="1"/>
    <m/>
  </r>
  <r>
    <n v="990"/>
    <s v="DonorsTrust_Americans for Prosperity Foundation2014150000"/>
    <x v="25"/>
    <x v="0"/>
    <n v="150000"/>
    <x v="3"/>
    <x v="1"/>
    <m/>
  </r>
  <r>
    <n v="990"/>
    <s v="DonorsTrust_Americans for Prosperity Foundation201410000"/>
    <x v="25"/>
    <x v="0"/>
    <n v="10000"/>
    <x v="3"/>
    <x v="1"/>
    <m/>
  </r>
  <r>
    <n v="990"/>
    <s v="DonorsTrust_Americans for Prosperity Foundation2014300000"/>
    <x v="25"/>
    <x v="0"/>
    <n v="300000"/>
    <x v="3"/>
    <x v="1"/>
    <m/>
  </r>
  <r>
    <s v="CT2017"/>
    <s v="DonorsTrust_Americans for Prosperity Foundation201320000"/>
    <x v="25"/>
    <x v="0"/>
    <n v="20000"/>
    <x v="4"/>
    <x v="2"/>
    <m/>
  </r>
  <r>
    <s v="CT2017"/>
    <s v="DonorsTrust_Americans for Prosperity Foundation20133000000"/>
    <x v="25"/>
    <x v="0"/>
    <n v="3000000"/>
    <x v="4"/>
    <x v="2"/>
    <m/>
  </r>
  <r>
    <s v="CT2017"/>
    <s v="DonorsTrust_Americans for Prosperity Foundation20132500"/>
    <x v="25"/>
    <x v="0"/>
    <n v="2500"/>
    <x v="4"/>
    <x v="2"/>
    <m/>
  </r>
  <r>
    <s v="CT2017"/>
    <s v="DonorsTrust_Americans for Prosperity Foundation20131000"/>
    <x v="25"/>
    <x v="0"/>
    <n v="1000"/>
    <x v="4"/>
    <x v="2"/>
    <m/>
  </r>
  <r>
    <s v="CT2017"/>
    <s v="DonorsTrust_Americans for Prosperity Foundation2013300000"/>
    <x v="25"/>
    <x v="0"/>
    <n v="300000"/>
    <x v="4"/>
    <x v="2"/>
    <m/>
  </r>
  <r>
    <s v="CT2017"/>
    <s v="DonorsTrust_Americans for Prosperity Foundation20121000"/>
    <x v="25"/>
    <x v="0"/>
    <n v="1000"/>
    <x v="5"/>
    <x v="2"/>
    <m/>
  </r>
  <r>
    <s v="CT2017"/>
    <s v="DonorsTrust_Americans for Prosperity Foundation20122000"/>
    <x v="25"/>
    <x v="0"/>
    <n v="2000"/>
    <x v="5"/>
    <x v="2"/>
    <m/>
  </r>
  <r>
    <s v="CT2017"/>
    <s v="DonorsTrust_Americans for Prosperity Foundation20121000"/>
    <x v="25"/>
    <x v="0"/>
    <n v="1000"/>
    <x v="5"/>
    <x v="2"/>
    <m/>
  </r>
  <r>
    <s v="CT2017"/>
    <s v="DonorsTrust_Americans for Prosperity Foundation2012125000"/>
    <x v="25"/>
    <x v="0"/>
    <n v="125000"/>
    <x v="5"/>
    <x v="2"/>
    <m/>
  </r>
  <r>
    <s v="CT2017"/>
    <s v="DonorsTrust_Americans for Prosperity Foundation201220000"/>
    <x v="25"/>
    <x v="0"/>
    <n v="20000"/>
    <x v="5"/>
    <x v="2"/>
    <m/>
  </r>
  <r>
    <s v="CT2017"/>
    <s v="DonorsTrust_Americans for Prosperity Foundation201217000"/>
    <x v="25"/>
    <x v="0"/>
    <n v="17000"/>
    <x v="5"/>
    <x v="2"/>
    <m/>
  </r>
  <r>
    <s v="CT2017"/>
    <s v="DonorsTrust_Americans for Prosperity Foundation2012150000"/>
    <x v="25"/>
    <x v="0"/>
    <n v="150000"/>
    <x v="5"/>
    <x v="2"/>
    <m/>
  </r>
  <r>
    <s v="CT2017"/>
    <s v="DonorsTrust_Americans for Prosperity Foundation2012100000"/>
    <x v="25"/>
    <x v="0"/>
    <n v="100000"/>
    <x v="5"/>
    <x v="2"/>
    <m/>
  </r>
  <r>
    <s v="CT2017"/>
    <s v="DonorsTrust_Americans for Prosperity Foundation2012400000"/>
    <x v="25"/>
    <x v="0"/>
    <n v="400000"/>
    <x v="5"/>
    <x v="2"/>
    <m/>
  </r>
  <r>
    <s v="CT2017"/>
    <s v="DonorsTrust_Americans for Prosperity Foundation201225000"/>
    <x v="25"/>
    <x v="0"/>
    <n v="25000"/>
    <x v="5"/>
    <x v="2"/>
    <m/>
  </r>
  <r>
    <s v="CT2017"/>
    <s v="DonorsTrust_Americans for Prosperity Foundation20112000"/>
    <x v="25"/>
    <x v="0"/>
    <n v="2000"/>
    <x v="6"/>
    <x v="2"/>
    <m/>
  </r>
  <r>
    <s v="CT2017"/>
    <s v="DonorsTrust_Americans for Prosperity Foundation201190000"/>
    <x v="25"/>
    <x v="0"/>
    <n v="90000"/>
    <x v="6"/>
    <x v="2"/>
    <m/>
  </r>
  <r>
    <s v="CT2017"/>
    <s v="DonorsTrust_Americans for Prosperity Foundation2011300000"/>
    <x v="25"/>
    <x v="0"/>
    <n v="300000"/>
    <x v="6"/>
    <x v="2"/>
    <m/>
  </r>
  <r>
    <s v="CT2017"/>
    <s v="DonorsTrust_Americans for Prosperity Foundation201116800"/>
    <x v="25"/>
    <x v="0"/>
    <n v="16800"/>
    <x v="6"/>
    <x v="2"/>
    <m/>
  </r>
  <r>
    <s v="CT2017"/>
    <s v="DonorsTrust_Americans for Prosperity Foundation201116600"/>
    <x v="25"/>
    <x v="0"/>
    <n v="16600"/>
    <x v="6"/>
    <x v="2"/>
    <m/>
  </r>
  <r>
    <s v="CT2017"/>
    <s v="DonorsTrust_Americans for Prosperity Foundation201116600"/>
    <x v="25"/>
    <x v="0"/>
    <n v="16600"/>
    <x v="6"/>
    <x v="2"/>
    <m/>
  </r>
  <r>
    <s v="CT2017"/>
    <s v="DonorsTrust_Americans for Prosperity Foundation2011150000"/>
    <x v="25"/>
    <x v="0"/>
    <n v="150000"/>
    <x v="6"/>
    <x v="2"/>
    <m/>
  </r>
  <r>
    <s v="CT2017"/>
    <s v="DonorsTrust_Americans for Prosperity Foundation201116800"/>
    <x v="25"/>
    <x v="0"/>
    <n v="16800"/>
    <x v="6"/>
    <x v="2"/>
    <m/>
  </r>
  <r>
    <s v="CT2017"/>
    <s v="DonorsTrust_Americans for Prosperity Foundation201150000"/>
    <x v="25"/>
    <x v="0"/>
    <n v="50000"/>
    <x v="6"/>
    <x v="2"/>
    <m/>
  </r>
  <r>
    <s v="CT2017"/>
    <s v="DonorsTrust_Americans for Prosperity Foundation201149600"/>
    <x v="25"/>
    <x v="0"/>
    <n v="49600"/>
    <x v="6"/>
    <x v="2"/>
    <m/>
  </r>
  <r>
    <s v="CT2017"/>
    <s v="DonorsTrust_Americans for Prosperity Foundation201150800"/>
    <x v="25"/>
    <x v="0"/>
    <n v="50800"/>
    <x v="6"/>
    <x v="2"/>
    <m/>
  </r>
  <r>
    <s v="CT2017"/>
    <s v="DonorsTrust_Americans for Prosperity Foundation2011100000"/>
    <x v="25"/>
    <x v="0"/>
    <n v="100000"/>
    <x v="6"/>
    <x v="2"/>
    <m/>
  </r>
  <r>
    <s v="CT2017"/>
    <s v="DonorsTrust_Americans for Prosperity Foundation20104500000"/>
    <x v="25"/>
    <x v="0"/>
    <n v="4500000"/>
    <x v="7"/>
    <x v="2"/>
    <m/>
  </r>
  <r>
    <s v="CT2017"/>
    <s v="DonorsTrust_Americans for Prosperity Foundation20101500000"/>
    <x v="25"/>
    <x v="0"/>
    <n v="1500000"/>
    <x v="7"/>
    <x v="2"/>
    <m/>
  </r>
  <r>
    <s v="CT2017"/>
    <s v="DonorsTrust_Americans for Prosperity Foundation2010580000"/>
    <x v="25"/>
    <x v="0"/>
    <n v="580000"/>
    <x v="7"/>
    <x v="2"/>
    <m/>
  </r>
  <r>
    <s v="CT2017"/>
    <s v="DonorsTrust_Americans for Prosperity Foundation2010500000"/>
    <x v="25"/>
    <x v="0"/>
    <n v="500000"/>
    <x v="7"/>
    <x v="2"/>
    <m/>
  </r>
  <r>
    <s v="CT2017"/>
    <s v="DonorsTrust_Americans for Prosperity Foundation2010300000"/>
    <x v="25"/>
    <x v="0"/>
    <n v="300000"/>
    <x v="7"/>
    <x v="2"/>
    <m/>
  </r>
  <r>
    <s v="CT2017"/>
    <s v="DonorsTrust_Americans for Prosperity Foundation2010100000"/>
    <x v="25"/>
    <x v="0"/>
    <n v="100000"/>
    <x v="7"/>
    <x v="2"/>
    <m/>
  </r>
  <r>
    <s v="CT2017"/>
    <s v="DonorsTrust_Americans for Prosperity Foundation201050000"/>
    <x v="25"/>
    <x v="0"/>
    <n v="50000"/>
    <x v="7"/>
    <x v="2"/>
    <m/>
  </r>
  <r>
    <s v="CT2017"/>
    <s v="DonorsTrust_Americans for Prosperity Foundation201050000"/>
    <x v="25"/>
    <x v="0"/>
    <n v="50000"/>
    <x v="7"/>
    <x v="2"/>
    <m/>
  </r>
  <r>
    <s v="CT2017"/>
    <s v="DonorsTrust_Americans for Prosperity Foundation201046911"/>
    <x v="25"/>
    <x v="0"/>
    <n v="46911"/>
    <x v="7"/>
    <x v="2"/>
    <m/>
  </r>
  <r>
    <s v="CT2017"/>
    <s v="DonorsTrust_Americans for Prosperity Foundation201020000"/>
    <x v="25"/>
    <x v="0"/>
    <n v="20000"/>
    <x v="7"/>
    <x v="2"/>
    <m/>
  </r>
  <r>
    <s v="CT2017"/>
    <s v="DonorsTrust_Americans for Prosperity Foundation20101000"/>
    <x v="25"/>
    <x v="0"/>
    <n v="1000"/>
    <x v="7"/>
    <x v="2"/>
    <m/>
  </r>
  <r>
    <s v="CT2017"/>
    <s v="DonorsTrust_Americans for Prosperity Foundation20101000"/>
    <x v="25"/>
    <x v="0"/>
    <n v="1000"/>
    <x v="7"/>
    <x v="2"/>
    <m/>
  </r>
  <r>
    <s v="CT2017"/>
    <s v="DonorsTrust_Americans for Prosperity Foundation2009400000"/>
    <x v="25"/>
    <x v="0"/>
    <n v="400000"/>
    <x v="0"/>
    <x v="2"/>
    <m/>
  </r>
  <r>
    <s v="CT2017"/>
    <s v="DonorsTrust_Americans for Prosperity Foundation2009400000"/>
    <x v="25"/>
    <x v="0"/>
    <n v="400000"/>
    <x v="0"/>
    <x v="2"/>
    <m/>
  </r>
  <r>
    <s v="CT2017"/>
    <s v="DonorsTrust_Americans for Prosperity Foundation2009272000"/>
    <x v="25"/>
    <x v="0"/>
    <n v="272000"/>
    <x v="0"/>
    <x v="2"/>
    <m/>
  </r>
  <r>
    <s v="CT2017"/>
    <s v="DonorsTrust_Americans for Prosperity Foundation2009272000"/>
    <x v="25"/>
    <x v="0"/>
    <n v="272000"/>
    <x v="0"/>
    <x v="2"/>
    <m/>
  </r>
  <r>
    <s v="CT2017"/>
    <s v="DonorsTrust_Americans for Prosperity Foundation200982000"/>
    <x v="25"/>
    <x v="0"/>
    <n v="82000"/>
    <x v="0"/>
    <x v="2"/>
    <m/>
  </r>
  <r>
    <s v="CT2017"/>
    <s v="DonorsTrust_Americans for Prosperity Foundation200950000"/>
    <x v="25"/>
    <x v="0"/>
    <n v="50000"/>
    <x v="0"/>
    <x v="2"/>
    <m/>
  </r>
  <r>
    <s v="CT2017"/>
    <s v="DonorsTrust_Americans for Prosperity Foundation200925000"/>
    <x v="25"/>
    <x v="0"/>
    <n v="25000"/>
    <x v="0"/>
    <x v="2"/>
    <m/>
  </r>
  <r>
    <s v="CT2017"/>
    <s v="DonorsTrust_Americans for Prosperity Foundation200915250"/>
    <x v="25"/>
    <x v="0"/>
    <n v="15250"/>
    <x v="0"/>
    <x v="2"/>
    <m/>
  </r>
  <r>
    <s v="CT2017"/>
    <s v="DonorsTrust_Americans for Prosperity Foundation20097500"/>
    <x v="25"/>
    <x v="0"/>
    <n v="7500"/>
    <x v="0"/>
    <x v="2"/>
    <m/>
  </r>
  <r>
    <s v="CT2017"/>
    <s v="DonorsTrust_Americans for Prosperity Foundation20095000"/>
    <x v="25"/>
    <x v="0"/>
    <n v="5000"/>
    <x v="0"/>
    <x v="2"/>
    <m/>
  </r>
  <r>
    <s v="CT2017"/>
    <s v="DonorsTrust_Americans for Prosperity Foundation20092500"/>
    <x v="25"/>
    <x v="0"/>
    <n v="2500"/>
    <x v="0"/>
    <x v="2"/>
    <m/>
  </r>
  <r>
    <s v="CT2017"/>
    <s v="DonorsTrust_Americans for Prosperity Foundation20091500"/>
    <x v="25"/>
    <x v="0"/>
    <n v="1500"/>
    <x v="0"/>
    <x v="2"/>
    <m/>
  </r>
  <r>
    <s v="CT2017"/>
    <s v="DonorsTrust_Americans for Prosperity Foundation20091200"/>
    <x v="25"/>
    <x v="0"/>
    <n v="1200"/>
    <x v="0"/>
    <x v="2"/>
    <m/>
  </r>
  <r>
    <s v="CT2017"/>
    <s v="DonorsTrust_Americans for Prosperity Foundation2009800"/>
    <x v="25"/>
    <x v="0"/>
    <n v="800"/>
    <x v="0"/>
    <x v="2"/>
    <m/>
  </r>
  <r>
    <s v="CT2017"/>
    <s v="DonorsTrust_Americans for Prosperity Foundation20087500"/>
    <x v="25"/>
    <x v="0"/>
    <n v="7500"/>
    <x v="8"/>
    <x v="2"/>
    <m/>
  </r>
  <r>
    <s v="CT2017"/>
    <s v="DonorsTrust_Americans for Prosperity Foundation20089500"/>
    <x v="25"/>
    <x v="0"/>
    <n v="9500"/>
    <x v="8"/>
    <x v="2"/>
    <m/>
  </r>
  <r>
    <s v="CT2017"/>
    <s v="DonorsTrust_Americans for Prosperity Foundation200810000"/>
    <x v="25"/>
    <x v="0"/>
    <n v="10000"/>
    <x v="8"/>
    <x v="2"/>
    <m/>
  </r>
  <r>
    <s v="CT2017"/>
    <s v="DonorsTrust_Americans for Prosperity Foundation2008100000"/>
    <x v="25"/>
    <x v="0"/>
    <n v="100000"/>
    <x v="8"/>
    <x v="2"/>
    <m/>
  </r>
  <r>
    <s v="CT2017"/>
    <s v="DonorsTrust_Americans for Prosperity Foundation2008300000"/>
    <x v="25"/>
    <x v="0"/>
    <n v="300000"/>
    <x v="8"/>
    <x v="2"/>
    <m/>
  </r>
  <r>
    <s v="CT2017"/>
    <s v="DonorsTrust_Americans for Prosperity Foundation200710000"/>
    <x v="25"/>
    <x v="0"/>
    <n v="10000"/>
    <x v="9"/>
    <x v="2"/>
    <m/>
  </r>
  <r>
    <s v="CT2017"/>
    <s v="DonorsTrust_Americans for Prosperity Foundation2006203800"/>
    <x v="25"/>
    <x v="0"/>
    <n v="203800"/>
    <x v="10"/>
    <x v="2"/>
    <m/>
  </r>
  <r>
    <s v="CT2017"/>
    <s v="DonorsTrust_Americans for Prosperity Foundation2005200250"/>
    <x v="25"/>
    <x v="0"/>
    <n v="200250"/>
    <x v="11"/>
    <x v="2"/>
    <m/>
  </r>
  <r>
    <s v="CT2017"/>
    <s v="Dorothy D. and Joseph A. Moller Foundation_Americans for Prosperity Foundation200625000"/>
    <x v="26"/>
    <x v="0"/>
    <n v="25000"/>
    <x v="10"/>
    <x v="2"/>
    <m/>
  </r>
  <r>
    <n v="990"/>
    <s v="E L Craig Foundation_Americans for Prosperity Foundation2016250000"/>
    <x v="27"/>
    <x v="0"/>
    <n v="250000"/>
    <x v="2"/>
    <x v="1"/>
    <m/>
  </r>
  <r>
    <n v="990"/>
    <s v="E L Craig Foundation_Americans for Prosperity Foundation2010100000"/>
    <x v="27"/>
    <x v="0"/>
    <n v="100000"/>
    <x v="7"/>
    <x v="1"/>
    <m/>
  </r>
  <r>
    <n v="990"/>
    <s v="E L Craig Foundation_Americans for Prosperity Foundation200950000"/>
    <x v="27"/>
    <x v="0"/>
    <n v="50000"/>
    <x v="0"/>
    <x v="1"/>
    <m/>
  </r>
  <r>
    <n v="990"/>
    <s v="E L Craig Foundation_Americans for Prosperity Foundation200850000"/>
    <x v="27"/>
    <x v="0"/>
    <n v="50000"/>
    <x v="8"/>
    <x v="1"/>
    <m/>
  </r>
  <r>
    <n v="990"/>
    <s v="Ed Uihlein Family Foundation_Americans for Prosperity Foundation2016125000"/>
    <x v="28"/>
    <x v="0"/>
    <n v="125000"/>
    <x v="2"/>
    <x v="1"/>
    <m/>
  </r>
  <r>
    <n v="990"/>
    <s v="Ed Uihlein Family Foundation_Americans for Prosperity Foundation201130000"/>
    <x v="28"/>
    <x v="0"/>
    <n v="30000"/>
    <x v="6"/>
    <x v="1"/>
    <m/>
  </r>
  <r>
    <n v="990"/>
    <s v="Ed Uihlein Family Foundation_Americans for Prosperity Foundation201025000"/>
    <x v="28"/>
    <x v="0"/>
    <n v="25000"/>
    <x v="7"/>
    <x v="1"/>
    <m/>
  </r>
  <r>
    <n v="990"/>
    <s v="Ed Uihlein Family Foundation_Americans for Prosperity Foundation200925000"/>
    <x v="28"/>
    <x v="0"/>
    <n v="25000"/>
    <x v="0"/>
    <x v="1"/>
    <m/>
  </r>
  <r>
    <n v="990"/>
    <s v="Edison Electric Institute_Americans for Prosperity201622500"/>
    <x v="29"/>
    <x v="1"/>
    <n v="22500"/>
    <x v="2"/>
    <x v="1"/>
    <m/>
  </r>
  <r>
    <n v="990"/>
    <s v="Edison Electric Institute_Americans for Prosperity20157500"/>
    <x v="29"/>
    <x v="1"/>
    <n v="7500"/>
    <x v="1"/>
    <x v="1"/>
    <m/>
  </r>
  <r>
    <n v="990"/>
    <s v="Einhorn Family Foundation_Americans for Prosperity Foundation201625000"/>
    <x v="30"/>
    <x v="0"/>
    <n v="25000"/>
    <x v="2"/>
    <x v="1"/>
    <m/>
  </r>
  <r>
    <n v="990"/>
    <s v="Eric Javits Family Foundation_Americans for Prosperity2016100"/>
    <x v="31"/>
    <x v="1"/>
    <n v="100"/>
    <x v="2"/>
    <x v="1"/>
    <m/>
  </r>
  <r>
    <n v="990"/>
    <s v="Floyd Foundation_Americans for Prosperity2016100000"/>
    <x v="32"/>
    <x v="1"/>
    <n v="100000"/>
    <x v="2"/>
    <x v="1"/>
    <m/>
  </r>
  <r>
    <n v="990"/>
    <s v="Floyd Foundation_Americans for Prosperity2015100000"/>
    <x v="32"/>
    <x v="1"/>
    <n v="100000"/>
    <x v="1"/>
    <x v="1"/>
    <m/>
  </r>
  <r>
    <n v="990"/>
    <s v="Floyd Foundation_Americans for Prosperity2014100000"/>
    <x v="32"/>
    <x v="1"/>
    <n v="100000"/>
    <x v="3"/>
    <x v="1"/>
    <m/>
  </r>
  <r>
    <s v="CT2017"/>
    <s v="Foundation for Economic Education_Americans for Prosperity20101000"/>
    <x v="33"/>
    <x v="1"/>
    <n v="1000"/>
    <x v="7"/>
    <x v="2"/>
    <m/>
  </r>
  <r>
    <n v="990"/>
    <s v="Freedom Partners_Americans for Prosperity201747500000"/>
    <x v="34"/>
    <x v="1"/>
    <n v="47500000"/>
    <x v="12"/>
    <x v="1"/>
    <m/>
  </r>
  <r>
    <n v="990"/>
    <s v="Freedom Partners_Americans for Prosperity201648700000"/>
    <x v="34"/>
    <x v="1"/>
    <n v="48700000"/>
    <x v="2"/>
    <x v="1"/>
    <m/>
  </r>
  <r>
    <n v="990"/>
    <s v="Freedom Partners_Americans for Prosperity201523250000"/>
    <x v="34"/>
    <x v="1"/>
    <n v="23250000"/>
    <x v="1"/>
    <x v="1"/>
    <m/>
  </r>
  <r>
    <s v="CT2017"/>
    <s v="Freedom Partners_Americans for Prosperity201416000000"/>
    <x v="34"/>
    <x v="1"/>
    <n v="16000000"/>
    <x v="3"/>
    <x v="2"/>
    <m/>
  </r>
  <r>
    <s v="CT2017"/>
    <s v="Freedom Partners_Americans for Prosperity20146000000"/>
    <x v="34"/>
    <x v="1"/>
    <n v="6000000"/>
    <x v="3"/>
    <x v="2"/>
    <m/>
  </r>
  <r>
    <s v="CT2017"/>
    <s v="Freedom Partners_Americans for Prosperity20131000000"/>
    <x v="34"/>
    <x v="1"/>
    <n v="1000000"/>
    <x v="4"/>
    <x v="2"/>
    <m/>
  </r>
  <r>
    <s v="CT2017"/>
    <s v="Freedom Partners_Americans for Prosperity2013465000"/>
    <x v="34"/>
    <x v="1"/>
    <n v="465000"/>
    <x v="4"/>
    <x v="2"/>
    <m/>
  </r>
  <r>
    <s v="CT2017"/>
    <s v="Freedom Partners_Americans for Prosperity201310000000"/>
    <x v="34"/>
    <x v="1"/>
    <n v="10000000"/>
    <x v="4"/>
    <x v="2"/>
    <m/>
  </r>
  <r>
    <s v="CT2017"/>
    <s v="Freedom Partners_Americans for Prosperity20126300000"/>
    <x v="34"/>
    <x v="1"/>
    <n v="6300000"/>
    <x v="5"/>
    <x v="2"/>
    <m/>
  </r>
  <r>
    <s v="CT2017"/>
    <s v="Freedom Partners_Americans for Prosperity201226000000"/>
    <x v="34"/>
    <x v="1"/>
    <n v="26000000"/>
    <x v="5"/>
    <x v="2"/>
    <m/>
  </r>
  <r>
    <s v="CT2017"/>
    <s v="Freedom Partners_Americans for Prosperity201126000000"/>
    <x v="34"/>
    <x v="1"/>
    <n v="26000000"/>
    <x v="6"/>
    <x v="2"/>
    <m/>
  </r>
  <r>
    <n v="990"/>
    <s v="Friedman Foundation For Educational Choice_Americans for Prosperity Foundation201625000"/>
    <x v="35"/>
    <x v="0"/>
    <n v="25000"/>
    <x v="2"/>
    <x v="1"/>
    <m/>
  </r>
  <r>
    <n v="990"/>
    <s v="Friedman Foundation For Educational Choice_Americans for Prosperity Foundation201548000"/>
    <x v="35"/>
    <x v="0"/>
    <n v="48000"/>
    <x v="1"/>
    <x v="1"/>
    <m/>
  </r>
  <r>
    <s v="CT2017"/>
    <s v="Friedman Foundation For Educational Choice_Americans for Prosperity Foundation201421000"/>
    <x v="35"/>
    <x v="0"/>
    <n v="21000"/>
    <x v="3"/>
    <x v="4"/>
    <m/>
  </r>
  <r>
    <s v="CT2017"/>
    <s v="Friedman Foundation For Educational Choice_Americans for Prosperity Foundation201362000"/>
    <x v="35"/>
    <x v="0"/>
    <n v="62000"/>
    <x v="4"/>
    <x v="0"/>
    <m/>
  </r>
  <r>
    <s v="CT2017"/>
    <s v="Friedman Foundation For Educational Choice_Americans for Prosperity Foundation201259000"/>
    <x v="35"/>
    <x v="0"/>
    <n v="59000"/>
    <x v="5"/>
    <x v="0"/>
    <m/>
  </r>
  <r>
    <s v="CT2017"/>
    <s v="Friedman Foundation For Educational Choice_Americans for Prosperity Foundation201129000"/>
    <x v="35"/>
    <x v="0"/>
    <n v="29000"/>
    <x v="6"/>
    <x v="0"/>
    <m/>
  </r>
  <r>
    <s v="CT2017"/>
    <s v="Friedman Foundation For Educational Choice_Americans for Prosperity Foundation201014500"/>
    <x v="35"/>
    <x v="0"/>
    <n v="14500"/>
    <x v="7"/>
    <x v="0"/>
    <m/>
  </r>
  <r>
    <s v="CT2017"/>
    <s v="Friedman Foundation For Educational Choice_Americans for Prosperity Foundation20071000"/>
    <x v="35"/>
    <x v="0"/>
    <n v="1000"/>
    <x v="9"/>
    <x v="0"/>
    <m/>
  </r>
  <r>
    <s v="CT2017"/>
    <s v="Friedman Foundation For Educational Choice_Americans for Prosperity Foundation20071000"/>
    <x v="35"/>
    <x v="0"/>
    <n v="1000"/>
    <x v="9"/>
    <x v="0"/>
    <m/>
  </r>
  <r>
    <s v="CT2017"/>
    <s v="Friedman Foundation For Educational Choice_Americans for Prosperity Foundation20071000"/>
    <x v="35"/>
    <x v="0"/>
    <n v="1000"/>
    <x v="9"/>
    <x v="0"/>
    <m/>
  </r>
  <r>
    <s v="CT2017"/>
    <s v="Friedman Foundation For Educational Choice_Americans for Prosperity Foundation20071000"/>
    <x v="35"/>
    <x v="0"/>
    <n v="1000"/>
    <x v="9"/>
    <x v="0"/>
    <m/>
  </r>
  <r>
    <n v="990"/>
    <s v="George Edward Durell Foundation_Americans for Prosperity Foundation20155000"/>
    <x v="36"/>
    <x v="0"/>
    <n v="5000"/>
    <x v="1"/>
    <x v="1"/>
    <m/>
  </r>
  <r>
    <s v="CT2017"/>
    <s v="Heartland Institute_Americans for Prosperity Foundation200650000"/>
    <x v="37"/>
    <x v="0"/>
    <n v="50000"/>
    <x v="10"/>
    <x v="2"/>
    <m/>
  </r>
  <r>
    <n v="990"/>
    <s v="Hickory Foundation_Americans for Prosperity Foundation200835000"/>
    <x v="38"/>
    <x v="0"/>
    <n v="35000"/>
    <x v="8"/>
    <x v="1"/>
    <m/>
  </r>
  <r>
    <n v="990"/>
    <s v="Huizenga Foundation_Americans for Prosperity Foundation20145000"/>
    <x v="39"/>
    <x v="0"/>
    <n v="5000"/>
    <x v="3"/>
    <x v="1"/>
    <m/>
  </r>
  <r>
    <n v="990"/>
    <s v="Huizenga Foundation_Americans for Prosperity Foundation20135000"/>
    <x v="39"/>
    <x v="0"/>
    <n v="5000"/>
    <x v="4"/>
    <x v="1"/>
    <m/>
  </r>
  <r>
    <n v="990"/>
    <s v="Huizenga Foundation_Americans for Prosperity Foundation201125000"/>
    <x v="39"/>
    <x v="0"/>
    <n v="25000"/>
    <x v="6"/>
    <x v="1"/>
    <m/>
  </r>
  <r>
    <n v="990"/>
    <s v="Independent Women's Forum_Americans for Prosperity Foundation2005248819"/>
    <x v="40"/>
    <x v="0"/>
    <n v="248819"/>
    <x v="11"/>
    <x v="1"/>
    <s v="IWF is listed as &quot;affiliated&quot; with AFP &amp; Shares expenses"/>
  </r>
  <r>
    <n v="990"/>
    <s v="Independent Women's Forum_Americans for Prosperity Foundation2005511352"/>
    <x v="40"/>
    <x v="0"/>
    <n v="511352"/>
    <x v="11"/>
    <x v="1"/>
    <s v="IWF is listed as &quot;affiliated&quot; with AFP &amp; Shares expenses"/>
  </r>
  <r>
    <n v="990"/>
    <s v="Independent Women's Forum_Americans for Prosperity Foundation2004273019"/>
    <x v="40"/>
    <x v="0"/>
    <n v="273019"/>
    <x v="23"/>
    <x v="1"/>
    <s v="IWF is listed as &quot;affiliated&quot; with AFP &amp; Shares expenses"/>
  </r>
  <r>
    <n v="990"/>
    <s v="Independent Women's Forum_Americans for Prosperity Foundation200386808"/>
    <x v="40"/>
    <x v="0"/>
    <n v="86808"/>
    <x v="24"/>
    <x v="1"/>
    <s v="IWF is listed as &quot;affiliated&quot; with AFP &amp; Shares expenses"/>
  </r>
  <r>
    <n v="990"/>
    <s v="Jaquelin Hume Foundation_Americans for Prosperity Foundation200825000"/>
    <x v="41"/>
    <x v="0"/>
    <n v="25000"/>
    <x v="8"/>
    <x v="1"/>
    <m/>
  </r>
  <r>
    <s v="CT2017"/>
    <s v="John Dawson Foundation_Americans for Prosperity Foundation201250000"/>
    <x v="42"/>
    <x v="0"/>
    <n v="50000"/>
    <x v="5"/>
    <x v="2"/>
    <m/>
  </r>
  <r>
    <s v="CT2017"/>
    <s v="John Dawson Foundation_Americans for Prosperity Foundation2009250000"/>
    <x v="42"/>
    <x v="0"/>
    <n v="250000"/>
    <x v="0"/>
    <x v="2"/>
    <m/>
  </r>
  <r>
    <s v="CT2017"/>
    <s v="John Dawson Foundation_Americans for Prosperity Foundation200625000"/>
    <x v="42"/>
    <x v="0"/>
    <n v="25000"/>
    <x v="10"/>
    <x v="2"/>
    <m/>
  </r>
  <r>
    <n v="990"/>
    <s v="John Templeton Foundation_Americans for Prosperity Foundation200725000"/>
    <x v="43"/>
    <x v="0"/>
    <n v="25000"/>
    <x v="9"/>
    <x v="1"/>
    <m/>
  </r>
  <r>
    <n v="990"/>
    <s v="John Templeton Foundation_Americans for Prosperity Foundation200675000"/>
    <x v="43"/>
    <x v="0"/>
    <n v="75000"/>
    <x v="10"/>
    <x v="1"/>
    <m/>
  </r>
  <r>
    <s v="CT2017"/>
    <s v="John William Pope Foundation_Americans for Prosperity Foundation20131000000"/>
    <x v="44"/>
    <x v="0"/>
    <n v="1000000"/>
    <x v="4"/>
    <x v="2"/>
    <m/>
  </r>
  <r>
    <s v="CT2017"/>
    <s v="John William Pope Foundation_Americans for Prosperity Foundation201275000"/>
    <x v="44"/>
    <x v="0"/>
    <n v="75000"/>
    <x v="5"/>
    <x v="2"/>
    <m/>
  </r>
  <r>
    <s v="CT2017"/>
    <s v="John William Pope Foundation_Americans for Prosperity Foundation201275000"/>
    <x v="44"/>
    <x v="0"/>
    <n v="75000"/>
    <x v="5"/>
    <x v="2"/>
    <m/>
  </r>
  <r>
    <s v="CT2017"/>
    <s v="John William Pope Foundation_Americans for Prosperity Foundation2011500000"/>
    <x v="44"/>
    <x v="0"/>
    <n v="500000"/>
    <x v="6"/>
    <x v="2"/>
    <m/>
  </r>
  <r>
    <s v="CT2017"/>
    <s v="John William Pope Foundation_Americans for Prosperity Foundation2011250000"/>
    <x v="44"/>
    <x v="0"/>
    <n v="250000"/>
    <x v="6"/>
    <x v="2"/>
    <m/>
  </r>
  <r>
    <s v="CT2017"/>
    <s v="John William Pope Foundation_Americans for Prosperity Foundation2011500000"/>
    <x v="44"/>
    <x v="0"/>
    <n v="500000"/>
    <x v="6"/>
    <x v="2"/>
    <m/>
  </r>
  <r>
    <s v="CT2017"/>
    <s v="John William Pope Foundation_Americans for Prosperity Foundation2011100000"/>
    <x v="44"/>
    <x v="0"/>
    <n v="100000"/>
    <x v="6"/>
    <x v="2"/>
    <m/>
  </r>
  <r>
    <s v="CT2017"/>
    <s v="John William Pope Foundation_Americans for Prosperity Foundation2010150000"/>
    <x v="44"/>
    <x v="0"/>
    <n v="150000"/>
    <x v="7"/>
    <x v="2"/>
    <m/>
  </r>
  <r>
    <s v="CT2017"/>
    <s v="John William Pope Foundation_Americans for Prosperity Foundation201025000"/>
    <x v="44"/>
    <x v="0"/>
    <n v="25000"/>
    <x v="7"/>
    <x v="2"/>
    <m/>
  </r>
  <r>
    <s v="CT2017"/>
    <s v="John William Pope Foundation_Americans for Prosperity Foundation201050000"/>
    <x v="44"/>
    <x v="0"/>
    <n v="50000"/>
    <x v="7"/>
    <x v="2"/>
    <m/>
  </r>
  <r>
    <s v="CT2017"/>
    <s v="John William Pope Foundation_Americans for Prosperity Foundation200520000"/>
    <x v="44"/>
    <x v="0"/>
    <n v="20000"/>
    <x v="11"/>
    <x v="2"/>
    <m/>
  </r>
  <r>
    <s v="CT2017"/>
    <s v="John William Pope Foundation_Americans for Prosperity Foundation2005100000"/>
    <x v="44"/>
    <x v="0"/>
    <n v="100000"/>
    <x v="11"/>
    <x v="2"/>
    <m/>
  </r>
  <r>
    <s v="CT2017"/>
    <s v="John William Pope Foundation_Americans for Prosperity Foundation200550000"/>
    <x v="44"/>
    <x v="0"/>
    <n v="50000"/>
    <x v="11"/>
    <x v="2"/>
    <m/>
  </r>
  <r>
    <s v="CT2017"/>
    <s v="Leadership Institute_Americans for Prosperity2007500"/>
    <x v="45"/>
    <x v="1"/>
    <n v="500"/>
    <x v="9"/>
    <x v="2"/>
    <m/>
  </r>
  <r>
    <n v="990"/>
    <s v="Legett Foundation_Americans for Prosperity Foundation201710000"/>
    <x v="46"/>
    <x v="0"/>
    <n v="10000"/>
    <x v="12"/>
    <x v="1"/>
    <m/>
  </r>
  <r>
    <n v="990"/>
    <s v="Legett Foundation_Americans for Prosperity Foundation20165000"/>
    <x v="46"/>
    <x v="0"/>
    <n v="5000"/>
    <x v="2"/>
    <x v="1"/>
    <m/>
  </r>
  <r>
    <s v="CT2017"/>
    <s v="Lovett &amp; Ruth Peters Foundation_Americans for Prosperity Foundation200850000"/>
    <x v="47"/>
    <x v="0"/>
    <n v="50000"/>
    <x v="8"/>
    <x v="2"/>
    <m/>
  </r>
  <r>
    <s v="CT2017"/>
    <s v="Lovett &amp; Ruth Peters Foundation_Americans for Prosperity Foundation200750000"/>
    <x v="47"/>
    <x v="0"/>
    <n v="50000"/>
    <x v="9"/>
    <x v="2"/>
    <m/>
  </r>
  <r>
    <s v="CT2017"/>
    <s v="Lovett &amp; Ruth Peters Foundation_Americans for Prosperity Foundation200650000"/>
    <x v="47"/>
    <x v="0"/>
    <n v="50000"/>
    <x v="10"/>
    <x v="2"/>
    <m/>
  </r>
  <r>
    <s v="CT2017"/>
    <s v="Lovett &amp; Ruth Peters Foundation_Americans for Prosperity Foundation200550000"/>
    <x v="47"/>
    <x v="0"/>
    <n v="50000"/>
    <x v="11"/>
    <x v="2"/>
    <m/>
  </r>
  <r>
    <n v="990"/>
    <s v="Marcus Foundation_Americans for Prosperity Foundation20111000"/>
    <x v="48"/>
    <x v="0"/>
    <n v="1000"/>
    <x v="6"/>
    <x v="1"/>
    <m/>
  </r>
  <r>
    <n v="990"/>
    <s v="Marcus Foundation_Americans for Prosperity Foundation20101000"/>
    <x v="48"/>
    <x v="0"/>
    <n v="1000"/>
    <x v="7"/>
    <x v="1"/>
    <m/>
  </r>
  <r>
    <n v="990"/>
    <s v="Marcus Foundation_Americans for Prosperity Foundation20091000"/>
    <x v="48"/>
    <x v="0"/>
    <n v="1000"/>
    <x v="0"/>
    <x v="1"/>
    <m/>
  </r>
  <r>
    <s v="CT2017"/>
    <s v="Marshall Heritage Foundation_Americans for Prosperity Foundation2013200000"/>
    <x v="49"/>
    <x v="0"/>
    <n v="200000"/>
    <x v="4"/>
    <x v="2"/>
    <m/>
  </r>
  <r>
    <s v="CT2017"/>
    <s v="Marshall Heritage Foundation_Americans for Prosperity Foundation2012500000"/>
    <x v="49"/>
    <x v="0"/>
    <n v="500000"/>
    <x v="5"/>
    <x v="2"/>
    <m/>
  </r>
  <r>
    <s v="CT2017"/>
    <s v="Marshall Heritage Foundation_Americans for Prosperity Foundation2011550000"/>
    <x v="49"/>
    <x v="0"/>
    <n v="550000"/>
    <x v="6"/>
    <x v="2"/>
    <m/>
  </r>
  <r>
    <s v="CT2017"/>
    <s v="Marshall Heritage Foundation_Americans for Prosperity Foundation2010250000"/>
    <x v="49"/>
    <x v="0"/>
    <n v="250000"/>
    <x v="7"/>
    <x v="2"/>
    <m/>
  </r>
  <r>
    <s v="CT2017"/>
    <s v="Marshall Heritage Foundation_Americans for Prosperity Foundation200950000"/>
    <x v="49"/>
    <x v="0"/>
    <n v="50000"/>
    <x v="0"/>
    <x v="2"/>
    <m/>
  </r>
  <r>
    <s v="CT2017"/>
    <s v="MyWireless.org_Americans for Prosperity201035000"/>
    <x v="50"/>
    <x v="1"/>
    <n v="35000"/>
    <x v="7"/>
    <x v="2"/>
    <m/>
  </r>
  <r>
    <s v="CT2017"/>
    <s v="MyWireless.org_Americans for Prosperity200910000"/>
    <x v="50"/>
    <x v="1"/>
    <n v="10000"/>
    <x v="0"/>
    <x v="2"/>
    <m/>
  </r>
  <r>
    <n v="990"/>
    <s v="National Christian Charitable Foundation_Americans for Prosperity Foundation201615000"/>
    <x v="51"/>
    <x v="0"/>
    <n v="15000"/>
    <x v="2"/>
    <x v="1"/>
    <m/>
  </r>
  <r>
    <n v="990"/>
    <s v="National Christian Charitable Foundation_Americans for Prosperity Foundation20151000"/>
    <x v="51"/>
    <x v="0"/>
    <n v="1000"/>
    <x v="1"/>
    <x v="1"/>
    <m/>
  </r>
  <r>
    <s v="CT2017"/>
    <s v="National Christian Charitable Foundation_Americans for Prosperity Foundation20133500"/>
    <x v="51"/>
    <x v="0"/>
    <n v="3500"/>
    <x v="4"/>
    <x v="2"/>
    <m/>
  </r>
  <r>
    <s v="CT2017"/>
    <s v="National Christian Charitable Foundation_Americans for Prosperity Foundation201261000"/>
    <x v="51"/>
    <x v="0"/>
    <n v="61000"/>
    <x v="5"/>
    <x v="2"/>
    <m/>
  </r>
  <r>
    <s v="CT2017"/>
    <s v="National Christian Charitable Foundation_Americans for Prosperity Foundation201022500"/>
    <x v="51"/>
    <x v="0"/>
    <n v="22500"/>
    <x v="7"/>
    <x v="2"/>
    <m/>
  </r>
  <r>
    <s v="CT2017"/>
    <s v="National Christian Charitable Foundation_Americans for Prosperity Foundation200935000"/>
    <x v="51"/>
    <x v="0"/>
    <n v="35000"/>
    <x v="0"/>
    <x v="2"/>
    <m/>
  </r>
  <r>
    <s v="CT2017"/>
    <s v="National Christian Charitable Foundation_Americans for Prosperity Foundation2009227000"/>
    <x v="51"/>
    <x v="0"/>
    <n v="227000"/>
    <x v="0"/>
    <x v="2"/>
    <m/>
  </r>
  <r>
    <n v="990"/>
    <s v="National Christian Charitable Foundation_Americans for Prosperity Foundation20082000"/>
    <x v="51"/>
    <x v="0"/>
    <n v="2000"/>
    <x v="8"/>
    <x v="1"/>
    <m/>
  </r>
  <r>
    <s v="CT2017"/>
    <s v="National Christian Charitable Foundation_Americans for Prosperity Foundation20063000"/>
    <x v="51"/>
    <x v="0"/>
    <n v="3000"/>
    <x v="10"/>
    <x v="2"/>
    <m/>
  </r>
  <r>
    <n v="990"/>
    <s v="National Philanthropic Trust_Americans for Prosperity Foundation20135000"/>
    <x v="52"/>
    <x v="0"/>
    <n v="5000"/>
    <x v="4"/>
    <x v="1"/>
    <m/>
  </r>
  <r>
    <n v="990"/>
    <s v="Peterson Family Foundation_Americans for Prosperity2013250"/>
    <x v="53"/>
    <x v="1"/>
    <n v="250"/>
    <x v="4"/>
    <x v="1"/>
    <m/>
  </r>
  <r>
    <n v="990"/>
    <s v="Peterson Family Foundation_Americans for Prosperity20121000"/>
    <x v="53"/>
    <x v="1"/>
    <n v="1000"/>
    <x v="5"/>
    <x v="1"/>
    <m/>
  </r>
  <r>
    <n v="990"/>
    <s v="Peterson Family Foundation_Americans for Prosperity20112500"/>
    <x v="53"/>
    <x v="1"/>
    <n v="2500"/>
    <x v="6"/>
    <x v="1"/>
    <s v="&quot;political advocacy&quot;"/>
  </r>
  <r>
    <n v="990"/>
    <s v="Peterson Family Foundation_Americans for Prosperity201010000"/>
    <x v="53"/>
    <x v="1"/>
    <n v="10000"/>
    <x v="7"/>
    <x v="1"/>
    <m/>
  </r>
  <r>
    <n v="990"/>
    <s v="Philip M. McKenna Foundation_Americans for Prosperity Foundation201615000"/>
    <x v="54"/>
    <x v="0"/>
    <n v="15000"/>
    <x v="2"/>
    <x v="1"/>
    <m/>
  </r>
  <r>
    <n v="990"/>
    <s v="Philip M. McKenna Foundation_Americans for Prosperity Foundation201515000"/>
    <x v="54"/>
    <x v="0"/>
    <n v="15000"/>
    <x v="1"/>
    <x v="1"/>
    <m/>
  </r>
  <r>
    <n v="990"/>
    <s v="Philip M. McKenna Foundation_Americans for Prosperity Foundation201415000"/>
    <x v="54"/>
    <x v="0"/>
    <n v="15000"/>
    <x v="3"/>
    <x v="1"/>
    <m/>
  </r>
  <r>
    <s v="CT2017"/>
    <s v="Philip M. McKenna Foundation_Americans for Prosperity Foundation201110000"/>
    <x v="54"/>
    <x v="0"/>
    <n v="10000"/>
    <x v="6"/>
    <x v="0"/>
    <m/>
  </r>
  <r>
    <n v="990"/>
    <s v="PhRMA_Americans for Prosperity2016150000"/>
    <x v="55"/>
    <x v="1"/>
    <n v="150000"/>
    <x v="2"/>
    <x v="1"/>
    <m/>
  </r>
  <r>
    <n v="990"/>
    <s v="PhRMA_Americans for Prosperity Foundation201520000"/>
    <x v="55"/>
    <x v="0"/>
    <n v="20000"/>
    <x v="1"/>
    <x v="1"/>
    <m/>
  </r>
  <r>
    <n v="990"/>
    <s v="PhRMA_Americans for Prosperity Foundation201415000"/>
    <x v="55"/>
    <x v="0"/>
    <n v="15000"/>
    <x v="3"/>
    <x v="1"/>
    <m/>
  </r>
  <r>
    <n v="990"/>
    <s v="PhRMA_Americans for Prosperity Foundation200835000"/>
    <x v="55"/>
    <x v="0"/>
    <n v="35000"/>
    <x v="8"/>
    <x v="1"/>
    <m/>
  </r>
  <r>
    <n v="990"/>
    <s v="Reams Foundation_Americans for Prosperity201740000"/>
    <x v="56"/>
    <x v="1"/>
    <n v="40000"/>
    <x v="12"/>
    <x v="1"/>
    <m/>
  </r>
  <r>
    <n v="990"/>
    <s v="Reams Foundation_Americans for Prosperity201640000"/>
    <x v="56"/>
    <x v="1"/>
    <n v="40000"/>
    <x v="2"/>
    <x v="1"/>
    <m/>
  </r>
  <r>
    <n v="990"/>
    <s v="Reams Foundation_Americans for Prosperity201540000"/>
    <x v="56"/>
    <x v="1"/>
    <n v="40000"/>
    <x v="1"/>
    <x v="1"/>
    <m/>
  </r>
  <r>
    <n v="990"/>
    <s v="Reams Foundation_Americans for Prosperity201430000"/>
    <x v="56"/>
    <x v="1"/>
    <n v="30000"/>
    <x v="3"/>
    <x v="1"/>
    <m/>
  </r>
  <r>
    <n v="990"/>
    <s v="Reams Foundation_Americans for Prosperity201310000"/>
    <x v="56"/>
    <x v="1"/>
    <n v="10000"/>
    <x v="4"/>
    <x v="1"/>
    <m/>
  </r>
  <r>
    <s v="CT2017"/>
    <s v="Reynolds American_Americans for Prosperity20134000"/>
    <x v="57"/>
    <x v="1"/>
    <n v="4000"/>
    <x v="4"/>
    <x v="2"/>
    <m/>
  </r>
  <r>
    <s v="CT2017"/>
    <s v="Reynolds American_Americans for Prosperity201250000"/>
    <x v="57"/>
    <x v="1"/>
    <n v="50000"/>
    <x v="5"/>
    <x v="2"/>
    <m/>
  </r>
  <r>
    <n v="990"/>
    <s v="Richard Seth Staley Educational Foundation_Americans for Prosperity20165000"/>
    <x v="58"/>
    <x v="1"/>
    <n v="5000"/>
    <x v="2"/>
    <x v="1"/>
    <m/>
  </r>
  <r>
    <n v="990"/>
    <s v="Richard Seth Staley Educational Foundation_Americans for Prosperity2009500"/>
    <x v="58"/>
    <x v="1"/>
    <n v="500"/>
    <x v="0"/>
    <x v="1"/>
    <m/>
  </r>
  <r>
    <n v="990"/>
    <s v="Richard Seth Staley Educational Foundation_Americans for Prosperity20061000"/>
    <x v="58"/>
    <x v="1"/>
    <n v="1000"/>
    <x v="10"/>
    <x v="1"/>
    <m/>
  </r>
  <r>
    <s v="Annual Report"/>
    <s v="Sarah Scaife Foundation_Americans for Prosperity2016125000"/>
    <x v="59"/>
    <x v="1"/>
    <n v="125000"/>
    <x v="2"/>
    <x v="1"/>
    <m/>
  </r>
  <r>
    <n v="990"/>
    <s v="Schwab Charitable Fund_Americans for Prosperity Foundation2014101000"/>
    <x v="60"/>
    <x v="0"/>
    <n v="101000"/>
    <x v="3"/>
    <x v="1"/>
    <m/>
  </r>
  <r>
    <n v="990"/>
    <s v="Schwab Charitable Fund_Americans for Prosperity Foundation2013100200"/>
    <x v="60"/>
    <x v="0"/>
    <n v="100200"/>
    <x v="4"/>
    <x v="1"/>
    <s v="EIN is for foundation, labeled just Americans for Prosperity"/>
  </r>
  <r>
    <n v="990"/>
    <s v="Schwab Charitable Fund_Americans for Prosperity Foundation201220000"/>
    <x v="60"/>
    <x v="0"/>
    <n v="20000"/>
    <x v="5"/>
    <x v="1"/>
    <m/>
  </r>
  <r>
    <n v="990"/>
    <s v="Schwab Charitable Fund_Americans for Prosperity Foundation2010101000"/>
    <x v="60"/>
    <x v="0"/>
    <n v="101000"/>
    <x v="7"/>
    <x v="1"/>
    <m/>
  </r>
  <r>
    <n v="990"/>
    <s v="Schwab Charitable Fund_Americans for Prosperity Foundation200820000"/>
    <x v="60"/>
    <x v="0"/>
    <n v="20000"/>
    <x v="8"/>
    <x v="1"/>
    <s v="2007 990"/>
  </r>
  <r>
    <n v="990"/>
    <s v="Schwab Charitable Fund_Americans for Prosperity Foundation20085000"/>
    <x v="60"/>
    <x v="0"/>
    <n v="5000"/>
    <x v="8"/>
    <x v="1"/>
    <s v="2007 990"/>
  </r>
  <r>
    <n v="990"/>
    <s v="Schwab Charitable Fund_Americans for Prosperity Foundation2008300"/>
    <x v="60"/>
    <x v="0"/>
    <n v="300"/>
    <x v="8"/>
    <x v="1"/>
    <s v="2007 990"/>
  </r>
  <r>
    <n v="990"/>
    <s v="Schwab Charitable Fund_Americans for Prosperity Foundation200710000"/>
    <x v="60"/>
    <x v="0"/>
    <n v="10000"/>
    <x v="9"/>
    <x v="1"/>
    <s v="2007 990"/>
  </r>
  <r>
    <n v="990"/>
    <s v="Schwab Charitable Fund_Americans for Prosperity Foundation20071000"/>
    <x v="60"/>
    <x v="0"/>
    <n v="1000"/>
    <x v="9"/>
    <x v="1"/>
    <s v="2007 990"/>
  </r>
  <r>
    <n v="990"/>
    <s v="Schwab Charitable Fund_Americans for Prosperity Foundation20072500"/>
    <x v="60"/>
    <x v="0"/>
    <n v="2500"/>
    <x v="9"/>
    <x v="1"/>
    <s v="2007 990"/>
  </r>
  <r>
    <n v="990"/>
    <s v="Schwab Charitable Fund_Americans for Prosperity Foundation2007500"/>
    <x v="60"/>
    <x v="0"/>
    <n v="500"/>
    <x v="9"/>
    <x v="1"/>
    <s v="2007 990"/>
  </r>
  <r>
    <n v="990"/>
    <s v="Schwab Charitable Fund_Americans for Prosperity Foundation20073000"/>
    <x v="60"/>
    <x v="0"/>
    <n v="3000"/>
    <x v="9"/>
    <x v="1"/>
    <s v="2006 990"/>
  </r>
  <r>
    <n v="990"/>
    <s v="Searle Freedom Trust_Americans for Prosperity Foundation2016125000"/>
    <x v="61"/>
    <x v="0"/>
    <n v="125000"/>
    <x v="2"/>
    <x v="1"/>
    <m/>
  </r>
  <r>
    <n v="990"/>
    <s v="Searle Freedom Trust_Americans for Prosperity Foundation2011100000"/>
    <x v="61"/>
    <x v="0"/>
    <n v="100000"/>
    <x v="6"/>
    <x v="1"/>
    <m/>
  </r>
  <r>
    <n v="990"/>
    <s v="Searle Freedom Trust_Americans for Prosperity Foundation2010100000"/>
    <x v="61"/>
    <x v="0"/>
    <n v="100000"/>
    <x v="7"/>
    <x v="1"/>
    <m/>
  </r>
  <r>
    <n v="990"/>
    <s v="Searle Freedom Trust_Americans for Prosperity Foundation200996000"/>
    <x v="61"/>
    <x v="0"/>
    <n v="96000"/>
    <x v="0"/>
    <x v="1"/>
    <m/>
  </r>
  <r>
    <n v="990"/>
    <s v="Searle Freedom Trust_Americans for Prosperity Foundation200750000"/>
    <x v="61"/>
    <x v="0"/>
    <n v="50000"/>
    <x v="9"/>
    <x v="1"/>
    <m/>
  </r>
  <r>
    <n v="990"/>
    <s v="Searle Freedom Trust_Americans for Prosperity Foundation200625000"/>
    <x v="61"/>
    <x v="0"/>
    <n v="25000"/>
    <x v="10"/>
    <x v="1"/>
    <m/>
  </r>
  <r>
    <s v="CT2017"/>
    <s v="TC4 Trust_Americans for Prosperity2012500000"/>
    <x v="62"/>
    <x v="1"/>
    <n v="500000"/>
    <x v="5"/>
    <x v="2"/>
    <m/>
  </r>
  <r>
    <s v="CT2017"/>
    <s v="TC4 Trust_Americans for Prosperity2011891800"/>
    <x v="62"/>
    <x v="1"/>
    <n v="891800"/>
    <x v="6"/>
    <x v="2"/>
    <m/>
  </r>
  <r>
    <n v="990"/>
    <s v="Tepper Family Foundation_Americans for Prosperity20162000"/>
    <x v="63"/>
    <x v="1"/>
    <n v="2000"/>
    <x v="2"/>
    <x v="1"/>
    <m/>
  </r>
  <r>
    <n v="990"/>
    <s v="Tepper Family Foundation_Americans for Prosperity20151500"/>
    <x v="63"/>
    <x v="1"/>
    <n v="1500"/>
    <x v="1"/>
    <x v="1"/>
    <m/>
  </r>
  <r>
    <n v="990"/>
    <s v="Tepper Family Foundation_Americans for Prosperity20141000"/>
    <x v="63"/>
    <x v="1"/>
    <n v="1000"/>
    <x v="3"/>
    <x v="1"/>
    <m/>
  </r>
  <r>
    <n v="990"/>
    <s v="Tepper Family Foundation_Americans for Prosperity20121500"/>
    <x v="63"/>
    <x v="1"/>
    <n v="1500"/>
    <x v="5"/>
    <x v="1"/>
    <m/>
  </r>
  <r>
    <n v="990"/>
    <s v="Tepper Family Foundation_Americans for Prosperity20111500"/>
    <x v="63"/>
    <x v="1"/>
    <n v="1500"/>
    <x v="6"/>
    <x v="1"/>
    <m/>
  </r>
  <r>
    <s v="CT2017"/>
    <s v="The Challenge Foundation_Americans for Prosperity Foundation2011250000"/>
    <x v="64"/>
    <x v="0"/>
    <n v="250000"/>
    <x v="6"/>
    <x v="2"/>
    <m/>
  </r>
  <r>
    <n v="990"/>
    <s v="The JM Foundation_Americans for Prosperity Foundation200810000"/>
    <x v="65"/>
    <x v="0"/>
    <n v="10000"/>
    <x v="8"/>
    <x v="1"/>
    <m/>
  </r>
  <r>
    <n v="990"/>
    <s v="The JM Foundation_Americans for Prosperity Foundation200725000"/>
    <x v="65"/>
    <x v="0"/>
    <n v="25000"/>
    <x v="9"/>
    <x v="1"/>
    <m/>
  </r>
  <r>
    <n v="990"/>
    <s v="The JM Foundation_Americans for Prosperity Foundation200525000"/>
    <x v="65"/>
    <x v="0"/>
    <n v="25000"/>
    <x v="11"/>
    <x v="1"/>
    <m/>
  </r>
  <r>
    <n v="990"/>
    <s v="The Lynde and Harry Bradley Foundation_Americans for Prosperity Foundation2016125000"/>
    <x v="66"/>
    <x v="0"/>
    <n v="125000"/>
    <x v="2"/>
    <x v="1"/>
    <m/>
  </r>
  <r>
    <n v="990"/>
    <s v="The Lynde and Harry Bradley Foundation_Americans for Prosperity Foundation2015275000"/>
    <x v="66"/>
    <x v="0"/>
    <n v="275000"/>
    <x v="1"/>
    <x v="1"/>
    <m/>
  </r>
  <r>
    <n v="990"/>
    <s v="The Lynde and Harry Bradley Foundation_Americans for Prosperity Foundation201414500"/>
    <x v="66"/>
    <x v="0"/>
    <n v="14500"/>
    <x v="3"/>
    <x v="1"/>
    <m/>
  </r>
  <r>
    <n v="990"/>
    <s v="The Lynde and Harry Bradley Foundation_Americans for Prosperity Foundation2014100000"/>
    <x v="66"/>
    <x v="0"/>
    <n v="100000"/>
    <x v="3"/>
    <x v="1"/>
    <m/>
  </r>
  <r>
    <s v="CT2017"/>
    <s v="The Lynde and Harry Bradley Foundation_Americans for Prosperity Foundation2013100000"/>
    <x v="66"/>
    <x v="0"/>
    <n v="100000"/>
    <x v="4"/>
    <x v="2"/>
    <m/>
  </r>
  <r>
    <s v="CT2017"/>
    <s v="The Lynde and Harry Bradley Foundation_Americans for Prosperity Foundation201320000"/>
    <x v="66"/>
    <x v="0"/>
    <n v="20000"/>
    <x v="4"/>
    <x v="2"/>
    <m/>
  </r>
  <r>
    <s v="CT2017"/>
    <s v="The Lynde and Harry Bradley Foundation_Americans for Prosperity Foundation201220000"/>
    <x v="66"/>
    <x v="0"/>
    <n v="20000"/>
    <x v="5"/>
    <x v="2"/>
    <m/>
  </r>
  <r>
    <s v="CT2017"/>
    <s v="The Lynde and Harry Bradley Foundation_Americans for Prosperity Foundation201120000"/>
    <x v="66"/>
    <x v="0"/>
    <n v="20000"/>
    <x v="6"/>
    <x v="2"/>
    <m/>
  </r>
  <r>
    <s v="CT2017"/>
    <s v="The Lynde and Harry Bradley Foundation_Americans for Prosperity Foundation201020000"/>
    <x v="66"/>
    <x v="0"/>
    <n v="20000"/>
    <x v="7"/>
    <x v="2"/>
    <m/>
  </r>
  <r>
    <s v="CT2017"/>
    <s v="The Lynde and Harry Bradley Foundation_Americans for Prosperity Foundation2010500000"/>
    <x v="66"/>
    <x v="0"/>
    <n v="500000"/>
    <x v="7"/>
    <x v="2"/>
    <m/>
  </r>
  <r>
    <s v="CT2017"/>
    <s v="The Lynde and Harry Bradley Foundation_Americans for Prosperity Foundation200825000"/>
    <x v="66"/>
    <x v="0"/>
    <n v="25000"/>
    <x v="8"/>
    <x v="2"/>
    <m/>
  </r>
  <r>
    <s v="CT2017"/>
    <s v="The Lynde and Harry Bradley Foundation_Americans for Prosperity Foundation200725000"/>
    <x v="66"/>
    <x v="0"/>
    <n v="25000"/>
    <x v="9"/>
    <x v="2"/>
    <m/>
  </r>
  <r>
    <s v="CT2017"/>
    <s v="The Lynde and Harry Bradley Foundation_Americans for Prosperity Foundation200625000"/>
    <x v="66"/>
    <x v="0"/>
    <n v="25000"/>
    <x v="10"/>
    <x v="2"/>
    <m/>
  </r>
  <r>
    <s v="CT2017"/>
    <s v="The Lynde and Harry Bradley Foundation_Americans for Prosperity Foundation200550000"/>
    <x v="66"/>
    <x v="0"/>
    <n v="50000"/>
    <x v="11"/>
    <x v="2"/>
    <m/>
  </r>
  <r>
    <s v="CT2017"/>
    <s v="The Lynde and Harry Bradley Foundation_Americans for Prosperity Foundation200550000"/>
    <x v="66"/>
    <x v="0"/>
    <n v="50000"/>
    <x v="11"/>
    <x v="2"/>
    <m/>
  </r>
  <r>
    <s v="CT2017"/>
    <s v="The Lynde and Harry Bradley Foundation_Americans for Prosperity Foundation200425000"/>
    <x v="66"/>
    <x v="0"/>
    <n v="25000"/>
    <x v="23"/>
    <x v="2"/>
    <m/>
  </r>
  <r>
    <n v="990"/>
    <s v="The Randolph Foundation_Americans for Prosperity Foundation2009225000"/>
    <x v="67"/>
    <x v="0"/>
    <n v="225000"/>
    <x v="0"/>
    <x v="1"/>
    <s v="&quot;Rec Americans for Prosperity Wire&quot; -- Assuming AFP Foundation"/>
  </r>
  <r>
    <n v="990"/>
    <s v="The Randolph Foundation_Americans for Prosperity Foundation200710000"/>
    <x v="67"/>
    <x v="0"/>
    <n v="10000"/>
    <x v="9"/>
    <x v="1"/>
    <m/>
  </r>
  <r>
    <n v="990"/>
    <s v="The Randolph Foundation_Americans for Prosperity Foundation200625000"/>
    <x v="67"/>
    <x v="0"/>
    <n v="25000"/>
    <x v="10"/>
    <x v="1"/>
    <m/>
  </r>
  <r>
    <n v="990"/>
    <s v="The Randolph Foundation_Americans for Prosperity Foundation200525000"/>
    <x v="67"/>
    <x v="0"/>
    <n v="25000"/>
    <x v="11"/>
    <x v="1"/>
    <m/>
  </r>
  <r>
    <n v="990"/>
    <s v="The Randolph Foundation_Americans for Prosperity Foundation200425000"/>
    <x v="67"/>
    <x v="0"/>
    <n v="25000"/>
    <x v="23"/>
    <x v="1"/>
    <m/>
  </r>
  <r>
    <n v="990"/>
    <s v="The Rodney Fund_Americans for Prosperity20168000"/>
    <x v="68"/>
    <x v="1"/>
    <n v="8000"/>
    <x v="2"/>
    <x v="1"/>
    <m/>
  </r>
  <r>
    <n v="990"/>
    <s v="The Rodney Fund_Americans for Prosperity201516000"/>
    <x v="68"/>
    <x v="1"/>
    <n v="16000"/>
    <x v="1"/>
    <x v="1"/>
    <m/>
  </r>
  <r>
    <n v="990"/>
    <s v="The Rodney Fund_Americans for Prosperity20148000"/>
    <x v="68"/>
    <x v="1"/>
    <n v="8000"/>
    <x v="3"/>
    <x v="1"/>
    <m/>
  </r>
  <r>
    <s v="CT2017"/>
    <s v="The Rodney Fund_Americans for Prosperity20132000"/>
    <x v="68"/>
    <x v="1"/>
    <n v="2000"/>
    <x v="4"/>
    <x v="2"/>
    <m/>
  </r>
  <r>
    <s v="CT2017"/>
    <s v="The Rodney Fund_Americans for Prosperity20126000"/>
    <x v="68"/>
    <x v="1"/>
    <n v="6000"/>
    <x v="5"/>
    <x v="2"/>
    <m/>
  </r>
  <r>
    <n v="990"/>
    <s v="The Rodney Fund_Americans for Prosperity20084000"/>
    <x v="68"/>
    <x v="1"/>
    <n v="4000"/>
    <x v="8"/>
    <x v="1"/>
    <m/>
  </r>
  <r>
    <n v="990"/>
    <s v="The Roe Foundation_Americans for Prosperity Foundation20082000"/>
    <x v="69"/>
    <x v="0"/>
    <n v="2000"/>
    <x v="8"/>
    <x v="1"/>
    <m/>
  </r>
  <r>
    <n v="990"/>
    <s v="The Roe Foundation_Americans for Prosperity Foundation20072000"/>
    <x v="69"/>
    <x v="0"/>
    <n v="2000"/>
    <x v="9"/>
    <x v="1"/>
    <m/>
  </r>
  <r>
    <m/>
    <s v="The Roe Foundation_Americans for Prosperity Foundation20061000"/>
    <x v="69"/>
    <x v="0"/>
    <n v="1000"/>
    <x v="10"/>
    <x v="1"/>
    <m/>
  </r>
  <r>
    <n v="990"/>
    <s v="The Stiles Nicholson Foundation_Americans for Prosperity20165000"/>
    <x v="70"/>
    <x v="1"/>
    <n v="5000"/>
    <x v="2"/>
    <x v="1"/>
    <s v="&quot;American for Prosperity&quot;"/>
  </r>
  <r>
    <s v="CT2017"/>
    <s v="The Vernon K. Krieble Foundation_Americans for Prosperity201210000"/>
    <x v="71"/>
    <x v="1"/>
    <n v="10000"/>
    <x v="5"/>
    <x v="2"/>
    <m/>
  </r>
  <r>
    <s v="CT2017"/>
    <s v="The Vernon K. Krieble Foundation_Americans for Prosperity200810000"/>
    <x v="71"/>
    <x v="1"/>
    <n v="10000"/>
    <x v="8"/>
    <x v="2"/>
    <m/>
  </r>
  <r>
    <s v="CT2017"/>
    <s v="The Vernon K. Krieble Foundation_Americans for Prosperity200512500"/>
    <x v="71"/>
    <x v="1"/>
    <n v="12500"/>
    <x v="11"/>
    <x v="2"/>
    <m/>
  </r>
  <r>
    <s v="CT2017"/>
    <s v="The Whitcomb Charitable Foundation_Americans for Prosperity20101000"/>
    <x v="72"/>
    <x v="1"/>
    <n v="1000"/>
    <x v="7"/>
    <x v="2"/>
    <m/>
  </r>
  <r>
    <s v="CT2017"/>
    <s v="The Whitcomb Charitable Foundation_Americans for Prosperity20091000"/>
    <x v="72"/>
    <x v="1"/>
    <n v="1000"/>
    <x v="0"/>
    <x v="2"/>
    <m/>
  </r>
  <r>
    <s v="CT2017"/>
    <s v="Walton Family Foundation_Americans for Prosperity Foundation2012325000"/>
    <x v="73"/>
    <x v="0"/>
    <n v="325000"/>
    <x v="5"/>
    <x v="2"/>
    <m/>
  </r>
  <r>
    <s v="CT2017"/>
    <s v="Walton Family Foundation_Americans for Prosperity Foundation2011250000"/>
    <x v="73"/>
    <x v="0"/>
    <n v="250000"/>
    <x v="6"/>
    <x v="2"/>
    <m/>
  </r>
  <r>
    <s v="CT2017"/>
    <s v="Wellspring Committee_Americans for Prosperity20081651811"/>
    <x v="74"/>
    <x v="1"/>
    <n v="1651811"/>
    <x v="8"/>
    <x v="2"/>
    <m/>
  </r>
  <r>
    <n v="990"/>
    <s v="Wodecroft Foundation_Americans for Prosperity201515000"/>
    <x v="75"/>
    <x v="1"/>
    <n v="15000"/>
    <x v="1"/>
    <x v="1"/>
    <m/>
  </r>
  <r>
    <n v="990"/>
    <s v="Wodecroft Foundation_Americans for Prosperity Foundation201412000"/>
    <x v="75"/>
    <x v="0"/>
    <n v="12000"/>
    <x v="3"/>
    <x v="1"/>
    <m/>
  </r>
  <r>
    <n v="990"/>
    <s v="Wodecroft Foundation_Americans for Prosperity Foundation20131000"/>
    <x v="75"/>
    <x v="0"/>
    <n v="1000"/>
    <x v="4"/>
    <x v="1"/>
    <m/>
  </r>
  <r>
    <m/>
    <m/>
    <x v="76"/>
    <x v="38"/>
    <m/>
    <x v="25"/>
    <x v="2"/>
    <m/>
  </r>
  <r>
    <m/>
    <m/>
    <x v="76"/>
    <x v="38"/>
    <m/>
    <x v="25"/>
    <x v="2"/>
    <m/>
  </r>
  <r>
    <m/>
    <m/>
    <x v="76"/>
    <x v="38"/>
    <m/>
    <x v="25"/>
    <x v="2"/>
    <m/>
  </r>
  <r>
    <m/>
    <m/>
    <x v="76"/>
    <x v="38"/>
    <m/>
    <x v="25"/>
    <x v="2"/>
    <m/>
  </r>
  <r>
    <m/>
    <m/>
    <x v="76"/>
    <x v="38"/>
    <m/>
    <x v="25"/>
    <x v="2"/>
    <m/>
  </r>
  <r>
    <m/>
    <m/>
    <x v="76"/>
    <x v="38"/>
    <m/>
    <x v="25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C6AF8A-293B-764F-9797-52BA0E981AB9}" name="PivotTable2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Recipient" colHeaderCaption="Donor">
  <location ref="M8:Q33" firstHeaderRow="1" firstDataRow="2" firstDataCol="1" rowPageCount="1" colPageCount="1"/>
  <pivotFields count="8">
    <pivotField showAll="0"/>
    <pivotField showAll="0"/>
    <pivotField axis="axisCol" multipleItemSelectionAllowed="1" showAll="0" sortType="descending">
      <items count="83">
        <item h="1" sd="0" x="34"/>
        <item h="1" sd="0" m="1" x="81"/>
        <item h="1" sd="0" x="25"/>
        <item sd="0" x="21"/>
        <item h="1" sd="0" x="23"/>
        <item h="1" sd="0" x="44"/>
        <item h="1" sd="0" x="74"/>
        <item h="1" sd="0" x="49"/>
        <item h="1" sd="0" x="24"/>
        <item h="1" sd="0" x="62"/>
        <item sd="0" x="15"/>
        <item h="1" sd="0" x="66"/>
        <item h="1" sd="0" x="73"/>
        <item h="1" sd="0" x="10"/>
        <item h="1" sd="0" x="42"/>
        <item h="1" sd="0" x="64"/>
        <item h="1" sd="0" x="35"/>
        <item sd="0" x="18"/>
        <item h="1" sd="0" x="5"/>
        <item h="1" sd="0" x="13"/>
        <item h="1" sd="0" x="19"/>
        <item h="1" sd="0" x="17"/>
        <item h="1" sd="0" x="51"/>
        <item h="1" sd="0" x="57"/>
        <item h="1" sd="0" x="37"/>
        <item h="1" sd="0" x="50"/>
        <item h="1" sd="0" m="1" x="77"/>
        <item h="1" sd="0" x="71"/>
        <item h="1" sd="0" x="26"/>
        <item h="1" sd="0" x="54"/>
        <item h="1" sd="0" x="68"/>
        <item h="1" sd="0" x="3"/>
        <item h="1" sd="0" x="0"/>
        <item h="1" sd="0" x="14"/>
        <item h="1" sd="0" x="33"/>
        <item h="1" sd="0" x="72"/>
        <item h="1" sd="0" x="22"/>
        <item h="1" sd="0" x="45"/>
        <item h="1" sd="0" x="7"/>
        <item h="1" sd="0" x="76"/>
        <item h="1" sd="0" x="2"/>
        <item h="1" sd="0" x="6"/>
        <item h="1" sd="0" x="8"/>
        <item h="1" sd="0" x="9"/>
        <item h="1" sd="0" x="12"/>
        <item h="1" sd="0" m="1" x="79"/>
        <item h="1" sd="0" x="16"/>
        <item h="1" sd="0" x="29"/>
        <item h="1" sd="0" x="28"/>
        <item h="1" sd="0" x="30"/>
        <item h="1" sd="0" x="32"/>
        <item h="1" sd="0" x="36"/>
        <item h="1" sd="0" x="39"/>
        <item h="1" sd="0" x="40"/>
        <item h="1" sd="0" m="1" x="80"/>
        <item h="1" sd="0" x="65"/>
        <item h="1" sd="0" x="43"/>
        <item h="1" sd="0" x="47"/>
        <item h="1" sd="0" x="48"/>
        <item h="1" sd="0" x="55"/>
        <item h="1" sd="0" m="1" x="78"/>
        <item h="1" sd="0" x="59"/>
        <item h="1" sd="0" x="61"/>
        <item h="1" sd="0" x="75"/>
        <item h="1" x="11"/>
        <item h="1" x="41"/>
        <item h="1" x="67"/>
        <item h="1" x="69"/>
        <item h="1" x="1"/>
        <item h="1" x="4"/>
        <item h="1" x="20"/>
        <item h="1" x="27"/>
        <item h="1" x="31"/>
        <item h="1" x="38"/>
        <item h="1" x="46"/>
        <item h="1" x="52"/>
        <item h="1" x="53"/>
        <item h="1" x="56"/>
        <item h="1" x="58"/>
        <item h="1" x="60"/>
        <item h="1" x="63"/>
        <item h="1" x="7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multipleItemSelectionAllowed="1" showAll="0" sortType="descending">
      <items count="40">
        <item h="1" sd="0" x="12"/>
        <item h="1" sd="0" x="22"/>
        <item x="1"/>
        <item x="0"/>
        <item h="1" sd="0" x="20"/>
        <item h="1" sd="0" x="13"/>
        <item h="1" sd="0" x="14"/>
        <item h="1" sd="0" x="15"/>
        <item h="1" sd="0" x="11"/>
        <item h="1" sd="0" x="16"/>
        <item h="1" sd="0" x="23"/>
        <item h="1" sd="0" x="17"/>
        <item h="1" sd="0" x="24"/>
        <item h="1" sd="0" x="18"/>
        <item h="1" sd="0" x="19"/>
        <item h="1" sd="0" x="25"/>
        <item h="1" sd="0" x="21"/>
        <item h="1" sd="0" x="38"/>
        <item h="1" sd="0" x="26"/>
        <item h="1" sd="0" x="27"/>
        <item h="1" sd="0" x="28"/>
        <item h="1" sd="0" x="29"/>
        <item h="1" sd="0" x="30"/>
        <item h="1" sd="0" x="31"/>
        <item h="1" sd="0" x="32"/>
        <item h="1" sd="0" x="33"/>
        <item h="1" sd="0" x="34"/>
        <item h="1" sd="0" x="35"/>
        <item h="1" sd="0" x="36"/>
        <item h="1" sd="0" x="37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27">
        <item x="22"/>
        <item x="21"/>
        <item x="20"/>
        <item x="15"/>
        <item x="14"/>
        <item x="19"/>
        <item x="18"/>
        <item x="17"/>
        <item x="16"/>
        <item x="13"/>
        <item x="24"/>
        <item x="23"/>
        <item x="11"/>
        <item x="10"/>
        <item x="9"/>
        <item x="8"/>
        <item x="0"/>
        <item x="7"/>
        <item x="6"/>
        <item x="5"/>
        <item x="4"/>
        <item x="3"/>
        <item x="1"/>
        <item x="2"/>
        <item x="25"/>
        <item x="12"/>
        <item t="default"/>
      </items>
    </pivotField>
    <pivotField axis="axisPage" showAll="0">
      <items count="6">
        <item x="1"/>
        <item x="4"/>
        <item x="0"/>
        <item x="2"/>
        <item x="3"/>
        <item t="default"/>
      </items>
    </pivotField>
    <pivotField showAll="0"/>
  </pivotFields>
  <rowFields count="2">
    <field x="3"/>
    <field x="5"/>
  </rowFields>
  <rowItems count="24"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3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5"/>
    </i>
    <i t="grand">
      <x/>
    </i>
  </rowItems>
  <colFields count="1">
    <field x="2"/>
  </colFields>
  <colItems count="4">
    <i>
      <x v="3"/>
    </i>
    <i>
      <x v="17"/>
    </i>
    <i>
      <x v="10"/>
    </i>
    <i t="grand">
      <x/>
    </i>
  </colItems>
  <pageFields count="1">
    <pageField fld="6" hier="-1"/>
  </pageFields>
  <dataFields count="1">
    <dataField name="Sum of contribution" fld="4" baseField="0" baseItem="0" numFmtId="164"/>
  </dataFields>
  <formats count="10">
    <format dxfId="9">
      <pivotArea outline="0" collapsedLevelsAreSubtotals="1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type="origin" dataOnly="0" labelOnly="1" outline="0" fieldPosition="0"/>
    </format>
    <format dxfId="5">
      <pivotArea field="3" type="button" dataOnly="0" labelOnly="1" outline="0" axis="axisRow" fieldPosition="0"/>
    </format>
    <format dxfId="4">
      <pivotArea type="topRight" dataOnly="0" labelOnly="1" outline="0" fieldPosition="0"/>
    </format>
    <format dxfId="3">
      <pivotArea field="2" type="button" dataOnly="0" labelOnly="1" outline="0" axis="axisCol" fieldPosition="0"/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D2A94F-C92C-A14F-BD61-121653775631}" name="PivotTable8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 colHeaderCaption="Recipient">
  <location ref="A8:D84" firstHeaderRow="1" firstDataRow="2" firstDataCol="1" rowPageCount="1" colPageCount="1"/>
  <pivotFields count="8">
    <pivotField showAll="0"/>
    <pivotField showAll="0"/>
    <pivotField axis="axisRow" multipleItemSelectionAllowed="1" showAll="0" sortType="descending">
      <items count="83">
        <item sd="0" x="34"/>
        <item sd="0" m="1" x="81"/>
        <item sd="0" x="25"/>
        <item sd="0" x="21"/>
        <item sd="0" x="23"/>
        <item sd="0" x="44"/>
        <item sd="0" x="74"/>
        <item sd="0" x="49"/>
        <item sd="0" x="24"/>
        <item sd="0" x="62"/>
        <item sd="0" x="15"/>
        <item sd="0" x="66"/>
        <item sd="0" x="73"/>
        <item sd="0" x="10"/>
        <item sd="0" x="42"/>
        <item sd="0" x="64"/>
        <item sd="0" x="35"/>
        <item sd="0" x="18"/>
        <item sd="0" x="5"/>
        <item sd="0" x="13"/>
        <item sd="0" x="19"/>
        <item sd="0" x="17"/>
        <item sd="0" x="51"/>
        <item sd="0" x="57"/>
        <item sd="0" x="37"/>
        <item sd="0" x="50"/>
        <item sd="0" m="1" x="77"/>
        <item sd="0" x="71"/>
        <item sd="0" x="26"/>
        <item sd="0" x="54"/>
        <item sd="0" x="68"/>
        <item sd="0" x="3"/>
        <item sd="0" x="0"/>
        <item sd="0" x="14"/>
        <item sd="0" x="33"/>
        <item sd="0" x="72"/>
        <item sd="0" x="22"/>
        <item sd="0" x="45"/>
        <item h="1" sd="0" x="7"/>
        <item sd="0" x="76"/>
        <item sd="0" x="2"/>
        <item sd="0" x="6"/>
        <item h="1" sd="0" x="8"/>
        <item sd="0" x="9"/>
        <item sd="0" x="12"/>
        <item sd="0" m="1" x="79"/>
        <item sd="0" x="16"/>
        <item sd="0" x="29"/>
        <item sd="0" x="28"/>
        <item sd="0" x="30"/>
        <item sd="0" x="32"/>
        <item sd="0" x="36"/>
        <item sd="0" x="39"/>
        <item sd="0" x="40"/>
        <item sd="0" m="1" x="80"/>
        <item sd="0" x="65"/>
        <item sd="0" x="43"/>
        <item sd="0" x="47"/>
        <item sd="0" x="48"/>
        <item sd="0" x="55"/>
        <item sd="0" m="1" x="78"/>
        <item sd="0" x="59"/>
        <item sd="0" x="61"/>
        <item sd="0" x="75"/>
        <item sd="0" x="11"/>
        <item sd="0" x="41"/>
        <item sd="0" x="67"/>
        <item sd="0" x="69"/>
        <item sd="0" x="1"/>
        <item sd="0" x="4"/>
        <item sd="0" x="20"/>
        <item sd="0" x="27"/>
        <item sd="0" x="31"/>
        <item sd="0" x="38"/>
        <item sd="0" x="46"/>
        <item sd="0" x="52"/>
        <item sd="0" x="53"/>
        <item sd="0" x="56"/>
        <item sd="0" x="58"/>
        <item sd="0" x="60"/>
        <item sd="0" x="63"/>
        <item sd="0" x="7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multipleItemSelectionAllowed="1" showAll="0">
      <items count="40">
        <item h="1" x="12"/>
        <item h="1" x="22"/>
        <item x="1"/>
        <item x="0"/>
        <item h="1" x="20"/>
        <item h="1" x="13"/>
        <item h="1" x="14"/>
        <item h="1" x="15"/>
        <item h="1" x="11"/>
        <item h="1" x="16"/>
        <item h="1" x="23"/>
        <item h="1" x="17"/>
        <item h="1" x="24"/>
        <item h="1" x="18"/>
        <item h="1" x="19"/>
        <item h="1" x="25"/>
        <item h="1" x="21"/>
        <item h="1" x="38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2"/>
        <item h="1" x="3"/>
        <item h="1" x="4"/>
        <item h="1" x="5"/>
        <item h="1" x="6"/>
        <item h="1" x="7"/>
        <item h="1" x="8"/>
        <item h="1" x="9"/>
        <item h="1" x="10"/>
        <item t="default"/>
      </items>
    </pivotField>
    <pivotField dataField="1" showAll="0"/>
    <pivotField axis="axisRow" showAll="0">
      <items count="27">
        <item x="22"/>
        <item x="21"/>
        <item x="20"/>
        <item x="15"/>
        <item x="14"/>
        <item x="19"/>
        <item x="18"/>
        <item x="17"/>
        <item x="16"/>
        <item x="13"/>
        <item x="24"/>
        <item x="23"/>
        <item x="11"/>
        <item x="10"/>
        <item x="9"/>
        <item x="8"/>
        <item x="0"/>
        <item x="7"/>
        <item x="6"/>
        <item x="5"/>
        <item x="4"/>
        <item x="3"/>
        <item x="1"/>
        <item x="2"/>
        <item x="25"/>
        <item x="12"/>
        <item t="default"/>
      </items>
    </pivotField>
    <pivotField axis="axisPage" showAll="0">
      <items count="6">
        <item x="1"/>
        <item x="4"/>
        <item x="0"/>
        <item x="2"/>
        <item x="3"/>
        <item t="default"/>
      </items>
    </pivotField>
    <pivotField showAll="0"/>
  </pivotFields>
  <rowFields count="2">
    <field x="2"/>
    <field x="5"/>
  </rowFields>
  <rowItems count="75">
    <i>
      <x/>
    </i>
    <i>
      <x v="2"/>
    </i>
    <i>
      <x v="69"/>
    </i>
    <i>
      <x v="3"/>
    </i>
    <i>
      <x v="17"/>
    </i>
    <i>
      <x v="4"/>
    </i>
    <i>
      <x v="5"/>
    </i>
    <i>
      <x v="6"/>
    </i>
    <i>
      <x v="7"/>
    </i>
    <i>
      <x v="8"/>
    </i>
    <i>
      <x v="11"/>
    </i>
    <i>
      <x v="9"/>
    </i>
    <i>
      <x v="53"/>
    </i>
    <i>
      <x v="10"/>
    </i>
    <i>
      <x v="13"/>
    </i>
    <i>
      <x v="12"/>
    </i>
    <i>
      <x v="62"/>
    </i>
    <i>
      <x v="21"/>
    </i>
    <i>
      <x v="71"/>
    </i>
    <i>
      <x v="44"/>
    </i>
    <i>
      <x v="22"/>
    </i>
    <i>
      <x v="79"/>
    </i>
    <i>
      <x v="14"/>
    </i>
    <i>
      <x v="66"/>
    </i>
    <i>
      <x v="50"/>
    </i>
    <i>
      <x v="16"/>
    </i>
    <i>
      <x v="15"/>
    </i>
    <i>
      <x v="59"/>
    </i>
    <i>
      <x v="48"/>
    </i>
    <i>
      <x v="57"/>
    </i>
    <i>
      <x v="46"/>
    </i>
    <i>
      <x v="77"/>
    </i>
    <i>
      <x v="43"/>
    </i>
    <i>
      <x v="41"/>
    </i>
    <i>
      <x v="61"/>
    </i>
    <i>
      <x v="68"/>
    </i>
    <i>
      <x v="18"/>
    </i>
    <i>
      <x v="56"/>
    </i>
    <i>
      <x v="19"/>
    </i>
    <i>
      <x v="20"/>
    </i>
    <i>
      <x v="55"/>
    </i>
    <i>
      <x v="29"/>
    </i>
    <i>
      <x v="23"/>
    </i>
    <i>
      <x v="24"/>
    </i>
    <i>
      <x v="25"/>
    </i>
    <i>
      <x v="30"/>
    </i>
    <i>
      <x v="73"/>
    </i>
    <i>
      <x v="52"/>
    </i>
    <i>
      <x v="27"/>
    </i>
    <i>
      <x v="47"/>
    </i>
    <i>
      <x v="63"/>
    </i>
    <i>
      <x v="65"/>
    </i>
    <i>
      <x v="49"/>
    </i>
    <i>
      <x v="28"/>
    </i>
    <i>
      <x v="40"/>
    </i>
    <i>
      <x v="64"/>
    </i>
    <i>
      <x v="74"/>
    </i>
    <i>
      <x v="76"/>
    </i>
    <i>
      <x v="70"/>
    </i>
    <i>
      <x v="80"/>
    </i>
    <i>
      <x v="78"/>
    </i>
    <i>
      <x v="31"/>
    </i>
    <i>
      <x v="81"/>
    </i>
    <i>
      <x v="75"/>
    </i>
    <i>
      <x v="51"/>
    </i>
    <i>
      <x v="67"/>
    </i>
    <i>
      <x v="32"/>
    </i>
    <i>
      <x v="58"/>
    </i>
    <i>
      <x v="33"/>
    </i>
    <i>
      <x v="35"/>
    </i>
    <i>
      <x v="34"/>
    </i>
    <i>
      <x v="36"/>
    </i>
    <i>
      <x v="37"/>
    </i>
    <i>
      <x v="72"/>
    </i>
    <i t="grand">
      <x/>
    </i>
  </rowItems>
  <colFields count="1">
    <field x="3"/>
  </colFields>
  <colItems count="3">
    <i>
      <x v="2"/>
    </i>
    <i>
      <x v="3"/>
    </i>
    <i t="grand">
      <x/>
    </i>
  </colItems>
  <pageFields count="1">
    <pageField fld="6" hier="-1"/>
  </pageFields>
  <dataFields count="1">
    <dataField name="Sum of contribution" fld="4" baseField="0" baseItem="0" numFmtId="164"/>
  </dataFields>
  <formats count="12">
    <format dxfId="21">
      <pivotArea outline="0" collapsedLevelsAreSubtotals="1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3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2" type="button" dataOnly="0" labelOnly="1" outline="0" axis="axisRow" fieldPosition="0"/>
    </format>
    <format dxfId="14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13">
      <pivotArea dataOnly="0" labelOnly="1" fieldPosition="0">
        <references count="1">
          <reference field="2" count="11"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3" count="0"/>
        </references>
      </pivotArea>
    </format>
    <format dxfId="10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CE854C-D689-3941-B249-945F1CD7F933}" name="PivotTable1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Recipient" colHeaderCaption="Donor">
  <location ref="G8:J46" firstHeaderRow="1" firstDataRow="2" firstDataCol="1" rowPageCount="1" colPageCount="1"/>
  <pivotFields count="8">
    <pivotField showAll="0"/>
    <pivotField showAll="0"/>
    <pivotField axis="axisCol" multipleItemSelectionAllowed="1" showAll="0" sortType="descending">
      <items count="83">
        <item h="1" sd="0" x="34"/>
        <item h="1" sd="0" m="1" x="81"/>
        <item h="1" sd="0" x="25"/>
        <item h="1" sd="0" x="21"/>
        <item h="1" sd="0" x="23"/>
        <item h="1" sd="0" x="44"/>
        <item h="1" sd="0" x="74"/>
        <item h="1" sd="0" x="49"/>
        <item h="1" sd="0" x="24"/>
        <item h="1" sd="0" x="62"/>
        <item h="1" sd="0" x="15"/>
        <item h="1" sd="0" x="66"/>
        <item h="1" sd="0" x="73"/>
        <item h="1" sd="0" x="10"/>
        <item h="1" sd="0" x="42"/>
        <item h="1" sd="0" x="64"/>
        <item h="1" sd="0" x="35"/>
        <item h="1" sd="0" x="18"/>
        <item h="1" sd="0" x="5"/>
        <item h="1" sd="0" x="13"/>
        <item h="1" sd="0" x="19"/>
        <item h="1" sd="0" x="17"/>
        <item h="1" sd="0" x="51"/>
        <item h="1" sd="0" x="57"/>
        <item h="1" sd="0" x="37"/>
        <item h="1" sd="0" x="50"/>
        <item h="1" sd="0" m="1" x="77"/>
        <item h="1" sd="0" x="71"/>
        <item h="1" sd="0" x="26"/>
        <item h="1" sd="0" x="54"/>
        <item h="1" sd="0" x="68"/>
        <item h="1" sd="0" x="3"/>
        <item h="1" sd="0" x="0"/>
        <item h="1" sd="0" x="14"/>
        <item h="1" sd="0" x="33"/>
        <item h="1" sd="0" x="72"/>
        <item h="1" sd="0" x="22"/>
        <item h="1" sd="0" x="45"/>
        <item sd="0" x="7"/>
        <item h="1" sd="0" x="76"/>
        <item h="1" sd="0" x="2"/>
        <item h="1" sd="0" x="6"/>
        <item sd="0" x="8"/>
        <item h="1" sd="0" x="9"/>
        <item h="1" sd="0" x="12"/>
        <item h="1" sd="0" m="1" x="79"/>
        <item h="1" sd="0" x="16"/>
        <item h="1" sd="0" x="29"/>
        <item h="1" sd="0" x="28"/>
        <item h="1" sd="0" x="30"/>
        <item h="1" sd="0" x="32"/>
        <item h="1" sd="0" x="36"/>
        <item h="1" sd="0" x="39"/>
        <item h="1" sd="0" x="40"/>
        <item h="1" sd="0" m="1" x="80"/>
        <item h="1" sd="0" x="65"/>
        <item h="1" sd="0" x="43"/>
        <item h="1" sd="0" x="47"/>
        <item h="1" sd="0" x="48"/>
        <item h="1" sd="0" x="55"/>
        <item h="1" sd="0" m="1" x="78"/>
        <item h="1" sd="0" x="59"/>
        <item h="1" sd="0" x="61"/>
        <item h="1" sd="0" x="75"/>
        <item h="1" x="11"/>
        <item h="1" x="41"/>
        <item h="1" x="67"/>
        <item h="1" x="69"/>
        <item h="1" x="1"/>
        <item h="1" x="4"/>
        <item h="1" x="20"/>
        <item h="1" x="27"/>
        <item h="1" x="31"/>
        <item h="1" x="38"/>
        <item h="1" x="46"/>
        <item h="1" x="52"/>
        <item h="1" x="53"/>
        <item h="1" x="56"/>
        <item h="1" x="58"/>
        <item h="1" x="60"/>
        <item h="1" x="63"/>
        <item h="1" x="7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multipleItemSelectionAllowed="1" showAll="0" sortType="descending">
      <items count="40">
        <item sd="0" x="12"/>
        <item sd="0" x="22"/>
        <item h="1" sd="0" x="1"/>
        <item h="1" sd="0" x="0"/>
        <item sd="0" x="20"/>
        <item sd="0" x="13"/>
        <item sd="0" x="14"/>
        <item sd="0" x="15"/>
        <item sd="0" x="11"/>
        <item sd="0" x="16"/>
        <item sd="0" x="23"/>
        <item sd="0" x="17"/>
        <item sd="0" x="24"/>
        <item sd="0" x="18"/>
        <item sd="0" x="19"/>
        <item sd="0" x="25"/>
        <item sd="0" x="21"/>
        <item sd="0" x="38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27">
        <item x="22"/>
        <item x="21"/>
        <item x="20"/>
        <item x="15"/>
        <item x="14"/>
        <item x="19"/>
        <item x="18"/>
        <item x="17"/>
        <item x="16"/>
        <item x="13"/>
        <item x="24"/>
        <item x="23"/>
        <item x="11"/>
        <item x="10"/>
        <item x="9"/>
        <item x="8"/>
        <item x="0"/>
        <item x="7"/>
        <item x="6"/>
        <item x="5"/>
        <item x="4"/>
        <item x="3"/>
        <item x="1"/>
        <item x="2"/>
        <item x="25"/>
        <item x="12"/>
        <item t="default"/>
      </items>
    </pivotField>
    <pivotField axis="axisPage" showAll="0">
      <items count="6">
        <item x="1"/>
        <item x="4"/>
        <item x="0"/>
        <item x="2"/>
        <item x="3"/>
        <item t="default"/>
      </items>
    </pivotField>
    <pivotField showAll="0"/>
  </pivotFields>
  <rowFields count="2">
    <field x="3"/>
    <field x="5"/>
  </rowFields>
  <rowItems count="37">
    <i>
      <x v="31"/>
    </i>
    <i>
      <x v="33"/>
    </i>
    <i>
      <x v="8"/>
    </i>
    <i>
      <x v="4"/>
    </i>
    <i>
      <x v="30"/>
    </i>
    <i>
      <x v="37"/>
    </i>
    <i>
      <x v="18"/>
    </i>
    <i>
      <x v="32"/>
    </i>
    <i>
      <x v="29"/>
    </i>
    <i>
      <x v="15"/>
    </i>
    <i>
      <x v="34"/>
    </i>
    <i>
      <x v="20"/>
    </i>
    <i>
      <x v="22"/>
    </i>
    <i>
      <x v="25"/>
    </i>
    <i>
      <x v="23"/>
    </i>
    <i>
      <x v="35"/>
    </i>
    <i>
      <x v="16"/>
    </i>
    <i>
      <x v="11"/>
    </i>
    <i>
      <x v="13"/>
    </i>
    <i>
      <x v="38"/>
    </i>
    <i>
      <x v="28"/>
    </i>
    <i>
      <x/>
    </i>
    <i>
      <x v="10"/>
    </i>
    <i>
      <x v="6"/>
    </i>
    <i>
      <x v="36"/>
    </i>
    <i>
      <x v="19"/>
    </i>
    <i>
      <x v="27"/>
    </i>
    <i>
      <x v="26"/>
    </i>
    <i>
      <x v="24"/>
    </i>
    <i>
      <x v="9"/>
    </i>
    <i>
      <x v="12"/>
    </i>
    <i>
      <x v="1"/>
    </i>
    <i>
      <x v="21"/>
    </i>
    <i>
      <x v="7"/>
    </i>
    <i>
      <x v="5"/>
    </i>
    <i>
      <x v="14"/>
    </i>
    <i t="grand">
      <x/>
    </i>
  </rowItems>
  <colFields count="1">
    <field x="2"/>
  </colFields>
  <colItems count="3">
    <i>
      <x v="38"/>
    </i>
    <i>
      <x v="42"/>
    </i>
    <i t="grand">
      <x/>
    </i>
  </colItems>
  <pageFields count="1">
    <pageField fld="6" hier="-1"/>
  </pageFields>
  <dataFields count="1">
    <dataField name="Sum of contribution" fld="4" baseField="0" baseItem="0" numFmtId="164"/>
  </dataFields>
  <formats count="10">
    <format dxfId="31">
      <pivotArea outline="0" collapsedLevelsAreSubtotals="1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3" type="button" dataOnly="0" labelOnly="1" outline="0" axis="axisRow" fieldPosition="0"/>
    </format>
    <format dxfId="26">
      <pivotArea type="topRight" dataOnly="0" labelOnly="1" outline="0" fieldPosition="0"/>
    </format>
    <format dxfId="25">
      <pivotArea field="2" type="button" dataOnly="0" labelOnly="1" outline="0" axis="axisCol" fieldPosition="0"/>
    </format>
    <format dxfId="24">
      <pivotArea dataOnly="0" labelOnly="1" grandRow="1" outline="0" fieldPosition="0"/>
    </format>
    <format dxfId="23">
      <pivotArea dataOnly="0" labelOnly="1" fieldPosition="0">
        <references count="1">
          <reference field="3" count="0"/>
        </references>
      </pivotArea>
    </format>
    <format dxfId="22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76"/>
  <sheetViews>
    <sheetView tabSelected="1" workbookViewId="0">
      <selection activeCell="E27" sqref="E27"/>
    </sheetView>
  </sheetViews>
  <sheetFormatPr baseColWidth="10" defaultColWidth="10.83203125" defaultRowHeight="16" x14ac:dyDescent="0.2"/>
  <cols>
    <col min="1" max="1" width="45.83203125" style="2" bestFit="1" customWidth="1"/>
    <col min="2" max="2" width="21.6640625" style="2" bestFit="1" customWidth="1"/>
    <col min="3" max="3" width="31.5" style="2" bestFit="1" customWidth="1"/>
    <col min="4" max="4" width="12.1640625" style="2" bestFit="1" customWidth="1"/>
    <col min="5" max="5" width="13.6640625" style="2" customWidth="1"/>
    <col min="6" max="6" width="37.33203125" style="2" customWidth="1"/>
    <col min="7" max="7" width="44.6640625" style="2" bestFit="1" customWidth="1"/>
    <col min="8" max="8" width="21.6640625" style="2" bestFit="1" customWidth="1"/>
    <col min="9" max="9" width="31.5" style="2" bestFit="1" customWidth="1"/>
    <col min="10" max="10" width="10.83203125" style="2" bestFit="1" customWidth="1"/>
    <col min="11" max="11" width="80.1640625" style="2" customWidth="1"/>
    <col min="12" max="12" width="10.83203125" style="2"/>
    <col min="13" max="13" width="33.6640625" style="2" bestFit="1" customWidth="1"/>
    <col min="14" max="14" width="31.1640625" style="2" bestFit="1" customWidth="1"/>
    <col min="15" max="15" width="34" style="2" bestFit="1" customWidth="1"/>
    <col min="16" max="16" width="33" style="2" bestFit="1" customWidth="1"/>
    <col min="17" max="17" width="11.1640625" style="2" bestFit="1" customWidth="1"/>
    <col min="18" max="16384" width="10.83203125" style="2"/>
  </cols>
  <sheetData>
    <row r="1" spans="1:19" ht="31" x14ac:dyDescent="0.35">
      <c r="A1" s="25" t="s">
        <v>110</v>
      </c>
      <c r="B1" s="26"/>
    </row>
    <row r="2" spans="1:19" ht="24" x14ac:dyDescent="0.3">
      <c r="A2" s="13" t="s">
        <v>111</v>
      </c>
      <c r="B2" s="23">
        <v>42117</v>
      </c>
      <c r="C2" s="24"/>
    </row>
    <row r="3" spans="1:19" ht="24" x14ac:dyDescent="0.3">
      <c r="A3" s="13"/>
      <c r="B3" s="14"/>
    </row>
    <row r="4" spans="1:19" ht="24" x14ac:dyDescent="0.3">
      <c r="A4" s="15" t="s">
        <v>115</v>
      </c>
      <c r="G4" s="15" t="s">
        <v>116</v>
      </c>
      <c r="M4" s="15" t="s">
        <v>176</v>
      </c>
    </row>
    <row r="5" spans="1:19" x14ac:dyDescent="0.2">
      <c r="A5" s="1" t="s">
        <v>114</v>
      </c>
      <c r="G5" s="1" t="s">
        <v>114</v>
      </c>
    </row>
    <row r="6" spans="1:19" x14ac:dyDescent="0.2">
      <c r="A6" s="2" t="s">
        <v>104</v>
      </c>
      <c r="B6" s="2" t="s">
        <v>119</v>
      </c>
      <c r="G6" s="2" t="s">
        <v>104</v>
      </c>
      <c r="H6" s="2" t="s">
        <v>119</v>
      </c>
      <c r="M6" s="2" t="s">
        <v>104</v>
      </c>
      <c r="N6" s="2" t="s">
        <v>119</v>
      </c>
    </row>
    <row r="7" spans="1:19" x14ac:dyDescent="0.2">
      <c r="A7" s="10"/>
      <c r="G7" s="10"/>
      <c r="L7" s="16"/>
      <c r="M7" s="10"/>
      <c r="Q7" s="16"/>
      <c r="R7" s="16"/>
      <c r="S7" s="16"/>
    </row>
    <row r="8" spans="1:19" x14ac:dyDescent="0.2">
      <c r="A8" s="2" t="s">
        <v>45</v>
      </c>
      <c r="B8" s="2" t="s">
        <v>112</v>
      </c>
      <c r="F8" s="17"/>
      <c r="G8" s="2" t="s">
        <v>45</v>
      </c>
      <c r="H8" s="2" t="s">
        <v>177</v>
      </c>
      <c r="M8" s="2" t="s">
        <v>45</v>
      </c>
      <c r="N8" s="2" t="s">
        <v>177</v>
      </c>
    </row>
    <row r="9" spans="1:19" x14ac:dyDescent="0.2">
      <c r="A9" s="2" t="s">
        <v>113</v>
      </c>
      <c r="B9" s="2" t="s">
        <v>5</v>
      </c>
      <c r="C9" s="2" t="s">
        <v>25</v>
      </c>
      <c r="D9" s="2" t="s">
        <v>44</v>
      </c>
      <c r="E9" s="19" t="s">
        <v>117</v>
      </c>
      <c r="G9" s="2" t="s">
        <v>112</v>
      </c>
      <c r="H9" s="2" t="s">
        <v>5</v>
      </c>
      <c r="I9" s="2" t="s">
        <v>25</v>
      </c>
      <c r="J9" s="2" t="s">
        <v>44</v>
      </c>
      <c r="K9" s="18" t="s">
        <v>117</v>
      </c>
      <c r="M9" s="2" t="s">
        <v>112</v>
      </c>
      <c r="N9" s="2" t="s">
        <v>24</v>
      </c>
      <c r="O9" s="2" t="s">
        <v>37</v>
      </c>
      <c r="P9" s="2" t="s">
        <v>23</v>
      </c>
      <c r="Q9" s="2" t="s">
        <v>44</v>
      </c>
    </row>
    <row r="10" spans="1:19" x14ac:dyDescent="0.2">
      <c r="A10" s="11" t="s">
        <v>4</v>
      </c>
      <c r="B10" s="12">
        <v>211215000</v>
      </c>
      <c r="C10" s="12"/>
      <c r="D10" s="12">
        <v>211215000</v>
      </c>
      <c r="E10" s="2" t="str">
        <f>IFERROR(IF(VLOOKUP(A10,Resources!$A:$B,2,FALSE)=0,"",VLOOKUP(A10,Resources!$A:$B,2,FALSE)),"")</f>
        <v>http://www.sourcewatch.org/index.php/Freedom_Partners</v>
      </c>
      <c r="G10" s="11" t="s">
        <v>68</v>
      </c>
      <c r="H10" s="12">
        <v>590000</v>
      </c>
      <c r="I10" s="12"/>
      <c r="J10" s="12">
        <v>590000</v>
      </c>
      <c r="K10" s="2" t="str">
        <f>IFERROR(IF(VLOOKUP(G10,Resources!$A:$B,2,FALSE)=0,"",VLOOKUP(G10,Resources!$A:$B,2,FALSE)),"")</f>
        <v/>
      </c>
      <c r="M10" s="11" t="s">
        <v>5</v>
      </c>
      <c r="N10" s="12">
        <v>6206853</v>
      </c>
      <c r="O10" s="12"/>
      <c r="P10" s="12">
        <v>674484</v>
      </c>
      <c r="Q10" s="12">
        <v>6881337</v>
      </c>
    </row>
    <row r="11" spans="1:19" x14ac:dyDescent="0.2">
      <c r="A11" s="11" t="s">
        <v>26</v>
      </c>
      <c r="B11" s="12"/>
      <c r="C11" s="12">
        <v>30936331</v>
      </c>
      <c r="D11" s="12">
        <v>30936331</v>
      </c>
      <c r="E11" s="2" t="str">
        <f>IFERROR(IF(VLOOKUP(A11,Resources!$A:$B,2,FALSE)=0,"",VLOOKUP(A11,Resources!$A:$B,2,FALSE)),"")</f>
        <v>https://www.desmogblog.com/who-donors-trust</v>
      </c>
      <c r="G11" s="11" t="s">
        <v>66</v>
      </c>
      <c r="H11" s="12">
        <v>210000</v>
      </c>
      <c r="I11" s="12"/>
      <c r="J11" s="12">
        <v>210000</v>
      </c>
      <c r="K11" s="2" t="str">
        <f>IFERROR(IF(VLOOKUP(G11,Resources!$A:$B,2,FALSE)=0,"",VLOOKUP(G11,Resources!$A:$B,2,FALSE)),"")</f>
        <v/>
      </c>
      <c r="M11" s="20">
        <v>1986</v>
      </c>
      <c r="N11" s="12">
        <v>455000</v>
      </c>
      <c r="O11" s="12"/>
      <c r="P11" s="12"/>
      <c r="Q11" s="12">
        <v>455000</v>
      </c>
    </row>
    <row r="12" spans="1:19" x14ac:dyDescent="0.2">
      <c r="A12" s="11" t="s">
        <v>178</v>
      </c>
      <c r="B12" s="12">
        <v>16056079</v>
      </c>
      <c r="C12" s="12"/>
      <c r="D12" s="12">
        <v>16056079</v>
      </c>
      <c r="E12" s="2" t="str">
        <f>IFERROR(IF(VLOOKUP(A12,Resources!$A:$B,2,FALSE)=0,"",VLOOKUP(A12,Resources!$A:$B,2,FALSE)),"")</f>
        <v>https://www.sourcewatch.org/index.php/American_Encore</v>
      </c>
      <c r="G12" s="11" t="s">
        <v>46</v>
      </c>
      <c r="H12" s="12">
        <v>200000</v>
      </c>
      <c r="I12" s="12"/>
      <c r="J12" s="12">
        <v>200000</v>
      </c>
      <c r="K12" s="2" t="str">
        <f>IFERROR(IF(VLOOKUP(G12,Resources!$A:$B,2,FALSE)=0,"",VLOOKUP(G12,Resources!$A:$B,2,FALSE)),"")</f>
        <v>https://www.sourcewatch.org/index.php/Enterprise_Freedom_Action_Committee</v>
      </c>
      <c r="M12" s="20">
        <v>1987</v>
      </c>
      <c r="N12" s="12">
        <v>500000</v>
      </c>
      <c r="O12" s="12"/>
      <c r="P12" s="12"/>
      <c r="Q12" s="12">
        <v>500000</v>
      </c>
    </row>
    <row r="13" spans="1:19" x14ac:dyDescent="0.2">
      <c r="A13" s="11" t="s">
        <v>24</v>
      </c>
      <c r="B13" s="12">
        <v>6206853</v>
      </c>
      <c r="C13" s="12">
        <v>1000000</v>
      </c>
      <c r="D13" s="12">
        <v>7206853</v>
      </c>
      <c r="E13" s="2" t="str">
        <f>IFERROR(IF(VLOOKUP(A13,Resources!$A:$B,2,FALSE)=0,"",VLOOKUP(A13,Resources!$A:$B,2,FALSE)),"")</f>
        <v>https://www.desmogblog.com/koch-family-foundations</v>
      </c>
      <c r="G13" s="11" t="s">
        <v>9</v>
      </c>
      <c r="H13" s="12">
        <v>100000</v>
      </c>
      <c r="I13" s="12"/>
      <c r="J13" s="12">
        <v>100000</v>
      </c>
      <c r="K13" s="2" t="str">
        <f>IFERROR(IF(VLOOKUP(G13,Resources!$A:$B,2,FALSE)=0,"",VLOOKUP(G13,Resources!$A:$B,2,FALSE)),"")</f>
        <v>https://www.sourcewatch.org/index.php/American_Encore</v>
      </c>
      <c r="M13" s="20">
        <v>1988</v>
      </c>
      <c r="N13" s="12">
        <v>625000</v>
      </c>
      <c r="O13" s="12"/>
      <c r="P13" s="12"/>
      <c r="Q13" s="12">
        <v>625000</v>
      </c>
    </row>
    <row r="14" spans="1:19" x14ac:dyDescent="0.2">
      <c r="A14" s="11" t="s">
        <v>37</v>
      </c>
      <c r="B14" s="12"/>
      <c r="C14" s="12">
        <v>4693225</v>
      </c>
      <c r="D14" s="12">
        <v>4693225</v>
      </c>
      <c r="E14" s="2" t="str">
        <f>IFERROR(IF(VLOOKUP(A14,Resources!$A:$B,2,FALSE)=0,"",VLOOKUP(A14,Resources!$A:$B,2,FALSE)),"")</f>
        <v>https://www.desmogblog.com/koch-family-foundations</v>
      </c>
      <c r="G14" s="11" t="s">
        <v>69</v>
      </c>
      <c r="H14" s="12">
        <v>100000</v>
      </c>
      <c r="I14" s="12"/>
      <c r="J14" s="12">
        <v>100000</v>
      </c>
      <c r="K14" s="2" t="str">
        <f>IFERROR(IF(VLOOKUP(G14,Resources!$A:$B,2,FALSE)=0,"",VLOOKUP(G14,Resources!$A:$B,2,FALSE)),"")</f>
        <v/>
      </c>
      <c r="M14" s="20">
        <v>1989</v>
      </c>
      <c r="N14" s="12">
        <v>1026853</v>
      </c>
      <c r="O14" s="12"/>
      <c r="P14" s="12">
        <v>200000</v>
      </c>
      <c r="Q14" s="12">
        <v>1226853</v>
      </c>
    </row>
    <row r="15" spans="1:19" x14ac:dyDescent="0.2">
      <c r="A15" s="11" t="s">
        <v>35</v>
      </c>
      <c r="B15" s="12"/>
      <c r="C15" s="12">
        <v>3000000</v>
      </c>
      <c r="D15" s="12">
        <v>3000000</v>
      </c>
      <c r="E15" s="2" t="str">
        <f>IFERROR(IF(VLOOKUP(A15,Resources!$A:$B,2,FALSE)=0,"",VLOOKUP(A15,Resources!$A:$B,2,FALSE)),"")</f>
        <v/>
      </c>
      <c r="G15" s="11" t="s">
        <v>63</v>
      </c>
      <c r="H15" s="12">
        <v>85500</v>
      </c>
      <c r="I15" s="12"/>
      <c r="J15" s="12">
        <v>85500</v>
      </c>
      <c r="K15" s="2" t="str">
        <f>IFERROR(IF(VLOOKUP(G15,Resources!$A:$B,2,FALSE)=0,"",VLOOKUP(G15,Resources!$A:$B,2,FALSE)),"")</f>
        <v>https://www.sourcewatch.org/index.php/Coalition_for_American_Values</v>
      </c>
      <c r="M15" s="20">
        <v>1995</v>
      </c>
      <c r="N15" s="12">
        <v>600000</v>
      </c>
      <c r="O15" s="12"/>
      <c r="P15" s="12">
        <v>24484</v>
      </c>
      <c r="Q15" s="12">
        <v>624484</v>
      </c>
    </row>
    <row r="16" spans="1:19" x14ac:dyDescent="0.2">
      <c r="A16" s="11" t="s">
        <v>28</v>
      </c>
      <c r="B16" s="12"/>
      <c r="C16" s="12">
        <v>2895000</v>
      </c>
      <c r="D16" s="12">
        <v>2895000</v>
      </c>
      <c r="E16" s="2" t="str">
        <f>IFERROR(IF(VLOOKUP(A16,Resources!$A:$B,2,FALSE)=0,"",VLOOKUP(A16,Resources!$A:$B,2,FALSE)),"")</f>
        <v>http://www.sourcewatch.org/index.php/John_William_Pope_Foundation</v>
      </c>
      <c r="G16" s="11" t="s">
        <v>79</v>
      </c>
      <c r="H16" s="12"/>
      <c r="I16" s="12">
        <v>56000</v>
      </c>
      <c r="J16" s="12">
        <v>56000</v>
      </c>
      <c r="K16" s="2" t="str">
        <f>IFERROR(IF(VLOOKUP(G16,Resources!$A:$B,2,FALSE)=0,"",VLOOKUP(G16,Resources!$A:$B,2,FALSE)),"")</f>
        <v/>
      </c>
      <c r="M16" s="20">
        <v>1996</v>
      </c>
      <c r="N16" s="12">
        <v>500000</v>
      </c>
      <c r="O16" s="12"/>
      <c r="P16" s="12"/>
      <c r="Q16" s="12">
        <v>500000</v>
      </c>
    </row>
    <row r="17" spans="1:17" x14ac:dyDescent="0.2">
      <c r="A17" s="11" t="s">
        <v>21</v>
      </c>
      <c r="B17" s="12">
        <v>1651811</v>
      </c>
      <c r="C17" s="12"/>
      <c r="D17" s="12">
        <v>1651811</v>
      </c>
      <c r="E17" s="2" t="str">
        <f>IFERROR(IF(VLOOKUP(A17,Resources!$A:$B,2,FALSE)=0,"",VLOOKUP(A17,Resources!$A:$B,2,FALSE)),"")</f>
        <v>http://www.sourcewatch.org/index.php/Wellspring_Committee</v>
      </c>
      <c r="G17" s="11" t="s">
        <v>67</v>
      </c>
      <c r="H17" s="12">
        <v>50000</v>
      </c>
      <c r="I17" s="12"/>
      <c r="J17" s="12">
        <v>50000</v>
      </c>
      <c r="K17" s="2" t="str">
        <f>IFERROR(IF(VLOOKUP(G17,Resources!$A:$B,2,FALSE)=0,"",VLOOKUP(G17,Resources!$A:$B,2,FALSE)),"")</f>
        <v/>
      </c>
      <c r="M17" s="20">
        <v>1997</v>
      </c>
      <c r="N17" s="12">
        <v>750000</v>
      </c>
      <c r="O17" s="12"/>
      <c r="P17" s="12"/>
      <c r="Q17" s="12">
        <v>750000</v>
      </c>
    </row>
    <row r="18" spans="1:17" x14ac:dyDescent="0.2">
      <c r="A18" s="11" t="s">
        <v>27</v>
      </c>
      <c r="B18" s="12"/>
      <c r="C18" s="12">
        <v>1550000</v>
      </c>
      <c r="D18" s="12">
        <v>1550000</v>
      </c>
      <c r="E18" s="2" t="str">
        <f>IFERROR(IF(VLOOKUP(A18,Resources!$A:$B,2,FALSE)=0,"",VLOOKUP(A18,Resources!$A:$B,2,FALSE)),"")</f>
        <v/>
      </c>
      <c r="G18" s="11" t="s">
        <v>70</v>
      </c>
      <c r="H18" s="12"/>
      <c r="I18" s="12">
        <v>50000</v>
      </c>
      <c r="J18" s="12">
        <v>50000</v>
      </c>
      <c r="K18" s="2" t="str">
        <f>IFERROR(IF(VLOOKUP(G18,Resources!$A:$B,2,FALSE)=0,"",VLOOKUP(G18,Resources!$A:$B,2,FALSE)),"")</f>
        <v/>
      </c>
      <c r="M18" s="20">
        <v>1999</v>
      </c>
      <c r="N18" s="12">
        <v>1000000</v>
      </c>
      <c r="O18" s="12"/>
      <c r="P18" s="12"/>
      <c r="Q18" s="12">
        <v>1000000</v>
      </c>
    </row>
    <row r="19" spans="1:17" x14ac:dyDescent="0.2">
      <c r="A19" s="11" t="s">
        <v>31</v>
      </c>
      <c r="B19" s="12"/>
      <c r="C19" s="12">
        <v>1423000</v>
      </c>
      <c r="D19" s="12">
        <v>1423000</v>
      </c>
      <c r="E19" s="2" t="str">
        <f>IFERROR(IF(VLOOKUP(A19,Resources!$A:$B,2,FALSE)=0,"",VLOOKUP(A19,Resources!$A:$B,2,FALSE)),"")</f>
        <v>https://www.desmogblog.com/donors-capital-fund</v>
      </c>
      <c r="G19" s="11" t="s">
        <v>58</v>
      </c>
      <c r="H19" s="12">
        <v>43000</v>
      </c>
      <c r="I19" s="12"/>
      <c r="J19" s="12">
        <v>43000</v>
      </c>
      <c r="K19" s="2" t="str">
        <f>IFERROR(IF(VLOOKUP(G19,Resources!$A:$B,2,FALSE)=0,"",VLOOKUP(G19,Resources!$A:$B,2,FALSE)),"")</f>
        <v/>
      </c>
      <c r="M19" s="20">
        <v>2000</v>
      </c>
      <c r="N19" s="12">
        <v>750000</v>
      </c>
      <c r="O19" s="12"/>
      <c r="P19" s="12"/>
      <c r="Q19" s="12">
        <v>750000</v>
      </c>
    </row>
    <row r="20" spans="1:17" x14ac:dyDescent="0.2">
      <c r="A20" s="11" t="s">
        <v>29</v>
      </c>
      <c r="B20" s="12"/>
      <c r="C20" s="12">
        <v>1394500</v>
      </c>
      <c r="D20" s="12">
        <v>1394500</v>
      </c>
      <c r="E20" s="2" t="str">
        <f>IFERROR(IF(VLOOKUP(A20,Resources!$A:$B,2,FALSE)=0,"",VLOOKUP(A20,Resources!$A:$B,2,FALSE)),"")</f>
        <v>http://www.sourcewatch.org/index.php/Lynde_and_Harry_Bradley_Foundation</v>
      </c>
      <c r="G20" s="11" t="s">
        <v>65</v>
      </c>
      <c r="H20" s="12">
        <v>42000</v>
      </c>
      <c r="I20" s="12"/>
      <c r="J20" s="12">
        <v>42000</v>
      </c>
      <c r="K20" s="2" t="str">
        <f>IFERROR(IF(VLOOKUP(G20,Resources!$A:$B,2,FALSE)=0,"",VLOOKUP(G20,Resources!$A:$B,2,FALSE)),"")</f>
        <v/>
      </c>
      <c r="M20" s="20">
        <v>2001</v>
      </c>
      <c r="N20" s="12"/>
      <c r="O20" s="12"/>
      <c r="P20" s="12">
        <v>450000</v>
      </c>
      <c r="Q20" s="12">
        <v>450000</v>
      </c>
    </row>
    <row r="21" spans="1:17" x14ac:dyDescent="0.2">
      <c r="A21" s="11" t="s">
        <v>11</v>
      </c>
      <c r="B21" s="12">
        <v>1391800</v>
      </c>
      <c r="C21" s="12"/>
      <c r="D21" s="12">
        <v>1391800</v>
      </c>
      <c r="E21" s="2" t="str">
        <f>IFERROR(IF(VLOOKUP(A21,Resources!$A:$B,2,FALSE)=0,"",VLOOKUP(A21,Resources!$A:$B,2,FALSE)),"")</f>
        <v>http://www.sourcewatch.org/index.php/TC4_Trust</v>
      </c>
      <c r="G21" s="11" t="s">
        <v>80</v>
      </c>
      <c r="H21" s="12"/>
      <c r="I21" s="12">
        <v>35000</v>
      </c>
      <c r="J21" s="12">
        <v>35000</v>
      </c>
      <c r="K21" s="2" t="str">
        <f>IFERROR(IF(VLOOKUP(G21,Resources!$A:$B,2,FALSE)=0,"",VLOOKUP(G21,Resources!$A:$B,2,FALSE)),"")</f>
        <v>https://www.sourcewatch.org/index.php/South_Carolina_Policy_Council</v>
      </c>
      <c r="M21" s="11" t="s">
        <v>25</v>
      </c>
      <c r="N21" s="12">
        <v>1000000</v>
      </c>
      <c r="O21" s="12">
        <v>4693225</v>
      </c>
      <c r="P21" s="12">
        <v>437497</v>
      </c>
      <c r="Q21" s="12">
        <v>6130722</v>
      </c>
    </row>
    <row r="22" spans="1:17" x14ac:dyDescent="0.2">
      <c r="A22" s="11" t="s">
        <v>91</v>
      </c>
      <c r="B22" s="12"/>
      <c r="C22" s="12">
        <v>1119998</v>
      </c>
      <c r="D22" s="12">
        <v>1119998</v>
      </c>
      <c r="E22" s="2" t="str">
        <f>IFERROR(IF(VLOOKUP(A22,Resources!$A:$B,2,FALSE)=0,"",VLOOKUP(A22,Resources!$A:$B,2,FALSE)),"")</f>
        <v>https://www.desmogblog.com/independent-women-s-forum</v>
      </c>
      <c r="G22" s="11" t="s">
        <v>77</v>
      </c>
      <c r="H22" s="12"/>
      <c r="I22" s="12">
        <v>30000</v>
      </c>
      <c r="J22" s="12">
        <v>30000</v>
      </c>
      <c r="K22" s="2" t="str">
        <f>IFERROR(IF(VLOOKUP(G22,Resources!$A:$B,2,FALSE)=0,"",VLOOKUP(G22,Resources!$A:$B,2,FALSE)),"")</f>
        <v>https://www.desmogblog.com/franklin-centre-government-and-public-integrity</v>
      </c>
      <c r="M22" s="20">
        <v>2005</v>
      </c>
      <c r="N22" s="12"/>
      <c r="O22" s="12">
        <v>1000000</v>
      </c>
      <c r="P22" s="12"/>
      <c r="Q22" s="12">
        <v>1000000</v>
      </c>
    </row>
    <row r="23" spans="1:17" x14ac:dyDescent="0.2">
      <c r="A23" s="11" t="s">
        <v>23</v>
      </c>
      <c r="B23" s="12">
        <v>674484</v>
      </c>
      <c r="C23" s="12">
        <v>437497</v>
      </c>
      <c r="D23" s="12">
        <v>1111981</v>
      </c>
      <c r="E23" s="2" t="str">
        <f>IFERROR(IF(VLOOKUP(A23,Resources!$A:$B,2,FALSE)=0,"",VLOOKUP(A23,Resources!$A:$B,2,FALSE)),"")</f>
        <v>https://www.sourcewatch.org/index.php/Charles_G._Koch_Foundation</v>
      </c>
      <c r="G23" s="11" t="s">
        <v>75</v>
      </c>
      <c r="H23" s="12"/>
      <c r="I23" s="12">
        <v>30000</v>
      </c>
      <c r="J23" s="12">
        <v>30000</v>
      </c>
      <c r="K23" s="2" t="str">
        <f>IFERROR(IF(VLOOKUP(G23,Resources!$A:$B,2,FALSE)=0,"",VLOOKUP(G23,Resources!$A:$B,2,FALSE)),"")</f>
        <v/>
      </c>
      <c r="M23" s="20">
        <v>2006</v>
      </c>
      <c r="N23" s="12"/>
      <c r="O23" s="12">
        <v>1151500</v>
      </c>
      <c r="P23" s="12"/>
      <c r="Q23" s="12">
        <v>1151500</v>
      </c>
    </row>
    <row r="24" spans="1:17" x14ac:dyDescent="0.2">
      <c r="A24" s="11" t="s">
        <v>32</v>
      </c>
      <c r="B24" s="12"/>
      <c r="C24" s="12">
        <v>658221</v>
      </c>
      <c r="D24" s="12">
        <v>658221</v>
      </c>
      <c r="E24" s="2" t="str">
        <f>IFERROR(IF(VLOOKUP(A24,Resources!$A:$B,2,FALSE)=0,"",VLOOKUP(A24,Resources!$A:$B,2,FALSE)),"")</f>
        <v/>
      </c>
      <c r="G24" s="11" t="s">
        <v>76</v>
      </c>
      <c r="H24" s="12"/>
      <c r="I24" s="12">
        <v>29500</v>
      </c>
      <c r="J24" s="12">
        <v>29500</v>
      </c>
      <c r="K24" s="2" t="str">
        <f>IFERROR(IF(VLOOKUP(G24,Resources!$A:$B,2,FALSE)=0,"",VLOOKUP(G24,Resources!$A:$B,2,FALSE)),"")</f>
        <v>http://www.sourcewatch.org/index.php/Nevada_Policy_Research_Institute</v>
      </c>
      <c r="M24" s="20">
        <v>2007</v>
      </c>
      <c r="N24" s="12"/>
      <c r="O24" s="12">
        <v>1025000</v>
      </c>
      <c r="P24" s="12"/>
      <c r="Q24" s="12">
        <v>1025000</v>
      </c>
    </row>
    <row r="25" spans="1:17" x14ac:dyDescent="0.2">
      <c r="A25" s="11" t="s">
        <v>33</v>
      </c>
      <c r="B25" s="12"/>
      <c r="C25" s="12">
        <v>575000</v>
      </c>
      <c r="D25" s="12">
        <v>575000</v>
      </c>
      <c r="E25" s="2" t="str">
        <f>IFERROR(IF(VLOOKUP(A25,Resources!$A:$B,2,FALSE)=0,"",VLOOKUP(A25,Resources!$A:$B,2,FALSE)),"")</f>
        <v>http://www.sourcewatch.org/index.php/Walton_Family_Foundation</v>
      </c>
      <c r="G25" s="11" t="s">
        <v>62</v>
      </c>
      <c r="H25" s="12">
        <v>29200</v>
      </c>
      <c r="I25" s="12"/>
      <c r="J25" s="12">
        <v>29200</v>
      </c>
      <c r="K25" s="2" t="str">
        <f>IFERROR(IF(VLOOKUP(G25,Resources!$A:$B,2,FALSE)=0,"",VLOOKUP(G25,Resources!$A:$B,2,FALSE)),"")</f>
        <v>http://www.sourcewatch.org/index.php/Home_School_Legal_Defense_Association</v>
      </c>
      <c r="M25" s="20">
        <v>2008</v>
      </c>
      <c r="N25" s="12">
        <v>1000000</v>
      </c>
      <c r="O25" s="12">
        <v>1000000</v>
      </c>
      <c r="P25" s="12"/>
      <c r="Q25" s="12">
        <v>2000000</v>
      </c>
    </row>
    <row r="26" spans="1:17" x14ac:dyDescent="0.2">
      <c r="A26" s="11" t="s">
        <v>99</v>
      </c>
      <c r="B26" s="12"/>
      <c r="C26" s="12">
        <v>496000</v>
      </c>
      <c r="D26" s="12">
        <v>496000</v>
      </c>
      <c r="E26" s="2" t="str">
        <f>IFERROR(IF(VLOOKUP(A26,Resources!$A:$B,2,FALSE)=0,"",VLOOKUP(A26,Resources!$A:$B,2,FALSE)),"")</f>
        <v>http://www.sourcewatch.org/index.php/Searle_Freedom_Trust</v>
      </c>
      <c r="G26" s="11" t="s">
        <v>54</v>
      </c>
      <c r="H26" s="12">
        <v>20000</v>
      </c>
      <c r="I26" s="12"/>
      <c r="J26" s="12">
        <v>20000</v>
      </c>
      <c r="K26" s="2" t="str">
        <f>IFERROR(IF(VLOOKUP(G26,Resources!$A:$B,2,FALSE)=0,"",VLOOKUP(G26,Resources!$A:$B,2,FALSE)),"")</f>
        <v/>
      </c>
      <c r="M26" s="20">
        <v>2009</v>
      </c>
      <c r="N26" s="12"/>
      <c r="O26" s="12">
        <v>366725</v>
      </c>
      <c r="P26" s="12">
        <v>67556</v>
      </c>
      <c r="Q26" s="12">
        <v>434281</v>
      </c>
    </row>
    <row r="27" spans="1:17" x14ac:dyDescent="0.2">
      <c r="A27" s="11" t="s">
        <v>13</v>
      </c>
      <c r="B27" s="12">
        <v>475500</v>
      </c>
      <c r="C27" s="12"/>
      <c r="D27" s="12">
        <v>475500</v>
      </c>
      <c r="E27" s="2" t="str">
        <f>IFERROR(IF(VLOOKUP(A27,Resources!$A:$B,2,FALSE)=0,"",VLOOKUP(A27,Resources!$A:$B,2,FALSE)),"")</f>
        <v>https://www.sourcewatch.org/index.php/Chase_Foundation_of_Virginia</v>
      </c>
      <c r="G27" s="11" t="s">
        <v>51</v>
      </c>
      <c r="H27" s="12">
        <v>20000</v>
      </c>
      <c r="I27" s="12"/>
      <c r="J27" s="12">
        <v>20000</v>
      </c>
      <c r="K27" s="2" t="str">
        <f>IFERROR(IF(VLOOKUP(G27,Resources!$A:$B,2,FALSE)=0,"",VLOOKUP(G27,Resources!$A:$B,2,FALSE)),"")</f>
        <v/>
      </c>
      <c r="M27" s="20">
        <v>2010</v>
      </c>
      <c r="N27" s="12"/>
      <c r="O27" s="12">
        <v>150000</v>
      </c>
      <c r="P27" s="12"/>
      <c r="Q27" s="12">
        <v>150000</v>
      </c>
    </row>
    <row r="28" spans="1:17" x14ac:dyDescent="0.2">
      <c r="A28" s="11" t="s">
        <v>180</v>
      </c>
      <c r="B28" s="12"/>
      <c r="C28" s="12">
        <v>450000</v>
      </c>
      <c r="D28" s="12">
        <v>450000</v>
      </c>
      <c r="E28" s="2" t="str">
        <f>IFERROR(IF(VLOOKUP(A28,Resources!$A:$B,2,FALSE)=0,"",VLOOKUP(A28,Resources!$A:$B,2,FALSE)),"")</f>
        <v/>
      </c>
      <c r="G28" s="11" t="s">
        <v>52</v>
      </c>
      <c r="H28" s="12">
        <v>20000</v>
      </c>
      <c r="I28" s="12"/>
      <c r="J28" s="12">
        <v>20000</v>
      </c>
      <c r="K28" s="2" t="str">
        <f>IFERROR(IF(VLOOKUP(G28,Resources!$A:$B,2,FALSE)=0,"",VLOOKUP(G28,Resources!$A:$B,2,FALSE)),"")</f>
        <v/>
      </c>
      <c r="M28" s="20">
        <v>2012</v>
      </c>
      <c r="N28" s="12"/>
      <c r="O28" s="12"/>
      <c r="P28" s="12">
        <v>43373</v>
      </c>
      <c r="Q28" s="12">
        <v>43373</v>
      </c>
    </row>
    <row r="29" spans="1:17" x14ac:dyDescent="0.2">
      <c r="A29" s="11" t="s">
        <v>83</v>
      </c>
      <c r="B29" s="12"/>
      <c r="C29" s="12">
        <v>413000</v>
      </c>
      <c r="D29" s="12">
        <v>413000</v>
      </c>
      <c r="E29" s="2" t="str">
        <f>IFERROR(IF(VLOOKUP(A29,Resources!$A:$B,2,FALSE)=0,"",VLOOKUP(A29,Resources!$A:$B,2,FALSE)),"")</f>
        <v>https://www.sourcewatch.org/index.php/Bradley_Impact_Fund</v>
      </c>
      <c r="G29" s="11" t="s">
        <v>61</v>
      </c>
      <c r="H29" s="12">
        <v>20000</v>
      </c>
      <c r="I29" s="12"/>
      <c r="J29" s="12">
        <v>20000</v>
      </c>
      <c r="K29" s="2" t="str">
        <f>IFERROR(IF(VLOOKUP(G29,Resources!$A:$B,2,FALSE)=0,"",VLOOKUP(G29,Resources!$A:$B,2,FALSE)),"")</f>
        <v/>
      </c>
      <c r="M29" s="20">
        <v>2014</v>
      </c>
      <c r="N29" s="12"/>
      <c r="O29" s="12"/>
      <c r="P29" s="12">
        <v>123984</v>
      </c>
      <c r="Q29" s="12">
        <v>123984</v>
      </c>
    </row>
    <row r="30" spans="1:17" x14ac:dyDescent="0.2">
      <c r="A30" s="11" t="s">
        <v>30</v>
      </c>
      <c r="B30" s="12"/>
      <c r="C30" s="12">
        <v>370000</v>
      </c>
      <c r="D30" s="12">
        <v>370000</v>
      </c>
      <c r="E30" s="2" t="str">
        <f>IFERROR(IF(VLOOKUP(A30,Resources!$A:$B,2,FALSE)=0,"",VLOOKUP(A30,Resources!$A:$B,2,FALSE)),"")</f>
        <v>http://www.sourcewatch.org/index.php/National_Christian_Foundation</v>
      </c>
      <c r="G30" s="11" t="s">
        <v>71</v>
      </c>
      <c r="H30" s="12"/>
      <c r="I30" s="12">
        <v>15000</v>
      </c>
      <c r="J30" s="12">
        <v>15000</v>
      </c>
      <c r="K30" s="2" t="str">
        <f>IFERROR(IF(VLOOKUP(G30,Resources!$A:$B,2,FALSE)=0,"",VLOOKUP(G30,Resources!$A:$B,2,FALSE)),"")</f>
        <v>https://www.desmogblog.com/state-policy-network</v>
      </c>
      <c r="M30" s="20">
        <v>2015</v>
      </c>
      <c r="N30" s="12"/>
      <c r="O30" s="12"/>
      <c r="P30" s="12">
        <v>130528</v>
      </c>
      <c r="Q30" s="12">
        <v>130528</v>
      </c>
    </row>
    <row r="31" spans="1:17" x14ac:dyDescent="0.2">
      <c r="A31" s="11" t="s">
        <v>190</v>
      </c>
      <c r="B31" s="12"/>
      <c r="C31" s="12">
        <v>364500</v>
      </c>
      <c r="D31" s="12">
        <v>364500</v>
      </c>
      <c r="E31" s="2" t="str">
        <f>IFERROR(IF(VLOOKUP(A31,Resources!$A:$B,2,FALSE)=0,"",VLOOKUP(A31,Resources!$A:$B,2,FALSE)),"")</f>
        <v/>
      </c>
      <c r="G31" s="11" t="s">
        <v>15</v>
      </c>
      <c r="H31" s="12">
        <v>15000</v>
      </c>
      <c r="I31" s="12"/>
      <c r="J31" s="12">
        <v>15000</v>
      </c>
      <c r="K31" s="2" t="str">
        <f>IFERROR(IF(VLOOKUP(G31,Resources!$A:$B,2,FALSE)=0,"",VLOOKUP(G31,Resources!$A:$B,2,FALSE)),"")</f>
        <v>https://www.desmogblog.com/american-energy-alliance-aea</v>
      </c>
      <c r="M31" s="20">
        <v>2016</v>
      </c>
      <c r="N31" s="12"/>
      <c r="O31" s="12"/>
      <c r="P31" s="12">
        <v>61799</v>
      </c>
      <c r="Q31" s="12">
        <v>61799</v>
      </c>
    </row>
    <row r="32" spans="1:17" x14ac:dyDescent="0.2">
      <c r="A32" s="11" t="s">
        <v>34</v>
      </c>
      <c r="B32" s="12"/>
      <c r="C32" s="12">
        <v>325000</v>
      </c>
      <c r="D32" s="12">
        <v>325000</v>
      </c>
      <c r="E32" s="2" t="str">
        <f>IFERROR(IF(VLOOKUP(A32,Resources!$A:$B,2,FALSE)=0,"",VLOOKUP(A32,Resources!$A:$B,2,FALSE)),"")</f>
        <v/>
      </c>
      <c r="G32" s="11" t="s">
        <v>56</v>
      </c>
      <c r="H32" s="12">
        <v>12000</v>
      </c>
      <c r="I32" s="12"/>
      <c r="J32" s="12">
        <v>12000</v>
      </c>
      <c r="K32" s="2" t="str">
        <f>IFERROR(IF(VLOOKUP(G32,Resources!$A:$B,2,FALSE)=0,"",VLOOKUP(G32,Resources!$A:$B,2,FALSE)),"")</f>
        <v/>
      </c>
      <c r="M32" s="20">
        <v>2017</v>
      </c>
      <c r="N32" s="12"/>
      <c r="O32" s="12"/>
      <c r="P32" s="12">
        <v>10257</v>
      </c>
      <c r="Q32" s="12">
        <v>10257</v>
      </c>
    </row>
    <row r="33" spans="1:17" x14ac:dyDescent="0.2">
      <c r="A33" s="11" t="s">
        <v>172</v>
      </c>
      <c r="B33" s="12"/>
      <c r="C33" s="12">
        <v>310000</v>
      </c>
      <c r="D33" s="12">
        <v>310000</v>
      </c>
      <c r="E33" s="2" t="str">
        <f>IFERROR(IF(VLOOKUP(A33,Resources!$A:$B,2,FALSE)=0,"",VLOOKUP(A33,Resources!$A:$B,2,FALSE)),"")</f>
        <v>https://www.sourcewatch.org/index.php/Randolph_Foundation</v>
      </c>
      <c r="G33" s="11" t="s">
        <v>48</v>
      </c>
      <c r="H33" s="12">
        <v>11000</v>
      </c>
      <c r="I33" s="12"/>
      <c r="J33" s="12">
        <v>11000</v>
      </c>
      <c r="K33" s="2" t="str">
        <f>IFERROR(IF(VLOOKUP(G33,Resources!$A:$B,2,FALSE)=0,"",VLOOKUP(G33,Resources!$A:$B,2,FALSE)),"")</f>
        <v/>
      </c>
      <c r="M33" s="11" t="s">
        <v>44</v>
      </c>
      <c r="N33" s="12">
        <v>7206853</v>
      </c>
      <c r="O33" s="12">
        <v>4693225</v>
      </c>
      <c r="P33" s="12">
        <v>1111981</v>
      </c>
      <c r="Q33" s="12">
        <v>13012059</v>
      </c>
    </row>
    <row r="34" spans="1:17" x14ac:dyDescent="0.2">
      <c r="A34" s="11" t="s">
        <v>88</v>
      </c>
      <c r="B34" s="12">
        <v>300000</v>
      </c>
      <c r="C34" s="12"/>
      <c r="D34" s="12">
        <v>300000</v>
      </c>
      <c r="E34" s="2" t="str">
        <f>IFERROR(IF(VLOOKUP(A34,Resources!$A:$B,2,FALSE)=0,"",VLOOKUP(A34,Resources!$A:$B,2,FALSE)),"")</f>
        <v/>
      </c>
      <c r="G34" s="11" t="s">
        <v>64</v>
      </c>
      <c r="H34" s="12">
        <v>10000</v>
      </c>
      <c r="I34" s="12"/>
      <c r="J34" s="12">
        <v>10000</v>
      </c>
      <c r="K34" s="2" t="str">
        <f>IFERROR(IF(VLOOKUP(G34,Resources!$A:$B,2,FALSE)=0,"",VLOOKUP(G34,Resources!$A:$B,2,FALSE)),"")</f>
        <v>https://www.sourcewatch.org/index.php/Beacon_Center_of_Tennessee</v>
      </c>
      <c r="M34"/>
      <c r="N34"/>
      <c r="O34"/>
      <c r="P34"/>
      <c r="Q34"/>
    </row>
    <row r="35" spans="1:17" x14ac:dyDescent="0.2">
      <c r="A35" s="11" t="s">
        <v>6</v>
      </c>
      <c r="B35" s="12"/>
      <c r="C35" s="12">
        <v>262500</v>
      </c>
      <c r="D35" s="12">
        <v>262500</v>
      </c>
      <c r="E35" s="2" t="str">
        <f>IFERROR(IF(VLOOKUP(A35,Resources!$A:$B,2,FALSE)=0,"",VLOOKUP(A35,Resources!$A:$B,2,FALSE)),"")</f>
        <v>http://www.sourcewatch.org/index.php/Friedman_Foundation_for_Educational_Choice</v>
      </c>
      <c r="G35" s="11" t="s">
        <v>81</v>
      </c>
      <c r="H35" s="12"/>
      <c r="I35" s="12">
        <v>10000</v>
      </c>
      <c r="J35" s="12">
        <v>10000</v>
      </c>
      <c r="K35" s="2" t="str">
        <f>IFERROR(IF(VLOOKUP(G35,Resources!$A:$B,2,FALSE)=0,"",VLOOKUP(G35,Resources!$A:$B,2,FALSE)),"")</f>
        <v/>
      </c>
      <c r="M35"/>
      <c r="N35"/>
      <c r="O35"/>
      <c r="P35"/>
      <c r="Q35"/>
    </row>
    <row r="36" spans="1:17" x14ac:dyDescent="0.2">
      <c r="A36" s="11" t="s">
        <v>36</v>
      </c>
      <c r="B36" s="12"/>
      <c r="C36" s="12">
        <v>250000</v>
      </c>
      <c r="D36" s="12">
        <v>250000</v>
      </c>
      <c r="E36" s="2" t="str">
        <f>IFERROR(IF(VLOOKUP(A36,Resources!$A:$B,2,FALSE)=0,"",VLOOKUP(A36,Resources!$A:$B,2,FALSE)),"")</f>
        <v/>
      </c>
      <c r="G36" s="11" t="s">
        <v>72</v>
      </c>
      <c r="H36" s="12"/>
      <c r="I36" s="12">
        <v>10000</v>
      </c>
      <c r="J36" s="12">
        <v>10000</v>
      </c>
      <c r="K36" s="2" t="str">
        <f>IFERROR(IF(VLOOKUP(G36,Resources!$A:$B,2,FALSE)=0,"",VLOOKUP(G36,Resources!$A:$B,2,FALSE)),"")</f>
        <v>https://www.sourcewatch.org/index.php/Talent_Market</v>
      </c>
      <c r="M36"/>
      <c r="N36"/>
      <c r="O36"/>
      <c r="P36"/>
      <c r="Q36"/>
    </row>
    <row r="37" spans="1:17" x14ac:dyDescent="0.2">
      <c r="A37" s="11" t="s">
        <v>95</v>
      </c>
      <c r="B37" s="12">
        <v>150000</v>
      </c>
      <c r="C37" s="12">
        <v>70000</v>
      </c>
      <c r="D37" s="12">
        <v>220000</v>
      </c>
      <c r="E37" s="2" t="str">
        <f>IFERROR(IF(VLOOKUP(A37,Resources!$A:$B,2,FALSE)=0,"",VLOOKUP(A37,Resources!$A:$B,2,FALSE)),"")</f>
        <v>http://www.sourcewatch.org/index.php/Pharmaceutical_Research_and_Manufacturers_of_America</v>
      </c>
      <c r="G37" s="11" t="s">
        <v>73</v>
      </c>
      <c r="H37" s="12"/>
      <c r="I37" s="12">
        <v>10000</v>
      </c>
      <c r="J37" s="12">
        <v>10000</v>
      </c>
      <c r="K37" s="2" t="str">
        <f>IFERROR(IF(VLOOKUP(G37,Resources!$A:$B,2,FALSE)=0,"",VLOOKUP(G37,Resources!$A:$B,2,FALSE)),"")</f>
        <v/>
      </c>
      <c r="M37"/>
      <c r="N37"/>
      <c r="O37"/>
      <c r="P37"/>
      <c r="Q37"/>
    </row>
    <row r="38" spans="1:17" x14ac:dyDescent="0.2">
      <c r="A38" s="11" t="s">
        <v>86</v>
      </c>
      <c r="B38" s="12"/>
      <c r="C38" s="12">
        <v>205000</v>
      </c>
      <c r="D38" s="12">
        <v>205000</v>
      </c>
      <c r="E38" s="2" t="str">
        <f>IFERROR(IF(VLOOKUP(A38,Resources!$A:$B,2,FALSE)=0,"",VLOOKUP(A38,Resources!$A:$B,2,FALSE)),"")</f>
        <v>https://www.sourcewatch.org/index.php/Ed_Uihlein_Family_Foundation</v>
      </c>
      <c r="G38" s="11" t="s">
        <v>74</v>
      </c>
      <c r="H38" s="12"/>
      <c r="I38" s="12">
        <v>9250</v>
      </c>
      <c r="J38" s="12">
        <v>9250</v>
      </c>
      <c r="K38" s="2" t="str">
        <f>IFERROR(IF(VLOOKUP(G38,Resources!$A:$B,2,FALSE)=0,"",VLOOKUP(G38,Resources!$A:$B,2,FALSE)),"")</f>
        <v>https://www.sourcewatch.org/index.php/Georgia_Public_Policy_Foundation</v>
      </c>
      <c r="M38"/>
      <c r="N38"/>
      <c r="O38"/>
      <c r="P38"/>
      <c r="Q38"/>
    </row>
    <row r="39" spans="1:17" x14ac:dyDescent="0.2">
      <c r="A39" s="11" t="s">
        <v>97</v>
      </c>
      <c r="B39" s="12"/>
      <c r="C39" s="12">
        <v>200000</v>
      </c>
      <c r="D39" s="12">
        <v>200000</v>
      </c>
      <c r="E39" s="2" t="str">
        <f>IFERROR(IF(VLOOKUP(A39,Resources!$A:$B,2,FALSE)=0,"",VLOOKUP(A39,Resources!$A:$B,2,FALSE)),"")</f>
        <v>https://www.sourcewatch.org/index.php/Lovett_%26_Ruth_Peters_Foundation</v>
      </c>
      <c r="G39" s="11" t="s">
        <v>50</v>
      </c>
      <c r="H39" s="12">
        <v>7700</v>
      </c>
      <c r="I39" s="12"/>
      <c r="J39" s="12">
        <v>7700</v>
      </c>
      <c r="K39" s="2" t="str">
        <f>IFERROR(IF(VLOOKUP(G39,Resources!$A:$B,2,FALSE)=0,"",VLOOKUP(G39,Resources!$A:$B,2,FALSE)),"")</f>
        <v/>
      </c>
      <c r="M39"/>
      <c r="N39"/>
      <c r="O39"/>
      <c r="P39"/>
      <c r="Q39"/>
    </row>
    <row r="40" spans="1:17" x14ac:dyDescent="0.2">
      <c r="A40" s="11" t="s">
        <v>84</v>
      </c>
      <c r="B40" s="12"/>
      <c r="C40" s="12">
        <v>194112</v>
      </c>
      <c r="D40" s="12">
        <v>194112</v>
      </c>
      <c r="E40" s="2" t="str">
        <f>IFERROR(IF(VLOOKUP(A40,Resources!$A:$B,2,FALSE)=0,"",VLOOKUP(A40,Resources!$A:$B,2,FALSE)),"")</f>
        <v>https://www.desmogblog.com/koch-family-foundations</v>
      </c>
      <c r="G40" s="11" t="s">
        <v>57</v>
      </c>
      <c r="H40" s="12">
        <v>7500</v>
      </c>
      <c r="I40" s="12"/>
      <c r="J40" s="12">
        <v>7500</v>
      </c>
      <c r="K40" s="2" t="str">
        <f>IFERROR(IF(VLOOKUP(G40,Resources!$A:$B,2,FALSE)=0,"",VLOOKUP(G40,Resources!$A:$B,2,FALSE)),"")</f>
        <v/>
      </c>
      <c r="M40"/>
      <c r="N40"/>
      <c r="O40"/>
      <c r="P40"/>
      <c r="Q40"/>
    </row>
    <row r="41" spans="1:17" x14ac:dyDescent="0.2">
      <c r="A41" s="11" t="s">
        <v>187</v>
      </c>
      <c r="B41" s="12">
        <v>160000</v>
      </c>
      <c r="C41" s="12"/>
      <c r="D41" s="12">
        <v>160000</v>
      </c>
      <c r="E41" s="2" t="str">
        <f>IFERROR(IF(VLOOKUP(A41,Resources!$A:$B,2,FALSE)=0,"",VLOOKUP(A41,Resources!$A:$B,2,FALSE)),"")</f>
        <v/>
      </c>
      <c r="G41" s="11" t="s">
        <v>55</v>
      </c>
      <c r="H41" s="12">
        <v>7259</v>
      </c>
      <c r="I41" s="12"/>
      <c r="J41" s="12">
        <v>7259</v>
      </c>
      <c r="K41" s="2" t="str">
        <f>IFERROR(IF(VLOOKUP(G41,Resources!$A:$B,2,FALSE)=0,"",VLOOKUP(G41,Resources!$A:$B,2,FALSE)),"")</f>
        <v/>
      </c>
      <c r="M41"/>
      <c r="N41"/>
      <c r="O41"/>
      <c r="P41"/>
      <c r="Q41"/>
    </row>
    <row r="42" spans="1:17" x14ac:dyDescent="0.2">
      <c r="A42" s="11" t="s">
        <v>82</v>
      </c>
      <c r="B42" s="12"/>
      <c r="C42" s="12">
        <v>147500</v>
      </c>
      <c r="D42" s="12">
        <v>147500</v>
      </c>
      <c r="E42" s="2" t="str">
        <f>IFERROR(IF(VLOOKUP(A42,Resources!$A:$B,2,FALSE)=0,"",VLOOKUP(A42,Resources!$A:$B,2,FALSE)),"")</f>
        <v/>
      </c>
      <c r="G42" s="11" t="s">
        <v>78</v>
      </c>
      <c r="H42" s="12"/>
      <c r="I42" s="12">
        <v>7000</v>
      </c>
      <c r="J42" s="12">
        <v>7000</v>
      </c>
      <c r="K42" s="2" t="str">
        <f>IFERROR(IF(VLOOKUP(G42,Resources!$A:$B,2,FALSE)=0,"",VLOOKUP(G42,Resources!$A:$B,2,FALSE)),"")</f>
        <v/>
      </c>
      <c r="M42"/>
      <c r="N42"/>
      <c r="O42"/>
      <c r="P42"/>
      <c r="Q42"/>
    </row>
    <row r="43" spans="1:17" x14ac:dyDescent="0.2">
      <c r="A43" s="11" t="s">
        <v>60</v>
      </c>
      <c r="B43" s="12">
        <v>139000</v>
      </c>
      <c r="C43" s="12"/>
      <c r="D43" s="12">
        <v>139000</v>
      </c>
      <c r="E43" s="2" t="str">
        <f>IFERROR(IF(VLOOKUP(A43,Resources!$A:$B,2,FALSE)=0,"",VLOOKUP(A43,Resources!$A:$B,2,FALSE)),"")</f>
        <v>https://www.desmogblog.com/american-petroleum-institute</v>
      </c>
      <c r="G43" s="11" t="s">
        <v>49</v>
      </c>
      <c r="H43" s="12">
        <v>6400</v>
      </c>
      <c r="I43" s="12"/>
      <c r="J43" s="12">
        <v>6400</v>
      </c>
      <c r="K43" s="2" t="str">
        <f>IFERROR(IF(VLOOKUP(G43,Resources!$A:$B,2,FALSE)=0,"",VLOOKUP(G43,Resources!$A:$B,2,FALSE)),"")</f>
        <v/>
      </c>
      <c r="M43"/>
      <c r="N43"/>
      <c r="O43"/>
      <c r="P43"/>
      <c r="Q43"/>
    </row>
    <row r="44" spans="1:17" x14ac:dyDescent="0.2">
      <c r="A44" s="11" t="s">
        <v>98</v>
      </c>
      <c r="B44" s="12">
        <v>125000</v>
      </c>
      <c r="C44" s="12"/>
      <c r="D44" s="12">
        <v>125000</v>
      </c>
      <c r="E44" s="2" t="str">
        <f>IFERROR(IF(VLOOKUP(A44,Resources!$A:$B,2,FALSE)=0,"",VLOOKUP(A44,Resources!$A:$B,2,FALSE)),"")</f>
        <v>https://www.desmogblog.com/scaife-family-foundations</v>
      </c>
      <c r="G44" s="11" t="s">
        <v>47</v>
      </c>
      <c r="H44" s="12">
        <v>5800</v>
      </c>
      <c r="I44" s="12"/>
      <c r="J44" s="12">
        <v>5800</v>
      </c>
      <c r="K44" s="2" t="str">
        <f>IFERROR(IF(VLOOKUP(G44,Resources!$A:$B,2,FALSE)=0,"",VLOOKUP(G44,Resources!$A:$B,2,FALSE)),"")</f>
        <v/>
      </c>
      <c r="M44"/>
      <c r="N44"/>
      <c r="O44"/>
      <c r="P44"/>
      <c r="Q44"/>
    </row>
    <row r="45" spans="1:17" x14ac:dyDescent="0.2">
      <c r="A45" s="11" t="s">
        <v>175</v>
      </c>
      <c r="B45" s="12"/>
      <c r="C45" s="12">
        <v>120000</v>
      </c>
      <c r="D45" s="12">
        <v>120000</v>
      </c>
      <c r="E45" s="2" t="str">
        <f>IFERROR(IF(VLOOKUP(A45,Resources!$A:$B,2,FALSE)=0,"",VLOOKUP(A45,Resources!$A:$B,2,FALSE)),"")</f>
        <v>https://www.sourcewatch.org/index.php/Adolph_Coors_Foundation</v>
      </c>
      <c r="G45" s="11" t="s">
        <v>53</v>
      </c>
      <c r="H45" s="12">
        <v>5650</v>
      </c>
      <c r="I45" s="12"/>
      <c r="J45" s="12">
        <v>5650</v>
      </c>
      <c r="K45" s="2" t="str">
        <f>IFERROR(IF(VLOOKUP(G45,Resources!$A:$B,2,FALSE)=0,"",VLOOKUP(G45,Resources!$A:$B,2,FALSE)),"")</f>
        <v>https://www.sourcewatch.org/index.php/Smart_Girl_Politics</v>
      </c>
      <c r="M45"/>
      <c r="N45"/>
      <c r="O45"/>
      <c r="P45"/>
      <c r="Q45"/>
    </row>
    <row r="46" spans="1:17" x14ac:dyDescent="0.2">
      <c r="A46" s="11" t="s">
        <v>15</v>
      </c>
      <c r="B46" s="12">
        <v>100000</v>
      </c>
      <c r="C46" s="12"/>
      <c r="D46" s="12">
        <v>100000</v>
      </c>
      <c r="E46" s="2" t="str">
        <f>IFERROR(IF(VLOOKUP(A46,Resources!$A:$B,2,FALSE)=0,"",VLOOKUP(A46,Resources!$A:$B,2,FALSE)),"")</f>
        <v>https://www.desmogblog.com/american-energy-alliance-aea</v>
      </c>
      <c r="G46" s="11" t="s">
        <v>44</v>
      </c>
      <c r="H46" s="12">
        <v>1618009</v>
      </c>
      <c r="I46" s="12">
        <v>291750</v>
      </c>
      <c r="J46" s="12">
        <v>1909759</v>
      </c>
      <c r="K46" s="2" t="str">
        <f>IFERROR(IF(VLOOKUP(G46,Resources!$A:$B,2,FALSE)=0,"",VLOOKUP(G46,Resources!$A:$B,2,FALSE)),"")</f>
        <v/>
      </c>
      <c r="M46"/>
      <c r="N46"/>
      <c r="O46"/>
      <c r="P46"/>
      <c r="Q46"/>
    </row>
    <row r="47" spans="1:17" x14ac:dyDescent="0.2">
      <c r="A47" s="11" t="s">
        <v>93</v>
      </c>
      <c r="B47" s="12"/>
      <c r="C47" s="12">
        <v>100000</v>
      </c>
      <c r="D47" s="12">
        <v>100000</v>
      </c>
      <c r="E47" s="2" t="str">
        <f>IFERROR(IF(VLOOKUP(A47,Resources!$A:$B,2,FALSE)=0,"",VLOOKUP(A47,Resources!$A:$B,2,FALSE)),"")</f>
        <v>http://www.sourcewatch.org/index.php/John_Templeton_Foundation</v>
      </c>
      <c r="G47"/>
      <c r="H47"/>
      <c r="I47"/>
      <c r="J47"/>
      <c r="M47"/>
      <c r="N47"/>
      <c r="O47"/>
      <c r="P47"/>
      <c r="Q47"/>
    </row>
    <row r="48" spans="1:17" x14ac:dyDescent="0.2">
      <c r="A48" s="11" t="s">
        <v>20</v>
      </c>
      <c r="B48" s="12"/>
      <c r="C48" s="12">
        <v>100000</v>
      </c>
      <c r="D48" s="12">
        <v>100000</v>
      </c>
      <c r="E48" s="2" t="str">
        <f>IFERROR(IF(VLOOKUP(A48,Resources!$A:$B,2,FALSE)=0,"",VLOOKUP(A48,Resources!$A:$B,2,FALSE)),"")</f>
        <v>https://www.sourcewatch.org/index.php/Castle_Rock_Foundation</v>
      </c>
      <c r="G48"/>
      <c r="H48"/>
      <c r="I48"/>
      <c r="J48"/>
    </row>
    <row r="49" spans="1:10" x14ac:dyDescent="0.2">
      <c r="A49" s="11" t="s">
        <v>16</v>
      </c>
      <c r="B49" s="12">
        <v>82800</v>
      </c>
      <c r="C49" s="12"/>
      <c r="D49" s="12">
        <v>82800</v>
      </c>
      <c r="E49" s="2" t="str">
        <f>IFERROR(IF(VLOOKUP(A49,Resources!$A:$B,2,FALSE)=0,"",VLOOKUP(A49,Resources!$A:$B,2,FALSE)),"")</f>
        <v/>
      </c>
      <c r="G49"/>
      <c r="H49"/>
      <c r="I49"/>
      <c r="J49"/>
    </row>
    <row r="50" spans="1:10" x14ac:dyDescent="0.2">
      <c r="A50" s="11" t="s">
        <v>92</v>
      </c>
      <c r="B50" s="12"/>
      <c r="C50" s="12">
        <v>60000</v>
      </c>
      <c r="D50" s="12">
        <v>60000</v>
      </c>
      <c r="E50" s="2" t="str">
        <f>IFERROR(IF(VLOOKUP(A50,Resources!$A:$B,2,FALSE)=0,"",VLOOKUP(A50,Resources!$A:$B,2,FALSE)),"")</f>
        <v>https://www.sourcewatch.org/index.php/JM_Foundation</v>
      </c>
      <c r="G50"/>
      <c r="H50"/>
      <c r="I50"/>
      <c r="J50"/>
    </row>
    <row r="51" spans="1:10" x14ac:dyDescent="0.2">
      <c r="A51" s="11" t="s">
        <v>14</v>
      </c>
      <c r="B51" s="12"/>
      <c r="C51" s="12">
        <v>55000</v>
      </c>
      <c r="D51" s="12">
        <v>55000</v>
      </c>
      <c r="E51" s="2" t="str">
        <f>IFERROR(IF(VLOOKUP(A51,Resources!$A:$B,2,FALSE)=0,"",VLOOKUP(A51,Resources!$A:$B,2,FALSE)),"")</f>
        <v>http://www.sourcewatch.org/index.php/Philip_M._McKenna_Foundation</v>
      </c>
      <c r="G51"/>
      <c r="H51"/>
      <c r="I51"/>
      <c r="J51"/>
    </row>
    <row r="52" spans="1:10" x14ac:dyDescent="0.2">
      <c r="A52" s="11" t="s">
        <v>10</v>
      </c>
      <c r="B52" s="12">
        <v>54000</v>
      </c>
      <c r="C52" s="12"/>
      <c r="D52" s="12">
        <v>54000</v>
      </c>
      <c r="E52" s="2" t="str">
        <f>IFERROR(IF(VLOOKUP(A52,Resources!$A:$B,2,FALSE)=0,"",VLOOKUP(A52,Resources!$A:$B,2,FALSE)),"")</f>
        <v>http://www.sourcewatch.org/index.php/Reynolds_American</v>
      </c>
      <c r="G52"/>
      <c r="H52"/>
      <c r="I52"/>
      <c r="J52"/>
    </row>
    <row r="53" spans="1:10" x14ac:dyDescent="0.2">
      <c r="A53" s="11" t="s">
        <v>43</v>
      </c>
      <c r="B53" s="12"/>
      <c r="C53" s="12">
        <v>50000</v>
      </c>
      <c r="D53" s="12">
        <v>50000</v>
      </c>
      <c r="E53" s="2" t="str">
        <f>IFERROR(IF(VLOOKUP(A53,Resources!$A:$B,2,FALSE)=0,"",VLOOKUP(A53,Resources!$A:$B,2,FALSE)),"")</f>
        <v>https://www.desmogblog.com/heartland-institute</v>
      </c>
      <c r="G53"/>
      <c r="H53"/>
      <c r="I53"/>
      <c r="J53"/>
    </row>
    <row r="54" spans="1:10" x14ac:dyDescent="0.2">
      <c r="A54" s="11" t="s">
        <v>18</v>
      </c>
      <c r="B54" s="12">
        <v>45000</v>
      </c>
      <c r="C54" s="12"/>
      <c r="D54" s="12">
        <v>45000</v>
      </c>
      <c r="E54" s="2" t="str">
        <f>IFERROR(IF(VLOOKUP(A54,Resources!$A:$B,2,FALSE)=0,"",VLOOKUP(A54,Resources!$A:$B,2,FALSE)),"")</f>
        <v>http://www.sourcewatch.org/index.php/Mywireless.org</v>
      </c>
      <c r="G54"/>
      <c r="H54"/>
      <c r="I54"/>
      <c r="J54"/>
    </row>
    <row r="55" spans="1:10" x14ac:dyDescent="0.2">
      <c r="A55" s="11" t="s">
        <v>8</v>
      </c>
      <c r="B55" s="12">
        <v>44000</v>
      </c>
      <c r="C55" s="12"/>
      <c r="D55" s="12">
        <v>44000</v>
      </c>
      <c r="E55" s="2" t="str">
        <f>IFERROR(IF(VLOOKUP(A55,Resources!$A:$B,2,FALSE)=0,"",VLOOKUP(A55,Resources!$A:$B,2,FALSE)),"")</f>
        <v>http://www.sourcewatch.org/index.php/Rodney_Fund</v>
      </c>
      <c r="G55"/>
      <c r="H55"/>
      <c r="I55"/>
      <c r="J55"/>
    </row>
    <row r="56" spans="1:10" x14ac:dyDescent="0.2">
      <c r="A56" s="11" t="s">
        <v>182</v>
      </c>
      <c r="B56" s="12"/>
      <c r="C56" s="12">
        <v>35000</v>
      </c>
      <c r="D56" s="12">
        <v>35000</v>
      </c>
      <c r="E56" s="2" t="str">
        <f>IFERROR(IF(VLOOKUP(A56,Resources!$A:$B,2,FALSE)=0,"",VLOOKUP(A56,Resources!$A:$B,2,FALSE)),"")</f>
        <v/>
      </c>
      <c r="G56"/>
      <c r="H56"/>
      <c r="I56"/>
      <c r="J56"/>
    </row>
    <row r="57" spans="1:10" x14ac:dyDescent="0.2">
      <c r="A57" s="11" t="s">
        <v>90</v>
      </c>
      <c r="B57" s="12"/>
      <c r="C57" s="12">
        <v>35000</v>
      </c>
      <c r="D57" s="12">
        <v>35000</v>
      </c>
      <c r="E57" s="2" t="str">
        <f>IFERROR(IF(VLOOKUP(A57,Resources!$A:$B,2,FALSE)=0,"",VLOOKUP(A57,Resources!$A:$B,2,FALSE)),"")</f>
        <v/>
      </c>
      <c r="G57"/>
      <c r="H57"/>
      <c r="I57"/>
      <c r="J57"/>
    </row>
    <row r="58" spans="1:10" x14ac:dyDescent="0.2">
      <c r="A58" s="11" t="s">
        <v>12</v>
      </c>
      <c r="B58" s="12">
        <v>32500</v>
      </c>
      <c r="C58" s="12"/>
      <c r="D58" s="12">
        <v>32500</v>
      </c>
      <c r="E58" s="2" t="str">
        <f>IFERROR(IF(VLOOKUP(A58,Resources!$A:$B,2,FALSE)=0,"",VLOOKUP(A58,Resources!$A:$B,2,FALSE)),"")</f>
        <v>http://www.sourcewatch.org/index.php/Vernon_K._Krieble_Foundation</v>
      </c>
      <c r="G58"/>
      <c r="H58"/>
      <c r="I58"/>
      <c r="J58"/>
    </row>
    <row r="59" spans="1:10" x14ac:dyDescent="0.2">
      <c r="A59" s="11" t="s">
        <v>85</v>
      </c>
      <c r="B59" s="12">
        <v>30000</v>
      </c>
      <c r="C59" s="12"/>
      <c r="D59" s="12">
        <v>30000</v>
      </c>
      <c r="E59" s="2" t="str">
        <f>IFERROR(IF(VLOOKUP(A59,Resources!$A:$B,2,FALSE)=0,"",VLOOKUP(A59,Resources!$A:$B,2,FALSE)),"")</f>
        <v>https://www.desmogblog.com/edison-electric-institute</v>
      </c>
      <c r="G59"/>
      <c r="H59"/>
      <c r="I59"/>
      <c r="J59"/>
    </row>
    <row r="60" spans="1:10" x14ac:dyDescent="0.2">
      <c r="A60" s="11" t="s">
        <v>100</v>
      </c>
      <c r="B60" s="12">
        <v>15000</v>
      </c>
      <c r="C60" s="12">
        <v>13000</v>
      </c>
      <c r="D60" s="12">
        <v>28000</v>
      </c>
      <c r="E60" s="2" t="str">
        <f>IFERROR(IF(VLOOKUP(A60,Resources!$A:$B,2,FALSE)=0,"",VLOOKUP(A60,Resources!$A:$B,2,FALSE)),"")</f>
        <v/>
      </c>
      <c r="G60"/>
      <c r="H60"/>
      <c r="I60"/>
      <c r="J60"/>
    </row>
    <row r="61" spans="1:10" x14ac:dyDescent="0.2">
      <c r="A61" s="11" t="s">
        <v>161</v>
      </c>
      <c r="B61" s="12"/>
      <c r="C61" s="12">
        <v>25000</v>
      </c>
      <c r="D61" s="12">
        <v>25000</v>
      </c>
      <c r="E61" s="2" t="str">
        <f>IFERROR(IF(VLOOKUP(A61,Resources!$A:$B,2,FALSE)=0,"",VLOOKUP(A61,Resources!$A:$B,2,FALSE)),"")</f>
        <v>https://www.sourcewatch.org/index.php/Jaquelin_Hume_Foundation</v>
      </c>
      <c r="G61"/>
      <c r="H61"/>
      <c r="I61"/>
      <c r="J61"/>
    </row>
    <row r="62" spans="1:10" x14ac:dyDescent="0.2">
      <c r="A62" s="11" t="s">
        <v>87</v>
      </c>
      <c r="B62" s="12"/>
      <c r="C62" s="12">
        <v>25000</v>
      </c>
      <c r="D62" s="12">
        <v>25000</v>
      </c>
      <c r="E62" s="2" t="str">
        <f>IFERROR(IF(VLOOKUP(A62,Resources!$A:$B,2,FALSE)=0,"",VLOOKUP(A62,Resources!$A:$B,2,FALSE)),"")</f>
        <v>https://www.sourcewatch.org/index.php/Einhorn_Family_Foundation</v>
      </c>
      <c r="G62"/>
      <c r="H62"/>
      <c r="I62"/>
      <c r="J62"/>
    </row>
    <row r="63" spans="1:10" x14ac:dyDescent="0.2">
      <c r="A63" s="11" t="s">
        <v>42</v>
      </c>
      <c r="B63" s="12"/>
      <c r="C63" s="12">
        <v>25000</v>
      </c>
      <c r="D63" s="12">
        <v>25000</v>
      </c>
      <c r="E63" s="2" t="str">
        <f>IFERROR(IF(VLOOKUP(A63,Resources!$A:$B,2,FALSE)=0,"",VLOOKUP(A63,Resources!$A:$B,2,FALSE)),"")</f>
        <v/>
      </c>
      <c r="G63"/>
      <c r="H63"/>
      <c r="I63"/>
      <c r="J63"/>
    </row>
    <row r="64" spans="1:10" x14ac:dyDescent="0.2">
      <c r="A64" s="11" t="s">
        <v>59</v>
      </c>
      <c r="B64" s="12"/>
      <c r="C64" s="12">
        <v>22500</v>
      </c>
      <c r="D64" s="12">
        <v>22500</v>
      </c>
      <c r="E64" s="2" t="str">
        <f>IFERROR(IF(VLOOKUP(A64,Resources!$A:$B,2,FALSE)=0,"",VLOOKUP(A64,Resources!$A:$B,2,FALSE)),"")</f>
        <v/>
      </c>
      <c r="G64"/>
      <c r="H64"/>
      <c r="I64"/>
      <c r="J64"/>
    </row>
    <row r="65" spans="1:10" x14ac:dyDescent="0.2">
      <c r="A65" s="11" t="s">
        <v>128</v>
      </c>
      <c r="B65" s="12">
        <v>20000</v>
      </c>
      <c r="C65" s="12"/>
      <c r="D65" s="12">
        <v>20000</v>
      </c>
      <c r="E65" s="2" t="str">
        <f>IFERROR(IF(VLOOKUP(A65,Resources!$A:$B,2,FALSE)=0,"",VLOOKUP(A65,Resources!$A:$B,2,FALSE)),"")</f>
        <v/>
      </c>
      <c r="G65"/>
      <c r="H65"/>
      <c r="I65"/>
      <c r="J65"/>
    </row>
    <row r="66" spans="1:10" x14ac:dyDescent="0.2">
      <c r="A66" s="11" t="s">
        <v>183</v>
      </c>
      <c r="B66" s="12"/>
      <c r="C66" s="12">
        <v>15000</v>
      </c>
      <c r="D66" s="12">
        <v>15000</v>
      </c>
      <c r="E66" s="2" t="str">
        <f>IFERROR(IF(VLOOKUP(A66,Resources!$A:$B,2,FALSE)=0,"",VLOOKUP(A66,Resources!$A:$B,2,FALSE)),"")</f>
        <v/>
      </c>
      <c r="G66"/>
      <c r="H66"/>
      <c r="I66"/>
      <c r="J66"/>
    </row>
    <row r="67" spans="1:10" x14ac:dyDescent="0.2">
      <c r="A67" s="11" t="s">
        <v>185</v>
      </c>
      <c r="B67" s="12">
        <v>13750</v>
      </c>
      <c r="C67" s="12"/>
      <c r="D67" s="12">
        <v>13750</v>
      </c>
      <c r="E67" s="2" t="str">
        <f>IFERROR(IF(VLOOKUP(A67,Resources!$A:$B,2,FALSE)=0,"",VLOOKUP(A67,Resources!$A:$B,2,FALSE)),"")</f>
        <v/>
      </c>
      <c r="G67"/>
      <c r="H67"/>
      <c r="I67"/>
      <c r="J67"/>
    </row>
    <row r="68" spans="1:10" x14ac:dyDescent="0.2">
      <c r="A68" s="11" t="s">
        <v>179</v>
      </c>
      <c r="B68" s="12">
        <v>10000</v>
      </c>
      <c r="C68" s="12"/>
      <c r="D68" s="12">
        <v>10000</v>
      </c>
      <c r="E68" s="2" t="str">
        <f>IFERROR(IF(VLOOKUP(A68,Resources!$A:$B,2,FALSE)=0,"",VLOOKUP(A68,Resources!$A:$B,2,FALSE)),"")</f>
        <v/>
      </c>
      <c r="G68"/>
      <c r="H68"/>
      <c r="I68"/>
      <c r="J68"/>
    </row>
    <row r="69" spans="1:10" x14ac:dyDescent="0.2">
      <c r="A69" s="11" t="s">
        <v>194</v>
      </c>
      <c r="B69" s="12">
        <v>7500</v>
      </c>
      <c r="C69" s="12"/>
      <c r="D69" s="12">
        <v>7500</v>
      </c>
      <c r="E69" s="2" t="str">
        <f>IFERROR(IF(VLOOKUP(A69,Resources!$A:$B,2,FALSE)=0,"",VLOOKUP(A69,Resources!$A:$B,2,FALSE)),"")</f>
        <v/>
      </c>
      <c r="G69"/>
      <c r="H69"/>
      <c r="I69"/>
      <c r="J69"/>
    </row>
    <row r="70" spans="1:10" x14ac:dyDescent="0.2">
      <c r="A70" s="11" t="s">
        <v>188</v>
      </c>
      <c r="B70" s="12">
        <v>6500</v>
      </c>
      <c r="C70" s="12"/>
      <c r="D70" s="12">
        <v>6500</v>
      </c>
      <c r="E70" s="2" t="str">
        <f>IFERROR(IF(VLOOKUP(A70,Resources!$A:$B,2,FALSE)=0,"",VLOOKUP(A70,Resources!$A:$B,2,FALSE)),"")</f>
        <v/>
      </c>
      <c r="G70"/>
      <c r="H70"/>
      <c r="I70"/>
      <c r="J70"/>
    </row>
    <row r="71" spans="1:10" x14ac:dyDescent="0.2">
      <c r="A71" s="11" t="s">
        <v>40</v>
      </c>
      <c r="B71" s="12"/>
      <c r="C71" s="12">
        <v>6000</v>
      </c>
      <c r="D71" s="12">
        <v>6000</v>
      </c>
      <c r="E71" s="2" t="str">
        <f>IFERROR(IF(VLOOKUP(A71,Resources!$A:$B,2,FALSE)=0,"",VLOOKUP(A71,Resources!$A:$B,2,FALSE)),"")</f>
        <v/>
      </c>
      <c r="G71"/>
      <c r="H71"/>
      <c r="I71"/>
      <c r="J71"/>
    </row>
    <row r="72" spans="1:10" x14ac:dyDescent="0.2">
      <c r="A72" s="11" t="s">
        <v>196</v>
      </c>
      <c r="B72" s="12">
        <v>5000</v>
      </c>
      <c r="C72" s="12"/>
      <c r="D72" s="12">
        <v>5000</v>
      </c>
      <c r="E72" s="2" t="str">
        <f>IFERROR(IF(VLOOKUP(A72,Resources!$A:$B,2,FALSE)=0,"",VLOOKUP(A72,Resources!$A:$B,2,FALSE)),"")</f>
        <v/>
      </c>
      <c r="G72"/>
      <c r="H72"/>
      <c r="I72"/>
      <c r="J72"/>
    </row>
    <row r="73" spans="1:10" x14ac:dyDescent="0.2">
      <c r="A73" s="11" t="s">
        <v>184</v>
      </c>
      <c r="B73" s="12"/>
      <c r="C73" s="12">
        <v>5000</v>
      </c>
      <c r="D73" s="12">
        <v>5000</v>
      </c>
      <c r="E73" s="2" t="str">
        <f>IFERROR(IF(VLOOKUP(A73,Resources!$A:$B,2,FALSE)=0,"",VLOOKUP(A73,Resources!$A:$B,2,FALSE)),"")</f>
        <v/>
      </c>
      <c r="G73"/>
      <c r="H73"/>
      <c r="I73"/>
      <c r="J73"/>
    </row>
    <row r="74" spans="1:10" x14ac:dyDescent="0.2">
      <c r="A74" s="11" t="s">
        <v>89</v>
      </c>
      <c r="B74" s="12"/>
      <c r="C74" s="12">
        <v>5000</v>
      </c>
      <c r="D74" s="12">
        <v>5000</v>
      </c>
      <c r="E74" s="2" t="str">
        <f>IFERROR(IF(VLOOKUP(A74,Resources!$A:$B,2,FALSE)=0,"",VLOOKUP(A74,Resources!$A:$B,2,FALSE)),"")</f>
        <v/>
      </c>
      <c r="G74"/>
      <c r="H74"/>
      <c r="I74"/>
      <c r="J74"/>
    </row>
    <row r="75" spans="1:10" x14ac:dyDescent="0.2">
      <c r="A75" s="11" t="s">
        <v>173</v>
      </c>
      <c r="B75" s="12"/>
      <c r="C75" s="12">
        <v>5000</v>
      </c>
      <c r="D75" s="12">
        <v>5000</v>
      </c>
      <c r="E75" s="2" t="str">
        <f>IFERROR(IF(VLOOKUP(A75,Resources!$A:$B,2,FALSE)=0,"",VLOOKUP(A75,Resources!$A:$B,2,FALSE)),"")</f>
        <v>https://www.sourcewatch.org/index.php/Roe_Foundation</v>
      </c>
      <c r="G75"/>
      <c r="H75"/>
      <c r="I75"/>
      <c r="J75"/>
    </row>
    <row r="76" spans="1:10" x14ac:dyDescent="0.2">
      <c r="A76" s="11" t="s">
        <v>39</v>
      </c>
      <c r="B76" s="12"/>
      <c r="C76" s="12">
        <v>5000</v>
      </c>
      <c r="D76" s="12">
        <v>5000</v>
      </c>
      <c r="E76" s="2" t="str">
        <f>IFERROR(IF(VLOOKUP(A76,Resources!$A:$B,2,FALSE)=0,"",VLOOKUP(A76,Resources!$A:$B,2,FALSE)),"")</f>
        <v/>
      </c>
      <c r="G76"/>
      <c r="H76"/>
      <c r="I76"/>
      <c r="J76"/>
    </row>
    <row r="77" spans="1:10" x14ac:dyDescent="0.2">
      <c r="A77" s="11" t="s">
        <v>94</v>
      </c>
      <c r="B77" s="12"/>
      <c r="C77" s="12">
        <v>3000</v>
      </c>
      <c r="D77" s="12">
        <v>3000</v>
      </c>
      <c r="E77" s="2" t="str">
        <f>IFERROR(IF(VLOOKUP(A77,Resources!$A:$B,2,FALSE)=0,"",VLOOKUP(A77,Resources!$A:$B,2,FALSE)),"")</f>
        <v>https://www.sourcewatch.org/index.php/Marcus_Foundation</v>
      </c>
      <c r="G77"/>
      <c r="H77"/>
      <c r="I77"/>
      <c r="J77"/>
    </row>
    <row r="78" spans="1:10" x14ac:dyDescent="0.2">
      <c r="A78" s="11" t="s">
        <v>41</v>
      </c>
      <c r="B78" s="12"/>
      <c r="C78" s="12">
        <v>2500</v>
      </c>
      <c r="D78" s="12">
        <v>2500</v>
      </c>
      <c r="E78" s="2" t="str">
        <f>IFERROR(IF(VLOOKUP(A78,Resources!$A:$B,2,FALSE)=0,"",VLOOKUP(A78,Resources!$A:$B,2,FALSE)),"")</f>
        <v>https://www.desmogblog.com/cato-institute</v>
      </c>
      <c r="G78"/>
      <c r="H78"/>
      <c r="I78"/>
      <c r="J78"/>
    </row>
    <row r="79" spans="1:10" x14ac:dyDescent="0.2">
      <c r="A79" s="11" t="s">
        <v>17</v>
      </c>
      <c r="B79" s="12">
        <v>2000</v>
      </c>
      <c r="C79" s="12"/>
      <c r="D79" s="12">
        <v>2000</v>
      </c>
      <c r="E79" s="2" t="str">
        <f>IFERROR(IF(VLOOKUP(A79,Resources!$A:$B,2,FALSE)=0,"",VLOOKUP(A79,Resources!$A:$B,2,FALSE)),"")</f>
        <v/>
      </c>
      <c r="G79"/>
      <c r="H79"/>
      <c r="I79"/>
      <c r="J79"/>
    </row>
    <row r="80" spans="1:10" x14ac:dyDescent="0.2">
      <c r="A80" s="11" t="s">
        <v>19</v>
      </c>
      <c r="B80" s="12">
        <v>1000</v>
      </c>
      <c r="C80" s="12"/>
      <c r="D80" s="12">
        <v>1000</v>
      </c>
      <c r="E80" s="2" t="str">
        <f>IFERROR(IF(VLOOKUP(A80,Resources!$A:$B,2,FALSE)=0,"",VLOOKUP(A80,Resources!$A:$B,2,FALSE)),"")</f>
        <v>https://www.desmogblog.com/foundation-economic-education</v>
      </c>
      <c r="G80"/>
      <c r="H80"/>
      <c r="I80"/>
      <c r="J80"/>
    </row>
    <row r="81" spans="1:10" x14ac:dyDescent="0.2">
      <c r="A81" s="11" t="s">
        <v>38</v>
      </c>
      <c r="B81" s="12"/>
      <c r="C81" s="12">
        <v>1000</v>
      </c>
      <c r="D81" s="12">
        <v>1000</v>
      </c>
      <c r="E81" s="2" t="str">
        <f>IFERROR(IF(VLOOKUP(A81,Resources!$A:$B,2,FALSE)=0,"",VLOOKUP(A81,Resources!$A:$B,2,FALSE)),"")</f>
        <v/>
      </c>
      <c r="G81"/>
      <c r="H81"/>
      <c r="I81"/>
      <c r="J81"/>
    </row>
    <row r="82" spans="1:10" x14ac:dyDescent="0.2">
      <c r="A82" s="11" t="s">
        <v>22</v>
      </c>
      <c r="B82" s="12">
        <v>500</v>
      </c>
      <c r="C82" s="12"/>
      <c r="D82" s="12">
        <v>500</v>
      </c>
      <c r="E82" s="2" t="str">
        <f>IFERROR(IF(VLOOKUP(A82,Resources!$A:$B,2,FALSE)=0,"",VLOOKUP(A82,Resources!$A:$B,2,FALSE)),"")</f>
        <v>https://www.desmogblog.com/leadership-institute</v>
      </c>
      <c r="G82"/>
      <c r="H82"/>
      <c r="I82"/>
      <c r="J82"/>
    </row>
    <row r="83" spans="1:10" x14ac:dyDescent="0.2">
      <c r="A83" s="11" t="s">
        <v>181</v>
      </c>
      <c r="B83" s="12">
        <v>100</v>
      </c>
      <c r="C83" s="12"/>
      <c r="D83" s="12">
        <v>100</v>
      </c>
      <c r="E83" s="2" t="str">
        <f>IFERROR(IF(VLOOKUP(A83,Resources!$A:$B,2,FALSE)=0,"",VLOOKUP(A83,Resources!$A:$B,2,FALSE)),"")</f>
        <v/>
      </c>
      <c r="G83"/>
      <c r="H83"/>
      <c r="I83"/>
      <c r="J83"/>
    </row>
    <row r="84" spans="1:10" x14ac:dyDescent="0.2">
      <c r="A84" s="11" t="s">
        <v>44</v>
      </c>
      <c r="B84" s="12">
        <v>239015177</v>
      </c>
      <c r="C84" s="12">
        <v>54453384</v>
      </c>
      <c r="D84" s="12">
        <v>293468561</v>
      </c>
      <c r="E84" s="2" t="str">
        <f>IFERROR(IF(VLOOKUP(A84,Resources!$A:$B,2,FALSE)=0,"",VLOOKUP(A84,Resources!$A:$B,2,FALSE)),"")</f>
        <v/>
      </c>
      <c r="G84"/>
      <c r="H84"/>
      <c r="I84"/>
      <c r="J84"/>
    </row>
    <row r="85" spans="1:10" x14ac:dyDescent="0.2">
      <c r="A85"/>
      <c r="B85"/>
      <c r="C85"/>
      <c r="D85"/>
      <c r="G85"/>
      <c r="H85"/>
    </row>
    <row r="86" spans="1:10" x14ac:dyDescent="0.2">
      <c r="A86"/>
      <c r="B86"/>
      <c r="C86"/>
      <c r="D86"/>
      <c r="G86"/>
      <c r="H86"/>
    </row>
    <row r="87" spans="1:10" x14ac:dyDescent="0.2">
      <c r="A87"/>
      <c r="B87"/>
      <c r="C87"/>
      <c r="D87"/>
      <c r="G87"/>
      <c r="H87"/>
    </row>
    <row r="88" spans="1:10" x14ac:dyDescent="0.2">
      <c r="A88"/>
      <c r="B88"/>
      <c r="C88"/>
      <c r="D88"/>
      <c r="G88"/>
      <c r="H88"/>
    </row>
    <row r="89" spans="1:10" x14ac:dyDescent="0.2">
      <c r="A89"/>
      <c r="B89"/>
      <c r="C89"/>
      <c r="D89"/>
      <c r="G89"/>
      <c r="H89"/>
    </row>
    <row r="90" spans="1:10" x14ac:dyDescent="0.2">
      <c r="A90"/>
      <c r="B90"/>
      <c r="C90"/>
      <c r="D90"/>
      <c r="G90"/>
      <c r="H90"/>
    </row>
    <row r="91" spans="1:10" x14ac:dyDescent="0.2">
      <c r="A91"/>
      <c r="B91"/>
      <c r="C91"/>
      <c r="D91"/>
      <c r="G91"/>
      <c r="H91"/>
    </row>
    <row r="92" spans="1:10" x14ac:dyDescent="0.2">
      <c r="A92"/>
      <c r="B92"/>
      <c r="C92"/>
      <c r="D92"/>
      <c r="G92"/>
      <c r="H92"/>
    </row>
    <row r="93" spans="1:10" x14ac:dyDescent="0.2">
      <c r="A93"/>
      <c r="B93"/>
      <c r="C93"/>
      <c r="D93"/>
      <c r="G93"/>
      <c r="H93"/>
    </row>
    <row r="94" spans="1:10" x14ac:dyDescent="0.2">
      <c r="A94"/>
      <c r="B94"/>
      <c r="C94"/>
      <c r="D94"/>
      <c r="G94"/>
      <c r="H94"/>
    </row>
    <row r="95" spans="1:10" x14ac:dyDescent="0.2">
      <c r="A95"/>
      <c r="B95"/>
      <c r="C95"/>
      <c r="D95"/>
      <c r="G95"/>
      <c r="H95"/>
    </row>
    <row r="96" spans="1:10" x14ac:dyDescent="0.2">
      <c r="A96"/>
      <c r="B96"/>
      <c r="C96"/>
      <c r="D96"/>
      <c r="G96"/>
      <c r="H96"/>
    </row>
    <row r="97" spans="1:8" x14ac:dyDescent="0.2">
      <c r="A97"/>
      <c r="B97"/>
      <c r="C97"/>
      <c r="D97"/>
      <c r="G97"/>
      <c r="H97"/>
    </row>
    <row r="98" spans="1:8" x14ac:dyDescent="0.2">
      <c r="A98"/>
      <c r="B98"/>
      <c r="C98"/>
      <c r="D98"/>
      <c r="G98"/>
      <c r="H98"/>
    </row>
    <row r="99" spans="1:8" x14ac:dyDescent="0.2">
      <c r="A99"/>
      <c r="B99"/>
      <c r="C99"/>
      <c r="D99"/>
      <c r="G99"/>
      <c r="H99"/>
    </row>
    <row r="100" spans="1:8" x14ac:dyDescent="0.2">
      <c r="A100"/>
      <c r="B100"/>
      <c r="C100"/>
      <c r="D100"/>
      <c r="G100"/>
      <c r="H100"/>
    </row>
    <row r="101" spans="1:8" x14ac:dyDescent="0.2">
      <c r="A101"/>
      <c r="B101"/>
      <c r="C101"/>
      <c r="D101"/>
      <c r="G101"/>
      <c r="H101"/>
    </row>
    <row r="102" spans="1:8" x14ac:dyDescent="0.2">
      <c r="A102"/>
      <c r="B102"/>
      <c r="C102"/>
      <c r="D102"/>
      <c r="G102"/>
      <c r="H102"/>
    </row>
    <row r="103" spans="1:8" x14ac:dyDescent="0.2">
      <c r="A103"/>
      <c r="B103"/>
      <c r="C103"/>
      <c r="D103"/>
      <c r="G103"/>
      <c r="H103"/>
    </row>
    <row r="104" spans="1:8" x14ac:dyDescent="0.2">
      <c r="A104"/>
      <c r="B104"/>
      <c r="C104"/>
      <c r="D104"/>
      <c r="G104"/>
      <c r="H104"/>
    </row>
    <row r="105" spans="1:8" x14ac:dyDescent="0.2">
      <c r="A105"/>
      <c r="B105"/>
      <c r="C105"/>
      <c r="D105"/>
      <c r="G105"/>
      <c r="H105"/>
    </row>
    <row r="106" spans="1:8" x14ac:dyDescent="0.2">
      <c r="A106"/>
      <c r="B106"/>
      <c r="C106"/>
      <c r="D106"/>
      <c r="G106"/>
      <c r="H106"/>
    </row>
    <row r="107" spans="1:8" x14ac:dyDescent="0.2">
      <c r="A107"/>
      <c r="B107"/>
      <c r="C107"/>
      <c r="D107"/>
      <c r="G107"/>
      <c r="H107"/>
    </row>
    <row r="108" spans="1:8" x14ac:dyDescent="0.2">
      <c r="A108"/>
      <c r="B108"/>
      <c r="C108"/>
      <c r="D108"/>
      <c r="G108"/>
      <c r="H108"/>
    </row>
    <row r="109" spans="1:8" x14ac:dyDescent="0.2">
      <c r="A109"/>
      <c r="B109"/>
      <c r="C109"/>
      <c r="D109"/>
      <c r="G109"/>
      <c r="H109"/>
    </row>
    <row r="110" spans="1:8" x14ac:dyDescent="0.2">
      <c r="A110"/>
      <c r="B110"/>
      <c r="C110"/>
      <c r="D110"/>
      <c r="G110"/>
      <c r="H110"/>
    </row>
    <row r="111" spans="1:8" x14ac:dyDescent="0.2">
      <c r="A111"/>
      <c r="B111"/>
      <c r="C111"/>
      <c r="D111"/>
      <c r="G111"/>
      <c r="H111"/>
    </row>
    <row r="112" spans="1:8" x14ac:dyDescent="0.2">
      <c r="A112"/>
      <c r="B112"/>
      <c r="C112"/>
      <c r="D112"/>
      <c r="G112"/>
      <c r="H112"/>
    </row>
    <row r="113" spans="1:8" x14ac:dyDescent="0.2">
      <c r="A113"/>
      <c r="B113"/>
      <c r="C113"/>
      <c r="D113"/>
      <c r="G113"/>
      <c r="H113"/>
    </row>
    <row r="114" spans="1:8" x14ac:dyDescent="0.2">
      <c r="A114"/>
      <c r="B114"/>
      <c r="C114"/>
      <c r="D114"/>
      <c r="G114"/>
      <c r="H114"/>
    </row>
    <row r="115" spans="1:8" x14ac:dyDescent="0.2">
      <c r="A115"/>
      <c r="B115"/>
      <c r="C115"/>
      <c r="D115"/>
      <c r="G115"/>
      <c r="H115"/>
    </row>
    <row r="116" spans="1:8" x14ac:dyDescent="0.2">
      <c r="A116"/>
      <c r="B116"/>
      <c r="C116"/>
      <c r="D116"/>
      <c r="G116"/>
      <c r="H116"/>
    </row>
    <row r="117" spans="1:8" x14ac:dyDescent="0.2">
      <c r="A117"/>
      <c r="B117"/>
      <c r="C117"/>
      <c r="D117"/>
      <c r="G117"/>
      <c r="H117"/>
    </row>
    <row r="118" spans="1:8" x14ac:dyDescent="0.2">
      <c r="A118"/>
      <c r="B118"/>
      <c r="C118"/>
      <c r="D118"/>
      <c r="G118"/>
      <c r="H118"/>
    </row>
    <row r="119" spans="1:8" x14ac:dyDescent="0.2">
      <c r="A119"/>
      <c r="B119"/>
      <c r="C119"/>
      <c r="D119"/>
      <c r="G119"/>
      <c r="H119"/>
    </row>
    <row r="120" spans="1:8" x14ac:dyDescent="0.2">
      <c r="A120"/>
      <c r="B120"/>
      <c r="C120"/>
      <c r="D120"/>
      <c r="G120"/>
      <c r="H120"/>
    </row>
    <row r="121" spans="1:8" x14ac:dyDescent="0.2">
      <c r="A121"/>
      <c r="B121"/>
      <c r="C121"/>
      <c r="D121"/>
      <c r="G121"/>
      <c r="H121"/>
    </row>
    <row r="122" spans="1:8" x14ac:dyDescent="0.2">
      <c r="A122"/>
      <c r="B122"/>
      <c r="C122"/>
      <c r="D122"/>
      <c r="G122"/>
      <c r="H122"/>
    </row>
    <row r="123" spans="1:8" x14ac:dyDescent="0.2">
      <c r="A123"/>
      <c r="B123"/>
      <c r="C123"/>
      <c r="D123"/>
      <c r="G123"/>
      <c r="H123"/>
    </row>
    <row r="124" spans="1:8" x14ac:dyDescent="0.2">
      <c r="A124"/>
      <c r="B124"/>
      <c r="C124"/>
      <c r="D124"/>
      <c r="G124"/>
      <c r="H124"/>
    </row>
    <row r="125" spans="1:8" x14ac:dyDescent="0.2">
      <c r="A125"/>
      <c r="B125"/>
      <c r="C125"/>
      <c r="D125"/>
      <c r="G125"/>
      <c r="H125"/>
    </row>
    <row r="126" spans="1:8" x14ac:dyDescent="0.2">
      <c r="A126"/>
      <c r="B126"/>
      <c r="C126"/>
      <c r="D126"/>
      <c r="G126"/>
      <c r="H126"/>
    </row>
    <row r="127" spans="1:8" x14ac:dyDescent="0.2">
      <c r="A127"/>
      <c r="B127"/>
      <c r="C127"/>
      <c r="D127"/>
      <c r="G127"/>
      <c r="H127"/>
    </row>
    <row r="128" spans="1:8" x14ac:dyDescent="0.2">
      <c r="A128"/>
      <c r="B128"/>
      <c r="C128"/>
      <c r="D128"/>
      <c r="G128"/>
      <c r="H128"/>
    </row>
    <row r="129" spans="1:8" x14ac:dyDescent="0.2">
      <c r="A129"/>
      <c r="B129"/>
      <c r="C129"/>
      <c r="D129"/>
      <c r="G129"/>
      <c r="H129"/>
    </row>
    <row r="130" spans="1:8" x14ac:dyDescent="0.2">
      <c r="A130"/>
      <c r="B130"/>
      <c r="C130"/>
      <c r="D130"/>
      <c r="G130"/>
      <c r="H130"/>
    </row>
    <row r="131" spans="1:8" x14ac:dyDescent="0.2">
      <c r="A131"/>
      <c r="B131"/>
      <c r="C131"/>
      <c r="D131"/>
      <c r="G131"/>
      <c r="H131"/>
    </row>
    <row r="132" spans="1:8" x14ac:dyDescent="0.2">
      <c r="A132"/>
      <c r="B132"/>
      <c r="C132"/>
      <c r="D132"/>
      <c r="G132"/>
      <c r="H132"/>
    </row>
    <row r="133" spans="1:8" x14ac:dyDescent="0.2">
      <c r="A133"/>
      <c r="B133"/>
      <c r="C133"/>
      <c r="D133"/>
      <c r="G133"/>
      <c r="H133"/>
    </row>
    <row r="134" spans="1:8" x14ac:dyDescent="0.2">
      <c r="A134"/>
      <c r="B134"/>
      <c r="C134"/>
      <c r="D134"/>
      <c r="G134"/>
      <c r="H134"/>
    </row>
    <row r="135" spans="1:8" x14ac:dyDescent="0.2">
      <c r="A135"/>
      <c r="B135"/>
      <c r="C135"/>
      <c r="D135"/>
      <c r="G135"/>
      <c r="H135"/>
    </row>
    <row r="136" spans="1:8" x14ac:dyDescent="0.2">
      <c r="A136"/>
      <c r="B136"/>
      <c r="C136"/>
      <c r="D136"/>
      <c r="G136"/>
      <c r="H136"/>
    </row>
    <row r="137" spans="1:8" x14ac:dyDescent="0.2">
      <c r="A137"/>
      <c r="B137"/>
      <c r="C137"/>
      <c r="D137"/>
      <c r="G137"/>
      <c r="H137"/>
    </row>
    <row r="138" spans="1:8" x14ac:dyDescent="0.2">
      <c r="A138"/>
      <c r="B138"/>
      <c r="C138"/>
      <c r="D138"/>
      <c r="G138"/>
      <c r="H138"/>
    </row>
    <row r="139" spans="1:8" x14ac:dyDescent="0.2">
      <c r="A139"/>
      <c r="B139"/>
      <c r="C139"/>
      <c r="D139"/>
      <c r="G139"/>
      <c r="H139"/>
    </row>
    <row r="140" spans="1:8" x14ac:dyDescent="0.2">
      <c r="A140"/>
      <c r="B140"/>
      <c r="C140"/>
      <c r="D140"/>
      <c r="G140"/>
      <c r="H140"/>
    </row>
    <row r="141" spans="1:8" x14ac:dyDescent="0.2">
      <c r="A141"/>
      <c r="B141"/>
      <c r="C141"/>
      <c r="D141"/>
      <c r="G141"/>
      <c r="H141"/>
    </row>
    <row r="142" spans="1:8" x14ac:dyDescent="0.2">
      <c r="A142"/>
      <c r="B142"/>
      <c r="C142"/>
      <c r="D142"/>
      <c r="G142"/>
      <c r="H142"/>
    </row>
    <row r="143" spans="1:8" x14ac:dyDescent="0.2">
      <c r="A143"/>
      <c r="B143"/>
      <c r="C143"/>
      <c r="D143"/>
      <c r="G143"/>
      <c r="H143"/>
    </row>
    <row r="144" spans="1:8" x14ac:dyDescent="0.2">
      <c r="A144"/>
      <c r="B144"/>
      <c r="C144"/>
      <c r="D144"/>
      <c r="G144"/>
      <c r="H144"/>
    </row>
    <row r="145" spans="1:8" x14ac:dyDescent="0.2">
      <c r="A145"/>
      <c r="B145"/>
      <c r="C145"/>
      <c r="D145"/>
      <c r="G145"/>
      <c r="H145"/>
    </row>
    <row r="146" spans="1:8" x14ac:dyDescent="0.2">
      <c r="A146"/>
      <c r="B146"/>
      <c r="C146"/>
      <c r="D146"/>
      <c r="G146"/>
      <c r="H146"/>
    </row>
    <row r="147" spans="1:8" x14ac:dyDescent="0.2">
      <c r="A147"/>
      <c r="B147"/>
      <c r="C147"/>
      <c r="D147"/>
      <c r="G147"/>
      <c r="H147"/>
    </row>
    <row r="148" spans="1:8" x14ac:dyDescent="0.2">
      <c r="A148"/>
      <c r="B148"/>
      <c r="C148"/>
      <c r="D148"/>
      <c r="G148"/>
      <c r="H148"/>
    </row>
    <row r="149" spans="1:8" x14ac:dyDescent="0.2">
      <c r="A149"/>
      <c r="B149"/>
      <c r="C149"/>
      <c r="D149"/>
      <c r="G149"/>
      <c r="H149"/>
    </row>
    <row r="150" spans="1:8" x14ac:dyDescent="0.2">
      <c r="A150"/>
      <c r="B150"/>
      <c r="C150"/>
      <c r="D150"/>
      <c r="G150"/>
      <c r="H150"/>
    </row>
    <row r="151" spans="1:8" x14ac:dyDescent="0.2">
      <c r="A151"/>
      <c r="B151"/>
      <c r="C151"/>
      <c r="D151"/>
      <c r="G151"/>
      <c r="H151"/>
    </row>
    <row r="152" spans="1:8" x14ac:dyDescent="0.2">
      <c r="A152"/>
      <c r="B152"/>
      <c r="C152"/>
      <c r="D152"/>
      <c r="G152"/>
      <c r="H152"/>
    </row>
    <row r="153" spans="1:8" x14ac:dyDescent="0.2">
      <c r="A153"/>
      <c r="B153"/>
      <c r="C153"/>
      <c r="D153"/>
      <c r="G153"/>
      <c r="H153"/>
    </row>
    <row r="154" spans="1:8" x14ac:dyDescent="0.2">
      <c r="A154"/>
      <c r="B154"/>
      <c r="C154"/>
      <c r="D154"/>
      <c r="G154"/>
      <c r="H154"/>
    </row>
    <row r="155" spans="1:8" x14ac:dyDescent="0.2">
      <c r="A155"/>
      <c r="B155"/>
      <c r="C155"/>
      <c r="D155"/>
      <c r="G155"/>
      <c r="H155"/>
    </row>
    <row r="156" spans="1:8" x14ac:dyDescent="0.2">
      <c r="A156"/>
      <c r="B156"/>
      <c r="C156"/>
      <c r="D156"/>
      <c r="G156"/>
      <c r="H156"/>
    </row>
    <row r="157" spans="1:8" x14ac:dyDescent="0.2">
      <c r="A157"/>
      <c r="B157"/>
      <c r="C157"/>
      <c r="D157"/>
      <c r="G157"/>
      <c r="H157"/>
    </row>
    <row r="158" spans="1:8" x14ac:dyDescent="0.2">
      <c r="A158"/>
      <c r="B158"/>
      <c r="C158"/>
      <c r="D158"/>
      <c r="G158"/>
      <c r="H158"/>
    </row>
    <row r="159" spans="1:8" x14ac:dyDescent="0.2">
      <c r="A159"/>
      <c r="B159"/>
      <c r="C159"/>
      <c r="D159"/>
      <c r="G159"/>
      <c r="H159"/>
    </row>
    <row r="160" spans="1:8" x14ac:dyDescent="0.2">
      <c r="A160"/>
      <c r="B160"/>
      <c r="C160"/>
      <c r="D160"/>
      <c r="G160"/>
      <c r="H160"/>
    </row>
    <row r="161" spans="1:8" x14ac:dyDescent="0.2">
      <c r="A161"/>
      <c r="B161"/>
      <c r="C161"/>
      <c r="D161"/>
      <c r="G161"/>
      <c r="H161"/>
    </row>
    <row r="162" spans="1:8" x14ac:dyDescent="0.2">
      <c r="A162"/>
      <c r="B162"/>
      <c r="C162"/>
      <c r="D162"/>
      <c r="G162"/>
      <c r="H162"/>
    </row>
    <row r="163" spans="1:8" x14ac:dyDescent="0.2">
      <c r="A163"/>
      <c r="B163"/>
      <c r="C163"/>
      <c r="D163"/>
      <c r="G163"/>
      <c r="H163"/>
    </row>
    <row r="164" spans="1:8" x14ac:dyDescent="0.2">
      <c r="A164"/>
      <c r="B164"/>
      <c r="C164"/>
      <c r="D164"/>
      <c r="G164"/>
      <c r="H164"/>
    </row>
    <row r="165" spans="1:8" x14ac:dyDescent="0.2">
      <c r="A165"/>
      <c r="B165"/>
      <c r="C165"/>
      <c r="D165"/>
      <c r="G165"/>
      <c r="H165"/>
    </row>
    <row r="166" spans="1:8" x14ac:dyDescent="0.2">
      <c r="A166"/>
      <c r="B166"/>
      <c r="C166"/>
      <c r="D166"/>
      <c r="G166"/>
      <c r="H166"/>
    </row>
    <row r="167" spans="1:8" x14ac:dyDescent="0.2">
      <c r="A167"/>
      <c r="B167"/>
      <c r="C167"/>
      <c r="D167"/>
      <c r="G167"/>
      <c r="H167"/>
    </row>
    <row r="168" spans="1:8" x14ac:dyDescent="0.2">
      <c r="A168"/>
      <c r="B168"/>
      <c r="C168"/>
      <c r="D168"/>
      <c r="G168"/>
      <c r="H168"/>
    </row>
    <row r="169" spans="1:8" x14ac:dyDescent="0.2">
      <c r="A169"/>
      <c r="B169"/>
      <c r="C169"/>
      <c r="D169"/>
      <c r="G169"/>
      <c r="H169"/>
    </row>
    <row r="170" spans="1:8" x14ac:dyDescent="0.2">
      <c r="A170"/>
      <c r="B170"/>
      <c r="C170"/>
      <c r="D170"/>
      <c r="G170"/>
      <c r="H170"/>
    </row>
    <row r="171" spans="1:8" x14ac:dyDescent="0.2">
      <c r="A171"/>
      <c r="B171"/>
      <c r="C171"/>
      <c r="D171"/>
      <c r="G171"/>
      <c r="H171"/>
    </row>
    <row r="172" spans="1:8" x14ac:dyDescent="0.2">
      <c r="A172"/>
      <c r="B172"/>
      <c r="C172"/>
      <c r="D172"/>
      <c r="G172"/>
      <c r="H172"/>
    </row>
    <row r="173" spans="1:8" x14ac:dyDescent="0.2">
      <c r="A173"/>
      <c r="B173"/>
      <c r="C173"/>
      <c r="D173"/>
      <c r="G173"/>
      <c r="H173"/>
    </row>
    <row r="174" spans="1:8" x14ac:dyDescent="0.2">
      <c r="A174"/>
      <c r="B174"/>
      <c r="C174"/>
      <c r="D174"/>
      <c r="G174"/>
      <c r="H174"/>
    </row>
    <row r="175" spans="1:8" x14ac:dyDescent="0.2">
      <c r="A175"/>
      <c r="B175"/>
      <c r="C175"/>
      <c r="D175"/>
      <c r="G175"/>
      <c r="H175"/>
    </row>
    <row r="176" spans="1:8" x14ac:dyDescent="0.2">
      <c r="A176"/>
      <c r="B176"/>
      <c r="C176"/>
      <c r="D176"/>
      <c r="G176"/>
      <c r="H176"/>
    </row>
    <row r="177" spans="1:8" x14ac:dyDescent="0.2">
      <c r="A177"/>
      <c r="B177"/>
      <c r="C177"/>
      <c r="D177"/>
      <c r="G177"/>
      <c r="H177"/>
    </row>
    <row r="178" spans="1:8" x14ac:dyDescent="0.2">
      <c r="A178"/>
      <c r="B178"/>
      <c r="C178"/>
      <c r="D178"/>
      <c r="G178"/>
      <c r="H178"/>
    </row>
    <row r="179" spans="1:8" x14ac:dyDescent="0.2">
      <c r="A179"/>
      <c r="B179"/>
      <c r="C179"/>
      <c r="D179"/>
      <c r="G179"/>
      <c r="H179"/>
    </row>
    <row r="180" spans="1:8" x14ac:dyDescent="0.2">
      <c r="A180"/>
      <c r="B180"/>
      <c r="C180"/>
      <c r="D180"/>
      <c r="G180"/>
      <c r="H180"/>
    </row>
    <row r="181" spans="1:8" x14ac:dyDescent="0.2">
      <c r="A181"/>
      <c r="B181"/>
      <c r="C181"/>
      <c r="D181"/>
      <c r="G181"/>
      <c r="H181"/>
    </row>
    <row r="182" spans="1:8" x14ac:dyDescent="0.2">
      <c r="A182"/>
      <c r="B182"/>
      <c r="C182"/>
      <c r="D182"/>
      <c r="G182"/>
      <c r="H182"/>
    </row>
    <row r="183" spans="1:8" x14ac:dyDescent="0.2">
      <c r="A183"/>
      <c r="B183"/>
      <c r="C183"/>
      <c r="D183"/>
      <c r="G183"/>
      <c r="H183"/>
    </row>
    <row r="184" spans="1:8" x14ac:dyDescent="0.2">
      <c r="A184"/>
      <c r="B184"/>
      <c r="C184"/>
      <c r="D184"/>
      <c r="G184"/>
      <c r="H184"/>
    </row>
    <row r="185" spans="1:8" x14ac:dyDescent="0.2">
      <c r="A185"/>
      <c r="B185"/>
      <c r="C185"/>
      <c r="D185"/>
      <c r="G185"/>
      <c r="H185"/>
    </row>
    <row r="186" spans="1:8" x14ac:dyDescent="0.2">
      <c r="A186"/>
      <c r="B186"/>
      <c r="C186"/>
      <c r="D186"/>
      <c r="G186"/>
      <c r="H186"/>
    </row>
    <row r="187" spans="1:8" x14ac:dyDescent="0.2">
      <c r="A187"/>
      <c r="B187"/>
      <c r="C187"/>
      <c r="D187"/>
      <c r="G187"/>
      <c r="H187"/>
    </row>
    <row r="188" spans="1:8" x14ac:dyDescent="0.2">
      <c r="A188"/>
      <c r="B188"/>
      <c r="C188"/>
      <c r="D188"/>
      <c r="G188"/>
      <c r="H188"/>
    </row>
    <row r="189" spans="1:8" x14ac:dyDescent="0.2">
      <c r="A189"/>
      <c r="B189"/>
      <c r="C189"/>
      <c r="D189"/>
      <c r="G189"/>
      <c r="H189"/>
    </row>
    <row r="190" spans="1:8" x14ac:dyDescent="0.2">
      <c r="A190"/>
      <c r="B190"/>
      <c r="C190"/>
      <c r="D190"/>
      <c r="G190"/>
      <c r="H190"/>
    </row>
    <row r="191" spans="1:8" x14ac:dyDescent="0.2">
      <c r="A191"/>
      <c r="B191"/>
      <c r="C191"/>
      <c r="D191"/>
      <c r="G191"/>
      <c r="H191"/>
    </row>
    <row r="192" spans="1:8" x14ac:dyDescent="0.2">
      <c r="A192"/>
      <c r="B192"/>
      <c r="C192"/>
      <c r="D192"/>
      <c r="G192"/>
      <c r="H192"/>
    </row>
    <row r="193" spans="1:8" x14ac:dyDescent="0.2">
      <c r="A193"/>
      <c r="B193"/>
      <c r="C193"/>
      <c r="D193"/>
      <c r="G193"/>
      <c r="H193"/>
    </row>
    <row r="194" spans="1:8" x14ac:dyDescent="0.2">
      <c r="A194"/>
      <c r="B194"/>
      <c r="C194"/>
      <c r="D194"/>
      <c r="G194"/>
      <c r="H194"/>
    </row>
    <row r="195" spans="1:8" x14ac:dyDescent="0.2">
      <c r="A195"/>
      <c r="B195"/>
      <c r="C195"/>
      <c r="D195"/>
      <c r="G195"/>
      <c r="H195"/>
    </row>
    <row r="196" spans="1:8" x14ac:dyDescent="0.2">
      <c r="A196"/>
      <c r="B196"/>
      <c r="C196"/>
      <c r="D196"/>
      <c r="G196"/>
      <c r="H196"/>
    </row>
    <row r="197" spans="1:8" x14ac:dyDescent="0.2">
      <c r="A197"/>
      <c r="B197"/>
      <c r="C197"/>
      <c r="D197"/>
      <c r="G197"/>
      <c r="H197"/>
    </row>
    <row r="198" spans="1:8" x14ac:dyDescent="0.2">
      <c r="A198"/>
      <c r="B198"/>
      <c r="C198"/>
      <c r="D198"/>
      <c r="G198"/>
      <c r="H198"/>
    </row>
    <row r="199" spans="1:8" x14ac:dyDescent="0.2">
      <c r="A199"/>
      <c r="B199"/>
      <c r="C199"/>
      <c r="D199"/>
      <c r="G199"/>
      <c r="H199"/>
    </row>
    <row r="200" spans="1:8" x14ac:dyDescent="0.2">
      <c r="A200"/>
      <c r="B200"/>
      <c r="C200"/>
      <c r="D200"/>
      <c r="G200"/>
      <c r="H200"/>
    </row>
    <row r="201" spans="1:8" x14ac:dyDescent="0.2">
      <c r="A201"/>
      <c r="B201"/>
      <c r="C201"/>
      <c r="D201"/>
      <c r="G201"/>
      <c r="H201"/>
    </row>
    <row r="202" spans="1:8" x14ac:dyDescent="0.2">
      <c r="A202"/>
      <c r="B202"/>
      <c r="C202"/>
      <c r="D202"/>
      <c r="G202"/>
      <c r="H202"/>
    </row>
    <row r="203" spans="1:8" x14ac:dyDescent="0.2">
      <c r="A203"/>
      <c r="B203"/>
      <c r="C203"/>
      <c r="D203"/>
      <c r="G203"/>
      <c r="H203"/>
    </row>
    <row r="204" spans="1:8" x14ac:dyDescent="0.2">
      <c r="A204"/>
      <c r="B204"/>
      <c r="C204"/>
      <c r="D204"/>
      <c r="G204"/>
      <c r="H204"/>
    </row>
    <row r="205" spans="1:8" x14ac:dyDescent="0.2">
      <c r="A205"/>
      <c r="B205"/>
      <c r="C205"/>
      <c r="D205"/>
      <c r="G205"/>
      <c r="H205"/>
    </row>
    <row r="206" spans="1:8" x14ac:dyDescent="0.2">
      <c r="A206"/>
      <c r="B206"/>
      <c r="C206"/>
      <c r="D206"/>
      <c r="G206"/>
      <c r="H206"/>
    </row>
    <row r="207" spans="1:8" x14ac:dyDescent="0.2">
      <c r="A207"/>
      <c r="B207"/>
      <c r="C207"/>
      <c r="D207"/>
      <c r="G207"/>
      <c r="H207"/>
    </row>
    <row r="208" spans="1:8" x14ac:dyDescent="0.2">
      <c r="A208"/>
      <c r="B208"/>
      <c r="C208"/>
      <c r="D208"/>
      <c r="G208"/>
      <c r="H208"/>
    </row>
    <row r="209" spans="1:8" x14ac:dyDescent="0.2">
      <c r="A209"/>
      <c r="B209"/>
      <c r="C209"/>
      <c r="D209"/>
      <c r="G209"/>
      <c r="H209"/>
    </row>
    <row r="210" spans="1:8" x14ac:dyDescent="0.2">
      <c r="A210"/>
      <c r="B210"/>
      <c r="C210"/>
      <c r="D210"/>
      <c r="G210"/>
      <c r="H210"/>
    </row>
    <row r="211" spans="1:8" x14ac:dyDescent="0.2">
      <c r="A211"/>
      <c r="B211"/>
      <c r="C211"/>
      <c r="D211"/>
      <c r="G211"/>
      <c r="H211"/>
    </row>
    <row r="212" spans="1:8" x14ac:dyDescent="0.2">
      <c r="A212"/>
      <c r="B212"/>
      <c r="C212"/>
      <c r="D212"/>
      <c r="G212"/>
      <c r="H212"/>
    </row>
    <row r="213" spans="1:8" x14ac:dyDescent="0.2">
      <c r="A213"/>
      <c r="B213"/>
      <c r="C213"/>
      <c r="D213"/>
      <c r="G213"/>
      <c r="H213"/>
    </row>
    <row r="214" spans="1:8" x14ac:dyDescent="0.2">
      <c r="A214"/>
      <c r="B214"/>
      <c r="C214"/>
      <c r="D214"/>
      <c r="G214"/>
      <c r="H214"/>
    </row>
    <row r="215" spans="1:8" x14ac:dyDescent="0.2">
      <c r="A215"/>
      <c r="B215"/>
      <c r="C215"/>
      <c r="D215"/>
      <c r="G215"/>
      <c r="H215"/>
    </row>
    <row r="216" spans="1:8" x14ac:dyDescent="0.2">
      <c r="A216"/>
      <c r="B216"/>
      <c r="C216"/>
      <c r="D216"/>
      <c r="G216"/>
      <c r="H216"/>
    </row>
    <row r="217" spans="1:8" x14ac:dyDescent="0.2">
      <c r="A217"/>
      <c r="B217"/>
      <c r="C217"/>
      <c r="D217"/>
      <c r="G217"/>
      <c r="H217"/>
    </row>
    <row r="218" spans="1:8" x14ac:dyDescent="0.2">
      <c r="A218"/>
      <c r="B218"/>
      <c r="C218"/>
      <c r="D218"/>
      <c r="G218"/>
      <c r="H218"/>
    </row>
    <row r="219" spans="1:8" x14ac:dyDescent="0.2">
      <c r="A219"/>
      <c r="B219"/>
      <c r="C219"/>
      <c r="D219"/>
      <c r="G219"/>
      <c r="H219"/>
    </row>
    <row r="220" spans="1:8" x14ac:dyDescent="0.2">
      <c r="A220"/>
      <c r="B220"/>
      <c r="C220"/>
      <c r="D220"/>
      <c r="G220"/>
      <c r="H220"/>
    </row>
    <row r="221" spans="1:8" x14ac:dyDescent="0.2">
      <c r="A221"/>
      <c r="B221"/>
      <c r="C221"/>
      <c r="D221"/>
      <c r="G221"/>
      <c r="H221"/>
    </row>
    <row r="222" spans="1:8" x14ac:dyDescent="0.2">
      <c r="A222"/>
      <c r="B222"/>
      <c r="C222"/>
      <c r="D222"/>
      <c r="G222"/>
      <c r="H222"/>
    </row>
    <row r="223" spans="1:8" x14ac:dyDescent="0.2">
      <c r="A223"/>
      <c r="B223"/>
      <c r="C223"/>
      <c r="D223"/>
      <c r="G223"/>
      <c r="H223"/>
    </row>
    <row r="224" spans="1:8" x14ac:dyDescent="0.2">
      <c r="A224"/>
      <c r="B224"/>
      <c r="C224"/>
      <c r="D224"/>
      <c r="G224"/>
      <c r="H224"/>
    </row>
    <row r="225" spans="1:8" x14ac:dyDescent="0.2">
      <c r="A225"/>
      <c r="B225"/>
      <c r="C225"/>
      <c r="D225"/>
      <c r="G225"/>
      <c r="H225"/>
    </row>
    <row r="226" spans="1:8" x14ac:dyDescent="0.2">
      <c r="A226"/>
      <c r="B226"/>
      <c r="C226"/>
      <c r="D226"/>
      <c r="G226"/>
      <c r="H226"/>
    </row>
    <row r="227" spans="1:8" x14ac:dyDescent="0.2">
      <c r="A227"/>
      <c r="B227"/>
      <c r="C227"/>
      <c r="D227"/>
      <c r="G227"/>
      <c r="H227"/>
    </row>
    <row r="228" spans="1:8" x14ac:dyDescent="0.2">
      <c r="A228"/>
      <c r="B228"/>
      <c r="C228"/>
      <c r="D228"/>
      <c r="G228"/>
      <c r="H228"/>
    </row>
    <row r="229" spans="1:8" x14ac:dyDescent="0.2">
      <c r="A229"/>
      <c r="B229"/>
      <c r="C229"/>
      <c r="D229"/>
      <c r="G229"/>
      <c r="H229"/>
    </row>
    <row r="230" spans="1:8" x14ac:dyDescent="0.2">
      <c r="A230"/>
      <c r="B230"/>
      <c r="C230"/>
      <c r="D230"/>
      <c r="G230"/>
      <c r="H230"/>
    </row>
    <row r="231" spans="1:8" x14ac:dyDescent="0.2">
      <c r="A231"/>
      <c r="B231"/>
      <c r="C231"/>
      <c r="D231"/>
      <c r="G231"/>
      <c r="H231"/>
    </row>
    <row r="232" spans="1:8" x14ac:dyDescent="0.2">
      <c r="A232"/>
      <c r="B232"/>
      <c r="C232"/>
      <c r="D232"/>
      <c r="G232"/>
      <c r="H232"/>
    </row>
    <row r="233" spans="1:8" x14ac:dyDescent="0.2">
      <c r="A233"/>
      <c r="B233"/>
      <c r="C233"/>
      <c r="D233"/>
      <c r="G233"/>
      <c r="H233"/>
    </row>
    <row r="234" spans="1:8" x14ac:dyDescent="0.2">
      <c r="A234"/>
      <c r="B234"/>
      <c r="C234"/>
      <c r="D234"/>
      <c r="G234"/>
      <c r="H234"/>
    </row>
    <row r="235" spans="1:8" x14ac:dyDescent="0.2">
      <c r="A235"/>
      <c r="B235"/>
      <c r="C235"/>
      <c r="D235"/>
      <c r="G235"/>
      <c r="H235"/>
    </row>
    <row r="236" spans="1:8" x14ac:dyDescent="0.2">
      <c r="A236"/>
      <c r="B236"/>
      <c r="C236"/>
      <c r="D236"/>
      <c r="G236"/>
      <c r="H236"/>
    </row>
    <row r="237" spans="1:8" x14ac:dyDescent="0.2">
      <c r="A237"/>
      <c r="B237"/>
      <c r="C237"/>
      <c r="D237"/>
      <c r="G237"/>
      <c r="H237"/>
    </row>
    <row r="238" spans="1:8" x14ac:dyDescent="0.2">
      <c r="A238"/>
      <c r="B238"/>
      <c r="C238"/>
      <c r="D238"/>
      <c r="G238"/>
      <c r="H238"/>
    </row>
    <row r="239" spans="1:8" x14ac:dyDescent="0.2">
      <c r="A239"/>
      <c r="B239"/>
      <c r="C239"/>
      <c r="D239"/>
      <c r="G239"/>
      <c r="H239"/>
    </row>
    <row r="240" spans="1:8" x14ac:dyDescent="0.2">
      <c r="A240"/>
      <c r="B240"/>
      <c r="C240"/>
      <c r="D240"/>
      <c r="G240"/>
      <c r="H240"/>
    </row>
    <row r="241" spans="1:8" x14ac:dyDescent="0.2">
      <c r="A241"/>
      <c r="B241"/>
      <c r="C241"/>
      <c r="D241"/>
      <c r="G241"/>
      <c r="H241"/>
    </row>
    <row r="242" spans="1:8" x14ac:dyDescent="0.2">
      <c r="A242"/>
      <c r="B242"/>
      <c r="C242"/>
      <c r="D242"/>
      <c r="G242"/>
      <c r="H242"/>
    </row>
    <row r="243" spans="1:8" x14ac:dyDescent="0.2">
      <c r="A243"/>
      <c r="B243"/>
      <c r="C243"/>
      <c r="D243"/>
      <c r="G243"/>
      <c r="H243"/>
    </row>
    <row r="244" spans="1:8" x14ac:dyDescent="0.2">
      <c r="A244"/>
      <c r="B244"/>
      <c r="C244"/>
      <c r="D244"/>
      <c r="G244"/>
      <c r="H244"/>
    </row>
    <row r="245" spans="1:8" x14ac:dyDescent="0.2">
      <c r="A245"/>
      <c r="B245"/>
      <c r="C245"/>
      <c r="D245"/>
      <c r="G245"/>
      <c r="H245"/>
    </row>
    <row r="246" spans="1:8" x14ac:dyDescent="0.2">
      <c r="A246"/>
      <c r="B246"/>
      <c r="C246"/>
      <c r="D246"/>
      <c r="G246"/>
      <c r="H246"/>
    </row>
    <row r="247" spans="1:8" x14ac:dyDescent="0.2">
      <c r="A247"/>
      <c r="B247"/>
      <c r="C247"/>
      <c r="D247"/>
      <c r="G247"/>
      <c r="H247"/>
    </row>
    <row r="248" spans="1:8" x14ac:dyDescent="0.2">
      <c r="A248"/>
      <c r="B248"/>
      <c r="C248"/>
      <c r="D248"/>
      <c r="G248"/>
      <c r="H248"/>
    </row>
    <row r="249" spans="1:8" x14ac:dyDescent="0.2">
      <c r="A249"/>
      <c r="B249"/>
      <c r="C249"/>
      <c r="D249"/>
      <c r="G249"/>
      <c r="H249"/>
    </row>
    <row r="250" spans="1:8" x14ac:dyDescent="0.2">
      <c r="A250"/>
      <c r="B250"/>
      <c r="C250"/>
      <c r="D250"/>
      <c r="G250"/>
      <c r="H250"/>
    </row>
    <row r="251" spans="1:8" x14ac:dyDescent="0.2">
      <c r="A251"/>
      <c r="B251"/>
      <c r="C251"/>
      <c r="D251"/>
      <c r="G251"/>
      <c r="H251"/>
    </row>
    <row r="252" spans="1:8" x14ac:dyDescent="0.2">
      <c r="A252"/>
      <c r="B252"/>
      <c r="C252"/>
      <c r="D252"/>
      <c r="G252"/>
      <c r="H252"/>
    </row>
    <row r="253" spans="1:8" x14ac:dyDescent="0.2">
      <c r="A253"/>
      <c r="B253"/>
      <c r="C253"/>
      <c r="D253"/>
      <c r="G253"/>
      <c r="H253"/>
    </row>
    <row r="254" spans="1:8" x14ac:dyDescent="0.2">
      <c r="A254"/>
      <c r="B254"/>
      <c r="C254"/>
      <c r="D254"/>
      <c r="G254"/>
      <c r="H254"/>
    </row>
    <row r="255" spans="1:8" x14ac:dyDescent="0.2">
      <c r="A255"/>
      <c r="B255"/>
      <c r="C255"/>
      <c r="D255"/>
      <c r="G255"/>
      <c r="H255"/>
    </row>
    <row r="256" spans="1:8" x14ac:dyDescent="0.2">
      <c r="A256"/>
      <c r="B256"/>
      <c r="C256"/>
      <c r="D256"/>
      <c r="G256"/>
      <c r="H256"/>
    </row>
    <row r="257" spans="1:8" x14ac:dyDescent="0.2">
      <c r="A257"/>
      <c r="B257"/>
      <c r="C257"/>
      <c r="D257"/>
      <c r="G257"/>
      <c r="H257"/>
    </row>
    <row r="258" spans="1:8" x14ac:dyDescent="0.2">
      <c r="A258"/>
      <c r="B258"/>
      <c r="C258"/>
      <c r="D258"/>
      <c r="G258"/>
      <c r="H258"/>
    </row>
    <row r="259" spans="1:8" x14ac:dyDescent="0.2">
      <c r="A259"/>
      <c r="B259"/>
      <c r="C259"/>
      <c r="D259"/>
      <c r="G259"/>
      <c r="H259"/>
    </row>
    <row r="260" spans="1:8" x14ac:dyDescent="0.2">
      <c r="A260"/>
      <c r="B260"/>
      <c r="C260"/>
      <c r="D260"/>
      <c r="G260"/>
      <c r="H260"/>
    </row>
    <row r="261" spans="1:8" x14ac:dyDescent="0.2">
      <c r="A261"/>
      <c r="B261"/>
      <c r="C261"/>
      <c r="D261"/>
      <c r="G261"/>
      <c r="H261"/>
    </row>
    <row r="262" spans="1:8" x14ac:dyDescent="0.2">
      <c r="A262"/>
      <c r="B262"/>
      <c r="C262"/>
      <c r="D262"/>
      <c r="G262"/>
      <c r="H262"/>
    </row>
    <row r="263" spans="1:8" x14ac:dyDescent="0.2">
      <c r="A263"/>
      <c r="B263"/>
      <c r="C263"/>
      <c r="D263"/>
      <c r="G263"/>
      <c r="H263"/>
    </row>
    <row r="264" spans="1:8" x14ac:dyDescent="0.2">
      <c r="A264"/>
      <c r="B264"/>
      <c r="C264"/>
      <c r="D264"/>
      <c r="G264"/>
      <c r="H264"/>
    </row>
    <row r="265" spans="1:8" x14ac:dyDescent="0.2">
      <c r="A265"/>
      <c r="B265"/>
      <c r="C265"/>
      <c r="D265"/>
      <c r="G265"/>
      <c r="H265"/>
    </row>
    <row r="266" spans="1:8" x14ac:dyDescent="0.2">
      <c r="A266"/>
      <c r="B266"/>
      <c r="C266"/>
      <c r="D266"/>
      <c r="G266"/>
      <c r="H266"/>
    </row>
    <row r="267" spans="1:8" x14ac:dyDescent="0.2">
      <c r="A267"/>
      <c r="B267"/>
      <c r="C267"/>
      <c r="D267"/>
      <c r="G267"/>
      <c r="H267"/>
    </row>
    <row r="268" spans="1:8" x14ac:dyDescent="0.2">
      <c r="A268"/>
      <c r="B268"/>
      <c r="C268"/>
      <c r="D268"/>
      <c r="G268"/>
      <c r="H268"/>
    </row>
    <row r="269" spans="1:8" x14ac:dyDescent="0.2">
      <c r="A269"/>
      <c r="B269"/>
      <c r="C269"/>
      <c r="D269"/>
      <c r="G269"/>
      <c r="H269"/>
    </row>
    <row r="270" spans="1:8" x14ac:dyDescent="0.2">
      <c r="A270"/>
      <c r="B270"/>
      <c r="C270"/>
      <c r="D270"/>
      <c r="G270"/>
      <c r="H270"/>
    </row>
    <row r="271" spans="1:8" x14ac:dyDescent="0.2">
      <c r="A271"/>
      <c r="B271"/>
      <c r="C271"/>
      <c r="D271"/>
      <c r="G271"/>
      <c r="H271"/>
    </row>
    <row r="272" spans="1:8" x14ac:dyDescent="0.2">
      <c r="A272"/>
      <c r="B272"/>
      <c r="C272"/>
      <c r="D272"/>
      <c r="G272"/>
      <c r="H272"/>
    </row>
    <row r="273" spans="1:8" x14ac:dyDescent="0.2">
      <c r="A273"/>
      <c r="B273"/>
      <c r="C273"/>
      <c r="D273"/>
      <c r="G273"/>
      <c r="H273"/>
    </row>
    <row r="274" spans="1:8" x14ac:dyDescent="0.2">
      <c r="A274"/>
      <c r="B274"/>
      <c r="C274"/>
      <c r="D274"/>
      <c r="G274"/>
      <c r="H274"/>
    </row>
    <row r="275" spans="1:8" x14ac:dyDescent="0.2">
      <c r="A275"/>
      <c r="B275"/>
      <c r="C275"/>
      <c r="D275"/>
      <c r="G275"/>
      <c r="H275"/>
    </row>
    <row r="276" spans="1:8" x14ac:dyDescent="0.2">
      <c r="A276"/>
      <c r="B276"/>
      <c r="C276"/>
      <c r="D276"/>
    </row>
  </sheetData>
  <sortState xmlns:xlrd2="http://schemas.microsoft.com/office/spreadsheetml/2017/richdata2" ref="D91:E133">
    <sortCondition descending="1" ref="E93"/>
  </sortState>
  <mergeCells count="2">
    <mergeCell ref="B2:C2"/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33"/>
  <sheetViews>
    <sheetView zoomScaleNormal="100" workbookViewId="0">
      <selection activeCell="D2" sqref="D2:D428"/>
    </sheetView>
  </sheetViews>
  <sheetFormatPr baseColWidth="10" defaultColWidth="11" defaultRowHeight="16" x14ac:dyDescent="0.2"/>
  <cols>
    <col min="1" max="1" width="13.6640625" style="5" bestFit="1" customWidth="1"/>
    <col min="2" max="2" width="25.83203125" style="5" customWidth="1"/>
    <col min="3" max="3" width="41.83203125" bestFit="1" customWidth="1"/>
    <col min="4" max="4" width="42.5" bestFit="1" customWidth="1"/>
    <col min="5" max="5" width="13.5" style="8" customWidth="1"/>
    <col min="6" max="6" width="7.33203125" bestFit="1" customWidth="1"/>
    <col min="7" max="7" width="14.6640625" bestFit="1" customWidth="1"/>
    <col min="8" max="8" width="56" bestFit="1" customWidth="1"/>
  </cols>
  <sheetData>
    <row r="1" spans="1:10" x14ac:dyDescent="0.2">
      <c r="A1" s="6" t="s">
        <v>102</v>
      </c>
      <c r="B1" s="6" t="s">
        <v>101</v>
      </c>
      <c r="C1" s="6" t="s">
        <v>0</v>
      </c>
      <c r="D1" s="6" t="s">
        <v>1</v>
      </c>
      <c r="E1" s="7" t="s">
        <v>2</v>
      </c>
      <c r="F1" s="6" t="s">
        <v>3</v>
      </c>
      <c r="G1" s="6" t="s">
        <v>104</v>
      </c>
      <c r="H1" s="6" t="s">
        <v>107</v>
      </c>
      <c r="I1" s="6"/>
      <c r="J1" s="6"/>
    </row>
    <row r="2" spans="1:10" x14ac:dyDescent="0.2">
      <c r="A2" s="5" t="s">
        <v>103</v>
      </c>
      <c r="B2" s="5" t="str">
        <f t="shared" ref="B2:B65" si="0">C2&amp;"_"&amp;D2&amp;F2&amp;E2</f>
        <v>Abstraction Fund_Americans for Prosperity Foundation20095000</v>
      </c>
      <c r="C2" t="s">
        <v>39</v>
      </c>
      <c r="D2" t="s">
        <v>25</v>
      </c>
      <c r="E2" s="8">
        <v>5000</v>
      </c>
      <c r="F2">
        <v>2009</v>
      </c>
      <c r="G2" t="s">
        <v>104</v>
      </c>
    </row>
    <row r="3" spans="1:10" s="5" customFormat="1" x14ac:dyDescent="0.2">
      <c r="A3" s="3">
        <v>990</v>
      </c>
      <c r="B3" s="5" t="str">
        <f t="shared" si="0"/>
        <v>Adolph Coors Foundation_Americans for Prosperity Foundation2015120000</v>
      </c>
      <c r="C3" s="5" t="s">
        <v>175</v>
      </c>
      <c r="D3" s="5" t="s">
        <v>25</v>
      </c>
      <c r="E3" s="8">
        <v>120000</v>
      </c>
      <c r="F3" s="5">
        <v>2015</v>
      </c>
      <c r="G3" s="5" t="s">
        <v>105</v>
      </c>
    </row>
    <row r="4" spans="1:10" x14ac:dyDescent="0.2">
      <c r="A4" s="3">
        <v>990</v>
      </c>
      <c r="B4" s="5" t="str">
        <f t="shared" si="0"/>
        <v>Albert and Ethel Herzstein Charitable Foundation_Americans for Prosperity Foundation20165000</v>
      </c>
      <c r="C4" t="s">
        <v>59</v>
      </c>
      <c r="D4" t="s">
        <v>25</v>
      </c>
      <c r="E4" s="8">
        <v>5000</v>
      </c>
      <c r="F4">
        <v>2016</v>
      </c>
      <c r="G4" t="s">
        <v>105</v>
      </c>
      <c r="I4" s="5"/>
      <c r="J4" s="5"/>
    </row>
    <row r="5" spans="1:10" x14ac:dyDescent="0.2">
      <c r="A5" s="3">
        <v>990</v>
      </c>
      <c r="B5" s="5" t="str">
        <f t="shared" si="0"/>
        <v>Albert and Ethel Herzstein Charitable Foundation_Americans for Prosperity Foundation201412500</v>
      </c>
      <c r="C5" t="s">
        <v>59</v>
      </c>
      <c r="D5" t="s">
        <v>25</v>
      </c>
      <c r="E5" s="8">
        <v>12500</v>
      </c>
      <c r="F5">
        <v>2014</v>
      </c>
      <c r="G5" t="s">
        <v>105</v>
      </c>
      <c r="I5" s="5"/>
      <c r="J5" s="5"/>
    </row>
    <row r="6" spans="1:10" x14ac:dyDescent="0.2">
      <c r="A6" s="3">
        <v>990</v>
      </c>
      <c r="B6" s="5" t="str">
        <f t="shared" si="0"/>
        <v>Albert and Ethel Herzstein Charitable Foundation_Americans for Prosperity Foundation20095000</v>
      </c>
      <c r="C6" t="s">
        <v>59</v>
      </c>
      <c r="D6" t="s">
        <v>25</v>
      </c>
      <c r="E6" s="8">
        <v>5000</v>
      </c>
      <c r="F6">
        <v>2009</v>
      </c>
      <c r="G6" t="s">
        <v>105</v>
      </c>
      <c r="I6" s="5"/>
      <c r="J6" s="5"/>
    </row>
    <row r="7" spans="1:10" x14ac:dyDescent="0.2">
      <c r="A7" s="5" t="s">
        <v>103</v>
      </c>
      <c r="B7" s="5" t="str">
        <f t="shared" si="0"/>
        <v>American Democracy Alliance_Americans for Prosperity Foundation20096000</v>
      </c>
      <c r="C7" t="s">
        <v>40</v>
      </c>
      <c r="D7" t="s">
        <v>25</v>
      </c>
      <c r="E7" s="8">
        <v>6000</v>
      </c>
      <c r="F7">
        <v>2009</v>
      </c>
      <c r="G7" t="s">
        <v>104</v>
      </c>
      <c r="I7" s="5"/>
      <c r="J7" s="5"/>
    </row>
    <row r="8" spans="1:10" x14ac:dyDescent="0.2">
      <c r="A8" s="5" t="s">
        <v>103</v>
      </c>
      <c r="B8" s="5" t="str">
        <f t="shared" si="0"/>
        <v>American Encore (Center to Protect Patient Rights)_Americans for Prosperity201440000</v>
      </c>
      <c r="C8" t="s">
        <v>178</v>
      </c>
      <c r="D8" t="s">
        <v>5</v>
      </c>
      <c r="E8" s="8">
        <v>40000</v>
      </c>
      <c r="F8">
        <v>2014</v>
      </c>
      <c r="G8" t="s">
        <v>104</v>
      </c>
      <c r="I8" s="5"/>
      <c r="J8" s="5"/>
    </row>
    <row r="9" spans="1:10" x14ac:dyDescent="0.2">
      <c r="A9" s="5" t="s">
        <v>103</v>
      </c>
      <c r="B9" s="5" t="str">
        <f t="shared" si="0"/>
        <v>American Encore (Center to Protect Patient Rights)_Americans for Prosperity2013225000</v>
      </c>
      <c r="C9" t="s">
        <v>178</v>
      </c>
      <c r="D9" t="s">
        <v>5</v>
      </c>
      <c r="E9" s="8">
        <v>225000</v>
      </c>
      <c r="F9">
        <v>2013</v>
      </c>
      <c r="G9" t="s">
        <v>104</v>
      </c>
      <c r="I9" s="5"/>
      <c r="J9" s="5"/>
    </row>
    <row r="10" spans="1:10" s="5" customFormat="1" x14ac:dyDescent="0.2">
      <c r="A10" s="5" t="s">
        <v>103</v>
      </c>
      <c r="B10" s="5" t="str">
        <f t="shared" si="0"/>
        <v>American Encore (Center to Protect Patient Rights)_Americans for Prosperity201211513079</v>
      </c>
      <c r="C10" s="5" t="s">
        <v>178</v>
      </c>
      <c r="D10" s="5" t="s">
        <v>5</v>
      </c>
      <c r="E10" s="8">
        <v>11513079</v>
      </c>
      <c r="F10" s="5">
        <v>2012</v>
      </c>
      <c r="G10" s="5" t="s">
        <v>104</v>
      </c>
    </row>
    <row r="11" spans="1:10" s="5" customFormat="1" x14ac:dyDescent="0.2">
      <c r="A11" s="5" t="s">
        <v>103</v>
      </c>
      <c r="B11" s="5" t="str">
        <f t="shared" si="0"/>
        <v>American Encore (Center to Protect Patient Rights)_Americans for Prosperity2011129000</v>
      </c>
      <c r="C11" s="5" t="s">
        <v>178</v>
      </c>
      <c r="D11" s="5" t="s">
        <v>5</v>
      </c>
      <c r="E11" s="8">
        <v>129000</v>
      </c>
      <c r="F11" s="5">
        <v>2011</v>
      </c>
      <c r="G11" s="5" t="s">
        <v>104</v>
      </c>
    </row>
    <row r="12" spans="1:10" s="5" customFormat="1" x14ac:dyDescent="0.2">
      <c r="A12" s="5" t="s">
        <v>103</v>
      </c>
      <c r="B12" s="5" t="str">
        <f t="shared" si="0"/>
        <v>American Encore (Center to Protect Patient Rights)_Americans for Prosperity20101924000</v>
      </c>
      <c r="C12" s="5" t="s">
        <v>178</v>
      </c>
      <c r="D12" s="5" t="s">
        <v>5</v>
      </c>
      <c r="E12" s="8">
        <v>1924000</v>
      </c>
      <c r="F12" s="5">
        <v>2010</v>
      </c>
      <c r="G12" s="5" t="s">
        <v>104</v>
      </c>
    </row>
    <row r="13" spans="1:10" x14ac:dyDescent="0.2">
      <c r="A13" s="5" t="s">
        <v>103</v>
      </c>
      <c r="B13" s="5" t="str">
        <f t="shared" si="0"/>
        <v>American Encore (Center to Protect Patient Rights)_Americans for Prosperity20092225000</v>
      </c>
      <c r="C13" t="s">
        <v>178</v>
      </c>
      <c r="D13" t="s">
        <v>5</v>
      </c>
      <c r="E13" s="8">
        <v>2225000</v>
      </c>
      <c r="F13">
        <v>2009</v>
      </c>
      <c r="G13" t="s">
        <v>104</v>
      </c>
      <c r="I13" s="5"/>
      <c r="J13" s="5"/>
    </row>
    <row r="14" spans="1:10" x14ac:dyDescent="0.2">
      <c r="A14" s="5" t="s">
        <v>103</v>
      </c>
      <c r="B14" s="5" t="str">
        <f t="shared" si="0"/>
        <v>American Energy Alliance_Americans for Prosperity2011100000</v>
      </c>
      <c r="C14" t="s">
        <v>15</v>
      </c>
      <c r="D14" t="s">
        <v>5</v>
      </c>
      <c r="E14" s="8">
        <v>100000</v>
      </c>
      <c r="F14">
        <v>2011</v>
      </c>
      <c r="G14" t="s">
        <v>104</v>
      </c>
      <c r="H14" t="s">
        <v>120</v>
      </c>
      <c r="I14" s="5"/>
      <c r="J14" s="5"/>
    </row>
    <row r="15" spans="1:10" x14ac:dyDescent="0.2">
      <c r="A15" s="3">
        <v>990</v>
      </c>
      <c r="B15" s="5" t="str">
        <f t="shared" si="0"/>
        <v>American Petroleum Institute_Americans for Prosperity201215000</v>
      </c>
      <c r="C15" t="s">
        <v>60</v>
      </c>
      <c r="D15" t="s">
        <v>5</v>
      </c>
      <c r="E15" s="8">
        <v>15000</v>
      </c>
      <c r="F15">
        <v>2012</v>
      </c>
      <c r="G15" t="s">
        <v>105</v>
      </c>
      <c r="I15" s="5"/>
      <c r="J15" s="5"/>
    </row>
    <row r="16" spans="1:10" x14ac:dyDescent="0.2">
      <c r="A16" s="3">
        <v>990</v>
      </c>
      <c r="B16" s="5" t="str">
        <f t="shared" si="0"/>
        <v>American Petroleum Institute_Americans for Prosperity201125000</v>
      </c>
      <c r="C16" t="s">
        <v>60</v>
      </c>
      <c r="D16" t="s">
        <v>5</v>
      </c>
      <c r="E16" s="8">
        <v>25000</v>
      </c>
      <c r="F16">
        <v>2011</v>
      </c>
      <c r="G16" t="s">
        <v>105</v>
      </c>
      <c r="I16" s="5"/>
      <c r="J16" s="5"/>
    </row>
    <row r="17" spans="1:10" x14ac:dyDescent="0.2">
      <c r="A17" s="3">
        <v>990</v>
      </c>
      <c r="B17" s="5" t="str">
        <f t="shared" si="0"/>
        <v>American Petroleum Institute_Americans for Prosperity201025500</v>
      </c>
      <c r="C17" t="s">
        <v>60</v>
      </c>
      <c r="D17" t="s">
        <v>5</v>
      </c>
      <c r="E17" s="8">
        <v>25500</v>
      </c>
      <c r="F17">
        <v>2010</v>
      </c>
      <c r="G17" t="s">
        <v>105</v>
      </c>
      <c r="I17" s="5"/>
      <c r="J17" s="5"/>
    </row>
    <row r="18" spans="1:10" x14ac:dyDescent="0.2">
      <c r="A18" s="3">
        <v>990</v>
      </c>
      <c r="B18" s="5" t="str">
        <f t="shared" si="0"/>
        <v>American Petroleum Institute_Americans for Prosperity200943500</v>
      </c>
      <c r="C18" t="s">
        <v>60</v>
      </c>
      <c r="D18" t="s">
        <v>5</v>
      </c>
      <c r="E18" s="8">
        <v>43500</v>
      </c>
      <c r="F18">
        <v>2009</v>
      </c>
      <c r="G18" t="s">
        <v>105</v>
      </c>
      <c r="I18" s="5"/>
      <c r="J18" s="5"/>
    </row>
    <row r="19" spans="1:10" x14ac:dyDescent="0.2">
      <c r="A19" s="3">
        <v>990</v>
      </c>
      <c r="B19" s="5" t="str">
        <f t="shared" si="0"/>
        <v>American Petroleum Institute_Americans for Prosperity200830000</v>
      </c>
      <c r="C19" t="s">
        <v>60</v>
      </c>
      <c r="D19" t="s">
        <v>5</v>
      </c>
      <c r="E19" s="8">
        <v>30000</v>
      </c>
      <c r="F19">
        <v>2008</v>
      </c>
      <c r="G19" t="s">
        <v>105</v>
      </c>
      <c r="I19" s="5"/>
      <c r="J19" s="5"/>
    </row>
    <row r="20" spans="1:10" x14ac:dyDescent="0.2">
      <c r="A20" s="3">
        <v>990</v>
      </c>
      <c r="B20" s="5" t="str">
        <f t="shared" si="0"/>
        <v>Americans for Prosperity_Arizona Free Enterprise Club2016100000</v>
      </c>
      <c r="C20" t="s">
        <v>5</v>
      </c>
      <c r="D20" t="s">
        <v>69</v>
      </c>
      <c r="E20" s="8">
        <v>100000</v>
      </c>
      <c r="F20">
        <v>2016</v>
      </c>
      <c r="G20" t="s">
        <v>105</v>
      </c>
      <c r="I20" s="5"/>
      <c r="J20" s="5"/>
    </row>
    <row r="21" spans="1:10" x14ac:dyDescent="0.2">
      <c r="A21" s="3">
        <v>990</v>
      </c>
      <c r="B21" s="5" t="str">
        <f t="shared" si="0"/>
        <v>Americans for Prosperity_Defeat22com2016590000</v>
      </c>
      <c r="C21" t="s">
        <v>5</v>
      </c>
      <c r="D21" t="s">
        <v>68</v>
      </c>
      <c r="E21" s="8">
        <v>590000</v>
      </c>
      <c r="F21">
        <v>2016</v>
      </c>
      <c r="G21" t="s">
        <v>105</v>
      </c>
      <c r="I21" s="5"/>
      <c r="J21" s="5"/>
    </row>
    <row r="22" spans="1:10" x14ac:dyDescent="0.2">
      <c r="A22" s="3">
        <v>990</v>
      </c>
      <c r="B22" s="5" t="str">
        <f t="shared" si="0"/>
        <v>Americans for Prosperity_Protect my Check201550000</v>
      </c>
      <c r="C22" t="s">
        <v>5</v>
      </c>
      <c r="D22" t="s">
        <v>67</v>
      </c>
      <c r="E22" s="8">
        <v>50000</v>
      </c>
      <c r="F22">
        <v>2015</v>
      </c>
      <c r="G22" t="s">
        <v>105</v>
      </c>
      <c r="I22" s="5"/>
      <c r="J22" s="5"/>
    </row>
    <row r="23" spans="1:10" x14ac:dyDescent="0.2">
      <c r="A23" s="3">
        <v>990</v>
      </c>
      <c r="B23" s="5" t="str">
        <f t="shared" si="0"/>
        <v>Americans for Prosperity_KidsFirst Mississippi Political Issue Committee2015210000</v>
      </c>
      <c r="C23" t="s">
        <v>5</v>
      </c>
      <c r="D23" t="s">
        <v>66</v>
      </c>
      <c r="E23" s="8">
        <v>210000</v>
      </c>
      <c r="F23">
        <v>2015</v>
      </c>
      <c r="G23" t="s">
        <v>105</v>
      </c>
      <c r="I23" s="5"/>
      <c r="J23" s="5"/>
    </row>
    <row r="24" spans="1:10" x14ac:dyDescent="0.2">
      <c r="A24" s="3">
        <v>990</v>
      </c>
      <c r="B24" s="5" t="str">
        <f t="shared" si="0"/>
        <v>Americans for Prosperity_Kansas Senior Consumer Alliance LLC201542000</v>
      </c>
      <c r="C24" t="s">
        <v>5</v>
      </c>
      <c r="D24" t="s">
        <v>65</v>
      </c>
      <c r="E24" s="8">
        <v>42000</v>
      </c>
      <c r="F24">
        <v>2015</v>
      </c>
      <c r="G24" t="s">
        <v>105</v>
      </c>
      <c r="I24" s="5"/>
      <c r="J24" s="5"/>
    </row>
    <row r="25" spans="1:10" ht="17" customHeight="1" x14ac:dyDescent="0.2">
      <c r="A25" s="3">
        <v>990</v>
      </c>
      <c r="B25" s="5" t="str">
        <f t="shared" si="0"/>
        <v>Americans for Prosperity_Home School Legal Defense Association20156000</v>
      </c>
      <c r="C25" t="s">
        <v>5</v>
      </c>
      <c r="D25" t="s">
        <v>62</v>
      </c>
      <c r="E25" s="8">
        <v>6000</v>
      </c>
      <c r="F25">
        <v>2015</v>
      </c>
      <c r="G25" t="s">
        <v>105</v>
      </c>
      <c r="I25" s="5"/>
      <c r="J25" s="5"/>
    </row>
    <row r="26" spans="1:10" x14ac:dyDescent="0.2">
      <c r="A26" s="3">
        <v>990</v>
      </c>
      <c r="B26" s="5" t="str">
        <f t="shared" si="0"/>
        <v>Americans for Prosperity_Beacon Center of Tennessee201510000</v>
      </c>
      <c r="C26" t="s">
        <v>5</v>
      </c>
      <c r="D26" t="s">
        <v>64</v>
      </c>
      <c r="E26" s="8">
        <v>10000</v>
      </c>
      <c r="F26">
        <v>2015</v>
      </c>
      <c r="G26" t="s">
        <v>105</v>
      </c>
      <c r="I26" s="5"/>
      <c r="J26" s="5"/>
    </row>
    <row r="27" spans="1:10" x14ac:dyDescent="0.2">
      <c r="A27" s="3">
        <v>990</v>
      </c>
      <c r="B27" s="5" t="str">
        <f t="shared" si="0"/>
        <v>Americans for Prosperity_Coalition for American Values201485500</v>
      </c>
      <c r="C27" t="s">
        <v>5</v>
      </c>
      <c r="D27" t="s">
        <v>63</v>
      </c>
      <c r="E27" s="8">
        <v>85500</v>
      </c>
      <c r="F27">
        <v>2014</v>
      </c>
      <c r="G27" t="s">
        <v>105</v>
      </c>
      <c r="I27" s="5"/>
      <c r="J27" s="5"/>
    </row>
    <row r="28" spans="1:10" x14ac:dyDescent="0.2">
      <c r="A28" s="3">
        <v>990</v>
      </c>
      <c r="B28" s="5" t="str">
        <f t="shared" si="0"/>
        <v>Americans for Prosperity_Home School Legal Defense Association201423200</v>
      </c>
      <c r="C28" t="s">
        <v>5</v>
      </c>
      <c r="D28" t="s">
        <v>62</v>
      </c>
      <c r="E28" s="8">
        <v>23200</v>
      </c>
      <c r="F28">
        <v>2014</v>
      </c>
      <c r="G28" t="s">
        <v>105</v>
      </c>
      <c r="I28" s="5"/>
      <c r="J28" s="5"/>
    </row>
    <row r="29" spans="1:10" x14ac:dyDescent="0.2">
      <c r="A29" s="3">
        <v>990</v>
      </c>
      <c r="B29" s="5" t="str">
        <f t="shared" si="0"/>
        <v>Americans for Prosperity_Let the People Vote (SPAC)201420000</v>
      </c>
      <c r="C29" t="s">
        <v>5</v>
      </c>
      <c r="D29" t="s">
        <v>61</v>
      </c>
      <c r="E29" s="8">
        <v>20000</v>
      </c>
      <c r="F29">
        <v>2014</v>
      </c>
      <c r="G29" t="s">
        <v>105</v>
      </c>
      <c r="I29" s="5"/>
      <c r="J29" s="5"/>
    </row>
    <row r="30" spans="1:10" x14ac:dyDescent="0.2">
      <c r="A30" s="5" t="s">
        <v>103</v>
      </c>
      <c r="B30" s="5" t="str">
        <f t="shared" si="0"/>
        <v>Americans for Prosperity_Enterprise Freedom Action2013200000</v>
      </c>
      <c r="C30" t="s">
        <v>5</v>
      </c>
      <c r="D30" t="s">
        <v>46</v>
      </c>
      <c r="E30" s="8">
        <v>200000</v>
      </c>
      <c r="F30">
        <v>2013</v>
      </c>
      <c r="I30" s="5"/>
      <c r="J30" s="5"/>
    </row>
    <row r="31" spans="1:10" x14ac:dyDescent="0.2">
      <c r="A31" s="5" t="s">
        <v>103</v>
      </c>
      <c r="B31" s="5" t="str">
        <f t="shared" si="0"/>
        <v>Americans for Prosperity_American Energy Alliance201215000</v>
      </c>
      <c r="C31" t="s">
        <v>5</v>
      </c>
      <c r="D31" t="s">
        <v>15</v>
      </c>
      <c r="E31" s="8">
        <v>15000</v>
      </c>
      <c r="F31">
        <v>2012</v>
      </c>
      <c r="I31" s="5"/>
      <c r="J31" s="5"/>
    </row>
    <row r="32" spans="1:10" x14ac:dyDescent="0.2">
      <c r="A32" s="5" t="s">
        <v>103</v>
      </c>
      <c r="B32" s="5" t="str">
        <f t="shared" si="0"/>
        <v>Americans for Prosperity_Citizens for Community Values20125800</v>
      </c>
      <c r="C32" t="s">
        <v>5</v>
      </c>
      <c r="D32" t="s">
        <v>47</v>
      </c>
      <c r="E32" s="8">
        <v>5800</v>
      </c>
      <c r="F32">
        <v>2012</v>
      </c>
      <c r="I32" s="5"/>
      <c r="J32" s="5"/>
    </row>
    <row r="33" spans="1:10" x14ac:dyDescent="0.2">
      <c r="A33" s="5" t="s">
        <v>103</v>
      </c>
      <c r="B33" s="5" t="str">
        <f t="shared" si="0"/>
        <v>Americans for Prosperity_Clark County School District201211000</v>
      </c>
      <c r="C33" t="s">
        <v>5</v>
      </c>
      <c r="D33" t="s">
        <v>48</v>
      </c>
      <c r="E33" s="8">
        <v>11000</v>
      </c>
      <c r="F33">
        <v>2012</v>
      </c>
      <c r="I33" s="5"/>
      <c r="J33" s="5"/>
    </row>
    <row r="34" spans="1:10" x14ac:dyDescent="0.2">
      <c r="A34" s="5" t="s">
        <v>103</v>
      </c>
      <c r="B34" s="5" t="str">
        <f t="shared" si="0"/>
        <v>Americans for Prosperity_Conservative Alliance for Community Growth20126400</v>
      </c>
      <c r="C34" t="s">
        <v>5</v>
      </c>
      <c r="D34" t="s">
        <v>49</v>
      </c>
      <c r="E34" s="8">
        <v>6400</v>
      </c>
      <c r="F34">
        <v>2012</v>
      </c>
      <c r="I34" s="5"/>
      <c r="J34" s="5"/>
    </row>
    <row r="35" spans="1:10" x14ac:dyDescent="0.2">
      <c r="A35" s="5" t="s">
        <v>103</v>
      </c>
      <c r="B35" s="5" t="str">
        <f t="shared" si="0"/>
        <v>Americans for Prosperity_Hampton Roads Tea Party20127700</v>
      </c>
      <c r="C35" t="s">
        <v>5</v>
      </c>
      <c r="D35" t="s">
        <v>50</v>
      </c>
      <c r="E35" s="8">
        <v>7700</v>
      </c>
      <c r="F35">
        <v>2012</v>
      </c>
      <c r="I35" s="5"/>
      <c r="J35" s="5"/>
    </row>
    <row r="36" spans="1:10" x14ac:dyDescent="0.2">
      <c r="A36" s="5" t="s">
        <v>103</v>
      </c>
      <c r="B36" s="5" t="str">
        <f t="shared" si="0"/>
        <v>Americans for Prosperity_New Hampshire Advantage Coalition201220000</v>
      </c>
      <c r="C36" t="s">
        <v>5</v>
      </c>
      <c r="D36" t="s">
        <v>51</v>
      </c>
      <c r="E36" s="8">
        <v>20000</v>
      </c>
      <c r="F36">
        <v>2012</v>
      </c>
      <c r="I36" s="5"/>
      <c r="J36" s="5"/>
    </row>
    <row r="37" spans="1:10" x14ac:dyDescent="0.2">
      <c r="A37" s="5" t="s">
        <v>103</v>
      </c>
      <c r="B37" s="5" t="str">
        <f t="shared" si="0"/>
        <v>Americans for Prosperity_NPIB - The Voice of Free Enterprise201220000</v>
      </c>
      <c r="C37" t="s">
        <v>5</v>
      </c>
      <c r="D37" t="s">
        <v>52</v>
      </c>
      <c r="E37" s="8">
        <v>20000</v>
      </c>
      <c r="F37">
        <v>2012</v>
      </c>
      <c r="I37" s="5"/>
      <c r="J37" s="5"/>
    </row>
    <row r="38" spans="1:10" x14ac:dyDescent="0.2">
      <c r="A38" s="5" t="s">
        <v>103</v>
      </c>
      <c r="B38" s="5" t="str">
        <f t="shared" si="0"/>
        <v>Americans for Prosperity_Smart Girl Politics20125650</v>
      </c>
      <c r="C38" t="s">
        <v>5</v>
      </c>
      <c r="D38" t="s">
        <v>53</v>
      </c>
      <c r="E38" s="8">
        <v>5650</v>
      </c>
      <c r="F38">
        <v>2012</v>
      </c>
      <c r="I38" s="5"/>
      <c r="J38" s="5"/>
    </row>
    <row r="39" spans="1:10" x14ac:dyDescent="0.2">
      <c r="A39" s="5" t="s">
        <v>103</v>
      </c>
      <c r="B39" s="5" t="str">
        <f t="shared" si="0"/>
        <v>Americans for Prosperity_Center to Protect Patient Rights2012100000</v>
      </c>
      <c r="C39" t="s">
        <v>5</v>
      </c>
      <c r="D39" t="s">
        <v>9</v>
      </c>
      <c r="E39" s="8">
        <v>100000</v>
      </c>
      <c r="F39">
        <v>2012</v>
      </c>
      <c r="I39" s="5"/>
      <c r="J39" s="5"/>
    </row>
    <row r="40" spans="1:10" x14ac:dyDescent="0.2">
      <c r="A40" s="5" t="s">
        <v>103</v>
      </c>
      <c r="B40" s="5" t="str">
        <f t="shared" si="0"/>
        <v>Americans for Prosperity_We The People Convention201220000</v>
      </c>
      <c r="C40" t="s">
        <v>5</v>
      </c>
      <c r="D40" t="s">
        <v>54</v>
      </c>
      <c r="E40" s="8">
        <v>20000</v>
      </c>
      <c r="F40">
        <v>2012</v>
      </c>
      <c r="I40" s="5"/>
      <c r="J40" s="5"/>
    </row>
    <row r="41" spans="1:10" x14ac:dyDescent="0.2">
      <c r="A41" s="5" t="s">
        <v>103</v>
      </c>
      <c r="B41" s="5" t="str">
        <f t="shared" si="0"/>
        <v>Americans for Prosperity_American Principles in Action20127259</v>
      </c>
      <c r="C41" t="s">
        <v>5</v>
      </c>
      <c r="D41" t="s">
        <v>55</v>
      </c>
      <c r="E41" s="8">
        <v>7259</v>
      </c>
      <c r="F41">
        <v>2012</v>
      </c>
      <c r="I41" s="5"/>
      <c r="J41" s="5"/>
    </row>
    <row r="42" spans="1:10" x14ac:dyDescent="0.2">
      <c r="A42" s="5" t="s">
        <v>103</v>
      </c>
      <c r="B42" s="5" t="str">
        <f t="shared" si="0"/>
        <v>Americans for Prosperity_Keep Albuquerque Working201212000</v>
      </c>
      <c r="C42" t="s">
        <v>5</v>
      </c>
      <c r="D42" t="s">
        <v>56</v>
      </c>
      <c r="E42" s="8">
        <v>12000</v>
      </c>
      <c r="F42">
        <v>2012</v>
      </c>
      <c r="I42" s="5"/>
      <c r="J42" s="5"/>
    </row>
    <row r="43" spans="1:10" x14ac:dyDescent="0.2">
      <c r="A43" s="5" t="s">
        <v>103</v>
      </c>
      <c r="B43" s="5" t="str">
        <f t="shared" si="0"/>
        <v>Americans for Prosperity_New Mexico Business Coalition20127500</v>
      </c>
      <c r="C43" t="s">
        <v>5</v>
      </c>
      <c r="D43" t="s">
        <v>57</v>
      </c>
      <c r="E43" s="8">
        <v>7500</v>
      </c>
      <c r="F43">
        <v>2012</v>
      </c>
      <c r="I43" s="5"/>
      <c r="J43" s="5"/>
    </row>
    <row r="44" spans="1:10" x14ac:dyDescent="0.2">
      <c r="A44" s="5" t="s">
        <v>103</v>
      </c>
      <c r="B44" s="5" t="str">
        <f t="shared" si="0"/>
        <v>Americans for Prosperity_Tax Fairness for All Wichitans201243000</v>
      </c>
      <c r="C44" t="s">
        <v>5</v>
      </c>
      <c r="D44" t="s">
        <v>58</v>
      </c>
      <c r="E44" s="8">
        <v>43000</v>
      </c>
      <c r="F44">
        <v>2012</v>
      </c>
      <c r="I44" s="5"/>
      <c r="J44" s="5"/>
    </row>
    <row r="45" spans="1:10" x14ac:dyDescent="0.2">
      <c r="A45" s="5" t="s">
        <v>103</v>
      </c>
      <c r="B45" s="5" t="str">
        <f t="shared" si="0"/>
        <v>Americans for Prosperity Foundation_SM Wright Foundation201632000</v>
      </c>
      <c r="C45" t="s">
        <v>25</v>
      </c>
      <c r="D45" t="s">
        <v>79</v>
      </c>
      <c r="E45" s="8">
        <v>32000</v>
      </c>
      <c r="F45">
        <v>2016</v>
      </c>
      <c r="G45" t="s">
        <v>104</v>
      </c>
      <c r="I45" s="5"/>
      <c r="J45" s="5"/>
    </row>
    <row r="46" spans="1:10" x14ac:dyDescent="0.2">
      <c r="A46" s="5" t="s">
        <v>103</v>
      </c>
      <c r="B46" s="5" t="str">
        <f t="shared" si="0"/>
        <v>Americans for Prosperity Foundation_Edgar County Watchdogs201510000</v>
      </c>
      <c r="C46" t="s">
        <v>25</v>
      </c>
      <c r="D46" t="s">
        <v>81</v>
      </c>
      <c r="E46" s="8">
        <v>10000</v>
      </c>
      <c r="F46">
        <v>2015</v>
      </c>
      <c r="I46" s="5"/>
      <c r="J46" s="5"/>
    </row>
    <row r="47" spans="1:10" x14ac:dyDescent="0.2">
      <c r="A47" s="5" t="s">
        <v>103</v>
      </c>
      <c r="B47" s="5" t="str">
        <f t="shared" si="0"/>
        <v>Americans for Prosperity Foundation_South Carolina Policy Council201535000</v>
      </c>
      <c r="C47" t="s">
        <v>25</v>
      </c>
      <c r="D47" t="s">
        <v>80</v>
      </c>
      <c r="E47" s="8">
        <v>35000</v>
      </c>
      <c r="F47">
        <v>2015</v>
      </c>
      <c r="I47" s="5"/>
      <c r="J47" s="5"/>
    </row>
    <row r="48" spans="1:10" x14ac:dyDescent="0.2">
      <c r="A48" s="5" t="s">
        <v>103</v>
      </c>
      <c r="B48" s="5" t="str">
        <f t="shared" si="0"/>
        <v>Americans for Prosperity Foundation_SM Wright Foundation201524000</v>
      </c>
      <c r="C48" t="s">
        <v>25</v>
      </c>
      <c r="D48" t="s">
        <v>79</v>
      </c>
      <c r="E48" s="8">
        <v>24000</v>
      </c>
      <c r="F48">
        <v>2015</v>
      </c>
      <c r="I48" s="5"/>
      <c r="J48" s="5"/>
    </row>
    <row r="49" spans="1:10" x14ac:dyDescent="0.2">
      <c r="A49" s="5" t="s">
        <v>103</v>
      </c>
      <c r="B49" s="5" t="str">
        <f t="shared" si="0"/>
        <v>Americans for Prosperity Foundation_Kentucky Education Restoration Alliance20157000</v>
      </c>
      <c r="C49" t="s">
        <v>25</v>
      </c>
      <c r="D49" t="s">
        <v>78</v>
      </c>
      <c r="E49" s="8">
        <v>7000</v>
      </c>
      <c r="F49">
        <v>2015</v>
      </c>
      <c r="I49" s="5"/>
      <c r="J49" s="5"/>
    </row>
    <row r="50" spans="1:10" x14ac:dyDescent="0.2">
      <c r="A50" s="5" t="s">
        <v>103</v>
      </c>
      <c r="B50" s="5" t="str">
        <f t="shared" si="0"/>
        <v>Americans for Prosperity Foundation_Franklin Center for Government &amp; Public Integrity201530000</v>
      </c>
      <c r="C50" t="s">
        <v>25</v>
      </c>
      <c r="D50" t="s">
        <v>77</v>
      </c>
      <c r="E50" s="8">
        <v>30000</v>
      </c>
      <c r="F50">
        <v>2015</v>
      </c>
      <c r="I50" s="5"/>
      <c r="J50" s="5"/>
    </row>
    <row r="51" spans="1:10" x14ac:dyDescent="0.2">
      <c r="A51" s="5" t="s">
        <v>103</v>
      </c>
      <c r="B51" s="5" t="str">
        <f t="shared" si="0"/>
        <v>Americans for Prosperity Foundation_Nevada Policy Research Institute201429500</v>
      </c>
      <c r="C51" t="s">
        <v>25</v>
      </c>
      <c r="D51" t="s">
        <v>76</v>
      </c>
      <c r="E51" s="8">
        <v>29500</v>
      </c>
      <c r="F51">
        <v>2014</v>
      </c>
      <c r="I51" s="5"/>
      <c r="J51" s="5"/>
    </row>
    <row r="52" spans="1:10" x14ac:dyDescent="0.2">
      <c r="A52" s="5" t="s">
        <v>103</v>
      </c>
      <c r="B52" s="5" t="str">
        <f t="shared" si="0"/>
        <v>Americans for Prosperity Foundation_Georgia Public Policy Foundation20139250</v>
      </c>
      <c r="C52" t="s">
        <v>25</v>
      </c>
      <c r="D52" t="s">
        <v>74</v>
      </c>
      <c r="E52" s="8">
        <v>9250</v>
      </c>
      <c r="F52">
        <v>2013</v>
      </c>
      <c r="I52" s="5"/>
      <c r="J52" s="5"/>
    </row>
    <row r="53" spans="1:10" x14ac:dyDescent="0.2">
      <c r="A53" s="5" t="s">
        <v>103</v>
      </c>
      <c r="B53" s="5" t="str">
        <f t="shared" si="0"/>
        <v>Americans for Prosperity Foundation_United Sportsmen of Wisconsin Foundation Inc201330000</v>
      </c>
      <c r="C53" t="s">
        <v>25</v>
      </c>
      <c r="D53" t="s">
        <v>75</v>
      </c>
      <c r="E53" s="8">
        <v>30000</v>
      </c>
      <c r="F53">
        <v>2013</v>
      </c>
      <c r="I53" s="5"/>
      <c r="J53" s="5"/>
    </row>
    <row r="54" spans="1:10" x14ac:dyDescent="0.2">
      <c r="A54" s="5" t="s">
        <v>103</v>
      </c>
      <c r="B54" s="5" t="str">
        <f t="shared" si="0"/>
        <v>Americans for Prosperity Foundation_The Junior League of Raleigh Inc201210000</v>
      </c>
      <c r="C54" t="s">
        <v>25</v>
      </c>
      <c r="D54" t="s">
        <v>73</v>
      </c>
      <c r="E54" s="8">
        <v>10000</v>
      </c>
      <c r="F54">
        <v>2012</v>
      </c>
      <c r="I54" s="5"/>
      <c r="J54" s="5"/>
    </row>
    <row r="55" spans="1:10" x14ac:dyDescent="0.2">
      <c r="A55" s="5" t="s">
        <v>103</v>
      </c>
      <c r="B55" s="5" t="str">
        <f t="shared" si="0"/>
        <v>Americans for Prosperity Foundation_Talent Market201210000</v>
      </c>
      <c r="C55" t="s">
        <v>25</v>
      </c>
      <c r="D55" t="s">
        <v>72</v>
      </c>
      <c r="E55" s="8">
        <v>10000</v>
      </c>
      <c r="F55">
        <v>2012</v>
      </c>
      <c r="I55" s="5"/>
      <c r="J55" s="5"/>
    </row>
    <row r="56" spans="1:10" x14ac:dyDescent="0.2">
      <c r="A56" s="5" t="s">
        <v>103</v>
      </c>
      <c r="B56" s="5" t="str">
        <f t="shared" si="0"/>
        <v>Americans for Prosperity Foundation_State Policy Network201215000</v>
      </c>
      <c r="C56" t="s">
        <v>25</v>
      </c>
      <c r="D56" t="s">
        <v>71</v>
      </c>
      <c r="E56" s="8">
        <v>15000</v>
      </c>
      <c r="F56">
        <v>2012</v>
      </c>
      <c r="I56" s="5"/>
      <c r="J56" s="5"/>
    </row>
    <row r="57" spans="1:10" x14ac:dyDescent="0.2">
      <c r="A57" s="5" t="s">
        <v>103</v>
      </c>
      <c r="B57" s="5" t="str">
        <f t="shared" si="0"/>
        <v>Americans for Prosperity Foundation_United for MO's Future201150000</v>
      </c>
      <c r="C57" t="s">
        <v>25</v>
      </c>
      <c r="D57" t="s">
        <v>70</v>
      </c>
      <c r="E57" s="8">
        <v>50000</v>
      </c>
      <c r="F57">
        <v>2011</v>
      </c>
      <c r="I57" s="5"/>
      <c r="J57" s="5"/>
    </row>
    <row r="58" spans="1:10" x14ac:dyDescent="0.2">
      <c r="A58" s="3">
        <v>990</v>
      </c>
      <c r="B58" s="5" t="str">
        <f t="shared" si="0"/>
        <v>Armstrong Foundation_Americans for Prosperity Foundation201615000</v>
      </c>
      <c r="C58" t="s">
        <v>82</v>
      </c>
      <c r="D58" t="s">
        <v>25</v>
      </c>
      <c r="E58" s="8">
        <v>15000</v>
      </c>
      <c r="F58">
        <v>2016</v>
      </c>
      <c r="G58" t="s">
        <v>105</v>
      </c>
      <c r="I58" s="5"/>
      <c r="J58" s="5"/>
    </row>
    <row r="59" spans="1:10" x14ac:dyDescent="0.2">
      <c r="A59" s="3">
        <v>990</v>
      </c>
      <c r="B59" s="5" t="str">
        <f t="shared" si="0"/>
        <v>Armstrong Foundation_Americans for Prosperity Foundation201525000</v>
      </c>
      <c r="C59" t="s">
        <v>82</v>
      </c>
      <c r="D59" t="s">
        <v>25</v>
      </c>
      <c r="E59" s="8">
        <v>25000</v>
      </c>
      <c r="F59">
        <v>2015</v>
      </c>
      <c r="G59" t="s">
        <v>105</v>
      </c>
      <c r="I59" s="5"/>
      <c r="J59" s="5"/>
    </row>
    <row r="60" spans="1:10" x14ac:dyDescent="0.2">
      <c r="A60" s="3">
        <v>990</v>
      </c>
      <c r="B60" s="5" t="str">
        <f t="shared" si="0"/>
        <v>Armstrong Foundation_Americans for Prosperity Foundation201427500</v>
      </c>
      <c r="C60" t="s">
        <v>82</v>
      </c>
      <c r="D60" t="s">
        <v>25</v>
      </c>
      <c r="E60" s="8">
        <v>27500</v>
      </c>
      <c r="F60">
        <v>2014</v>
      </c>
      <c r="G60" t="s">
        <v>105</v>
      </c>
      <c r="I60" s="5"/>
      <c r="J60" s="5"/>
    </row>
    <row r="61" spans="1:10" x14ac:dyDescent="0.2">
      <c r="A61" s="3">
        <v>990</v>
      </c>
      <c r="B61" s="5" t="str">
        <f t="shared" si="0"/>
        <v>Armstrong Foundation_Americans for Prosperity Foundation201310000</v>
      </c>
      <c r="C61" t="s">
        <v>82</v>
      </c>
      <c r="D61" t="s">
        <v>25</v>
      </c>
      <c r="E61" s="8">
        <v>10000</v>
      </c>
      <c r="F61">
        <v>2013</v>
      </c>
      <c r="G61" t="s">
        <v>105</v>
      </c>
      <c r="I61" s="5"/>
      <c r="J61" s="5"/>
    </row>
    <row r="62" spans="1:10" x14ac:dyDescent="0.2">
      <c r="A62" s="3">
        <v>990</v>
      </c>
      <c r="B62" s="5" t="str">
        <f t="shared" si="0"/>
        <v>Armstrong Foundation_Americans for Prosperity Foundation201215000</v>
      </c>
      <c r="C62" t="s">
        <v>82</v>
      </c>
      <c r="D62" t="s">
        <v>25</v>
      </c>
      <c r="E62" s="8">
        <v>15000</v>
      </c>
      <c r="F62">
        <v>2012</v>
      </c>
      <c r="G62" t="s">
        <v>105</v>
      </c>
      <c r="I62" s="5"/>
      <c r="J62" s="5"/>
    </row>
    <row r="63" spans="1:10" x14ac:dyDescent="0.2">
      <c r="A63" s="3">
        <v>990</v>
      </c>
      <c r="B63" s="5" t="str">
        <f t="shared" si="0"/>
        <v>Armstrong Foundation_Americans for Prosperity Foundation201115000</v>
      </c>
      <c r="C63" t="s">
        <v>82</v>
      </c>
      <c r="D63" t="s">
        <v>25</v>
      </c>
      <c r="E63" s="8">
        <v>15000</v>
      </c>
      <c r="F63">
        <v>2011</v>
      </c>
      <c r="G63" t="s">
        <v>105</v>
      </c>
      <c r="I63" s="5"/>
      <c r="J63" s="5"/>
    </row>
    <row r="64" spans="1:10" x14ac:dyDescent="0.2">
      <c r="A64" s="3">
        <v>990</v>
      </c>
      <c r="B64" s="5" t="str">
        <f t="shared" si="0"/>
        <v>Armstrong Foundation_Americans for Prosperity Foundation201010000</v>
      </c>
      <c r="C64" t="s">
        <v>82</v>
      </c>
      <c r="D64" t="s">
        <v>25</v>
      </c>
      <c r="E64" s="8">
        <v>10000</v>
      </c>
      <c r="F64">
        <v>2010</v>
      </c>
      <c r="G64" t="s">
        <v>105</v>
      </c>
      <c r="I64" s="5"/>
      <c r="J64" s="5"/>
    </row>
    <row r="65" spans="1:10" x14ac:dyDescent="0.2">
      <c r="A65" s="3">
        <v>990</v>
      </c>
      <c r="B65" s="5" t="str">
        <f t="shared" si="0"/>
        <v>Armstrong Foundation_Americans for Prosperity Foundation200810000</v>
      </c>
      <c r="C65" t="s">
        <v>82</v>
      </c>
      <c r="D65" t="s">
        <v>25</v>
      </c>
      <c r="E65" s="8">
        <v>10000</v>
      </c>
      <c r="F65">
        <v>2008</v>
      </c>
      <c r="G65" t="s">
        <v>105</v>
      </c>
      <c r="I65" s="5"/>
      <c r="J65" s="5"/>
    </row>
    <row r="66" spans="1:10" x14ac:dyDescent="0.2">
      <c r="A66" s="3">
        <v>990</v>
      </c>
      <c r="B66" s="5" t="str">
        <f t="shared" ref="B66:B129" si="1">C66&amp;"_"&amp;D66&amp;F66&amp;E66</f>
        <v>Armstrong Foundation_Americans for Prosperity Foundation200710000</v>
      </c>
      <c r="C66" t="s">
        <v>82</v>
      </c>
      <c r="D66" t="s">
        <v>25</v>
      </c>
      <c r="E66" s="8">
        <v>10000</v>
      </c>
      <c r="F66">
        <v>2007</v>
      </c>
      <c r="G66" t="s">
        <v>105</v>
      </c>
      <c r="I66" s="5"/>
      <c r="J66" s="5"/>
    </row>
    <row r="67" spans="1:10" x14ac:dyDescent="0.2">
      <c r="A67" s="3">
        <v>990</v>
      </c>
      <c r="B67" s="5" t="str">
        <f t="shared" si="1"/>
        <v>Armstrong Foundation_Americans for Prosperity Foundation20065000</v>
      </c>
      <c r="C67" t="s">
        <v>82</v>
      </c>
      <c r="D67" t="s">
        <v>25</v>
      </c>
      <c r="E67" s="8">
        <v>5000</v>
      </c>
      <c r="F67">
        <v>2006</v>
      </c>
      <c r="G67" t="s">
        <v>105</v>
      </c>
      <c r="I67" s="5"/>
      <c r="J67" s="5"/>
    </row>
    <row r="68" spans="1:10" x14ac:dyDescent="0.2">
      <c r="A68" s="3">
        <v>990</v>
      </c>
      <c r="B68" s="5" t="str">
        <f t="shared" si="1"/>
        <v>Armstrong Foundation_Americans for Prosperity Foundation20055000</v>
      </c>
      <c r="C68" t="s">
        <v>82</v>
      </c>
      <c r="D68" t="s">
        <v>25</v>
      </c>
      <c r="E68" s="8">
        <v>5000</v>
      </c>
      <c r="F68">
        <v>2005</v>
      </c>
      <c r="G68" t="s">
        <v>105</v>
      </c>
      <c r="I68" s="5"/>
      <c r="J68" s="5"/>
    </row>
    <row r="69" spans="1:10" x14ac:dyDescent="0.2">
      <c r="A69" s="3">
        <v>990</v>
      </c>
      <c r="B69" s="5" t="str">
        <f t="shared" si="1"/>
        <v>Barney Family Foundation_Americans for Prosperity Foundation201658221</v>
      </c>
      <c r="C69" t="s">
        <v>32</v>
      </c>
      <c r="D69" t="s">
        <v>25</v>
      </c>
      <c r="E69" s="8">
        <v>58221</v>
      </c>
      <c r="F69">
        <v>2016</v>
      </c>
      <c r="G69" t="s">
        <v>105</v>
      </c>
      <c r="I69" s="5"/>
      <c r="J69" s="5"/>
    </row>
    <row r="70" spans="1:10" x14ac:dyDescent="0.2">
      <c r="A70" s="3">
        <v>990</v>
      </c>
      <c r="B70" s="5" t="str">
        <f t="shared" si="1"/>
        <v>Barney Family Foundation_Americans for Prosperity Foundation2014100000</v>
      </c>
      <c r="C70" t="s">
        <v>32</v>
      </c>
      <c r="D70" s="5" t="s">
        <v>25</v>
      </c>
      <c r="E70" s="8">
        <v>100000</v>
      </c>
      <c r="F70">
        <v>2014</v>
      </c>
      <c r="G70" t="s">
        <v>105</v>
      </c>
      <c r="I70" s="5"/>
      <c r="J70" s="5"/>
    </row>
    <row r="71" spans="1:10" s="4" customFormat="1" x14ac:dyDescent="0.2">
      <c r="A71" s="3">
        <v>990</v>
      </c>
      <c r="B71" s="5" t="str">
        <f t="shared" si="1"/>
        <v>Barney Family Foundation_Americans for Prosperity Foundation2013100000</v>
      </c>
      <c r="C71" s="5" t="s">
        <v>32</v>
      </c>
      <c r="D71" s="5" t="s">
        <v>25</v>
      </c>
      <c r="E71" s="8">
        <v>100000</v>
      </c>
      <c r="F71" s="5">
        <v>2013</v>
      </c>
      <c r="G71" s="5" t="s">
        <v>105</v>
      </c>
      <c r="I71" s="5"/>
      <c r="J71" s="5"/>
    </row>
    <row r="72" spans="1:10" x14ac:dyDescent="0.2">
      <c r="A72" s="5" t="s">
        <v>103</v>
      </c>
      <c r="B72" s="5" t="str">
        <f t="shared" si="1"/>
        <v>Barney Family Foundation_Americans for Prosperity Foundation2012200000</v>
      </c>
      <c r="C72" t="s">
        <v>32</v>
      </c>
      <c r="D72" t="s">
        <v>25</v>
      </c>
      <c r="E72" s="8">
        <v>200000</v>
      </c>
      <c r="F72">
        <v>2012</v>
      </c>
      <c r="G72" t="s">
        <v>104</v>
      </c>
      <c r="I72" s="5"/>
      <c r="J72" s="5"/>
    </row>
    <row r="73" spans="1:10" x14ac:dyDescent="0.2">
      <c r="A73" s="5" t="s">
        <v>103</v>
      </c>
      <c r="B73" s="5" t="str">
        <f t="shared" si="1"/>
        <v>Barney Family Foundation_Americans for Prosperity Foundation2011100000</v>
      </c>
      <c r="C73" t="s">
        <v>32</v>
      </c>
      <c r="D73" t="s">
        <v>25</v>
      </c>
      <c r="E73" s="8">
        <v>100000</v>
      </c>
      <c r="F73">
        <v>2011</v>
      </c>
      <c r="H73" t="s">
        <v>121</v>
      </c>
      <c r="I73" s="5"/>
      <c r="J73" s="5"/>
    </row>
    <row r="74" spans="1:10" x14ac:dyDescent="0.2">
      <c r="A74" s="5" t="s">
        <v>103</v>
      </c>
      <c r="B74" s="5" t="str">
        <f t="shared" si="1"/>
        <v>Barney Family Foundation_Americans for Prosperity Foundation2010100000</v>
      </c>
      <c r="C74" t="s">
        <v>32</v>
      </c>
      <c r="D74" t="s">
        <v>25</v>
      </c>
      <c r="E74" s="8">
        <v>100000</v>
      </c>
      <c r="F74">
        <v>2010</v>
      </c>
      <c r="G74" t="s">
        <v>104</v>
      </c>
      <c r="I74" s="5"/>
      <c r="J74" s="5"/>
    </row>
    <row r="75" spans="1:10" x14ac:dyDescent="0.2">
      <c r="A75" s="3">
        <v>990</v>
      </c>
      <c r="B75" s="5" t="str">
        <f t="shared" si="1"/>
        <v>Bochnowski Family Foundation_Americans for Prosperity201610000</v>
      </c>
      <c r="C75" t="s">
        <v>128</v>
      </c>
      <c r="D75" t="s">
        <v>5</v>
      </c>
      <c r="E75" s="8">
        <v>10000</v>
      </c>
      <c r="F75">
        <v>2016</v>
      </c>
      <c r="G75" t="s">
        <v>105</v>
      </c>
      <c r="I75" s="5"/>
      <c r="J75" s="5"/>
    </row>
    <row r="76" spans="1:10" x14ac:dyDescent="0.2">
      <c r="A76" s="3">
        <v>990</v>
      </c>
      <c r="B76" s="5" t="str">
        <f t="shared" si="1"/>
        <v>Bochnowski Family Foundation_Americans for Prosperity201510000</v>
      </c>
      <c r="C76" t="s">
        <v>128</v>
      </c>
      <c r="D76" t="s">
        <v>5</v>
      </c>
      <c r="E76" s="8">
        <v>10000</v>
      </c>
      <c r="F76">
        <v>2015</v>
      </c>
      <c r="G76" t="s">
        <v>105</v>
      </c>
      <c r="I76" s="5"/>
      <c r="J76" s="5"/>
    </row>
    <row r="77" spans="1:10" x14ac:dyDescent="0.2">
      <c r="A77" s="3">
        <v>990</v>
      </c>
      <c r="B77" s="5" t="str">
        <f t="shared" si="1"/>
        <v>Bradley Impact Fund_Americans for Prosperity Foundation2016128000</v>
      </c>
      <c r="C77" t="s">
        <v>83</v>
      </c>
      <c r="D77" t="s">
        <v>25</v>
      </c>
      <c r="E77" s="8">
        <v>128000</v>
      </c>
      <c r="F77">
        <v>2016</v>
      </c>
      <c r="G77" t="s">
        <v>105</v>
      </c>
      <c r="I77" s="5"/>
      <c r="J77" s="5"/>
    </row>
    <row r="78" spans="1:10" x14ac:dyDescent="0.2">
      <c r="A78" s="3">
        <v>990</v>
      </c>
      <c r="B78" s="5" t="str">
        <f t="shared" si="1"/>
        <v>Bradley Impact Fund_Americans for Prosperity Foundation201560000</v>
      </c>
      <c r="C78" t="s">
        <v>83</v>
      </c>
      <c r="D78" t="s">
        <v>25</v>
      </c>
      <c r="E78" s="8">
        <v>60000</v>
      </c>
      <c r="F78">
        <v>2015</v>
      </c>
      <c r="G78" t="s">
        <v>105</v>
      </c>
      <c r="I78" s="5"/>
      <c r="J78" s="5"/>
    </row>
    <row r="79" spans="1:10" x14ac:dyDescent="0.2">
      <c r="A79" s="3">
        <v>990</v>
      </c>
      <c r="B79" s="5" t="str">
        <f t="shared" si="1"/>
        <v>Bradley Impact Fund_Americans for Prosperity Foundation2014170000</v>
      </c>
      <c r="C79" s="5" t="s">
        <v>83</v>
      </c>
      <c r="D79" t="s">
        <v>25</v>
      </c>
      <c r="E79" s="8">
        <v>170000</v>
      </c>
      <c r="F79">
        <v>2014</v>
      </c>
      <c r="G79" t="s">
        <v>105</v>
      </c>
      <c r="I79" s="5"/>
      <c r="J79" s="5"/>
    </row>
    <row r="80" spans="1:10" x14ac:dyDescent="0.2">
      <c r="A80" s="3">
        <v>990</v>
      </c>
      <c r="B80" s="5" t="str">
        <f t="shared" si="1"/>
        <v>Bradley Impact Fund_Americans for Prosperity Foundation201355000</v>
      </c>
      <c r="C80" s="5" t="s">
        <v>83</v>
      </c>
      <c r="D80" t="s">
        <v>25</v>
      </c>
      <c r="E80" s="8">
        <v>55000</v>
      </c>
      <c r="F80">
        <v>2013</v>
      </c>
      <c r="G80" t="s">
        <v>105</v>
      </c>
      <c r="I80" s="5"/>
      <c r="J80" s="5"/>
    </row>
    <row r="81" spans="1:10" x14ac:dyDescent="0.2">
      <c r="A81" s="5" t="s">
        <v>103</v>
      </c>
      <c r="B81" s="5" t="str">
        <f t="shared" si="1"/>
        <v>Castle Rock Foundation_Americans for Prosperity Foundation201150000</v>
      </c>
      <c r="C81" s="5" t="s">
        <v>20</v>
      </c>
      <c r="D81" t="s">
        <v>25</v>
      </c>
      <c r="E81" s="8">
        <v>50000</v>
      </c>
      <c r="F81">
        <v>2011</v>
      </c>
      <c r="G81" t="s">
        <v>104</v>
      </c>
      <c r="I81" s="5"/>
      <c r="J81" s="5"/>
    </row>
    <row r="82" spans="1:10" x14ac:dyDescent="0.2">
      <c r="A82" s="3">
        <v>990</v>
      </c>
      <c r="B82" s="5" t="str">
        <f t="shared" si="1"/>
        <v>Castle Rock Foundation_Americans for Prosperity Foundation200950000</v>
      </c>
      <c r="C82" s="5" t="s">
        <v>20</v>
      </c>
      <c r="D82" t="s">
        <v>25</v>
      </c>
      <c r="E82" s="8">
        <v>50000</v>
      </c>
      <c r="F82">
        <v>2009</v>
      </c>
      <c r="G82" t="s">
        <v>105</v>
      </c>
      <c r="I82" s="5"/>
      <c r="J82" s="5"/>
    </row>
    <row r="83" spans="1:10" s="5" customFormat="1" x14ac:dyDescent="0.2">
      <c r="A83" s="5" t="s">
        <v>103</v>
      </c>
      <c r="B83" s="5" t="str">
        <f t="shared" si="1"/>
        <v>Cato Institute_Americans for Prosperity Foundation20082500</v>
      </c>
      <c r="C83" s="5" t="s">
        <v>41</v>
      </c>
      <c r="D83" s="5" t="s">
        <v>25</v>
      </c>
      <c r="E83" s="8">
        <v>2500</v>
      </c>
      <c r="F83" s="5">
        <v>2008</v>
      </c>
      <c r="G83" s="5" t="s">
        <v>104</v>
      </c>
    </row>
    <row r="84" spans="1:10" x14ac:dyDescent="0.2">
      <c r="A84" s="3">
        <v>990</v>
      </c>
      <c r="B84" s="5" t="str">
        <f t="shared" si="1"/>
        <v>Charles G. Koch Charitable Foundation_Americans for Prosperity Foundation201710257</v>
      </c>
      <c r="C84" t="s">
        <v>23</v>
      </c>
      <c r="D84" t="s">
        <v>25</v>
      </c>
      <c r="E84" s="8">
        <v>10257</v>
      </c>
      <c r="F84">
        <v>2017</v>
      </c>
      <c r="G84" t="s">
        <v>105</v>
      </c>
      <c r="I84" s="5"/>
      <c r="J84" s="5"/>
    </row>
    <row r="85" spans="1:10" x14ac:dyDescent="0.2">
      <c r="A85" s="3">
        <v>990</v>
      </c>
      <c r="B85" s="5" t="str">
        <f t="shared" si="1"/>
        <v>Charles G. Koch Charitable Foundation_Americans for Prosperity Foundation201661799</v>
      </c>
      <c r="C85" t="s">
        <v>23</v>
      </c>
      <c r="D85" t="s">
        <v>25</v>
      </c>
      <c r="E85" s="8">
        <v>61799</v>
      </c>
      <c r="F85">
        <v>2016</v>
      </c>
      <c r="G85" t="s">
        <v>105</v>
      </c>
      <c r="I85" s="5"/>
      <c r="J85" s="5"/>
    </row>
    <row r="86" spans="1:10" x14ac:dyDescent="0.2">
      <c r="A86" s="3">
        <v>990</v>
      </c>
      <c r="B86" s="5" t="str">
        <f t="shared" si="1"/>
        <v>Charles G. Koch Charitable Foundation_Americans for Prosperity Foundation2015130528</v>
      </c>
      <c r="C86" t="s">
        <v>23</v>
      </c>
      <c r="D86" t="s">
        <v>25</v>
      </c>
      <c r="E86" s="8">
        <v>130528</v>
      </c>
      <c r="F86">
        <v>2015</v>
      </c>
      <c r="G86" t="s">
        <v>105</v>
      </c>
      <c r="I86" s="5"/>
      <c r="J86" s="5"/>
    </row>
    <row r="87" spans="1:10" x14ac:dyDescent="0.2">
      <c r="A87" s="5" t="s">
        <v>103</v>
      </c>
      <c r="B87" s="5" t="str">
        <f t="shared" si="1"/>
        <v>Charles G. Koch Charitable Foundation_Americans for Prosperity Foundation2014123984</v>
      </c>
      <c r="C87" t="s">
        <v>23</v>
      </c>
      <c r="D87" t="s">
        <v>25</v>
      </c>
      <c r="E87" s="8">
        <v>123984</v>
      </c>
      <c r="F87">
        <v>2014</v>
      </c>
      <c r="G87" t="s">
        <v>104</v>
      </c>
      <c r="I87" s="5"/>
      <c r="J87" s="5"/>
    </row>
    <row r="88" spans="1:10" x14ac:dyDescent="0.2">
      <c r="A88" s="5" t="s">
        <v>103</v>
      </c>
      <c r="B88" s="5" t="str">
        <f t="shared" si="1"/>
        <v>Charles G. Koch Charitable Foundation_Americans for Prosperity Foundation201243373</v>
      </c>
      <c r="C88" t="s">
        <v>23</v>
      </c>
      <c r="D88" t="s">
        <v>25</v>
      </c>
      <c r="E88" s="8">
        <v>43373</v>
      </c>
      <c r="F88">
        <v>2012</v>
      </c>
      <c r="G88" t="s">
        <v>104</v>
      </c>
      <c r="I88" s="5"/>
      <c r="J88" s="5"/>
    </row>
    <row r="89" spans="1:10" x14ac:dyDescent="0.2">
      <c r="A89" s="5" t="s">
        <v>103</v>
      </c>
      <c r="B89" s="5" t="str">
        <f t="shared" si="1"/>
        <v>Charles G. Koch Charitable Foundation_Americans for Prosperity Foundation200967556</v>
      </c>
      <c r="C89" t="s">
        <v>23</v>
      </c>
      <c r="D89" t="s">
        <v>25</v>
      </c>
      <c r="E89" s="8">
        <v>67556</v>
      </c>
      <c r="F89">
        <v>2009</v>
      </c>
      <c r="G89" t="s">
        <v>104</v>
      </c>
      <c r="I89" s="5"/>
      <c r="J89" s="5"/>
    </row>
    <row r="90" spans="1:10" x14ac:dyDescent="0.2">
      <c r="A90" s="5" t="s">
        <v>103</v>
      </c>
      <c r="B90" s="5" t="str">
        <f t="shared" si="1"/>
        <v>Charles G. Koch Charitable Foundation_Americans for Prosperity2001450000</v>
      </c>
      <c r="C90" t="s">
        <v>23</v>
      </c>
      <c r="D90" t="s">
        <v>5</v>
      </c>
      <c r="E90" s="8">
        <v>450000</v>
      </c>
      <c r="F90">
        <v>2001</v>
      </c>
      <c r="G90" t="s">
        <v>122</v>
      </c>
      <c r="I90" s="5"/>
      <c r="J90" s="5"/>
    </row>
    <row r="91" spans="1:10" x14ac:dyDescent="0.2">
      <c r="A91" s="5" t="s">
        <v>103</v>
      </c>
      <c r="B91" s="5" t="str">
        <f t="shared" si="1"/>
        <v>Charles G. Koch Charitable Foundation_Americans for Prosperity199524484</v>
      </c>
      <c r="C91" t="s">
        <v>23</v>
      </c>
      <c r="D91" t="s">
        <v>5</v>
      </c>
      <c r="E91" s="8">
        <v>24484</v>
      </c>
      <c r="F91">
        <v>1995</v>
      </c>
      <c r="G91" t="s">
        <v>122</v>
      </c>
      <c r="I91" s="5"/>
      <c r="J91" s="5"/>
    </row>
    <row r="92" spans="1:10" x14ac:dyDescent="0.2">
      <c r="A92" s="5" t="s">
        <v>103</v>
      </c>
      <c r="B92" s="5" t="str">
        <f t="shared" si="1"/>
        <v>Charles G. Koch Charitable Foundation_Americans for Prosperity1989150000</v>
      </c>
      <c r="C92" t="s">
        <v>23</v>
      </c>
      <c r="D92" t="s">
        <v>5</v>
      </c>
      <c r="E92" s="8">
        <v>150000</v>
      </c>
      <c r="F92">
        <v>1989</v>
      </c>
      <c r="G92" t="s">
        <v>122</v>
      </c>
      <c r="I92" s="5"/>
      <c r="J92" s="5"/>
    </row>
    <row r="93" spans="1:10" s="5" customFormat="1" x14ac:dyDescent="0.2">
      <c r="A93" s="5" t="s">
        <v>103</v>
      </c>
      <c r="B93" s="5" t="str">
        <f t="shared" si="1"/>
        <v>Charles G. Koch Charitable Foundation_Americans for Prosperity198950000</v>
      </c>
      <c r="C93" s="5" t="s">
        <v>23</v>
      </c>
      <c r="D93" s="5" t="s">
        <v>5</v>
      </c>
      <c r="E93" s="8">
        <v>50000</v>
      </c>
      <c r="F93" s="5">
        <v>1989</v>
      </c>
      <c r="G93" s="5" t="s">
        <v>122</v>
      </c>
    </row>
    <row r="94" spans="1:10" x14ac:dyDescent="0.2">
      <c r="A94" s="3">
        <v>990</v>
      </c>
      <c r="B94" s="5" t="str">
        <f t="shared" si="1"/>
        <v>Charles Koch Institute_Americans for Prosperity Foundation201714289</v>
      </c>
      <c r="C94" t="s">
        <v>84</v>
      </c>
      <c r="D94" t="s">
        <v>25</v>
      </c>
      <c r="E94" s="8">
        <v>14289</v>
      </c>
      <c r="F94">
        <v>2017</v>
      </c>
      <c r="G94" t="s">
        <v>105</v>
      </c>
      <c r="I94" s="5"/>
      <c r="J94" s="5"/>
    </row>
    <row r="95" spans="1:10" x14ac:dyDescent="0.2">
      <c r="A95" s="3">
        <v>990</v>
      </c>
      <c r="B95" s="5" t="str">
        <f t="shared" si="1"/>
        <v>Charles Koch Institute_Americans for Prosperity Foundation201640840</v>
      </c>
      <c r="C95" t="s">
        <v>84</v>
      </c>
      <c r="D95" t="s">
        <v>25</v>
      </c>
      <c r="E95" s="8">
        <v>40840</v>
      </c>
      <c r="F95">
        <v>2016</v>
      </c>
      <c r="G95" t="s">
        <v>105</v>
      </c>
      <c r="I95" s="5"/>
      <c r="J95" s="5"/>
    </row>
    <row r="96" spans="1:10" x14ac:dyDescent="0.2">
      <c r="A96" s="3">
        <v>990</v>
      </c>
      <c r="B96" s="5" t="str">
        <f t="shared" si="1"/>
        <v>Charles Koch Institute_Americans for Prosperity Foundation201566182</v>
      </c>
      <c r="C96" t="s">
        <v>84</v>
      </c>
      <c r="D96" t="s">
        <v>25</v>
      </c>
      <c r="E96" s="8">
        <v>66182</v>
      </c>
      <c r="F96">
        <v>2015</v>
      </c>
      <c r="G96" t="s">
        <v>105</v>
      </c>
      <c r="I96" s="5"/>
      <c r="J96" s="5"/>
    </row>
    <row r="97" spans="1:10" x14ac:dyDescent="0.2">
      <c r="A97" s="3">
        <v>990</v>
      </c>
      <c r="B97" s="5" t="str">
        <f t="shared" si="1"/>
        <v>Charles Koch Institute_Americans for Prosperity Foundation201472801</v>
      </c>
      <c r="C97" t="s">
        <v>84</v>
      </c>
      <c r="D97" t="s">
        <v>25</v>
      </c>
      <c r="E97" s="8">
        <v>72801</v>
      </c>
      <c r="F97">
        <v>2014</v>
      </c>
      <c r="G97" t="s">
        <v>105</v>
      </c>
      <c r="I97" s="5"/>
      <c r="J97" s="5"/>
    </row>
    <row r="98" spans="1:10" x14ac:dyDescent="0.2">
      <c r="A98" s="3">
        <v>990</v>
      </c>
      <c r="B98" s="5" t="str">
        <f t="shared" si="1"/>
        <v>Chase Foundation of Virginia_Americans for Prosperity201650000</v>
      </c>
      <c r="C98" t="s">
        <v>13</v>
      </c>
      <c r="D98" t="s">
        <v>5</v>
      </c>
      <c r="E98" s="8">
        <v>50000</v>
      </c>
      <c r="F98">
        <v>2016</v>
      </c>
      <c r="G98" s="4" t="s">
        <v>105</v>
      </c>
      <c r="I98" s="5"/>
      <c r="J98" s="5"/>
    </row>
    <row r="99" spans="1:10" x14ac:dyDescent="0.2">
      <c r="A99" s="3">
        <v>990</v>
      </c>
      <c r="B99" s="5" t="str">
        <f t="shared" si="1"/>
        <v>Chase Foundation of Virginia_Americans for Prosperity201550000</v>
      </c>
      <c r="C99" t="s">
        <v>13</v>
      </c>
      <c r="D99" t="s">
        <v>5</v>
      </c>
      <c r="E99" s="8">
        <v>50000</v>
      </c>
      <c r="F99">
        <v>2015</v>
      </c>
      <c r="G99" s="4" t="s">
        <v>105</v>
      </c>
      <c r="I99" s="5"/>
      <c r="J99" s="5"/>
    </row>
    <row r="100" spans="1:10" x14ac:dyDescent="0.2">
      <c r="A100" s="3">
        <v>990</v>
      </c>
      <c r="B100" s="5" t="str">
        <f t="shared" si="1"/>
        <v>Chase Foundation of Virginia_Americans for Prosperity201450000</v>
      </c>
      <c r="C100" t="s">
        <v>13</v>
      </c>
      <c r="D100" t="s">
        <v>5</v>
      </c>
      <c r="E100" s="8">
        <v>50000</v>
      </c>
      <c r="F100">
        <v>2014</v>
      </c>
      <c r="G100" s="4" t="s">
        <v>105</v>
      </c>
      <c r="I100" s="5"/>
      <c r="J100" s="5"/>
    </row>
    <row r="101" spans="1:10" s="5" customFormat="1" x14ac:dyDescent="0.2">
      <c r="A101" s="3">
        <v>990</v>
      </c>
      <c r="B101" s="5" t="str">
        <f t="shared" si="1"/>
        <v>Chase Foundation of Virginia_Americans for Prosperity201350000</v>
      </c>
      <c r="C101" s="5" t="s">
        <v>13</v>
      </c>
      <c r="D101" s="5" t="s">
        <v>5</v>
      </c>
      <c r="E101" s="8">
        <v>50000</v>
      </c>
      <c r="F101" s="5">
        <v>2013</v>
      </c>
      <c r="G101" s="5" t="s">
        <v>105</v>
      </c>
    </row>
    <row r="102" spans="1:10" x14ac:dyDescent="0.2">
      <c r="A102" s="3">
        <v>990</v>
      </c>
      <c r="B102" s="5" t="str">
        <f t="shared" si="1"/>
        <v>Chase Foundation of Virginia_Americans for Prosperity201270000</v>
      </c>
      <c r="C102" t="s">
        <v>13</v>
      </c>
      <c r="D102" t="s">
        <v>5</v>
      </c>
      <c r="E102" s="8">
        <v>70000</v>
      </c>
      <c r="F102">
        <v>2012</v>
      </c>
      <c r="G102" s="4" t="s">
        <v>105</v>
      </c>
      <c r="I102" s="5"/>
      <c r="J102" s="5"/>
    </row>
    <row r="103" spans="1:10" x14ac:dyDescent="0.2">
      <c r="A103" s="3">
        <v>990</v>
      </c>
      <c r="B103" s="5" t="str">
        <f t="shared" si="1"/>
        <v>Chase Foundation of Virginia_Americans for Prosperity2011100000</v>
      </c>
      <c r="C103" t="s">
        <v>13</v>
      </c>
      <c r="D103" t="s">
        <v>5</v>
      </c>
      <c r="E103" s="8">
        <v>100000</v>
      </c>
      <c r="F103">
        <v>2011</v>
      </c>
      <c r="G103" s="4" t="s">
        <v>105</v>
      </c>
      <c r="I103" s="5"/>
      <c r="J103" s="5"/>
    </row>
    <row r="104" spans="1:10" x14ac:dyDescent="0.2">
      <c r="A104" s="3">
        <v>990</v>
      </c>
      <c r="B104" s="5" t="str">
        <f t="shared" si="1"/>
        <v>Chase Foundation of Virginia_Americans for Prosperity201020000</v>
      </c>
      <c r="C104" t="s">
        <v>13</v>
      </c>
      <c r="D104" t="s">
        <v>5</v>
      </c>
      <c r="E104" s="8">
        <v>20000</v>
      </c>
      <c r="F104">
        <v>2010</v>
      </c>
      <c r="G104" s="4" t="s">
        <v>105</v>
      </c>
      <c r="I104" s="5"/>
      <c r="J104" s="5"/>
    </row>
    <row r="105" spans="1:10" x14ac:dyDescent="0.2">
      <c r="A105" s="3">
        <v>990</v>
      </c>
      <c r="B105" s="5" t="str">
        <f t="shared" si="1"/>
        <v>Chase Foundation of Virginia_Americans for Prosperity20092000</v>
      </c>
      <c r="C105" t="s">
        <v>13</v>
      </c>
      <c r="D105" t="s">
        <v>5</v>
      </c>
      <c r="E105" s="8">
        <v>2000</v>
      </c>
      <c r="F105">
        <v>2009</v>
      </c>
      <c r="G105" t="s">
        <v>105</v>
      </c>
      <c r="I105" s="5"/>
      <c r="J105" s="5"/>
    </row>
    <row r="106" spans="1:10" x14ac:dyDescent="0.2">
      <c r="A106" s="3">
        <v>990</v>
      </c>
      <c r="B106" s="5" t="str">
        <f t="shared" si="1"/>
        <v>Chase Foundation of Virginia_Americans for Prosperity200975000</v>
      </c>
      <c r="C106" t="s">
        <v>13</v>
      </c>
      <c r="D106" t="s">
        <v>5</v>
      </c>
      <c r="E106" s="8">
        <v>75000</v>
      </c>
      <c r="F106">
        <v>2009</v>
      </c>
      <c r="G106" s="4" t="s">
        <v>105</v>
      </c>
      <c r="I106" s="5"/>
      <c r="J106" s="5"/>
    </row>
    <row r="107" spans="1:10" x14ac:dyDescent="0.2">
      <c r="A107" s="3">
        <v>990</v>
      </c>
      <c r="B107" s="5" t="str">
        <f t="shared" si="1"/>
        <v>Chase Foundation of Virginia_Americans for Prosperity20084500</v>
      </c>
      <c r="C107" t="s">
        <v>13</v>
      </c>
      <c r="D107" t="s">
        <v>5</v>
      </c>
      <c r="E107" s="8">
        <v>4500</v>
      </c>
      <c r="F107">
        <v>2008</v>
      </c>
      <c r="G107" s="4" t="s">
        <v>105</v>
      </c>
      <c r="I107" s="5"/>
      <c r="J107" s="5"/>
    </row>
    <row r="108" spans="1:10" x14ac:dyDescent="0.2">
      <c r="A108" s="3">
        <v>990</v>
      </c>
      <c r="B108" s="5" t="str">
        <f t="shared" si="1"/>
        <v>Chase Foundation of Virginia_Americans for Prosperity20072000</v>
      </c>
      <c r="C108" t="s">
        <v>13</v>
      </c>
      <c r="D108" t="s">
        <v>5</v>
      </c>
      <c r="E108" s="8">
        <v>2000</v>
      </c>
      <c r="F108">
        <v>2007</v>
      </c>
      <c r="G108" s="4" t="s">
        <v>105</v>
      </c>
      <c r="I108" s="5"/>
      <c r="J108" s="5"/>
    </row>
    <row r="109" spans="1:10" x14ac:dyDescent="0.2">
      <c r="A109" s="3">
        <v>990</v>
      </c>
      <c r="B109" s="5" t="str">
        <f t="shared" si="1"/>
        <v>Chase Foundation of Virginia_Americans for Prosperity20062000</v>
      </c>
      <c r="C109" t="s">
        <v>13</v>
      </c>
      <c r="D109" t="s">
        <v>5</v>
      </c>
      <c r="E109" s="8">
        <v>2000</v>
      </c>
      <c r="F109">
        <v>2006</v>
      </c>
      <c r="G109" s="4" t="s">
        <v>105</v>
      </c>
      <c r="I109" s="5"/>
      <c r="J109" s="5"/>
    </row>
    <row r="110" spans="1:10" x14ac:dyDescent="0.2">
      <c r="A110" s="5" t="s">
        <v>103</v>
      </c>
      <c r="B110" s="5" t="str">
        <f t="shared" si="1"/>
        <v>Claude R. Lambe Charitable Foundation_Americans for Prosperity Foundation2010150000</v>
      </c>
      <c r="C110" t="s">
        <v>37</v>
      </c>
      <c r="D110" t="s">
        <v>25</v>
      </c>
      <c r="E110" s="8">
        <v>150000</v>
      </c>
      <c r="F110">
        <v>2010</v>
      </c>
      <c r="G110" s="4" t="s">
        <v>104</v>
      </c>
      <c r="I110" s="5"/>
      <c r="J110" s="5"/>
    </row>
    <row r="111" spans="1:10" x14ac:dyDescent="0.2">
      <c r="A111" s="3">
        <v>990</v>
      </c>
      <c r="B111" s="5" t="str">
        <f t="shared" si="1"/>
        <v>Claude R. Lambe Charitable Foundation_Americans for Prosperity Foundation2009354725</v>
      </c>
      <c r="C111" t="s">
        <v>37</v>
      </c>
      <c r="D111" t="s">
        <v>25</v>
      </c>
      <c r="E111" s="8">
        <v>354725</v>
      </c>
      <c r="F111">
        <v>2009</v>
      </c>
      <c r="G111" t="s">
        <v>105</v>
      </c>
      <c r="I111" s="5"/>
      <c r="J111" s="5"/>
    </row>
    <row r="112" spans="1:10" x14ac:dyDescent="0.2">
      <c r="A112" s="3">
        <v>990</v>
      </c>
      <c r="B112" s="5" t="str">
        <f t="shared" si="1"/>
        <v>Claude R. Lambe Charitable Foundation_Americans for Prosperity Foundation200912000</v>
      </c>
      <c r="C112" t="s">
        <v>37</v>
      </c>
      <c r="D112" t="s">
        <v>25</v>
      </c>
      <c r="E112" s="8">
        <v>12000</v>
      </c>
      <c r="F112">
        <v>2009</v>
      </c>
      <c r="G112" t="s">
        <v>105</v>
      </c>
      <c r="I112" s="5"/>
      <c r="J112" s="5"/>
    </row>
    <row r="113" spans="1:10" x14ac:dyDescent="0.2">
      <c r="A113" s="3">
        <v>990</v>
      </c>
      <c r="B113" s="5" t="str">
        <f t="shared" si="1"/>
        <v>Claude R. Lambe Charitable Foundation_Americans for Prosperity Foundation20081000000</v>
      </c>
      <c r="C113" t="s">
        <v>37</v>
      </c>
      <c r="D113" t="s">
        <v>25</v>
      </c>
      <c r="E113" s="8">
        <v>1000000</v>
      </c>
      <c r="F113">
        <v>2008</v>
      </c>
      <c r="G113" t="s">
        <v>105</v>
      </c>
      <c r="H113" t="s">
        <v>106</v>
      </c>
      <c r="I113" s="5"/>
      <c r="J113" s="5"/>
    </row>
    <row r="114" spans="1:10" x14ac:dyDescent="0.2">
      <c r="A114" s="3">
        <v>990</v>
      </c>
      <c r="B114" s="5" t="str">
        <f t="shared" si="1"/>
        <v>Claude R. Lambe Charitable Foundation_Americans for Prosperity Foundation20071025000</v>
      </c>
      <c r="C114" t="s">
        <v>37</v>
      </c>
      <c r="D114" t="s">
        <v>25</v>
      </c>
      <c r="E114" s="8">
        <v>1025000</v>
      </c>
      <c r="F114">
        <v>2007</v>
      </c>
      <c r="G114" s="5" t="s">
        <v>105</v>
      </c>
      <c r="I114" s="5"/>
      <c r="J114" s="5"/>
    </row>
    <row r="115" spans="1:10" x14ac:dyDescent="0.2">
      <c r="A115" s="3">
        <v>990</v>
      </c>
      <c r="B115" s="5" t="str">
        <f t="shared" si="1"/>
        <v>Claude R. Lambe Charitable Foundation_Americans for Prosperity Foundation20061151500</v>
      </c>
      <c r="C115" t="s">
        <v>37</v>
      </c>
      <c r="D115" t="s">
        <v>25</v>
      </c>
      <c r="E115" s="8">
        <v>1151500</v>
      </c>
      <c r="F115">
        <v>2006</v>
      </c>
      <c r="G115" s="5" t="s">
        <v>105</v>
      </c>
      <c r="I115" s="5"/>
      <c r="J115" s="5"/>
    </row>
    <row r="116" spans="1:10" x14ac:dyDescent="0.2">
      <c r="A116" s="3">
        <v>990</v>
      </c>
      <c r="B116" s="5" t="str">
        <f t="shared" si="1"/>
        <v>Claude R. Lambe Charitable Foundation_Americans for Prosperity Foundation20051000000</v>
      </c>
      <c r="C116" t="s">
        <v>37</v>
      </c>
      <c r="D116" t="s">
        <v>25</v>
      </c>
      <c r="E116" s="8">
        <v>1000000</v>
      </c>
      <c r="F116">
        <v>2005</v>
      </c>
      <c r="G116" s="5" t="s">
        <v>105</v>
      </c>
      <c r="I116" s="5"/>
      <c r="J116" s="5"/>
    </row>
    <row r="117" spans="1:10" x14ac:dyDescent="0.2">
      <c r="A117" s="5" t="s">
        <v>103</v>
      </c>
      <c r="B117" s="5" t="str">
        <f t="shared" si="1"/>
        <v>Claws Foundation_Americans for Prosperity201182800</v>
      </c>
      <c r="C117" t="s">
        <v>16</v>
      </c>
      <c r="D117" t="s">
        <v>5</v>
      </c>
      <c r="E117" s="8">
        <v>82800</v>
      </c>
      <c r="F117">
        <v>2011</v>
      </c>
      <c r="G117" s="5" t="s">
        <v>104</v>
      </c>
      <c r="I117" s="5"/>
      <c r="J117" s="5"/>
    </row>
    <row r="118" spans="1:10" s="5" customFormat="1" x14ac:dyDescent="0.2">
      <c r="A118" s="5">
        <v>990</v>
      </c>
      <c r="B118" s="5" t="str">
        <f t="shared" si="1"/>
        <v>Considine Family Foundation_Americans for Prosperity201610000</v>
      </c>
      <c r="C118" s="5" t="s">
        <v>179</v>
      </c>
      <c r="D118" s="5" t="s">
        <v>5</v>
      </c>
      <c r="E118" s="8">
        <v>10000</v>
      </c>
      <c r="F118" s="5">
        <v>2016</v>
      </c>
      <c r="G118" s="5" t="s">
        <v>105</v>
      </c>
    </row>
    <row r="119" spans="1:10" x14ac:dyDescent="0.2">
      <c r="A119" s="5" t="s">
        <v>103</v>
      </c>
      <c r="B119" s="5" t="str">
        <f t="shared" si="1"/>
        <v>David H. Koch Charitable Foundation_Americans for Prosperity Foundation20081000000</v>
      </c>
      <c r="C119" t="s">
        <v>24</v>
      </c>
      <c r="D119" t="s">
        <v>25</v>
      </c>
      <c r="E119" s="8">
        <v>1000000</v>
      </c>
      <c r="F119">
        <v>2008</v>
      </c>
      <c r="G119" s="5" t="s">
        <v>104</v>
      </c>
      <c r="I119" s="5"/>
      <c r="J119" s="5"/>
    </row>
    <row r="120" spans="1:10" x14ac:dyDescent="0.2">
      <c r="A120" s="5" t="s">
        <v>103</v>
      </c>
      <c r="B120" s="5" t="str">
        <f t="shared" si="1"/>
        <v>David H. Koch Charitable Foundation_Americans for Prosperity2000750000</v>
      </c>
      <c r="C120" t="s">
        <v>24</v>
      </c>
      <c r="D120" t="s">
        <v>5</v>
      </c>
      <c r="E120" s="8">
        <v>750000</v>
      </c>
      <c r="F120">
        <v>2000</v>
      </c>
      <c r="G120" s="5" t="s">
        <v>122</v>
      </c>
      <c r="I120" s="5"/>
      <c r="J120" s="5"/>
    </row>
    <row r="121" spans="1:10" x14ac:dyDescent="0.2">
      <c r="A121" s="5" t="s">
        <v>103</v>
      </c>
      <c r="B121" s="5" t="str">
        <f t="shared" si="1"/>
        <v>David H. Koch Charitable Foundation_Americans for Prosperity19991000000</v>
      </c>
      <c r="C121" t="s">
        <v>24</v>
      </c>
      <c r="D121" t="s">
        <v>5</v>
      </c>
      <c r="E121" s="8">
        <v>1000000</v>
      </c>
      <c r="F121">
        <v>1999</v>
      </c>
      <c r="G121" s="5" t="s">
        <v>122</v>
      </c>
      <c r="I121" s="5"/>
      <c r="J121" s="5"/>
    </row>
    <row r="122" spans="1:10" x14ac:dyDescent="0.2">
      <c r="A122" s="5" t="s">
        <v>103</v>
      </c>
      <c r="B122" s="5" t="str">
        <f t="shared" si="1"/>
        <v>David H. Koch Charitable Foundation_Americans for Prosperity1997750000</v>
      </c>
      <c r="C122" t="s">
        <v>24</v>
      </c>
      <c r="D122" t="s">
        <v>5</v>
      </c>
      <c r="E122" s="8">
        <v>750000</v>
      </c>
      <c r="F122">
        <v>1997</v>
      </c>
      <c r="G122" s="5" t="s">
        <v>122</v>
      </c>
      <c r="I122" s="5"/>
      <c r="J122" s="5"/>
    </row>
    <row r="123" spans="1:10" x14ac:dyDescent="0.2">
      <c r="A123" s="5" t="s">
        <v>103</v>
      </c>
      <c r="B123" s="5" t="str">
        <f t="shared" si="1"/>
        <v>David H. Koch Charitable Foundation_Americans for Prosperity1996500000</v>
      </c>
      <c r="C123" t="s">
        <v>24</v>
      </c>
      <c r="D123" t="s">
        <v>5</v>
      </c>
      <c r="E123" s="8">
        <v>500000</v>
      </c>
      <c r="F123">
        <v>1996</v>
      </c>
      <c r="G123" s="5" t="s">
        <v>122</v>
      </c>
      <c r="I123" s="5"/>
      <c r="J123" s="5"/>
    </row>
    <row r="124" spans="1:10" x14ac:dyDescent="0.2">
      <c r="A124" s="5" t="s">
        <v>103</v>
      </c>
      <c r="B124" s="5" t="str">
        <f t="shared" si="1"/>
        <v>David H. Koch Charitable Foundation_Americans for Prosperity1995600000</v>
      </c>
      <c r="C124" t="s">
        <v>24</v>
      </c>
      <c r="D124" t="s">
        <v>5</v>
      </c>
      <c r="E124" s="8">
        <v>600000</v>
      </c>
      <c r="F124">
        <v>1995</v>
      </c>
      <c r="G124" s="5" t="s">
        <v>122</v>
      </c>
      <c r="I124" s="5"/>
      <c r="J124" s="5"/>
    </row>
    <row r="125" spans="1:10" x14ac:dyDescent="0.2">
      <c r="A125" s="5" t="s">
        <v>103</v>
      </c>
      <c r="B125" s="5" t="str">
        <f t="shared" si="1"/>
        <v>David H. Koch Charitable Foundation_Americans for Prosperity1989250000</v>
      </c>
      <c r="C125" t="s">
        <v>24</v>
      </c>
      <c r="D125" t="s">
        <v>5</v>
      </c>
      <c r="E125" s="8">
        <v>250000</v>
      </c>
      <c r="F125">
        <v>1989</v>
      </c>
      <c r="G125" s="5" t="s">
        <v>122</v>
      </c>
      <c r="I125" s="5"/>
      <c r="J125" s="5"/>
    </row>
    <row r="126" spans="1:10" x14ac:dyDescent="0.2">
      <c r="A126" s="5" t="s">
        <v>103</v>
      </c>
      <c r="B126" s="5" t="str">
        <f t="shared" si="1"/>
        <v>David H. Koch Charitable Foundation_Americans for Prosperity1989250000</v>
      </c>
      <c r="C126" t="s">
        <v>24</v>
      </c>
      <c r="D126" t="s">
        <v>5</v>
      </c>
      <c r="E126" s="8">
        <v>250000</v>
      </c>
      <c r="F126">
        <v>1989</v>
      </c>
      <c r="G126" s="5" t="s">
        <v>122</v>
      </c>
      <c r="I126" s="5"/>
      <c r="J126" s="5"/>
    </row>
    <row r="127" spans="1:10" x14ac:dyDescent="0.2">
      <c r="A127" s="5" t="s">
        <v>103</v>
      </c>
      <c r="B127" s="5" t="str">
        <f t="shared" si="1"/>
        <v>David H. Koch Charitable Foundation_Americans for Prosperity1989250000</v>
      </c>
      <c r="C127" t="s">
        <v>24</v>
      </c>
      <c r="D127" t="s">
        <v>5</v>
      </c>
      <c r="E127" s="8">
        <v>250000</v>
      </c>
      <c r="F127">
        <v>1989</v>
      </c>
      <c r="G127" s="5" t="s">
        <v>122</v>
      </c>
      <c r="I127" s="5"/>
      <c r="J127" s="5"/>
    </row>
    <row r="128" spans="1:10" x14ac:dyDescent="0.2">
      <c r="A128" s="5" t="s">
        <v>103</v>
      </c>
      <c r="B128" s="5" t="str">
        <f t="shared" si="1"/>
        <v>David H. Koch Charitable Foundation_Americans for Prosperity1989150000</v>
      </c>
      <c r="C128" t="s">
        <v>24</v>
      </c>
      <c r="D128" t="s">
        <v>5</v>
      </c>
      <c r="E128" s="8">
        <v>150000</v>
      </c>
      <c r="F128">
        <v>1989</v>
      </c>
      <c r="G128" s="5" t="s">
        <v>122</v>
      </c>
      <c r="I128" s="5"/>
      <c r="J128" s="5"/>
    </row>
    <row r="129" spans="1:10" x14ac:dyDescent="0.2">
      <c r="A129" s="5" t="s">
        <v>103</v>
      </c>
      <c r="B129" s="5" t="str">
        <f t="shared" si="1"/>
        <v>David H. Koch Charitable Foundation_Americans for Prosperity1989125000</v>
      </c>
      <c r="C129" t="s">
        <v>24</v>
      </c>
      <c r="D129" t="s">
        <v>5</v>
      </c>
      <c r="E129" s="8">
        <v>125000</v>
      </c>
      <c r="F129">
        <v>1989</v>
      </c>
      <c r="G129" s="5" t="s">
        <v>122</v>
      </c>
      <c r="I129" s="5"/>
      <c r="J129" s="5"/>
    </row>
    <row r="130" spans="1:10" x14ac:dyDescent="0.2">
      <c r="A130" s="5" t="s">
        <v>103</v>
      </c>
      <c r="B130" s="5" t="str">
        <f t="shared" ref="B130:B193" si="2">C130&amp;"_"&amp;D130&amp;F130&amp;E130</f>
        <v>David H. Koch Charitable Foundation_Americans for Prosperity19891853</v>
      </c>
      <c r="C130" t="s">
        <v>24</v>
      </c>
      <c r="D130" t="s">
        <v>5</v>
      </c>
      <c r="E130" s="8">
        <v>1853</v>
      </c>
      <c r="F130">
        <v>1989</v>
      </c>
      <c r="G130" s="5" t="s">
        <v>122</v>
      </c>
      <c r="I130" s="5"/>
      <c r="J130" s="5"/>
    </row>
    <row r="131" spans="1:10" x14ac:dyDescent="0.2">
      <c r="A131" s="5" t="s">
        <v>103</v>
      </c>
      <c r="B131" s="5" t="str">
        <f t="shared" si="2"/>
        <v>David H. Koch Charitable Foundation_Americans for Prosperity1988250000</v>
      </c>
      <c r="C131" t="s">
        <v>24</v>
      </c>
      <c r="D131" t="s">
        <v>5</v>
      </c>
      <c r="E131" s="8">
        <v>250000</v>
      </c>
      <c r="F131">
        <v>1988</v>
      </c>
      <c r="G131" t="s">
        <v>122</v>
      </c>
      <c r="I131" s="5"/>
      <c r="J131" s="5"/>
    </row>
    <row r="132" spans="1:10" x14ac:dyDescent="0.2">
      <c r="A132" s="5" t="s">
        <v>103</v>
      </c>
      <c r="B132" s="5" t="str">
        <f t="shared" si="2"/>
        <v>David H. Koch Charitable Foundation_Americans for Prosperity1988250000</v>
      </c>
      <c r="C132" t="s">
        <v>24</v>
      </c>
      <c r="D132" t="s">
        <v>5</v>
      </c>
      <c r="E132" s="8">
        <v>250000</v>
      </c>
      <c r="F132">
        <v>1988</v>
      </c>
      <c r="G132" t="s">
        <v>122</v>
      </c>
      <c r="I132" s="5"/>
      <c r="J132" s="5"/>
    </row>
    <row r="133" spans="1:10" x14ac:dyDescent="0.2">
      <c r="A133" s="5" t="s">
        <v>103</v>
      </c>
      <c r="B133" s="5" t="str">
        <f t="shared" si="2"/>
        <v>David H. Koch Charitable Foundation_Americans for Prosperity1988125000</v>
      </c>
      <c r="C133" t="s">
        <v>24</v>
      </c>
      <c r="D133" t="s">
        <v>5</v>
      </c>
      <c r="E133" s="8">
        <v>125000</v>
      </c>
      <c r="F133">
        <v>1988</v>
      </c>
      <c r="G133" t="s">
        <v>122</v>
      </c>
      <c r="I133" s="5"/>
      <c r="J133" s="5"/>
    </row>
    <row r="134" spans="1:10" x14ac:dyDescent="0.2">
      <c r="A134" s="5" t="s">
        <v>103</v>
      </c>
      <c r="B134" s="5" t="str">
        <f t="shared" si="2"/>
        <v>David H. Koch Charitable Foundation_Americans for Prosperity1987250000</v>
      </c>
      <c r="C134" t="s">
        <v>24</v>
      </c>
      <c r="D134" t="s">
        <v>5</v>
      </c>
      <c r="E134" s="8">
        <v>250000</v>
      </c>
      <c r="F134">
        <v>1987</v>
      </c>
      <c r="G134" t="s">
        <v>122</v>
      </c>
      <c r="I134" s="5"/>
      <c r="J134" s="5"/>
    </row>
    <row r="135" spans="1:10" x14ac:dyDescent="0.2">
      <c r="A135" s="5" t="s">
        <v>103</v>
      </c>
      <c r="B135" s="5" t="str">
        <f t="shared" si="2"/>
        <v>David H. Koch Charitable Foundation_Americans for Prosperity1987250000</v>
      </c>
      <c r="C135" t="s">
        <v>24</v>
      </c>
      <c r="D135" t="s">
        <v>5</v>
      </c>
      <c r="E135" s="8">
        <v>250000</v>
      </c>
      <c r="F135">
        <v>1987</v>
      </c>
      <c r="G135" t="s">
        <v>122</v>
      </c>
      <c r="I135" s="5"/>
      <c r="J135" s="5"/>
    </row>
    <row r="136" spans="1:10" x14ac:dyDescent="0.2">
      <c r="A136" s="5" t="s">
        <v>103</v>
      </c>
      <c r="B136" s="5" t="str">
        <f t="shared" si="2"/>
        <v>David H. Koch Charitable Foundation_Americans for Prosperity1986455000</v>
      </c>
      <c r="C136" t="s">
        <v>24</v>
      </c>
      <c r="D136" t="s">
        <v>5</v>
      </c>
      <c r="E136" s="8">
        <v>455000</v>
      </c>
      <c r="F136">
        <v>1986</v>
      </c>
      <c r="G136" t="s">
        <v>122</v>
      </c>
      <c r="I136" s="5"/>
      <c r="J136" s="5"/>
    </row>
    <row r="137" spans="1:10" x14ac:dyDescent="0.2">
      <c r="A137" s="5" t="s">
        <v>103</v>
      </c>
      <c r="B137" s="5" t="str">
        <f t="shared" si="2"/>
        <v>Deramus Foundation_Americans for Prosperity Foundation20101000</v>
      </c>
      <c r="C137" t="s">
        <v>38</v>
      </c>
      <c r="D137" t="s">
        <v>25</v>
      </c>
      <c r="E137" s="8">
        <v>1000</v>
      </c>
      <c r="F137">
        <v>2010</v>
      </c>
      <c r="G137" t="s">
        <v>104</v>
      </c>
      <c r="I137" s="5"/>
      <c r="J137" s="5"/>
    </row>
    <row r="138" spans="1:10" x14ac:dyDescent="0.2">
      <c r="A138" s="5" t="s">
        <v>103</v>
      </c>
      <c r="B138" s="5" t="str">
        <f t="shared" si="2"/>
        <v>DeVos Urban Leadership Initiative_Americans for Prosperity Foundation20113000000</v>
      </c>
      <c r="C138" t="s">
        <v>35</v>
      </c>
      <c r="D138" t="s">
        <v>25</v>
      </c>
      <c r="E138" s="8">
        <v>3000000</v>
      </c>
      <c r="F138">
        <v>2011</v>
      </c>
      <c r="G138" t="s">
        <v>104</v>
      </c>
      <c r="I138" s="5"/>
      <c r="J138" s="5"/>
    </row>
    <row r="139" spans="1:10" x14ac:dyDescent="0.2">
      <c r="A139" s="5">
        <v>990</v>
      </c>
      <c r="B139" s="5" t="str">
        <f t="shared" si="2"/>
        <v>Donors Capital Fund_Americans for Prosperity Foundation201610000</v>
      </c>
      <c r="C139" t="s">
        <v>31</v>
      </c>
      <c r="D139" t="s">
        <v>25</v>
      </c>
      <c r="E139" s="8">
        <v>10000</v>
      </c>
      <c r="F139">
        <v>2016</v>
      </c>
      <c r="G139" t="s">
        <v>105</v>
      </c>
      <c r="I139" s="5"/>
      <c r="J139" s="5"/>
    </row>
    <row r="140" spans="1:10" x14ac:dyDescent="0.2">
      <c r="A140" s="5" t="s">
        <v>103</v>
      </c>
      <c r="B140" s="5" t="str">
        <f t="shared" si="2"/>
        <v>Donors Capital Fund_Americans for Prosperity Foundation201237500</v>
      </c>
      <c r="C140" t="s">
        <v>31</v>
      </c>
      <c r="D140" t="s">
        <v>25</v>
      </c>
      <c r="E140" s="8">
        <v>37500</v>
      </c>
      <c r="F140">
        <v>2012</v>
      </c>
      <c r="G140" t="s">
        <v>104</v>
      </c>
      <c r="I140" s="5"/>
      <c r="J140" s="5"/>
    </row>
    <row r="141" spans="1:10" x14ac:dyDescent="0.2">
      <c r="A141" s="5" t="s">
        <v>103</v>
      </c>
      <c r="B141" s="5" t="str">
        <f t="shared" si="2"/>
        <v>Donors Capital Fund_Americans for Prosperity Foundation201210000</v>
      </c>
      <c r="C141" t="s">
        <v>31</v>
      </c>
      <c r="D141" t="s">
        <v>25</v>
      </c>
      <c r="E141" s="8">
        <v>10000</v>
      </c>
      <c r="F141">
        <v>2012</v>
      </c>
      <c r="G141" t="s">
        <v>104</v>
      </c>
      <c r="I141" s="5"/>
      <c r="J141" s="5"/>
    </row>
    <row r="142" spans="1:10" x14ac:dyDescent="0.2">
      <c r="A142" s="5" t="s">
        <v>103</v>
      </c>
      <c r="B142" s="5" t="str">
        <f t="shared" si="2"/>
        <v>Donors Capital Fund_Americans for Prosperity Foundation201237500</v>
      </c>
      <c r="C142" t="s">
        <v>31</v>
      </c>
      <c r="D142" t="s">
        <v>25</v>
      </c>
      <c r="E142" s="8">
        <v>37500</v>
      </c>
      <c r="F142">
        <v>2012</v>
      </c>
      <c r="G142" t="s">
        <v>104</v>
      </c>
      <c r="I142" s="5"/>
      <c r="J142" s="5"/>
    </row>
    <row r="143" spans="1:10" s="5" customFormat="1" x14ac:dyDescent="0.2">
      <c r="A143" s="5" t="s">
        <v>103</v>
      </c>
      <c r="B143" s="5" t="str">
        <f t="shared" si="2"/>
        <v>Donors Capital Fund_Americans for Prosperity Foundation201112500</v>
      </c>
      <c r="C143" s="5" t="s">
        <v>31</v>
      </c>
      <c r="D143" s="5" t="s">
        <v>25</v>
      </c>
      <c r="E143" s="8">
        <v>12500</v>
      </c>
      <c r="F143" s="5">
        <v>2011</v>
      </c>
      <c r="G143" s="5" t="s">
        <v>104</v>
      </c>
    </row>
    <row r="144" spans="1:10" s="5" customFormat="1" x14ac:dyDescent="0.2">
      <c r="A144" s="5" t="s">
        <v>103</v>
      </c>
      <c r="B144" s="5" t="str">
        <f t="shared" si="2"/>
        <v>Donors Capital Fund_Americans for Prosperity Foundation201125000</v>
      </c>
      <c r="C144" s="5" t="s">
        <v>31</v>
      </c>
      <c r="D144" s="5" t="s">
        <v>25</v>
      </c>
      <c r="E144" s="8">
        <v>25000</v>
      </c>
      <c r="F144" s="5">
        <v>2011</v>
      </c>
      <c r="G144" s="5" t="s">
        <v>104</v>
      </c>
    </row>
    <row r="145" spans="1:10" s="5" customFormat="1" x14ac:dyDescent="0.2">
      <c r="A145" s="5" t="s">
        <v>103</v>
      </c>
      <c r="B145" s="5" t="str">
        <f t="shared" si="2"/>
        <v>Donors Capital Fund_Americans for Prosperity Foundation201112500</v>
      </c>
      <c r="C145" s="5" t="s">
        <v>31</v>
      </c>
      <c r="D145" s="5" t="s">
        <v>25</v>
      </c>
      <c r="E145" s="8">
        <v>12500</v>
      </c>
      <c r="F145" s="5">
        <v>2011</v>
      </c>
      <c r="G145" s="5" t="s">
        <v>104</v>
      </c>
    </row>
    <row r="146" spans="1:10" s="5" customFormat="1" x14ac:dyDescent="0.2">
      <c r="A146" s="5" t="s">
        <v>103</v>
      </c>
      <c r="B146" s="5" t="str">
        <f t="shared" si="2"/>
        <v>Donors Capital Fund_Americans for Prosperity Foundation201010000</v>
      </c>
      <c r="C146" s="5" t="s">
        <v>31</v>
      </c>
      <c r="D146" s="5" t="s">
        <v>25</v>
      </c>
      <c r="E146" s="8">
        <v>10000</v>
      </c>
      <c r="F146" s="5">
        <v>2010</v>
      </c>
      <c r="G146" s="5" t="s">
        <v>104</v>
      </c>
    </row>
    <row r="147" spans="1:10" x14ac:dyDescent="0.2">
      <c r="A147" s="5" t="s">
        <v>103</v>
      </c>
      <c r="B147" s="5" t="str">
        <f t="shared" si="2"/>
        <v>Donors Capital Fund_Americans for Prosperity Foundation20091088000</v>
      </c>
      <c r="C147" t="s">
        <v>31</v>
      </c>
      <c r="D147" t="s">
        <v>25</v>
      </c>
      <c r="E147" s="8">
        <v>1088000</v>
      </c>
      <c r="F147">
        <v>2009</v>
      </c>
      <c r="G147" t="s">
        <v>104</v>
      </c>
      <c r="I147" s="5"/>
      <c r="J147" s="5"/>
    </row>
    <row r="148" spans="1:10" x14ac:dyDescent="0.2">
      <c r="A148" s="3">
        <v>990</v>
      </c>
      <c r="B148" s="5" t="str">
        <f t="shared" si="2"/>
        <v>Donors Capital Fund_Americans for Prosperity Foundation200825000</v>
      </c>
      <c r="C148" t="s">
        <v>31</v>
      </c>
      <c r="D148" t="s">
        <v>25</v>
      </c>
      <c r="E148" s="8">
        <v>25000</v>
      </c>
      <c r="F148">
        <v>2008</v>
      </c>
      <c r="G148" t="s">
        <v>105</v>
      </c>
      <c r="I148" s="5"/>
      <c r="J148" s="5"/>
    </row>
    <row r="149" spans="1:10" x14ac:dyDescent="0.2">
      <c r="A149" s="3">
        <v>990</v>
      </c>
      <c r="B149" s="5" t="str">
        <f t="shared" si="2"/>
        <v>Donors Capital Fund_Americans for Prosperity Foundation2008100000</v>
      </c>
      <c r="C149" t="s">
        <v>31</v>
      </c>
      <c r="D149" t="s">
        <v>25</v>
      </c>
      <c r="E149" s="8">
        <v>100000</v>
      </c>
      <c r="F149">
        <v>2008</v>
      </c>
      <c r="G149" t="s">
        <v>105</v>
      </c>
      <c r="I149" s="5"/>
      <c r="J149" s="5"/>
    </row>
    <row r="150" spans="1:10" x14ac:dyDescent="0.2">
      <c r="A150" s="3">
        <v>990</v>
      </c>
      <c r="B150" s="5" t="str">
        <f t="shared" si="2"/>
        <v>Donors Capital Fund_Americans for Prosperity Foundation20085000</v>
      </c>
      <c r="C150" t="s">
        <v>31</v>
      </c>
      <c r="D150" t="s">
        <v>25</v>
      </c>
      <c r="E150" s="8">
        <v>5000</v>
      </c>
      <c r="F150">
        <v>2008</v>
      </c>
      <c r="G150" s="4" t="s">
        <v>105</v>
      </c>
      <c r="I150" s="5"/>
      <c r="J150" s="5"/>
    </row>
    <row r="151" spans="1:10" x14ac:dyDescent="0.2">
      <c r="A151" s="3">
        <v>990</v>
      </c>
      <c r="B151" s="5" t="str">
        <f t="shared" si="2"/>
        <v>Donors Capital Fund_Americans for Prosperity Foundation200825000</v>
      </c>
      <c r="C151" t="s">
        <v>31</v>
      </c>
      <c r="D151" t="s">
        <v>25</v>
      </c>
      <c r="E151" s="8">
        <v>25000</v>
      </c>
      <c r="F151">
        <v>2008</v>
      </c>
      <c r="G151" s="4" t="s">
        <v>105</v>
      </c>
      <c r="I151" s="5"/>
      <c r="J151" s="5"/>
    </row>
    <row r="152" spans="1:10" x14ac:dyDescent="0.2">
      <c r="A152" s="5" t="s">
        <v>103</v>
      </c>
      <c r="B152" s="5" t="str">
        <f t="shared" si="2"/>
        <v>Donors Capital Fund_Americans for Prosperity Foundation200525000</v>
      </c>
      <c r="C152" t="s">
        <v>31</v>
      </c>
      <c r="D152" t="s">
        <v>25</v>
      </c>
      <c r="E152" s="8">
        <v>25000</v>
      </c>
      <c r="F152">
        <v>2005</v>
      </c>
      <c r="G152" s="4"/>
      <c r="I152" s="5"/>
      <c r="J152" s="5"/>
    </row>
    <row r="153" spans="1:10" s="5" customFormat="1" x14ac:dyDescent="0.2">
      <c r="A153" s="21">
        <v>990</v>
      </c>
      <c r="B153" s="21" t="str">
        <f t="shared" si="2"/>
        <v>DonorsTrust_Americans for Prosperity Foundation20172000</v>
      </c>
      <c r="C153" s="21" t="s">
        <v>26</v>
      </c>
      <c r="D153" s="21" t="s">
        <v>25</v>
      </c>
      <c r="E153" s="22">
        <v>2000</v>
      </c>
      <c r="F153" s="21">
        <v>2017</v>
      </c>
      <c r="G153" s="5" t="s">
        <v>105</v>
      </c>
    </row>
    <row r="154" spans="1:10" x14ac:dyDescent="0.2">
      <c r="A154" s="21">
        <v>990</v>
      </c>
      <c r="B154" s="21" t="str">
        <f t="shared" si="2"/>
        <v>DonorsTrust_Americans for Prosperity Foundation2017700000</v>
      </c>
      <c r="C154" s="21" t="s">
        <v>26</v>
      </c>
      <c r="D154" s="21" t="s">
        <v>25</v>
      </c>
      <c r="E154" s="22">
        <v>700000</v>
      </c>
      <c r="F154" s="21">
        <v>2017</v>
      </c>
      <c r="G154" s="4" t="s">
        <v>105</v>
      </c>
      <c r="I154" s="5"/>
      <c r="J154" s="5"/>
    </row>
    <row r="155" spans="1:10" s="5" customFormat="1" x14ac:dyDescent="0.2">
      <c r="A155" s="21">
        <v>990</v>
      </c>
      <c r="B155" s="21" t="str">
        <f t="shared" si="2"/>
        <v>DonorsTrust_Americans for Prosperity Foundation2017125000</v>
      </c>
      <c r="C155" s="21" t="s">
        <v>26</v>
      </c>
      <c r="D155" s="21" t="s">
        <v>25</v>
      </c>
      <c r="E155" s="22">
        <v>125000</v>
      </c>
      <c r="F155" s="21">
        <v>2017</v>
      </c>
      <c r="G155" s="5" t="s">
        <v>105</v>
      </c>
    </row>
    <row r="156" spans="1:10" s="5" customFormat="1" x14ac:dyDescent="0.2">
      <c r="A156" s="21">
        <v>990</v>
      </c>
      <c r="B156" s="21" t="str">
        <f t="shared" si="2"/>
        <v>DonorsTrust_Americans for Prosperity Foundation2017100000</v>
      </c>
      <c r="C156" s="21" t="s">
        <v>26</v>
      </c>
      <c r="D156" s="21" t="s">
        <v>25</v>
      </c>
      <c r="E156" s="22">
        <v>100000</v>
      </c>
      <c r="F156" s="21">
        <v>2017</v>
      </c>
      <c r="G156" s="5" t="s">
        <v>105</v>
      </c>
    </row>
    <row r="157" spans="1:10" x14ac:dyDescent="0.2">
      <c r="A157" s="21">
        <v>990</v>
      </c>
      <c r="B157" s="21" t="str">
        <f t="shared" si="2"/>
        <v>DonorsTrust_Americans for Prosperity Foundation201731700</v>
      </c>
      <c r="C157" s="21" t="s">
        <v>26</v>
      </c>
      <c r="D157" s="21" t="s">
        <v>25</v>
      </c>
      <c r="E157" s="22">
        <v>31700</v>
      </c>
      <c r="F157" s="21">
        <v>2017</v>
      </c>
      <c r="G157" s="4" t="s">
        <v>105</v>
      </c>
      <c r="I157" s="5"/>
      <c r="J157" s="5"/>
    </row>
    <row r="158" spans="1:10" s="5" customFormat="1" x14ac:dyDescent="0.2">
      <c r="A158" s="3">
        <v>990</v>
      </c>
      <c r="B158" s="5" t="str">
        <f t="shared" si="2"/>
        <v>DonorsTrust_Americans for Prosperity Foundation201625000</v>
      </c>
      <c r="C158" s="5" t="s">
        <v>26</v>
      </c>
      <c r="D158" s="5" t="s">
        <v>25</v>
      </c>
      <c r="E158" s="8">
        <v>25000</v>
      </c>
      <c r="F158" s="5">
        <v>2016</v>
      </c>
      <c r="G158" s="5" t="s">
        <v>105</v>
      </c>
    </row>
    <row r="159" spans="1:10" s="5" customFormat="1" x14ac:dyDescent="0.2">
      <c r="A159" s="3">
        <v>990</v>
      </c>
      <c r="B159" s="5" t="str">
        <f t="shared" si="2"/>
        <v>DonorsTrust_Americans for Prosperity Foundation201630000</v>
      </c>
      <c r="C159" s="5" t="s">
        <v>26</v>
      </c>
      <c r="D159" s="5" t="s">
        <v>25</v>
      </c>
      <c r="E159" s="8">
        <v>30000</v>
      </c>
      <c r="F159" s="5">
        <v>2016</v>
      </c>
      <c r="G159" s="5" t="s">
        <v>105</v>
      </c>
    </row>
    <row r="160" spans="1:10" x14ac:dyDescent="0.2">
      <c r="A160" s="3">
        <v>990</v>
      </c>
      <c r="B160" s="5" t="str">
        <f t="shared" si="2"/>
        <v>DonorsTrust_Americans for Prosperity Foundation201625000</v>
      </c>
      <c r="C160" t="s">
        <v>26</v>
      </c>
      <c r="D160" t="s">
        <v>25</v>
      </c>
      <c r="E160" s="8">
        <v>25000</v>
      </c>
      <c r="F160">
        <v>2016</v>
      </c>
      <c r="G160" s="4" t="s">
        <v>105</v>
      </c>
      <c r="I160" s="5"/>
      <c r="J160" s="5"/>
    </row>
    <row r="161" spans="1:10" x14ac:dyDescent="0.2">
      <c r="A161" s="3">
        <v>990</v>
      </c>
      <c r="B161" s="5" t="str">
        <f t="shared" si="2"/>
        <v>DonorsTrust_Americans for Prosperity Foundation20161000000</v>
      </c>
      <c r="C161" t="s">
        <v>26</v>
      </c>
      <c r="D161" t="s">
        <v>25</v>
      </c>
      <c r="E161" s="8">
        <v>1000000</v>
      </c>
      <c r="F161">
        <v>2016</v>
      </c>
      <c r="G161" s="4" t="s">
        <v>105</v>
      </c>
      <c r="I161" s="5"/>
      <c r="J161" s="5"/>
    </row>
    <row r="162" spans="1:10" x14ac:dyDescent="0.2">
      <c r="A162" s="3">
        <v>990</v>
      </c>
      <c r="B162" s="5" t="str">
        <f t="shared" si="2"/>
        <v>DonorsTrust_Americans for Prosperity Foundation201625000</v>
      </c>
      <c r="C162" t="s">
        <v>26</v>
      </c>
      <c r="D162" t="s">
        <v>25</v>
      </c>
      <c r="E162" s="8">
        <v>25000</v>
      </c>
      <c r="F162">
        <v>2016</v>
      </c>
      <c r="G162" s="4" t="s">
        <v>105</v>
      </c>
      <c r="I162" s="5"/>
      <c r="J162" s="5"/>
    </row>
    <row r="163" spans="1:10" x14ac:dyDescent="0.2">
      <c r="A163" s="3">
        <v>990</v>
      </c>
      <c r="B163" s="5" t="str">
        <f t="shared" si="2"/>
        <v>DonorsTrust_Americans for Prosperity Foundation2016562500</v>
      </c>
      <c r="C163" t="s">
        <v>26</v>
      </c>
      <c r="D163" t="s">
        <v>25</v>
      </c>
      <c r="E163" s="8">
        <v>562500</v>
      </c>
      <c r="F163">
        <v>2016</v>
      </c>
      <c r="G163" s="4" t="s">
        <v>105</v>
      </c>
      <c r="I163" s="5"/>
      <c r="J163" s="5"/>
    </row>
    <row r="164" spans="1:10" x14ac:dyDescent="0.2">
      <c r="A164" s="3">
        <v>990</v>
      </c>
      <c r="B164" s="5" t="str">
        <f t="shared" si="2"/>
        <v>DonorsTrust_Americans for Prosperity Foundation2016600000</v>
      </c>
      <c r="C164" t="s">
        <v>26</v>
      </c>
      <c r="D164" t="s">
        <v>25</v>
      </c>
      <c r="E164" s="8">
        <v>600000</v>
      </c>
      <c r="F164">
        <v>2016</v>
      </c>
      <c r="G164" s="4" t="s">
        <v>105</v>
      </c>
      <c r="I164" s="5"/>
      <c r="J164" s="5"/>
    </row>
    <row r="165" spans="1:10" x14ac:dyDescent="0.2">
      <c r="A165" s="3">
        <v>990</v>
      </c>
      <c r="B165" s="5" t="str">
        <f t="shared" si="2"/>
        <v>DonorsTrust_Americans for Prosperity Foundation201610000</v>
      </c>
      <c r="C165" t="s">
        <v>26</v>
      </c>
      <c r="D165" t="s">
        <v>25</v>
      </c>
      <c r="E165" s="8">
        <v>10000</v>
      </c>
      <c r="F165">
        <v>2016</v>
      </c>
      <c r="G165" s="4" t="s">
        <v>105</v>
      </c>
      <c r="I165" s="5"/>
      <c r="J165" s="5"/>
    </row>
    <row r="166" spans="1:10" x14ac:dyDescent="0.2">
      <c r="A166" s="3">
        <v>990</v>
      </c>
      <c r="B166" s="5" t="str">
        <f t="shared" si="2"/>
        <v>DonorsTrust_Americans for Prosperity Foundation201633720</v>
      </c>
      <c r="C166" t="s">
        <v>26</v>
      </c>
      <c r="D166" t="s">
        <v>25</v>
      </c>
      <c r="E166" s="8">
        <v>33720</v>
      </c>
      <c r="F166">
        <v>2016</v>
      </c>
      <c r="G166" s="4" t="s">
        <v>105</v>
      </c>
      <c r="I166" s="5"/>
      <c r="J166" s="5"/>
    </row>
    <row r="167" spans="1:10" x14ac:dyDescent="0.2">
      <c r="A167" s="3">
        <v>990</v>
      </c>
      <c r="B167" s="5" t="str">
        <f t="shared" si="2"/>
        <v>DonorsTrust_Americans for Prosperity Foundation201530000</v>
      </c>
      <c r="C167" t="s">
        <v>26</v>
      </c>
      <c r="D167" t="s">
        <v>25</v>
      </c>
      <c r="E167" s="8">
        <v>30000</v>
      </c>
      <c r="F167">
        <v>2015</v>
      </c>
      <c r="G167" t="s">
        <v>105</v>
      </c>
      <c r="I167" s="5"/>
      <c r="J167" s="5"/>
    </row>
    <row r="168" spans="1:10" x14ac:dyDescent="0.2">
      <c r="A168" s="3">
        <v>990</v>
      </c>
      <c r="B168" s="5" t="str">
        <f t="shared" si="2"/>
        <v>DonorsTrust_Americans for Prosperity Foundation20152500000</v>
      </c>
      <c r="C168" t="s">
        <v>26</v>
      </c>
      <c r="D168" t="s">
        <v>25</v>
      </c>
      <c r="E168" s="8">
        <v>2500000</v>
      </c>
      <c r="F168">
        <v>2015</v>
      </c>
      <c r="G168" t="s">
        <v>105</v>
      </c>
      <c r="I168" s="5"/>
      <c r="J168" s="5"/>
    </row>
    <row r="169" spans="1:10" x14ac:dyDescent="0.2">
      <c r="A169" s="3">
        <v>990</v>
      </c>
      <c r="B169" s="5" t="str">
        <f t="shared" si="2"/>
        <v>DonorsTrust_Americans for Prosperity Foundation20152500000</v>
      </c>
      <c r="C169" t="s">
        <v>26</v>
      </c>
      <c r="D169" t="s">
        <v>25</v>
      </c>
      <c r="E169" s="8">
        <v>2500000</v>
      </c>
      <c r="F169">
        <v>2015</v>
      </c>
      <c r="G169" t="s">
        <v>105</v>
      </c>
      <c r="I169" s="5"/>
      <c r="J169" s="5"/>
    </row>
    <row r="170" spans="1:10" x14ac:dyDescent="0.2">
      <c r="A170" s="3">
        <v>990</v>
      </c>
      <c r="B170" s="5" t="str">
        <f t="shared" si="2"/>
        <v>DonorsTrust_Americans for Prosperity Foundation201525000</v>
      </c>
      <c r="C170" t="s">
        <v>26</v>
      </c>
      <c r="D170" t="s">
        <v>25</v>
      </c>
      <c r="E170" s="8">
        <v>25000</v>
      </c>
      <c r="F170">
        <v>2015</v>
      </c>
      <c r="G170" t="s">
        <v>105</v>
      </c>
      <c r="I170" s="5"/>
      <c r="J170" s="5"/>
    </row>
    <row r="171" spans="1:10" x14ac:dyDescent="0.2">
      <c r="A171" s="3">
        <v>990</v>
      </c>
      <c r="B171" s="5" t="str">
        <f t="shared" si="2"/>
        <v>DonorsTrust_Americans for Prosperity Foundation20153000</v>
      </c>
      <c r="C171" t="s">
        <v>26</v>
      </c>
      <c r="D171" t="s">
        <v>25</v>
      </c>
      <c r="E171" s="8">
        <v>3000</v>
      </c>
      <c r="F171">
        <v>2015</v>
      </c>
      <c r="G171" t="s">
        <v>105</v>
      </c>
      <c r="I171" s="5"/>
      <c r="J171" s="5"/>
    </row>
    <row r="172" spans="1:10" x14ac:dyDescent="0.2">
      <c r="A172" s="3">
        <v>990</v>
      </c>
      <c r="B172" s="5" t="str">
        <f t="shared" si="2"/>
        <v>DonorsTrust_Americans for Prosperity Foundation2015600000</v>
      </c>
      <c r="C172" t="s">
        <v>26</v>
      </c>
      <c r="D172" t="s">
        <v>25</v>
      </c>
      <c r="E172" s="8">
        <v>600000</v>
      </c>
      <c r="F172">
        <v>2015</v>
      </c>
      <c r="G172" t="s">
        <v>105</v>
      </c>
      <c r="I172" s="5"/>
      <c r="J172" s="5"/>
    </row>
    <row r="173" spans="1:10" x14ac:dyDescent="0.2">
      <c r="A173" s="3">
        <v>990</v>
      </c>
      <c r="B173" s="5" t="str">
        <f t="shared" si="2"/>
        <v>DonorsTrust_Americans for Prosperity Foundation20141500000</v>
      </c>
      <c r="C173" t="s">
        <v>26</v>
      </c>
      <c r="D173" t="s">
        <v>25</v>
      </c>
      <c r="E173" s="8">
        <v>1500000</v>
      </c>
      <c r="F173">
        <v>2014</v>
      </c>
      <c r="G173" t="s">
        <v>105</v>
      </c>
      <c r="I173" s="5"/>
      <c r="J173" s="5"/>
    </row>
    <row r="174" spans="1:10" x14ac:dyDescent="0.2">
      <c r="A174" s="3">
        <v>990</v>
      </c>
      <c r="B174" s="5" t="str">
        <f t="shared" si="2"/>
        <v>DonorsTrust_Americans for Prosperity Foundation20142500000</v>
      </c>
      <c r="C174" t="s">
        <v>26</v>
      </c>
      <c r="D174" t="s">
        <v>25</v>
      </c>
      <c r="E174" s="8">
        <v>2500000</v>
      </c>
      <c r="F174">
        <v>2014</v>
      </c>
      <c r="G174" t="s">
        <v>105</v>
      </c>
      <c r="I174" s="5"/>
      <c r="J174" s="5"/>
    </row>
    <row r="175" spans="1:10" x14ac:dyDescent="0.2">
      <c r="A175" s="3">
        <v>990</v>
      </c>
      <c r="B175" s="5" t="str">
        <f t="shared" si="2"/>
        <v>DonorsTrust_Americans for Prosperity Foundation20142500000</v>
      </c>
      <c r="C175" t="s">
        <v>26</v>
      </c>
      <c r="D175" t="s">
        <v>25</v>
      </c>
      <c r="E175" s="8">
        <v>2500000</v>
      </c>
      <c r="F175">
        <v>2014</v>
      </c>
      <c r="G175" t="s">
        <v>105</v>
      </c>
      <c r="I175" s="5"/>
      <c r="J175" s="5"/>
    </row>
    <row r="176" spans="1:10" x14ac:dyDescent="0.2">
      <c r="A176" s="3">
        <v>990</v>
      </c>
      <c r="B176" s="5" t="str">
        <f t="shared" si="2"/>
        <v>DonorsTrust_Americans for Prosperity Foundation2014150000</v>
      </c>
      <c r="C176" t="s">
        <v>26</v>
      </c>
      <c r="D176" t="s">
        <v>25</v>
      </c>
      <c r="E176" s="8">
        <v>150000</v>
      </c>
      <c r="F176">
        <v>2014</v>
      </c>
      <c r="G176" t="s">
        <v>105</v>
      </c>
      <c r="I176" s="5"/>
      <c r="J176" s="5"/>
    </row>
    <row r="177" spans="1:10" x14ac:dyDescent="0.2">
      <c r="A177" s="3">
        <v>990</v>
      </c>
      <c r="B177" s="5" t="str">
        <f t="shared" si="2"/>
        <v>DonorsTrust_Americans for Prosperity Foundation201410000</v>
      </c>
      <c r="C177" t="s">
        <v>26</v>
      </c>
      <c r="D177" t="s">
        <v>25</v>
      </c>
      <c r="E177" s="8">
        <v>10000</v>
      </c>
      <c r="F177">
        <v>2014</v>
      </c>
      <c r="G177" t="s">
        <v>105</v>
      </c>
      <c r="I177" s="5"/>
      <c r="J177" s="5"/>
    </row>
    <row r="178" spans="1:10" x14ac:dyDescent="0.2">
      <c r="A178" s="3">
        <v>990</v>
      </c>
      <c r="B178" s="5" t="str">
        <f t="shared" si="2"/>
        <v>DonorsTrust_Americans for Prosperity Foundation2014300000</v>
      </c>
      <c r="C178" t="s">
        <v>26</v>
      </c>
      <c r="D178" t="s">
        <v>25</v>
      </c>
      <c r="E178" s="8">
        <v>300000</v>
      </c>
      <c r="F178">
        <v>2014</v>
      </c>
      <c r="G178" t="s">
        <v>105</v>
      </c>
      <c r="I178" s="5"/>
      <c r="J178" s="5"/>
    </row>
    <row r="179" spans="1:10" x14ac:dyDescent="0.2">
      <c r="A179" s="5" t="s">
        <v>103</v>
      </c>
      <c r="B179" s="5" t="str">
        <f t="shared" si="2"/>
        <v>DonorsTrust_Americans for Prosperity Foundation201320000</v>
      </c>
      <c r="C179" t="s">
        <v>26</v>
      </c>
      <c r="D179" t="s">
        <v>25</v>
      </c>
      <c r="E179" s="8">
        <v>20000</v>
      </c>
      <c r="F179">
        <v>2013</v>
      </c>
      <c r="I179" s="5"/>
      <c r="J179" s="5"/>
    </row>
    <row r="180" spans="1:10" x14ac:dyDescent="0.2">
      <c r="A180" s="5" t="s">
        <v>103</v>
      </c>
      <c r="B180" s="5" t="str">
        <f t="shared" si="2"/>
        <v>DonorsTrust_Americans for Prosperity Foundation20133000000</v>
      </c>
      <c r="C180" t="s">
        <v>26</v>
      </c>
      <c r="D180" t="s">
        <v>25</v>
      </c>
      <c r="E180" s="8">
        <v>3000000</v>
      </c>
      <c r="F180">
        <v>2013</v>
      </c>
      <c r="I180" s="5"/>
      <c r="J180" s="5"/>
    </row>
    <row r="181" spans="1:10" x14ac:dyDescent="0.2">
      <c r="A181" s="5" t="s">
        <v>103</v>
      </c>
      <c r="B181" s="5" t="str">
        <f t="shared" si="2"/>
        <v>DonorsTrust_Americans for Prosperity Foundation20132500</v>
      </c>
      <c r="C181" t="s">
        <v>26</v>
      </c>
      <c r="D181" t="s">
        <v>25</v>
      </c>
      <c r="E181" s="8">
        <v>2500</v>
      </c>
      <c r="F181">
        <v>2013</v>
      </c>
      <c r="I181" s="5"/>
      <c r="J181" s="5"/>
    </row>
    <row r="182" spans="1:10" x14ac:dyDescent="0.2">
      <c r="A182" s="5" t="s">
        <v>103</v>
      </c>
      <c r="B182" s="5" t="str">
        <f t="shared" si="2"/>
        <v>DonorsTrust_Americans for Prosperity Foundation20131000</v>
      </c>
      <c r="C182" t="s">
        <v>26</v>
      </c>
      <c r="D182" t="s">
        <v>25</v>
      </c>
      <c r="E182" s="8">
        <v>1000</v>
      </c>
      <c r="F182">
        <v>2013</v>
      </c>
      <c r="I182" s="5"/>
      <c r="J182" s="5"/>
    </row>
    <row r="183" spans="1:10" x14ac:dyDescent="0.2">
      <c r="A183" s="5" t="s">
        <v>103</v>
      </c>
      <c r="B183" s="5" t="str">
        <f t="shared" si="2"/>
        <v>DonorsTrust_Americans for Prosperity Foundation2013300000</v>
      </c>
      <c r="C183" t="s">
        <v>26</v>
      </c>
      <c r="D183" t="s">
        <v>25</v>
      </c>
      <c r="E183" s="8">
        <v>300000</v>
      </c>
      <c r="F183">
        <v>2013</v>
      </c>
      <c r="I183" s="5"/>
      <c r="J183" s="5"/>
    </row>
    <row r="184" spans="1:10" x14ac:dyDescent="0.2">
      <c r="A184" s="5" t="s">
        <v>103</v>
      </c>
      <c r="B184" s="5" t="str">
        <f t="shared" si="2"/>
        <v>DonorsTrust_Americans for Prosperity Foundation20121000</v>
      </c>
      <c r="C184" t="s">
        <v>26</v>
      </c>
      <c r="D184" t="s">
        <v>25</v>
      </c>
      <c r="E184" s="8">
        <v>1000</v>
      </c>
      <c r="F184">
        <v>2012</v>
      </c>
      <c r="I184" s="5"/>
      <c r="J184" s="5"/>
    </row>
    <row r="185" spans="1:10" x14ac:dyDescent="0.2">
      <c r="A185" s="5" t="s">
        <v>103</v>
      </c>
      <c r="B185" s="5" t="str">
        <f t="shared" si="2"/>
        <v>DonorsTrust_Americans for Prosperity Foundation20122000</v>
      </c>
      <c r="C185" t="s">
        <v>26</v>
      </c>
      <c r="D185" t="s">
        <v>25</v>
      </c>
      <c r="E185" s="8">
        <v>2000</v>
      </c>
      <c r="F185">
        <v>2012</v>
      </c>
      <c r="I185" s="5"/>
      <c r="J185" s="5"/>
    </row>
    <row r="186" spans="1:10" x14ac:dyDescent="0.2">
      <c r="A186" s="5" t="s">
        <v>103</v>
      </c>
      <c r="B186" s="5" t="str">
        <f t="shared" si="2"/>
        <v>DonorsTrust_Americans for Prosperity Foundation20121000</v>
      </c>
      <c r="C186" t="s">
        <v>26</v>
      </c>
      <c r="D186" t="s">
        <v>25</v>
      </c>
      <c r="E186" s="8">
        <v>1000</v>
      </c>
      <c r="F186">
        <v>2012</v>
      </c>
      <c r="I186" s="5"/>
      <c r="J186" s="5"/>
    </row>
    <row r="187" spans="1:10" x14ac:dyDescent="0.2">
      <c r="A187" s="5" t="s">
        <v>103</v>
      </c>
      <c r="B187" s="5" t="str">
        <f t="shared" si="2"/>
        <v>DonorsTrust_Americans for Prosperity Foundation2012125000</v>
      </c>
      <c r="C187" t="s">
        <v>26</v>
      </c>
      <c r="D187" t="s">
        <v>25</v>
      </c>
      <c r="E187" s="8">
        <v>125000</v>
      </c>
      <c r="F187">
        <v>2012</v>
      </c>
      <c r="I187" s="5"/>
      <c r="J187" s="5"/>
    </row>
    <row r="188" spans="1:10" x14ac:dyDescent="0.2">
      <c r="A188" s="5" t="s">
        <v>103</v>
      </c>
      <c r="B188" s="5" t="str">
        <f t="shared" si="2"/>
        <v>DonorsTrust_Americans for Prosperity Foundation201220000</v>
      </c>
      <c r="C188" t="s">
        <v>26</v>
      </c>
      <c r="D188" t="s">
        <v>25</v>
      </c>
      <c r="E188" s="8">
        <v>20000</v>
      </c>
      <c r="F188">
        <v>2012</v>
      </c>
      <c r="I188" s="5"/>
      <c r="J188" s="5"/>
    </row>
    <row r="189" spans="1:10" x14ac:dyDescent="0.2">
      <c r="A189" s="5" t="s">
        <v>103</v>
      </c>
      <c r="B189" s="5" t="str">
        <f t="shared" si="2"/>
        <v>DonorsTrust_Americans for Prosperity Foundation201217000</v>
      </c>
      <c r="C189" t="s">
        <v>26</v>
      </c>
      <c r="D189" t="s">
        <v>25</v>
      </c>
      <c r="E189" s="8">
        <v>17000</v>
      </c>
      <c r="F189">
        <v>2012</v>
      </c>
      <c r="I189" s="5"/>
      <c r="J189" s="5"/>
    </row>
    <row r="190" spans="1:10" x14ac:dyDescent="0.2">
      <c r="A190" s="5" t="s">
        <v>103</v>
      </c>
      <c r="B190" s="5" t="str">
        <f t="shared" si="2"/>
        <v>DonorsTrust_Americans for Prosperity Foundation2012150000</v>
      </c>
      <c r="C190" t="s">
        <v>26</v>
      </c>
      <c r="D190" t="s">
        <v>25</v>
      </c>
      <c r="E190" s="8">
        <v>150000</v>
      </c>
      <c r="F190">
        <v>2012</v>
      </c>
      <c r="I190" s="5"/>
      <c r="J190" s="5"/>
    </row>
    <row r="191" spans="1:10" x14ac:dyDescent="0.2">
      <c r="A191" s="5" t="s">
        <v>103</v>
      </c>
      <c r="B191" s="5" t="str">
        <f t="shared" si="2"/>
        <v>DonorsTrust_Americans for Prosperity Foundation2012100000</v>
      </c>
      <c r="C191" t="s">
        <v>26</v>
      </c>
      <c r="D191" t="s">
        <v>25</v>
      </c>
      <c r="E191" s="8">
        <v>100000</v>
      </c>
      <c r="F191">
        <v>2012</v>
      </c>
      <c r="I191" s="5"/>
      <c r="J191" s="5"/>
    </row>
    <row r="192" spans="1:10" x14ac:dyDescent="0.2">
      <c r="A192" s="5" t="s">
        <v>103</v>
      </c>
      <c r="B192" s="5" t="str">
        <f t="shared" si="2"/>
        <v>DonorsTrust_Americans for Prosperity Foundation2012400000</v>
      </c>
      <c r="C192" t="s">
        <v>26</v>
      </c>
      <c r="D192" t="s">
        <v>25</v>
      </c>
      <c r="E192" s="8">
        <v>400000</v>
      </c>
      <c r="F192">
        <v>2012</v>
      </c>
      <c r="I192" s="5"/>
      <c r="J192" s="5"/>
    </row>
    <row r="193" spans="1:10" x14ac:dyDescent="0.2">
      <c r="A193" s="5" t="s">
        <v>103</v>
      </c>
      <c r="B193" s="5" t="str">
        <f t="shared" si="2"/>
        <v>DonorsTrust_Americans for Prosperity Foundation201225000</v>
      </c>
      <c r="C193" t="s">
        <v>26</v>
      </c>
      <c r="D193" t="s">
        <v>25</v>
      </c>
      <c r="E193" s="8">
        <v>25000</v>
      </c>
      <c r="F193">
        <v>2012</v>
      </c>
      <c r="I193" s="5"/>
      <c r="J193" s="5"/>
    </row>
    <row r="194" spans="1:10" x14ac:dyDescent="0.2">
      <c r="A194" s="5" t="s">
        <v>103</v>
      </c>
      <c r="B194" s="5" t="str">
        <f t="shared" ref="B194:B257" si="3">C194&amp;"_"&amp;D194&amp;F194&amp;E194</f>
        <v>DonorsTrust_Americans for Prosperity Foundation20112000</v>
      </c>
      <c r="C194" t="s">
        <v>26</v>
      </c>
      <c r="D194" t="s">
        <v>25</v>
      </c>
      <c r="E194" s="8">
        <v>2000</v>
      </c>
      <c r="F194">
        <v>2011</v>
      </c>
      <c r="I194" s="5"/>
      <c r="J194" s="5"/>
    </row>
    <row r="195" spans="1:10" x14ac:dyDescent="0.2">
      <c r="A195" s="5" t="s">
        <v>103</v>
      </c>
      <c r="B195" s="5" t="str">
        <f t="shared" si="3"/>
        <v>DonorsTrust_Americans for Prosperity Foundation201190000</v>
      </c>
      <c r="C195" t="s">
        <v>26</v>
      </c>
      <c r="D195" t="s">
        <v>25</v>
      </c>
      <c r="E195" s="8">
        <v>90000</v>
      </c>
      <c r="F195">
        <v>2011</v>
      </c>
      <c r="I195" s="5"/>
      <c r="J195" s="5"/>
    </row>
    <row r="196" spans="1:10" x14ac:dyDescent="0.2">
      <c r="A196" s="5" t="s">
        <v>103</v>
      </c>
      <c r="B196" s="5" t="str">
        <f t="shared" si="3"/>
        <v>DonorsTrust_Americans for Prosperity Foundation2011300000</v>
      </c>
      <c r="C196" t="s">
        <v>26</v>
      </c>
      <c r="D196" t="s">
        <v>25</v>
      </c>
      <c r="E196" s="8">
        <v>300000</v>
      </c>
      <c r="F196">
        <v>2011</v>
      </c>
      <c r="I196" s="5"/>
      <c r="J196" s="5"/>
    </row>
    <row r="197" spans="1:10" x14ac:dyDescent="0.2">
      <c r="A197" s="5" t="s">
        <v>103</v>
      </c>
      <c r="B197" s="5" t="str">
        <f t="shared" si="3"/>
        <v>DonorsTrust_Americans for Prosperity Foundation201116800</v>
      </c>
      <c r="C197" t="s">
        <v>26</v>
      </c>
      <c r="D197" t="s">
        <v>25</v>
      </c>
      <c r="E197" s="8">
        <v>16800</v>
      </c>
      <c r="F197">
        <v>2011</v>
      </c>
      <c r="I197" s="5"/>
      <c r="J197" s="5"/>
    </row>
    <row r="198" spans="1:10" x14ac:dyDescent="0.2">
      <c r="A198" s="5" t="s">
        <v>103</v>
      </c>
      <c r="B198" s="5" t="str">
        <f t="shared" si="3"/>
        <v>DonorsTrust_Americans for Prosperity Foundation201116600</v>
      </c>
      <c r="C198" t="s">
        <v>26</v>
      </c>
      <c r="D198" t="s">
        <v>25</v>
      </c>
      <c r="E198" s="8">
        <v>16600</v>
      </c>
      <c r="F198">
        <v>2011</v>
      </c>
      <c r="I198" s="5"/>
      <c r="J198" s="5"/>
    </row>
    <row r="199" spans="1:10" x14ac:dyDescent="0.2">
      <c r="A199" s="5" t="s">
        <v>103</v>
      </c>
      <c r="B199" s="5" t="str">
        <f t="shared" si="3"/>
        <v>DonorsTrust_Americans for Prosperity Foundation201116600</v>
      </c>
      <c r="C199" t="s">
        <v>26</v>
      </c>
      <c r="D199" t="s">
        <v>25</v>
      </c>
      <c r="E199" s="8">
        <v>16600</v>
      </c>
      <c r="F199">
        <v>2011</v>
      </c>
      <c r="I199" s="5"/>
      <c r="J199" s="5"/>
    </row>
    <row r="200" spans="1:10" x14ac:dyDescent="0.2">
      <c r="A200" s="5" t="s">
        <v>103</v>
      </c>
      <c r="B200" s="5" t="str">
        <f t="shared" si="3"/>
        <v>DonorsTrust_Americans for Prosperity Foundation2011150000</v>
      </c>
      <c r="C200" t="s">
        <v>26</v>
      </c>
      <c r="D200" t="s">
        <v>25</v>
      </c>
      <c r="E200" s="8">
        <v>150000</v>
      </c>
      <c r="F200">
        <v>2011</v>
      </c>
      <c r="I200" s="5"/>
      <c r="J200" s="5"/>
    </row>
    <row r="201" spans="1:10" x14ac:dyDescent="0.2">
      <c r="A201" s="5" t="s">
        <v>103</v>
      </c>
      <c r="B201" s="5" t="str">
        <f t="shared" si="3"/>
        <v>DonorsTrust_Americans for Prosperity Foundation201116800</v>
      </c>
      <c r="C201" t="s">
        <v>26</v>
      </c>
      <c r="D201" t="s">
        <v>25</v>
      </c>
      <c r="E201" s="8">
        <v>16800</v>
      </c>
      <c r="F201">
        <v>2011</v>
      </c>
      <c r="I201" s="5"/>
      <c r="J201" s="5"/>
    </row>
    <row r="202" spans="1:10" x14ac:dyDescent="0.2">
      <c r="A202" s="5" t="s">
        <v>103</v>
      </c>
      <c r="B202" s="5" t="str">
        <f t="shared" si="3"/>
        <v>DonorsTrust_Americans for Prosperity Foundation201150000</v>
      </c>
      <c r="C202" t="s">
        <v>26</v>
      </c>
      <c r="D202" t="s">
        <v>25</v>
      </c>
      <c r="E202" s="8">
        <v>50000</v>
      </c>
      <c r="F202">
        <v>2011</v>
      </c>
      <c r="I202" s="5"/>
      <c r="J202" s="5"/>
    </row>
    <row r="203" spans="1:10" x14ac:dyDescent="0.2">
      <c r="A203" s="5" t="s">
        <v>103</v>
      </c>
      <c r="B203" s="5" t="str">
        <f t="shared" si="3"/>
        <v>DonorsTrust_Americans for Prosperity Foundation201149600</v>
      </c>
      <c r="C203" t="s">
        <v>26</v>
      </c>
      <c r="D203" t="s">
        <v>25</v>
      </c>
      <c r="E203" s="8">
        <v>49600</v>
      </c>
      <c r="F203">
        <v>2011</v>
      </c>
      <c r="I203" s="5"/>
      <c r="J203" s="5"/>
    </row>
    <row r="204" spans="1:10" x14ac:dyDescent="0.2">
      <c r="A204" s="5" t="s">
        <v>103</v>
      </c>
      <c r="B204" s="5" t="str">
        <f t="shared" si="3"/>
        <v>DonorsTrust_Americans for Prosperity Foundation201150800</v>
      </c>
      <c r="C204" t="s">
        <v>26</v>
      </c>
      <c r="D204" t="s">
        <v>25</v>
      </c>
      <c r="E204" s="8">
        <v>50800</v>
      </c>
      <c r="F204">
        <v>2011</v>
      </c>
      <c r="I204" s="5"/>
      <c r="J204" s="5"/>
    </row>
    <row r="205" spans="1:10" x14ac:dyDescent="0.2">
      <c r="A205" s="5" t="s">
        <v>103</v>
      </c>
      <c r="B205" s="5" t="str">
        <f t="shared" si="3"/>
        <v>DonorsTrust_Americans for Prosperity Foundation2011100000</v>
      </c>
      <c r="C205" t="s">
        <v>26</v>
      </c>
      <c r="D205" t="s">
        <v>25</v>
      </c>
      <c r="E205" s="8">
        <v>100000</v>
      </c>
      <c r="F205">
        <v>2011</v>
      </c>
      <c r="I205" s="5"/>
      <c r="J205" s="5"/>
    </row>
    <row r="206" spans="1:10" x14ac:dyDescent="0.2">
      <c r="A206" s="5" t="s">
        <v>103</v>
      </c>
      <c r="B206" s="5" t="str">
        <f t="shared" si="3"/>
        <v>DonorsTrust_Americans for Prosperity Foundation20104500000</v>
      </c>
      <c r="C206" t="s">
        <v>26</v>
      </c>
      <c r="D206" t="s">
        <v>25</v>
      </c>
      <c r="E206" s="8">
        <v>4500000</v>
      </c>
      <c r="F206">
        <v>2010</v>
      </c>
      <c r="I206" s="5"/>
      <c r="J206" s="5"/>
    </row>
    <row r="207" spans="1:10" x14ac:dyDescent="0.2">
      <c r="A207" s="5" t="s">
        <v>103</v>
      </c>
      <c r="B207" s="5" t="str">
        <f t="shared" si="3"/>
        <v>DonorsTrust_Americans for Prosperity Foundation20101500000</v>
      </c>
      <c r="C207" t="s">
        <v>26</v>
      </c>
      <c r="D207" t="s">
        <v>25</v>
      </c>
      <c r="E207" s="8">
        <v>1500000</v>
      </c>
      <c r="F207">
        <v>2010</v>
      </c>
      <c r="I207" s="5"/>
      <c r="J207" s="5"/>
    </row>
    <row r="208" spans="1:10" x14ac:dyDescent="0.2">
      <c r="A208" s="5" t="s">
        <v>103</v>
      </c>
      <c r="B208" s="5" t="str">
        <f t="shared" si="3"/>
        <v>DonorsTrust_Americans for Prosperity Foundation2010580000</v>
      </c>
      <c r="C208" t="s">
        <v>26</v>
      </c>
      <c r="D208" t="s">
        <v>25</v>
      </c>
      <c r="E208" s="8">
        <v>580000</v>
      </c>
      <c r="F208">
        <v>2010</v>
      </c>
      <c r="I208" s="5"/>
      <c r="J208" s="5"/>
    </row>
    <row r="209" spans="1:10" x14ac:dyDescent="0.2">
      <c r="A209" s="5" t="s">
        <v>103</v>
      </c>
      <c r="B209" s="5" t="str">
        <f t="shared" si="3"/>
        <v>DonorsTrust_Americans for Prosperity Foundation2010500000</v>
      </c>
      <c r="C209" t="s">
        <v>26</v>
      </c>
      <c r="D209" t="s">
        <v>25</v>
      </c>
      <c r="E209" s="8">
        <v>500000</v>
      </c>
      <c r="F209">
        <v>2010</v>
      </c>
      <c r="I209" s="5"/>
      <c r="J209" s="5"/>
    </row>
    <row r="210" spans="1:10" x14ac:dyDescent="0.2">
      <c r="A210" s="5" t="s">
        <v>103</v>
      </c>
      <c r="B210" s="5" t="str">
        <f t="shared" si="3"/>
        <v>DonorsTrust_Americans for Prosperity Foundation2010300000</v>
      </c>
      <c r="C210" t="s">
        <v>26</v>
      </c>
      <c r="D210" t="s">
        <v>25</v>
      </c>
      <c r="E210" s="8">
        <v>300000</v>
      </c>
      <c r="F210">
        <v>2010</v>
      </c>
      <c r="I210" s="5"/>
      <c r="J210" s="5"/>
    </row>
    <row r="211" spans="1:10" x14ac:dyDescent="0.2">
      <c r="A211" s="5" t="s">
        <v>103</v>
      </c>
      <c r="B211" s="5" t="str">
        <f t="shared" si="3"/>
        <v>DonorsTrust_Americans for Prosperity Foundation2010100000</v>
      </c>
      <c r="C211" t="s">
        <v>26</v>
      </c>
      <c r="D211" t="s">
        <v>25</v>
      </c>
      <c r="E211" s="8">
        <v>100000</v>
      </c>
      <c r="F211">
        <v>2010</v>
      </c>
      <c r="I211" s="5"/>
      <c r="J211" s="5"/>
    </row>
    <row r="212" spans="1:10" x14ac:dyDescent="0.2">
      <c r="A212" s="5" t="s">
        <v>103</v>
      </c>
      <c r="B212" s="5" t="str">
        <f t="shared" si="3"/>
        <v>DonorsTrust_Americans for Prosperity Foundation201050000</v>
      </c>
      <c r="C212" t="s">
        <v>26</v>
      </c>
      <c r="D212" t="s">
        <v>25</v>
      </c>
      <c r="E212" s="8">
        <v>50000</v>
      </c>
      <c r="F212">
        <v>2010</v>
      </c>
      <c r="I212" s="5"/>
      <c r="J212" s="5"/>
    </row>
    <row r="213" spans="1:10" x14ac:dyDescent="0.2">
      <c r="A213" s="5" t="s">
        <v>103</v>
      </c>
      <c r="B213" s="5" t="str">
        <f t="shared" si="3"/>
        <v>DonorsTrust_Americans for Prosperity Foundation201050000</v>
      </c>
      <c r="C213" t="s">
        <v>26</v>
      </c>
      <c r="D213" t="s">
        <v>25</v>
      </c>
      <c r="E213" s="8">
        <v>50000</v>
      </c>
      <c r="F213">
        <v>2010</v>
      </c>
      <c r="I213" s="5"/>
      <c r="J213" s="5"/>
    </row>
    <row r="214" spans="1:10" x14ac:dyDescent="0.2">
      <c r="A214" s="5" t="s">
        <v>103</v>
      </c>
      <c r="B214" s="5" t="str">
        <f t="shared" si="3"/>
        <v>DonorsTrust_Americans for Prosperity Foundation201046911</v>
      </c>
      <c r="C214" t="s">
        <v>26</v>
      </c>
      <c r="D214" t="s">
        <v>25</v>
      </c>
      <c r="E214" s="8">
        <v>46911</v>
      </c>
      <c r="F214">
        <v>2010</v>
      </c>
      <c r="I214" s="5"/>
      <c r="J214" s="5"/>
    </row>
    <row r="215" spans="1:10" x14ac:dyDescent="0.2">
      <c r="A215" s="5" t="s">
        <v>103</v>
      </c>
      <c r="B215" s="5" t="str">
        <f t="shared" si="3"/>
        <v>DonorsTrust_Americans for Prosperity Foundation201020000</v>
      </c>
      <c r="C215" t="s">
        <v>26</v>
      </c>
      <c r="D215" t="s">
        <v>25</v>
      </c>
      <c r="E215" s="8">
        <v>20000</v>
      </c>
      <c r="F215">
        <v>2010</v>
      </c>
      <c r="I215" s="5"/>
      <c r="J215" s="5"/>
    </row>
    <row r="216" spans="1:10" x14ac:dyDescent="0.2">
      <c r="A216" s="5" t="s">
        <v>103</v>
      </c>
      <c r="B216" s="5" t="str">
        <f t="shared" si="3"/>
        <v>DonorsTrust_Americans for Prosperity Foundation20101000</v>
      </c>
      <c r="C216" t="s">
        <v>26</v>
      </c>
      <c r="D216" t="s">
        <v>25</v>
      </c>
      <c r="E216" s="8">
        <v>1000</v>
      </c>
      <c r="F216">
        <v>2010</v>
      </c>
      <c r="I216" s="5"/>
      <c r="J216" s="5"/>
    </row>
    <row r="217" spans="1:10" x14ac:dyDescent="0.2">
      <c r="A217" s="5" t="s">
        <v>103</v>
      </c>
      <c r="B217" s="5" t="str">
        <f t="shared" si="3"/>
        <v>DonorsTrust_Americans for Prosperity Foundation20101000</v>
      </c>
      <c r="C217" t="s">
        <v>26</v>
      </c>
      <c r="D217" t="s">
        <v>25</v>
      </c>
      <c r="E217" s="8">
        <v>1000</v>
      </c>
      <c r="F217">
        <v>2010</v>
      </c>
      <c r="I217" s="5"/>
      <c r="J217" s="5"/>
    </row>
    <row r="218" spans="1:10" x14ac:dyDescent="0.2">
      <c r="A218" s="5" t="s">
        <v>103</v>
      </c>
      <c r="B218" s="5" t="str">
        <f t="shared" si="3"/>
        <v>DonorsTrust_Americans for Prosperity Foundation2009400000</v>
      </c>
      <c r="C218" t="s">
        <v>26</v>
      </c>
      <c r="D218" t="s">
        <v>25</v>
      </c>
      <c r="E218" s="8">
        <v>400000</v>
      </c>
      <c r="F218">
        <v>2009</v>
      </c>
      <c r="I218" s="5"/>
      <c r="J218" s="5"/>
    </row>
    <row r="219" spans="1:10" x14ac:dyDescent="0.2">
      <c r="A219" s="5" t="s">
        <v>103</v>
      </c>
      <c r="B219" s="5" t="str">
        <f t="shared" si="3"/>
        <v>DonorsTrust_Americans for Prosperity Foundation2009400000</v>
      </c>
      <c r="C219" t="s">
        <v>26</v>
      </c>
      <c r="D219" t="s">
        <v>25</v>
      </c>
      <c r="E219" s="8">
        <v>400000</v>
      </c>
      <c r="F219">
        <v>2009</v>
      </c>
      <c r="I219" s="5"/>
      <c r="J219" s="5"/>
    </row>
    <row r="220" spans="1:10" x14ac:dyDescent="0.2">
      <c r="A220" s="5" t="s">
        <v>103</v>
      </c>
      <c r="B220" s="5" t="str">
        <f t="shared" si="3"/>
        <v>DonorsTrust_Americans for Prosperity Foundation2009272000</v>
      </c>
      <c r="C220" t="s">
        <v>26</v>
      </c>
      <c r="D220" t="s">
        <v>25</v>
      </c>
      <c r="E220" s="8">
        <v>272000</v>
      </c>
      <c r="F220">
        <v>2009</v>
      </c>
      <c r="I220" s="5"/>
      <c r="J220" s="5"/>
    </row>
    <row r="221" spans="1:10" x14ac:dyDescent="0.2">
      <c r="A221" s="5" t="s">
        <v>103</v>
      </c>
      <c r="B221" s="5" t="str">
        <f t="shared" si="3"/>
        <v>DonorsTrust_Americans for Prosperity Foundation2009272000</v>
      </c>
      <c r="C221" t="s">
        <v>26</v>
      </c>
      <c r="D221" t="s">
        <v>25</v>
      </c>
      <c r="E221" s="8">
        <v>272000</v>
      </c>
      <c r="F221">
        <v>2009</v>
      </c>
      <c r="I221" s="5"/>
      <c r="J221" s="5"/>
    </row>
    <row r="222" spans="1:10" x14ac:dyDescent="0.2">
      <c r="A222" s="5" t="s">
        <v>103</v>
      </c>
      <c r="B222" s="5" t="str">
        <f t="shared" si="3"/>
        <v>DonorsTrust_Americans for Prosperity Foundation200982000</v>
      </c>
      <c r="C222" t="s">
        <v>26</v>
      </c>
      <c r="D222" t="s">
        <v>25</v>
      </c>
      <c r="E222" s="8">
        <v>82000</v>
      </c>
      <c r="F222">
        <v>2009</v>
      </c>
      <c r="I222" s="5"/>
      <c r="J222" s="5"/>
    </row>
    <row r="223" spans="1:10" x14ac:dyDescent="0.2">
      <c r="A223" s="5" t="s">
        <v>103</v>
      </c>
      <c r="B223" s="5" t="str">
        <f t="shared" si="3"/>
        <v>DonorsTrust_Americans for Prosperity Foundation200950000</v>
      </c>
      <c r="C223" t="s">
        <v>26</v>
      </c>
      <c r="D223" t="s">
        <v>25</v>
      </c>
      <c r="E223" s="8">
        <v>50000</v>
      </c>
      <c r="F223">
        <v>2009</v>
      </c>
      <c r="I223" s="5"/>
      <c r="J223" s="5"/>
    </row>
    <row r="224" spans="1:10" x14ac:dyDescent="0.2">
      <c r="A224" s="5" t="s">
        <v>103</v>
      </c>
      <c r="B224" s="5" t="str">
        <f t="shared" si="3"/>
        <v>DonorsTrust_Americans for Prosperity Foundation200925000</v>
      </c>
      <c r="C224" t="s">
        <v>26</v>
      </c>
      <c r="D224" t="s">
        <v>25</v>
      </c>
      <c r="E224" s="8">
        <v>25000</v>
      </c>
      <c r="F224">
        <v>2009</v>
      </c>
      <c r="I224" s="5"/>
      <c r="J224" s="5"/>
    </row>
    <row r="225" spans="1:10" x14ac:dyDescent="0.2">
      <c r="A225" s="5" t="s">
        <v>103</v>
      </c>
      <c r="B225" s="5" t="str">
        <f t="shared" si="3"/>
        <v>DonorsTrust_Americans for Prosperity Foundation200915250</v>
      </c>
      <c r="C225" t="s">
        <v>26</v>
      </c>
      <c r="D225" t="s">
        <v>25</v>
      </c>
      <c r="E225" s="8">
        <v>15250</v>
      </c>
      <c r="F225">
        <v>2009</v>
      </c>
      <c r="I225" s="5"/>
      <c r="J225" s="5"/>
    </row>
    <row r="226" spans="1:10" x14ac:dyDescent="0.2">
      <c r="A226" s="5" t="s">
        <v>103</v>
      </c>
      <c r="B226" s="5" t="str">
        <f t="shared" si="3"/>
        <v>DonorsTrust_Americans for Prosperity Foundation20097500</v>
      </c>
      <c r="C226" t="s">
        <v>26</v>
      </c>
      <c r="D226" t="s">
        <v>25</v>
      </c>
      <c r="E226" s="8">
        <v>7500</v>
      </c>
      <c r="F226">
        <v>2009</v>
      </c>
      <c r="I226" s="5"/>
      <c r="J226" s="5"/>
    </row>
    <row r="227" spans="1:10" x14ac:dyDescent="0.2">
      <c r="A227" s="5" t="s">
        <v>103</v>
      </c>
      <c r="B227" s="5" t="str">
        <f t="shared" si="3"/>
        <v>DonorsTrust_Americans for Prosperity Foundation20095000</v>
      </c>
      <c r="C227" t="s">
        <v>26</v>
      </c>
      <c r="D227" t="s">
        <v>25</v>
      </c>
      <c r="E227" s="8">
        <v>5000</v>
      </c>
      <c r="F227">
        <v>2009</v>
      </c>
      <c r="I227" s="5"/>
      <c r="J227" s="5"/>
    </row>
    <row r="228" spans="1:10" x14ac:dyDescent="0.2">
      <c r="A228" s="5" t="s">
        <v>103</v>
      </c>
      <c r="B228" s="5" t="str">
        <f t="shared" si="3"/>
        <v>DonorsTrust_Americans for Prosperity Foundation20092500</v>
      </c>
      <c r="C228" t="s">
        <v>26</v>
      </c>
      <c r="D228" t="s">
        <v>25</v>
      </c>
      <c r="E228" s="8">
        <v>2500</v>
      </c>
      <c r="F228">
        <v>2009</v>
      </c>
      <c r="I228" s="5"/>
      <c r="J228" s="5"/>
    </row>
    <row r="229" spans="1:10" x14ac:dyDescent="0.2">
      <c r="A229" s="5" t="s">
        <v>103</v>
      </c>
      <c r="B229" s="5" t="str">
        <f t="shared" si="3"/>
        <v>DonorsTrust_Americans for Prosperity Foundation20091500</v>
      </c>
      <c r="C229" t="s">
        <v>26</v>
      </c>
      <c r="D229" t="s">
        <v>25</v>
      </c>
      <c r="E229" s="8">
        <v>1500</v>
      </c>
      <c r="F229">
        <v>2009</v>
      </c>
      <c r="I229" s="5"/>
      <c r="J229" s="5"/>
    </row>
    <row r="230" spans="1:10" x14ac:dyDescent="0.2">
      <c r="A230" s="5" t="s">
        <v>103</v>
      </c>
      <c r="B230" s="5" t="str">
        <f t="shared" si="3"/>
        <v>DonorsTrust_Americans for Prosperity Foundation20091200</v>
      </c>
      <c r="C230" t="s">
        <v>26</v>
      </c>
      <c r="D230" t="s">
        <v>25</v>
      </c>
      <c r="E230" s="8">
        <v>1200</v>
      </c>
      <c r="F230">
        <v>2009</v>
      </c>
      <c r="I230" s="5"/>
      <c r="J230" s="5"/>
    </row>
    <row r="231" spans="1:10" x14ac:dyDescent="0.2">
      <c r="A231" s="5" t="s">
        <v>103</v>
      </c>
      <c r="B231" s="5" t="str">
        <f t="shared" si="3"/>
        <v>DonorsTrust_Americans for Prosperity Foundation2009800</v>
      </c>
      <c r="C231" t="s">
        <v>26</v>
      </c>
      <c r="D231" t="s">
        <v>25</v>
      </c>
      <c r="E231" s="8">
        <v>800</v>
      </c>
      <c r="F231">
        <v>2009</v>
      </c>
      <c r="I231" s="5"/>
      <c r="J231" s="5"/>
    </row>
    <row r="232" spans="1:10" x14ac:dyDescent="0.2">
      <c r="A232" s="5" t="s">
        <v>103</v>
      </c>
      <c r="B232" s="5" t="str">
        <f t="shared" si="3"/>
        <v>DonorsTrust_Americans for Prosperity Foundation20087500</v>
      </c>
      <c r="C232" t="s">
        <v>26</v>
      </c>
      <c r="D232" t="s">
        <v>25</v>
      </c>
      <c r="E232" s="8">
        <v>7500</v>
      </c>
      <c r="F232">
        <v>2008</v>
      </c>
      <c r="I232" s="5"/>
      <c r="J232" s="5"/>
    </row>
    <row r="233" spans="1:10" x14ac:dyDescent="0.2">
      <c r="A233" s="5" t="s">
        <v>103</v>
      </c>
      <c r="B233" s="5" t="str">
        <f t="shared" si="3"/>
        <v>DonorsTrust_Americans for Prosperity Foundation20089500</v>
      </c>
      <c r="C233" t="s">
        <v>26</v>
      </c>
      <c r="D233" t="s">
        <v>25</v>
      </c>
      <c r="E233" s="8">
        <v>9500</v>
      </c>
      <c r="F233">
        <v>2008</v>
      </c>
      <c r="G233" s="4"/>
      <c r="I233" s="5"/>
      <c r="J233" s="5"/>
    </row>
    <row r="234" spans="1:10" x14ac:dyDescent="0.2">
      <c r="A234" s="5" t="s">
        <v>103</v>
      </c>
      <c r="B234" s="5" t="str">
        <f t="shared" si="3"/>
        <v>DonorsTrust_Americans for Prosperity Foundation200810000</v>
      </c>
      <c r="C234" t="s">
        <v>26</v>
      </c>
      <c r="D234" t="s">
        <v>25</v>
      </c>
      <c r="E234" s="8">
        <v>10000</v>
      </c>
      <c r="F234">
        <v>2008</v>
      </c>
      <c r="G234" s="4"/>
      <c r="I234" s="5"/>
      <c r="J234" s="5"/>
    </row>
    <row r="235" spans="1:10" x14ac:dyDescent="0.2">
      <c r="A235" s="5" t="s">
        <v>103</v>
      </c>
      <c r="B235" s="5" t="str">
        <f t="shared" si="3"/>
        <v>DonorsTrust_Americans for Prosperity Foundation2008100000</v>
      </c>
      <c r="C235" t="s">
        <v>26</v>
      </c>
      <c r="D235" t="s">
        <v>25</v>
      </c>
      <c r="E235" s="8">
        <v>100000</v>
      </c>
      <c r="F235">
        <v>2008</v>
      </c>
      <c r="G235" s="4"/>
      <c r="I235" s="5"/>
      <c r="J235" s="5"/>
    </row>
    <row r="236" spans="1:10" x14ac:dyDescent="0.2">
      <c r="A236" s="5" t="s">
        <v>103</v>
      </c>
      <c r="B236" s="5" t="str">
        <f t="shared" si="3"/>
        <v>DonorsTrust_Americans for Prosperity Foundation2008300000</v>
      </c>
      <c r="C236" t="s">
        <v>26</v>
      </c>
      <c r="D236" t="s">
        <v>25</v>
      </c>
      <c r="E236" s="8">
        <v>300000</v>
      </c>
      <c r="F236">
        <v>2008</v>
      </c>
      <c r="I236" s="5"/>
      <c r="J236" s="5"/>
    </row>
    <row r="237" spans="1:10" x14ac:dyDescent="0.2">
      <c r="A237" s="5" t="s">
        <v>103</v>
      </c>
      <c r="B237" s="5" t="str">
        <f t="shared" si="3"/>
        <v>DonorsTrust_Americans for Prosperity Foundation200710000</v>
      </c>
      <c r="C237" t="s">
        <v>26</v>
      </c>
      <c r="D237" t="s">
        <v>25</v>
      </c>
      <c r="E237" s="8">
        <v>10000</v>
      </c>
      <c r="F237">
        <v>2007</v>
      </c>
      <c r="I237" s="5"/>
      <c r="J237" s="5"/>
    </row>
    <row r="238" spans="1:10" x14ac:dyDescent="0.2">
      <c r="A238" s="5" t="s">
        <v>103</v>
      </c>
      <c r="B238" s="5" t="str">
        <f t="shared" si="3"/>
        <v>DonorsTrust_Americans for Prosperity Foundation2006203800</v>
      </c>
      <c r="C238" t="s">
        <v>26</v>
      </c>
      <c r="D238" t="s">
        <v>25</v>
      </c>
      <c r="E238" s="8">
        <v>203800</v>
      </c>
      <c r="F238">
        <v>2006</v>
      </c>
      <c r="I238" s="5"/>
      <c r="J238" s="5"/>
    </row>
    <row r="239" spans="1:10" x14ac:dyDescent="0.2">
      <c r="A239" s="5" t="s">
        <v>103</v>
      </c>
      <c r="B239" s="5" t="str">
        <f t="shared" si="3"/>
        <v>DonorsTrust_Americans for Prosperity Foundation2005200250</v>
      </c>
      <c r="C239" t="s">
        <v>26</v>
      </c>
      <c r="D239" t="s">
        <v>25</v>
      </c>
      <c r="E239" s="8">
        <v>200250</v>
      </c>
      <c r="F239">
        <v>2005</v>
      </c>
      <c r="I239" s="5"/>
      <c r="J239" s="5"/>
    </row>
    <row r="240" spans="1:10" x14ac:dyDescent="0.2">
      <c r="A240" s="5" t="s">
        <v>103</v>
      </c>
      <c r="B240" s="5" t="str">
        <f t="shared" si="3"/>
        <v>Dorothy D. and Joseph A. Moller Foundation_Americans for Prosperity Foundation200625000</v>
      </c>
      <c r="C240" t="s">
        <v>42</v>
      </c>
      <c r="D240" t="s">
        <v>25</v>
      </c>
      <c r="E240" s="8">
        <v>25000</v>
      </c>
      <c r="F240">
        <v>2006</v>
      </c>
      <c r="I240" s="5"/>
      <c r="J240" s="5"/>
    </row>
    <row r="241" spans="1:10" x14ac:dyDescent="0.2">
      <c r="A241" s="3">
        <v>990</v>
      </c>
      <c r="B241" s="5" t="str">
        <f t="shared" si="3"/>
        <v>E L Craig Foundation_Americans for Prosperity Foundation2016250000</v>
      </c>
      <c r="C241" t="s">
        <v>180</v>
      </c>
      <c r="D241" t="s">
        <v>25</v>
      </c>
      <c r="E241" s="8">
        <v>250000</v>
      </c>
      <c r="F241">
        <v>2016</v>
      </c>
      <c r="G241" t="s">
        <v>105</v>
      </c>
      <c r="I241" s="5"/>
      <c r="J241" s="5"/>
    </row>
    <row r="242" spans="1:10" x14ac:dyDescent="0.2">
      <c r="A242" s="3">
        <v>990</v>
      </c>
      <c r="B242" s="5" t="str">
        <f t="shared" si="3"/>
        <v>E L Craig Foundation_Americans for Prosperity Foundation2010100000</v>
      </c>
      <c r="C242" t="s">
        <v>180</v>
      </c>
      <c r="D242" t="s">
        <v>25</v>
      </c>
      <c r="E242" s="8">
        <v>100000</v>
      </c>
      <c r="F242">
        <v>2010</v>
      </c>
      <c r="G242" t="s">
        <v>105</v>
      </c>
      <c r="I242" s="5"/>
      <c r="J242" s="5"/>
    </row>
    <row r="243" spans="1:10" x14ac:dyDescent="0.2">
      <c r="A243" s="3">
        <v>990</v>
      </c>
      <c r="B243" s="5" t="str">
        <f t="shared" si="3"/>
        <v>E L Craig Foundation_Americans for Prosperity Foundation200950000</v>
      </c>
      <c r="C243" t="s">
        <v>180</v>
      </c>
      <c r="D243" t="s">
        <v>25</v>
      </c>
      <c r="E243" s="8">
        <v>50000</v>
      </c>
      <c r="F243">
        <v>2009</v>
      </c>
      <c r="G243" t="s">
        <v>105</v>
      </c>
      <c r="I243" s="5"/>
      <c r="J243" s="5"/>
    </row>
    <row r="244" spans="1:10" x14ac:dyDescent="0.2">
      <c r="A244" s="3">
        <v>990</v>
      </c>
      <c r="B244" s="5" t="str">
        <f t="shared" si="3"/>
        <v>E L Craig Foundation_Americans for Prosperity Foundation200850000</v>
      </c>
      <c r="C244" t="s">
        <v>180</v>
      </c>
      <c r="D244" t="s">
        <v>25</v>
      </c>
      <c r="E244" s="8">
        <v>50000</v>
      </c>
      <c r="F244">
        <v>2008</v>
      </c>
      <c r="G244" t="s">
        <v>105</v>
      </c>
      <c r="I244" s="5"/>
      <c r="J244" s="5"/>
    </row>
    <row r="245" spans="1:10" x14ac:dyDescent="0.2">
      <c r="A245" s="3">
        <v>990</v>
      </c>
      <c r="B245" s="5" t="str">
        <f t="shared" si="3"/>
        <v>Ed Uihlein Family Foundation_Americans for Prosperity Foundation2016125000</v>
      </c>
      <c r="C245" t="s">
        <v>86</v>
      </c>
      <c r="D245" t="s">
        <v>25</v>
      </c>
      <c r="E245" s="8">
        <v>125000</v>
      </c>
      <c r="F245">
        <v>2016</v>
      </c>
      <c r="G245" t="s">
        <v>105</v>
      </c>
      <c r="I245" s="5"/>
      <c r="J245" s="5"/>
    </row>
    <row r="246" spans="1:10" x14ac:dyDescent="0.2">
      <c r="A246" s="3">
        <v>990</v>
      </c>
      <c r="B246" s="5" t="str">
        <f t="shared" si="3"/>
        <v>Ed Uihlein Family Foundation_Americans for Prosperity Foundation201130000</v>
      </c>
      <c r="C246" t="s">
        <v>86</v>
      </c>
      <c r="D246" t="s">
        <v>25</v>
      </c>
      <c r="E246" s="8">
        <v>30000</v>
      </c>
      <c r="F246">
        <v>2011</v>
      </c>
      <c r="G246" t="s">
        <v>105</v>
      </c>
      <c r="I246" s="5"/>
      <c r="J246" s="5"/>
    </row>
    <row r="247" spans="1:10" x14ac:dyDescent="0.2">
      <c r="A247" s="3">
        <v>990</v>
      </c>
      <c r="B247" s="5" t="str">
        <f t="shared" si="3"/>
        <v>Ed Uihlein Family Foundation_Americans for Prosperity Foundation201025000</v>
      </c>
      <c r="C247" t="s">
        <v>86</v>
      </c>
      <c r="D247" t="s">
        <v>25</v>
      </c>
      <c r="E247" s="8">
        <v>25000</v>
      </c>
      <c r="F247">
        <v>2010</v>
      </c>
      <c r="G247" t="s">
        <v>105</v>
      </c>
      <c r="I247" s="5"/>
      <c r="J247" s="5"/>
    </row>
    <row r="248" spans="1:10" x14ac:dyDescent="0.2">
      <c r="A248" s="3">
        <v>990</v>
      </c>
      <c r="B248" s="5" t="str">
        <f t="shared" si="3"/>
        <v>Ed Uihlein Family Foundation_Americans for Prosperity Foundation200925000</v>
      </c>
      <c r="C248" t="s">
        <v>86</v>
      </c>
      <c r="D248" t="s">
        <v>25</v>
      </c>
      <c r="E248" s="8">
        <v>25000</v>
      </c>
      <c r="F248">
        <v>2009</v>
      </c>
      <c r="G248" t="s">
        <v>105</v>
      </c>
      <c r="I248" s="5"/>
      <c r="J248" s="5"/>
    </row>
    <row r="249" spans="1:10" x14ac:dyDescent="0.2">
      <c r="A249" s="3">
        <v>990</v>
      </c>
      <c r="B249" s="5" t="str">
        <f t="shared" si="3"/>
        <v>Edison Electric Institute_Americans for Prosperity201622500</v>
      </c>
      <c r="C249" t="s">
        <v>85</v>
      </c>
      <c r="D249" t="s">
        <v>5</v>
      </c>
      <c r="E249" s="8">
        <v>22500</v>
      </c>
      <c r="F249">
        <v>2016</v>
      </c>
      <c r="G249" t="s">
        <v>105</v>
      </c>
      <c r="I249" s="5"/>
      <c r="J249" s="5"/>
    </row>
    <row r="250" spans="1:10" x14ac:dyDescent="0.2">
      <c r="A250" s="3">
        <v>990</v>
      </c>
      <c r="B250" s="5" t="str">
        <f t="shared" si="3"/>
        <v>Edison Electric Institute_Americans for Prosperity20157500</v>
      </c>
      <c r="C250" t="s">
        <v>85</v>
      </c>
      <c r="D250" t="s">
        <v>5</v>
      </c>
      <c r="E250" s="8">
        <v>7500</v>
      </c>
      <c r="F250">
        <v>2015</v>
      </c>
      <c r="G250" t="s">
        <v>105</v>
      </c>
      <c r="I250" s="5"/>
      <c r="J250" s="5"/>
    </row>
    <row r="251" spans="1:10" x14ac:dyDescent="0.2">
      <c r="A251" s="3">
        <v>990</v>
      </c>
      <c r="B251" s="5" t="str">
        <f t="shared" si="3"/>
        <v>Einhorn Family Foundation_Americans for Prosperity Foundation201625000</v>
      </c>
      <c r="C251" t="s">
        <v>87</v>
      </c>
      <c r="D251" t="s">
        <v>25</v>
      </c>
      <c r="E251" s="8">
        <v>25000</v>
      </c>
      <c r="F251">
        <v>2016</v>
      </c>
      <c r="G251" t="s">
        <v>105</v>
      </c>
      <c r="I251" s="5"/>
      <c r="J251" s="5"/>
    </row>
    <row r="252" spans="1:10" s="5" customFormat="1" x14ac:dyDescent="0.2">
      <c r="A252" s="3">
        <v>990</v>
      </c>
      <c r="B252" s="5" t="str">
        <f t="shared" si="3"/>
        <v>Eric Javits Family Foundation_Americans for Prosperity2016100</v>
      </c>
      <c r="C252" s="5" t="s">
        <v>181</v>
      </c>
      <c r="D252" s="5" t="s">
        <v>5</v>
      </c>
      <c r="E252" s="8">
        <v>100</v>
      </c>
      <c r="F252" s="5">
        <v>2016</v>
      </c>
      <c r="G252" s="5" t="s">
        <v>105</v>
      </c>
    </row>
    <row r="253" spans="1:10" x14ac:dyDescent="0.2">
      <c r="A253" s="3">
        <v>990</v>
      </c>
      <c r="B253" s="5" t="str">
        <f t="shared" si="3"/>
        <v>Floyd Foundation_Americans for Prosperity2016100000</v>
      </c>
      <c r="C253" t="s">
        <v>88</v>
      </c>
      <c r="D253" t="s">
        <v>5</v>
      </c>
      <c r="E253" s="8">
        <v>100000</v>
      </c>
      <c r="F253">
        <v>2016</v>
      </c>
      <c r="G253" t="s">
        <v>105</v>
      </c>
      <c r="I253" s="5"/>
      <c r="J253" s="5"/>
    </row>
    <row r="254" spans="1:10" x14ac:dyDescent="0.2">
      <c r="A254" s="3">
        <v>990</v>
      </c>
      <c r="B254" s="5" t="str">
        <f t="shared" si="3"/>
        <v>Floyd Foundation_Americans for Prosperity2015100000</v>
      </c>
      <c r="C254" t="s">
        <v>88</v>
      </c>
      <c r="D254" t="s">
        <v>5</v>
      </c>
      <c r="E254" s="8">
        <v>100000</v>
      </c>
      <c r="F254">
        <v>2015</v>
      </c>
      <c r="G254" t="s">
        <v>105</v>
      </c>
      <c r="I254" s="5"/>
      <c r="J254" s="5"/>
    </row>
    <row r="255" spans="1:10" x14ac:dyDescent="0.2">
      <c r="A255" s="3">
        <v>990</v>
      </c>
      <c r="B255" s="5" t="str">
        <f t="shared" si="3"/>
        <v>Floyd Foundation_Americans for Prosperity2014100000</v>
      </c>
      <c r="C255" t="s">
        <v>88</v>
      </c>
      <c r="D255" t="s">
        <v>5</v>
      </c>
      <c r="E255" s="8">
        <v>100000</v>
      </c>
      <c r="F255">
        <v>2014</v>
      </c>
      <c r="G255" t="s">
        <v>105</v>
      </c>
      <c r="I255" s="5"/>
      <c r="J255" s="5"/>
    </row>
    <row r="256" spans="1:10" x14ac:dyDescent="0.2">
      <c r="A256" s="5" t="s">
        <v>103</v>
      </c>
      <c r="B256" s="5" t="str">
        <f t="shared" si="3"/>
        <v>Foundation for Economic Education_Americans for Prosperity20101000</v>
      </c>
      <c r="C256" t="s">
        <v>19</v>
      </c>
      <c r="D256" t="s">
        <v>5</v>
      </c>
      <c r="E256" s="8">
        <v>1000</v>
      </c>
      <c r="F256">
        <v>2010</v>
      </c>
      <c r="I256" s="5"/>
      <c r="J256" s="5"/>
    </row>
    <row r="257" spans="1:10" x14ac:dyDescent="0.2">
      <c r="A257" s="5">
        <v>990</v>
      </c>
      <c r="B257" s="5" t="str">
        <f t="shared" si="3"/>
        <v>Freedom Partners_Americans for Prosperity201747500000</v>
      </c>
      <c r="C257" t="s">
        <v>4</v>
      </c>
      <c r="D257" s="5" t="s">
        <v>5</v>
      </c>
      <c r="E257" s="8">
        <v>47500000</v>
      </c>
      <c r="F257">
        <v>2017</v>
      </c>
      <c r="G257" t="s">
        <v>105</v>
      </c>
      <c r="I257" s="5"/>
      <c r="J257" s="5"/>
    </row>
    <row r="258" spans="1:10" x14ac:dyDescent="0.2">
      <c r="A258" s="3">
        <v>990</v>
      </c>
      <c r="B258" s="5" t="str">
        <f t="shared" ref="B258:B321" si="4">C258&amp;"_"&amp;D258&amp;F258&amp;E258</f>
        <v>Freedom Partners_Americans for Prosperity201648700000</v>
      </c>
      <c r="C258" t="s">
        <v>4</v>
      </c>
      <c r="D258" s="5" t="s">
        <v>5</v>
      </c>
      <c r="E258" s="8">
        <v>48700000</v>
      </c>
      <c r="F258">
        <v>2016</v>
      </c>
      <c r="G258" t="s">
        <v>105</v>
      </c>
      <c r="I258" s="5"/>
      <c r="J258" s="5"/>
    </row>
    <row r="259" spans="1:10" x14ac:dyDescent="0.2">
      <c r="A259" s="3">
        <v>990</v>
      </c>
      <c r="B259" s="5" t="str">
        <f t="shared" si="4"/>
        <v>Freedom Partners_Americans for Prosperity201523250000</v>
      </c>
      <c r="C259" t="s">
        <v>4</v>
      </c>
      <c r="D259" s="5" t="s">
        <v>5</v>
      </c>
      <c r="E259" s="8">
        <v>23250000</v>
      </c>
      <c r="F259">
        <v>2015</v>
      </c>
      <c r="G259" t="s">
        <v>105</v>
      </c>
      <c r="I259" s="5"/>
      <c r="J259" s="5"/>
    </row>
    <row r="260" spans="1:10" x14ac:dyDescent="0.2">
      <c r="A260" s="5" t="s">
        <v>103</v>
      </c>
      <c r="B260" s="5" t="str">
        <f t="shared" si="4"/>
        <v>Freedom Partners_Americans for Prosperity201416000000</v>
      </c>
      <c r="C260" t="s">
        <v>4</v>
      </c>
      <c r="D260" s="5" t="s">
        <v>5</v>
      </c>
      <c r="E260" s="8">
        <v>16000000</v>
      </c>
      <c r="F260">
        <v>2014</v>
      </c>
      <c r="I260" s="5"/>
      <c r="J260" s="5"/>
    </row>
    <row r="261" spans="1:10" x14ac:dyDescent="0.2">
      <c r="A261" s="5" t="s">
        <v>103</v>
      </c>
      <c r="B261" s="5" t="str">
        <f t="shared" si="4"/>
        <v>Freedom Partners_Americans for Prosperity20146000000</v>
      </c>
      <c r="C261" t="s">
        <v>4</v>
      </c>
      <c r="D261" t="s">
        <v>5</v>
      </c>
      <c r="E261" s="8">
        <v>6000000</v>
      </c>
      <c r="F261">
        <v>2014</v>
      </c>
      <c r="I261" s="5"/>
      <c r="J261" s="5"/>
    </row>
    <row r="262" spans="1:10" x14ac:dyDescent="0.2">
      <c r="A262" s="5" t="s">
        <v>103</v>
      </c>
      <c r="B262" s="5" t="str">
        <f t="shared" si="4"/>
        <v>Freedom Partners_Americans for Prosperity20131000000</v>
      </c>
      <c r="C262" t="s">
        <v>4</v>
      </c>
      <c r="D262" t="s">
        <v>5</v>
      </c>
      <c r="E262" s="8">
        <v>1000000</v>
      </c>
      <c r="F262">
        <v>2013</v>
      </c>
      <c r="I262" s="5"/>
      <c r="J262" s="5"/>
    </row>
    <row r="263" spans="1:10" x14ac:dyDescent="0.2">
      <c r="A263" s="5" t="s">
        <v>103</v>
      </c>
      <c r="B263" s="5" t="str">
        <f t="shared" si="4"/>
        <v>Freedom Partners_Americans for Prosperity2013465000</v>
      </c>
      <c r="C263" t="s">
        <v>4</v>
      </c>
      <c r="D263" t="s">
        <v>5</v>
      </c>
      <c r="E263" s="8">
        <v>465000</v>
      </c>
      <c r="F263">
        <v>2013</v>
      </c>
      <c r="I263" s="5"/>
      <c r="J263" s="5"/>
    </row>
    <row r="264" spans="1:10" x14ac:dyDescent="0.2">
      <c r="A264" s="5" t="s">
        <v>103</v>
      </c>
      <c r="B264" s="5" t="str">
        <f t="shared" si="4"/>
        <v>Freedom Partners_Americans for Prosperity201310000000</v>
      </c>
      <c r="C264" t="s">
        <v>4</v>
      </c>
      <c r="D264" t="s">
        <v>5</v>
      </c>
      <c r="E264" s="8">
        <v>10000000</v>
      </c>
      <c r="F264">
        <v>2013</v>
      </c>
      <c r="I264" s="5"/>
      <c r="J264" s="5"/>
    </row>
    <row r="265" spans="1:10" x14ac:dyDescent="0.2">
      <c r="A265" s="5" t="s">
        <v>103</v>
      </c>
      <c r="B265" s="5" t="str">
        <f t="shared" si="4"/>
        <v>Freedom Partners_Americans for Prosperity20126300000</v>
      </c>
      <c r="C265" t="s">
        <v>4</v>
      </c>
      <c r="D265" t="s">
        <v>5</v>
      </c>
      <c r="E265" s="8">
        <v>6300000</v>
      </c>
      <c r="F265">
        <v>2012</v>
      </c>
      <c r="I265" s="5"/>
      <c r="J265" s="5"/>
    </row>
    <row r="266" spans="1:10" x14ac:dyDescent="0.2">
      <c r="A266" s="5" t="s">
        <v>103</v>
      </c>
      <c r="B266" s="5" t="str">
        <f t="shared" si="4"/>
        <v>Freedom Partners_Americans for Prosperity201226000000</v>
      </c>
      <c r="C266" t="s">
        <v>4</v>
      </c>
      <c r="D266" t="s">
        <v>5</v>
      </c>
      <c r="E266" s="8">
        <v>26000000</v>
      </c>
      <c r="F266">
        <v>2012</v>
      </c>
      <c r="I266" s="5"/>
      <c r="J266" s="5"/>
    </row>
    <row r="267" spans="1:10" s="5" customFormat="1" x14ac:dyDescent="0.2">
      <c r="A267" s="5" t="s">
        <v>103</v>
      </c>
      <c r="B267" s="5" t="str">
        <f t="shared" si="4"/>
        <v>Freedom Partners_Americans for Prosperity201126000000</v>
      </c>
      <c r="C267" s="5" t="s">
        <v>4</v>
      </c>
      <c r="D267" s="5" t="s">
        <v>5</v>
      </c>
      <c r="E267" s="8">
        <v>26000000</v>
      </c>
      <c r="F267" s="5">
        <v>2011</v>
      </c>
    </row>
    <row r="268" spans="1:10" x14ac:dyDescent="0.2">
      <c r="A268" s="3">
        <v>990</v>
      </c>
      <c r="B268" s="5" t="str">
        <f t="shared" si="4"/>
        <v>Friedman Foundation For Educational Choice_Americans for Prosperity Foundation201625000</v>
      </c>
      <c r="C268" t="s">
        <v>6</v>
      </c>
      <c r="D268" t="s">
        <v>25</v>
      </c>
      <c r="E268" s="8">
        <v>25000</v>
      </c>
      <c r="F268">
        <v>2016</v>
      </c>
      <c r="G268" t="s">
        <v>105</v>
      </c>
      <c r="I268" s="5"/>
      <c r="J268" s="5"/>
    </row>
    <row r="269" spans="1:10" s="5" customFormat="1" x14ac:dyDescent="0.2">
      <c r="A269" s="3">
        <v>990</v>
      </c>
      <c r="B269" s="5" t="str">
        <f t="shared" si="4"/>
        <v>Friedman Foundation For Educational Choice_Americans for Prosperity Foundation201548000</v>
      </c>
      <c r="C269" s="5" t="s">
        <v>6</v>
      </c>
      <c r="D269" s="5" t="s">
        <v>25</v>
      </c>
      <c r="E269" s="8">
        <v>48000</v>
      </c>
      <c r="F269" s="5">
        <v>2015</v>
      </c>
      <c r="G269" s="5" t="s">
        <v>105</v>
      </c>
    </row>
    <row r="270" spans="1:10" x14ac:dyDescent="0.2">
      <c r="A270" s="5" t="s">
        <v>103</v>
      </c>
      <c r="B270" s="5" t="str">
        <f t="shared" si="4"/>
        <v>Friedman Foundation For Educational Choice_Americans for Prosperity Foundation201421000</v>
      </c>
      <c r="C270" t="s">
        <v>6</v>
      </c>
      <c r="D270" t="s">
        <v>25</v>
      </c>
      <c r="E270" s="8">
        <v>21000</v>
      </c>
      <c r="F270">
        <v>2014</v>
      </c>
      <c r="G270" t="s">
        <v>108</v>
      </c>
      <c r="H270" s="5"/>
      <c r="I270" s="5"/>
      <c r="J270" s="5"/>
    </row>
    <row r="271" spans="1:10" x14ac:dyDescent="0.2">
      <c r="A271" s="5" t="s">
        <v>103</v>
      </c>
      <c r="B271" s="5" t="str">
        <f t="shared" si="4"/>
        <v>Friedman Foundation For Educational Choice_Americans for Prosperity Foundation201362000</v>
      </c>
      <c r="C271" t="s">
        <v>6</v>
      </c>
      <c r="D271" t="s">
        <v>25</v>
      </c>
      <c r="E271" s="8">
        <v>62000</v>
      </c>
      <c r="F271">
        <v>2013</v>
      </c>
      <c r="G271" t="s">
        <v>104</v>
      </c>
      <c r="I271" s="5"/>
      <c r="J271" s="5"/>
    </row>
    <row r="272" spans="1:10" x14ac:dyDescent="0.2">
      <c r="A272" s="5" t="s">
        <v>103</v>
      </c>
      <c r="B272" s="5" t="str">
        <f t="shared" si="4"/>
        <v>Friedman Foundation For Educational Choice_Americans for Prosperity Foundation201259000</v>
      </c>
      <c r="C272" t="s">
        <v>6</v>
      </c>
      <c r="D272" t="s">
        <v>25</v>
      </c>
      <c r="E272" s="8">
        <v>59000</v>
      </c>
      <c r="F272">
        <v>2012</v>
      </c>
      <c r="G272" t="s">
        <v>104</v>
      </c>
      <c r="I272" s="5"/>
      <c r="J272" s="5"/>
    </row>
    <row r="273" spans="1:10" x14ac:dyDescent="0.2">
      <c r="A273" s="5" t="s">
        <v>103</v>
      </c>
      <c r="B273" s="5" t="str">
        <f t="shared" si="4"/>
        <v>Friedman Foundation For Educational Choice_Americans for Prosperity Foundation201129000</v>
      </c>
      <c r="C273" t="s">
        <v>6</v>
      </c>
      <c r="D273" t="s">
        <v>25</v>
      </c>
      <c r="E273" s="8">
        <v>29000</v>
      </c>
      <c r="F273">
        <v>2011</v>
      </c>
      <c r="G273" t="s">
        <v>104</v>
      </c>
      <c r="I273" s="5"/>
      <c r="J273" s="5"/>
    </row>
    <row r="274" spans="1:10" x14ac:dyDescent="0.2">
      <c r="A274" s="5" t="s">
        <v>103</v>
      </c>
      <c r="B274" s="5" t="str">
        <f t="shared" si="4"/>
        <v>Friedman Foundation For Educational Choice_Americans for Prosperity Foundation201014500</v>
      </c>
      <c r="C274" t="s">
        <v>6</v>
      </c>
      <c r="D274" t="s">
        <v>25</v>
      </c>
      <c r="E274" s="8">
        <v>14500</v>
      </c>
      <c r="F274">
        <v>2010</v>
      </c>
      <c r="G274" t="s">
        <v>104</v>
      </c>
      <c r="I274" s="5"/>
      <c r="J274" s="5"/>
    </row>
    <row r="275" spans="1:10" x14ac:dyDescent="0.2">
      <c r="A275" s="5" t="s">
        <v>103</v>
      </c>
      <c r="B275" s="5" t="str">
        <f t="shared" si="4"/>
        <v>Friedman Foundation For Educational Choice_Americans for Prosperity Foundation20071000</v>
      </c>
      <c r="C275" t="s">
        <v>6</v>
      </c>
      <c r="D275" t="s">
        <v>25</v>
      </c>
      <c r="E275" s="8">
        <v>1000</v>
      </c>
      <c r="F275">
        <v>2007</v>
      </c>
      <c r="G275" t="s">
        <v>104</v>
      </c>
      <c r="I275" s="5"/>
      <c r="J275" s="5"/>
    </row>
    <row r="276" spans="1:10" x14ac:dyDescent="0.2">
      <c r="A276" s="5" t="s">
        <v>103</v>
      </c>
      <c r="B276" s="5" t="str">
        <f t="shared" si="4"/>
        <v>Friedman Foundation For Educational Choice_Americans for Prosperity Foundation20071000</v>
      </c>
      <c r="C276" t="s">
        <v>6</v>
      </c>
      <c r="D276" t="s">
        <v>25</v>
      </c>
      <c r="E276" s="8">
        <v>1000</v>
      </c>
      <c r="F276">
        <v>2007</v>
      </c>
      <c r="G276" t="s">
        <v>104</v>
      </c>
      <c r="I276" s="5"/>
      <c r="J276" s="5"/>
    </row>
    <row r="277" spans="1:10" x14ac:dyDescent="0.2">
      <c r="A277" s="5" t="s">
        <v>103</v>
      </c>
      <c r="B277" s="5" t="str">
        <f t="shared" si="4"/>
        <v>Friedman Foundation For Educational Choice_Americans for Prosperity Foundation20071000</v>
      </c>
      <c r="C277" t="s">
        <v>6</v>
      </c>
      <c r="D277" t="s">
        <v>25</v>
      </c>
      <c r="E277" s="8">
        <v>1000</v>
      </c>
      <c r="F277">
        <v>2007</v>
      </c>
      <c r="G277" t="s">
        <v>104</v>
      </c>
      <c r="I277" s="5"/>
      <c r="J277" s="5"/>
    </row>
    <row r="278" spans="1:10" x14ac:dyDescent="0.2">
      <c r="A278" s="5" t="s">
        <v>103</v>
      </c>
      <c r="B278" s="5" t="str">
        <f t="shared" si="4"/>
        <v>Friedman Foundation For Educational Choice_Americans for Prosperity Foundation20071000</v>
      </c>
      <c r="C278" t="s">
        <v>6</v>
      </c>
      <c r="D278" t="s">
        <v>25</v>
      </c>
      <c r="E278" s="8">
        <v>1000</v>
      </c>
      <c r="F278">
        <v>2007</v>
      </c>
      <c r="G278" t="s">
        <v>104</v>
      </c>
      <c r="I278" s="5"/>
      <c r="J278" s="5"/>
    </row>
    <row r="279" spans="1:10" x14ac:dyDescent="0.2">
      <c r="A279" s="3">
        <v>990</v>
      </c>
      <c r="B279" s="5" t="str">
        <f t="shared" si="4"/>
        <v>George Edward Durell Foundation_Americans for Prosperity Foundation20155000</v>
      </c>
      <c r="C279" t="s">
        <v>89</v>
      </c>
      <c r="D279" t="s">
        <v>25</v>
      </c>
      <c r="E279" s="8">
        <v>5000</v>
      </c>
      <c r="F279">
        <v>2015</v>
      </c>
      <c r="G279" t="s">
        <v>105</v>
      </c>
      <c r="I279" s="5"/>
      <c r="J279" s="5"/>
    </row>
    <row r="280" spans="1:10" x14ac:dyDescent="0.2">
      <c r="A280" s="5" t="s">
        <v>103</v>
      </c>
      <c r="B280" s="5" t="str">
        <f t="shared" si="4"/>
        <v>Heartland Institute_Americans for Prosperity Foundation200650000</v>
      </c>
      <c r="C280" t="s">
        <v>43</v>
      </c>
      <c r="D280" t="s">
        <v>25</v>
      </c>
      <c r="E280" s="8">
        <v>50000</v>
      </c>
      <c r="F280">
        <v>2006</v>
      </c>
      <c r="I280" s="5"/>
      <c r="J280" s="5"/>
    </row>
    <row r="281" spans="1:10" x14ac:dyDescent="0.2">
      <c r="A281" s="3">
        <v>990</v>
      </c>
      <c r="B281" s="5" t="str">
        <f t="shared" si="4"/>
        <v>Hickory Foundation_Americans for Prosperity Foundation200835000</v>
      </c>
      <c r="C281" t="s">
        <v>182</v>
      </c>
      <c r="D281" t="s">
        <v>25</v>
      </c>
      <c r="E281" s="8">
        <v>35000</v>
      </c>
      <c r="F281">
        <v>2008</v>
      </c>
      <c r="G281" t="s">
        <v>105</v>
      </c>
      <c r="I281" s="5"/>
      <c r="J281" s="5"/>
    </row>
    <row r="282" spans="1:10" x14ac:dyDescent="0.2">
      <c r="A282" s="3">
        <v>990</v>
      </c>
      <c r="B282" s="5" t="str">
        <f t="shared" si="4"/>
        <v>Huizenga Foundation_Americans for Prosperity Foundation20145000</v>
      </c>
      <c r="C282" t="s">
        <v>90</v>
      </c>
      <c r="D282" t="s">
        <v>25</v>
      </c>
      <c r="E282" s="8">
        <v>5000</v>
      </c>
      <c r="F282">
        <v>2014</v>
      </c>
      <c r="G282" t="s">
        <v>105</v>
      </c>
      <c r="I282" s="5"/>
      <c r="J282" s="5"/>
    </row>
    <row r="283" spans="1:10" x14ac:dyDescent="0.2">
      <c r="A283" s="3">
        <v>990</v>
      </c>
      <c r="B283" s="5" t="str">
        <f t="shared" si="4"/>
        <v>Huizenga Foundation_Americans for Prosperity Foundation20135000</v>
      </c>
      <c r="C283" t="s">
        <v>90</v>
      </c>
      <c r="D283" t="s">
        <v>25</v>
      </c>
      <c r="E283" s="8">
        <v>5000</v>
      </c>
      <c r="F283">
        <v>2013</v>
      </c>
      <c r="G283" t="s">
        <v>105</v>
      </c>
      <c r="I283" s="5"/>
      <c r="J283" s="5"/>
    </row>
    <row r="284" spans="1:10" x14ac:dyDescent="0.2">
      <c r="A284" s="3">
        <v>990</v>
      </c>
      <c r="B284" s="5" t="str">
        <f t="shared" si="4"/>
        <v>Huizenga Foundation_Americans for Prosperity Foundation201125000</v>
      </c>
      <c r="C284" t="s">
        <v>90</v>
      </c>
      <c r="D284" t="s">
        <v>25</v>
      </c>
      <c r="E284" s="8">
        <v>25000</v>
      </c>
      <c r="F284">
        <v>2011</v>
      </c>
      <c r="G284" t="s">
        <v>105</v>
      </c>
      <c r="I284" s="5"/>
      <c r="J284" s="5"/>
    </row>
    <row r="285" spans="1:10" x14ac:dyDescent="0.2">
      <c r="A285" s="3">
        <v>990</v>
      </c>
      <c r="B285" s="5" t="str">
        <f t="shared" si="4"/>
        <v>Independent Women's Forum_Americans for Prosperity Foundation2005248819</v>
      </c>
      <c r="C285" t="s">
        <v>91</v>
      </c>
      <c r="D285" t="s">
        <v>25</v>
      </c>
      <c r="E285" s="8">
        <v>248819</v>
      </c>
      <c r="F285">
        <v>2005</v>
      </c>
      <c r="G285" t="s">
        <v>105</v>
      </c>
      <c r="H285" t="s">
        <v>109</v>
      </c>
      <c r="I285" s="5"/>
      <c r="J285" s="5"/>
    </row>
    <row r="286" spans="1:10" x14ac:dyDescent="0.2">
      <c r="A286" s="3">
        <v>990</v>
      </c>
      <c r="B286" s="5" t="str">
        <f t="shared" si="4"/>
        <v>Independent Women's Forum_Americans for Prosperity Foundation2005511352</v>
      </c>
      <c r="C286" t="s">
        <v>91</v>
      </c>
      <c r="D286" t="s">
        <v>25</v>
      </c>
      <c r="E286" s="8">
        <v>511352</v>
      </c>
      <c r="F286">
        <v>2005</v>
      </c>
      <c r="G286" t="s">
        <v>105</v>
      </c>
      <c r="H286" t="s">
        <v>109</v>
      </c>
      <c r="I286" s="5"/>
      <c r="J286" s="5"/>
    </row>
    <row r="287" spans="1:10" x14ac:dyDescent="0.2">
      <c r="A287" s="3">
        <v>990</v>
      </c>
      <c r="B287" s="5" t="str">
        <f t="shared" si="4"/>
        <v>Independent Women's Forum_Americans for Prosperity Foundation2004273019</v>
      </c>
      <c r="C287" t="s">
        <v>91</v>
      </c>
      <c r="D287" t="s">
        <v>25</v>
      </c>
      <c r="E287" s="8">
        <v>273019</v>
      </c>
      <c r="F287">
        <v>2004</v>
      </c>
      <c r="G287" t="s">
        <v>105</v>
      </c>
      <c r="H287" t="s">
        <v>109</v>
      </c>
      <c r="I287" s="5"/>
      <c r="J287" s="5"/>
    </row>
    <row r="288" spans="1:10" x14ac:dyDescent="0.2">
      <c r="A288" s="3">
        <v>990</v>
      </c>
      <c r="B288" s="5" t="str">
        <f t="shared" si="4"/>
        <v>Independent Women's Forum_Americans for Prosperity Foundation200386808</v>
      </c>
      <c r="C288" t="s">
        <v>91</v>
      </c>
      <c r="D288" t="s">
        <v>25</v>
      </c>
      <c r="E288" s="8">
        <v>86808</v>
      </c>
      <c r="F288">
        <v>2003</v>
      </c>
      <c r="G288" t="s">
        <v>105</v>
      </c>
      <c r="H288" t="s">
        <v>109</v>
      </c>
      <c r="I288" s="5"/>
      <c r="J288" s="5"/>
    </row>
    <row r="289" spans="1:10" x14ac:dyDescent="0.2">
      <c r="A289" s="3">
        <v>990</v>
      </c>
      <c r="B289" s="5" t="str">
        <f t="shared" si="4"/>
        <v>Jaquelin Hume Foundation_Americans for Prosperity Foundation200825000</v>
      </c>
      <c r="C289" t="s">
        <v>161</v>
      </c>
      <c r="D289" t="s">
        <v>25</v>
      </c>
      <c r="E289" s="8">
        <v>25000</v>
      </c>
      <c r="F289">
        <v>2008</v>
      </c>
      <c r="G289" t="s">
        <v>105</v>
      </c>
      <c r="I289" s="5"/>
      <c r="J289" s="5"/>
    </row>
    <row r="290" spans="1:10" x14ac:dyDescent="0.2">
      <c r="A290" s="5" t="s">
        <v>103</v>
      </c>
      <c r="B290" s="5" t="str">
        <f t="shared" si="4"/>
        <v>John Dawson Foundation_Americans for Prosperity Foundation201250000</v>
      </c>
      <c r="C290" t="s">
        <v>34</v>
      </c>
      <c r="D290" t="s">
        <v>25</v>
      </c>
      <c r="E290" s="8">
        <v>50000</v>
      </c>
      <c r="F290">
        <v>2012</v>
      </c>
      <c r="I290" s="5"/>
      <c r="J290" s="5"/>
    </row>
    <row r="291" spans="1:10" x14ac:dyDescent="0.2">
      <c r="A291" s="5" t="s">
        <v>103</v>
      </c>
      <c r="B291" s="5" t="str">
        <f t="shared" si="4"/>
        <v>John Dawson Foundation_Americans for Prosperity Foundation2009250000</v>
      </c>
      <c r="C291" t="s">
        <v>34</v>
      </c>
      <c r="D291" t="s">
        <v>25</v>
      </c>
      <c r="E291" s="8">
        <v>250000</v>
      </c>
      <c r="F291">
        <v>2009</v>
      </c>
      <c r="I291" s="5"/>
      <c r="J291" s="5"/>
    </row>
    <row r="292" spans="1:10" x14ac:dyDescent="0.2">
      <c r="A292" s="5" t="s">
        <v>103</v>
      </c>
      <c r="B292" s="5" t="str">
        <f t="shared" si="4"/>
        <v>John Dawson Foundation_Americans for Prosperity Foundation200625000</v>
      </c>
      <c r="C292" s="5" t="s">
        <v>34</v>
      </c>
      <c r="D292" s="5" t="s">
        <v>25</v>
      </c>
      <c r="E292" s="8">
        <v>25000</v>
      </c>
      <c r="F292" s="5">
        <v>2006</v>
      </c>
      <c r="I292" s="5"/>
      <c r="J292" s="5"/>
    </row>
    <row r="293" spans="1:10" x14ac:dyDescent="0.2">
      <c r="A293" s="3">
        <v>990</v>
      </c>
      <c r="B293" s="5" t="str">
        <f t="shared" si="4"/>
        <v>John Templeton Foundation_Americans for Prosperity Foundation200725000</v>
      </c>
      <c r="C293" s="5" t="s">
        <v>93</v>
      </c>
      <c r="D293" s="5" t="s">
        <v>25</v>
      </c>
      <c r="E293" s="8">
        <v>25000</v>
      </c>
      <c r="F293" s="5">
        <v>2007</v>
      </c>
      <c r="G293" t="s">
        <v>105</v>
      </c>
      <c r="I293" s="5"/>
      <c r="J293" s="5"/>
    </row>
    <row r="294" spans="1:10" x14ac:dyDescent="0.2">
      <c r="A294" s="3">
        <v>990</v>
      </c>
      <c r="B294" s="5" t="str">
        <f t="shared" si="4"/>
        <v>John Templeton Foundation_Americans for Prosperity Foundation200675000</v>
      </c>
      <c r="C294" s="5" t="s">
        <v>93</v>
      </c>
      <c r="D294" s="5" t="s">
        <v>25</v>
      </c>
      <c r="E294" s="8">
        <v>75000</v>
      </c>
      <c r="F294" s="5">
        <v>2006</v>
      </c>
      <c r="G294" t="s">
        <v>105</v>
      </c>
      <c r="I294" s="5"/>
      <c r="J294" s="5"/>
    </row>
    <row r="295" spans="1:10" x14ac:dyDescent="0.2">
      <c r="A295" s="5" t="s">
        <v>103</v>
      </c>
      <c r="B295" s="5" t="str">
        <f t="shared" si="4"/>
        <v>John William Pope Foundation_Americans for Prosperity Foundation20131000000</v>
      </c>
      <c r="C295" s="5" t="s">
        <v>28</v>
      </c>
      <c r="D295" s="5" t="s">
        <v>25</v>
      </c>
      <c r="E295" s="8">
        <v>1000000</v>
      </c>
      <c r="F295" s="5">
        <v>2013</v>
      </c>
      <c r="I295" s="5"/>
      <c r="J295" s="5"/>
    </row>
    <row r="296" spans="1:10" x14ac:dyDescent="0.2">
      <c r="A296" s="5" t="s">
        <v>103</v>
      </c>
      <c r="B296" s="5" t="str">
        <f t="shared" si="4"/>
        <v>John William Pope Foundation_Americans for Prosperity Foundation201275000</v>
      </c>
      <c r="C296" s="5" t="s">
        <v>28</v>
      </c>
      <c r="D296" s="5" t="s">
        <v>25</v>
      </c>
      <c r="E296" s="8">
        <v>75000</v>
      </c>
      <c r="F296" s="5">
        <v>2012</v>
      </c>
      <c r="I296" s="5"/>
      <c r="J296" s="5"/>
    </row>
    <row r="297" spans="1:10" x14ac:dyDescent="0.2">
      <c r="A297" s="5" t="s">
        <v>103</v>
      </c>
      <c r="B297" s="5" t="str">
        <f t="shared" si="4"/>
        <v>John William Pope Foundation_Americans for Prosperity Foundation201275000</v>
      </c>
      <c r="C297" s="5" t="s">
        <v>28</v>
      </c>
      <c r="D297" s="5" t="s">
        <v>25</v>
      </c>
      <c r="E297" s="8">
        <v>75000</v>
      </c>
      <c r="F297" s="5">
        <v>2012</v>
      </c>
      <c r="I297" s="5"/>
      <c r="J297" s="5"/>
    </row>
    <row r="298" spans="1:10" x14ac:dyDescent="0.2">
      <c r="A298" s="5" t="s">
        <v>103</v>
      </c>
      <c r="B298" s="5" t="str">
        <f t="shared" si="4"/>
        <v>John William Pope Foundation_Americans for Prosperity Foundation2011500000</v>
      </c>
      <c r="C298" s="5" t="s">
        <v>28</v>
      </c>
      <c r="D298" s="5" t="s">
        <v>25</v>
      </c>
      <c r="E298" s="8">
        <v>500000</v>
      </c>
      <c r="F298" s="5">
        <v>2011</v>
      </c>
      <c r="I298" s="5"/>
      <c r="J298" s="5"/>
    </row>
    <row r="299" spans="1:10" x14ac:dyDescent="0.2">
      <c r="A299" s="5" t="s">
        <v>103</v>
      </c>
      <c r="B299" s="5" t="str">
        <f t="shared" si="4"/>
        <v>John William Pope Foundation_Americans for Prosperity Foundation2011250000</v>
      </c>
      <c r="C299" s="5" t="s">
        <v>28</v>
      </c>
      <c r="D299" s="5" t="s">
        <v>25</v>
      </c>
      <c r="E299" s="8">
        <v>250000</v>
      </c>
      <c r="F299" s="5">
        <v>2011</v>
      </c>
      <c r="I299" s="5"/>
      <c r="J299" s="5"/>
    </row>
    <row r="300" spans="1:10" x14ac:dyDescent="0.2">
      <c r="A300" s="5" t="s">
        <v>103</v>
      </c>
      <c r="B300" s="5" t="str">
        <f t="shared" si="4"/>
        <v>John William Pope Foundation_Americans for Prosperity Foundation2011500000</v>
      </c>
      <c r="C300" s="5" t="s">
        <v>28</v>
      </c>
      <c r="D300" s="5" t="s">
        <v>25</v>
      </c>
      <c r="E300" s="8">
        <v>500000</v>
      </c>
      <c r="F300" s="5">
        <v>2011</v>
      </c>
      <c r="I300" s="5"/>
      <c r="J300" s="5"/>
    </row>
    <row r="301" spans="1:10" x14ac:dyDescent="0.2">
      <c r="A301" s="5" t="s">
        <v>103</v>
      </c>
      <c r="B301" s="5" t="str">
        <f t="shared" si="4"/>
        <v>John William Pope Foundation_Americans for Prosperity Foundation2011100000</v>
      </c>
      <c r="C301" s="5" t="s">
        <v>28</v>
      </c>
      <c r="D301" s="5" t="s">
        <v>25</v>
      </c>
      <c r="E301" s="8">
        <v>100000</v>
      </c>
      <c r="F301" s="5">
        <v>2011</v>
      </c>
      <c r="I301" s="5"/>
      <c r="J301" s="5"/>
    </row>
    <row r="302" spans="1:10" x14ac:dyDescent="0.2">
      <c r="A302" s="5" t="s">
        <v>103</v>
      </c>
      <c r="B302" s="5" t="str">
        <f t="shared" si="4"/>
        <v>John William Pope Foundation_Americans for Prosperity Foundation2010150000</v>
      </c>
      <c r="C302" t="s">
        <v>28</v>
      </c>
      <c r="D302" t="s">
        <v>25</v>
      </c>
      <c r="E302" s="8">
        <v>150000</v>
      </c>
      <c r="F302">
        <v>2010</v>
      </c>
      <c r="I302" s="5"/>
      <c r="J302" s="5"/>
    </row>
    <row r="303" spans="1:10" x14ac:dyDescent="0.2">
      <c r="A303" s="5" t="s">
        <v>103</v>
      </c>
      <c r="B303" s="5" t="str">
        <f t="shared" si="4"/>
        <v>John William Pope Foundation_Americans for Prosperity Foundation201025000</v>
      </c>
      <c r="C303" t="s">
        <v>28</v>
      </c>
      <c r="D303" t="s">
        <v>25</v>
      </c>
      <c r="E303" s="8">
        <v>25000</v>
      </c>
      <c r="F303">
        <v>2010</v>
      </c>
      <c r="I303" s="5"/>
      <c r="J303" s="5"/>
    </row>
    <row r="304" spans="1:10" x14ac:dyDescent="0.2">
      <c r="A304" s="5" t="s">
        <v>103</v>
      </c>
      <c r="B304" s="5" t="str">
        <f t="shared" si="4"/>
        <v>John William Pope Foundation_Americans for Prosperity Foundation201050000</v>
      </c>
      <c r="C304" s="5" t="s">
        <v>28</v>
      </c>
      <c r="D304" s="5" t="s">
        <v>25</v>
      </c>
      <c r="E304" s="8">
        <v>50000</v>
      </c>
      <c r="F304" s="5">
        <v>2010</v>
      </c>
      <c r="I304" s="5"/>
      <c r="J304" s="5"/>
    </row>
    <row r="305" spans="1:10" x14ac:dyDescent="0.2">
      <c r="A305" s="5" t="s">
        <v>103</v>
      </c>
      <c r="B305" s="5" t="str">
        <f t="shared" si="4"/>
        <v>John William Pope Foundation_Americans for Prosperity Foundation200520000</v>
      </c>
      <c r="C305" s="5" t="s">
        <v>28</v>
      </c>
      <c r="D305" s="5" t="s">
        <v>25</v>
      </c>
      <c r="E305" s="8">
        <v>20000</v>
      </c>
      <c r="F305" s="5">
        <v>2005</v>
      </c>
      <c r="I305" s="5"/>
      <c r="J305" s="5"/>
    </row>
    <row r="306" spans="1:10" x14ac:dyDescent="0.2">
      <c r="A306" s="5" t="s">
        <v>103</v>
      </c>
      <c r="B306" s="5" t="str">
        <f t="shared" si="4"/>
        <v>John William Pope Foundation_Americans for Prosperity Foundation2005100000</v>
      </c>
      <c r="C306" s="5" t="s">
        <v>28</v>
      </c>
      <c r="D306" s="5" t="s">
        <v>25</v>
      </c>
      <c r="E306" s="8">
        <v>100000</v>
      </c>
      <c r="F306" s="5">
        <v>2005</v>
      </c>
      <c r="I306" s="5"/>
      <c r="J306" s="5"/>
    </row>
    <row r="307" spans="1:10" x14ac:dyDescent="0.2">
      <c r="A307" s="5" t="s">
        <v>103</v>
      </c>
      <c r="B307" s="5" t="str">
        <f t="shared" si="4"/>
        <v>John William Pope Foundation_Americans for Prosperity Foundation200550000</v>
      </c>
      <c r="C307" s="5" t="s">
        <v>28</v>
      </c>
      <c r="D307" s="5" t="s">
        <v>25</v>
      </c>
      <c r="E307" s="8">
        <v>50000</v>
      </c>
      <c r="F307" s="5">
        <v>2005</v>
      </c>
      <c r="I307" s="5"/>
      <c r="J307" s="5"/>
    </row>
    <row r="308" spans="1:10" x14ac:dyDescent="0.2">
      <c r="A308" s="5" t="s">
        <v>103</v>
      </c>
      <c r="B308" s="5" t="str">
        <f t="shared" si="4"/>
        <v>Leadership Institute_Americans for Prosperity2007500</v>
      </c>
      <c r="C308" t="s">
        <v>22</v>
      </c>
      <c r="D308" t="s">
        <v>5</v>
      </c>
      <c r="E308" s="8">
        <v>500</v>
      </c>
      <c r="F308">
        <v>2007</v>
      </c>
      <c r="I308" s="5"/>
      <c r="J308" s="5"/>
    </row>
    <row r="309" spans="1:10" x14ac:dyDescent="0.2">
      <c r="A309" s="3">
        <v>990</v>
      </c>
      <c r="B309" s="5" t="str">
        <f t="shared" si="4"/>
        <v>Legett Foundation_Americans for Prosperity Foundation201710000</v>
      </c>
      <c r="C309" t="s">
        <v>183</v>
      </c>
      <c r="D309" t="s">
        <v>25</v>
      </c>
      <c r="E309" s="8">
        <v>10000</v>
      </c>
      <c r="F309">
        <v>2017</v>
      </c>
      <c r="G309" t="s">
        <v>105</v>
      </c>
      <c r="I309" s="5"/>
      <c r="J309" s="5"/>
    </row>
    <row r="310" spans="1:10" x14ac:dyDescent="0.2">
      <c r="A310" s="3">
        <v>990</v>
      </c>
      <c r="B310" s="5" t="str">
        <f t="shared" si="4"/>
        <v>Legett Foundation_Americans for Prosperity Foundation20165000</v>
      </c>
      <c r="C310" t="s">
        <v>183</v>
      </c>
      <c r="D310" t="s">
        <v>25</v>
      </c>
      <c r="E310" s="8">
        <v>5000</v>
      </c>
      <c r="F310">
        <v>2016</v>
      </c>
      <c r="G310" t="s">
        <v>105</v>
      </c>
      <c r="I310" s="5"/>
      <c r="J310" s="5"/>
    </row>
    <row r="311" spans="1:10" x14ac:dyDescent="0.2">
      <c r="A311" s="5" t="s">
        <v>103</v>
      </c>
      <c r="B311" s="5" t="str">
        <f t="shared" si="4"/>
        <v>Lovett &amp; Ruth Peters Foundation_Americans for Prosperity Foundation200850000</v>
      </c>
      <c r="C311" t="s">
        <v>97</v>
      </c>
      <c r="D311" t="s">
        <v>25</v>
      </c>
      <c r="E311" s="8">
        <v>50000</v>
      </c>
      <c r="F311">
        <v>2008</v>
      </c>
      <c r="I311" s="5"/>
      <c r="J311" s="5"/>
    </row>
    <row r="312" spans="1:10" x14ac:dyDescent="0.2">
      <c r="A312" s="5" t="s">
        <v>103</v>
      </c>
      <c r="B312" s="5" t="str">
        <f t="shared" si="4"/>
        <v>Lovett &amp; Ruth Peters Foundation_Americans for Prosperity Foundation200750000</v>
      </c>
      <c r="C312" t="s">
        <v>97</v>
      </c>
      <c r="D312" s="2" t="s">
        <v>25</v>
      </c>
      <c r="E312" s="9">
        <v>50000</v>
      </c>
      <c r="F312" s="2">
        <v>2007</v>
      </c>
      <c r="I312" s="5"/>
      <c r="J312" s="5"/>
    </row>
    <row r="313" spans="1:10" x14ac:dyDescent="0.2">
      <c r="A313" s="5" t="s">
        <v>103</v>
      </c>
      <c r="B313" s="5" t="str">
        <f t="shared" si="4"/>
        <v>Lovett &amp; Ruth Peters Foundation_Americans for Prosperity Foundation200650000</v>
      </c>
      <c r="C313" t="s">
        <v>97</v>
      </c>
      <c r="D313" s="2" t="s">
        <v>25</v>
      </c>
      <c r="E313" s="9">
        <v>50000</v>
      </c>
      <c r="F313" s="2">
        <v>2006</v>
      </c>
      <c r="I313" s="5"/>
      <c r="J313" s="5"/>
    </row>
    <row r="314" spans="1:10" x14ac:dyDescent="0.2">
      <c r="A314" s="5" t="s">
        <v>103</v>
      </c>
      <c r="B314" s="5" t="str">
        <f t="shared" si="4"/>
        <v>Lovett &amp; Ruth Peters Foundation_Americans for Prosperity Foundation200550000</v>
      </c>
      <c r="C314" t="s">
        <v>97</v>
      </c>
      <c r="D314" t="s">
        <v>25</v>
      </c>
      <c r="E314" s="8">
        <v>50000</v>
      </c>
      <c r="F314">
        <v>2005</v>
      </c>
      <c r="I314" s="5"/>
      <c r="J314" s="5"/>
    </row>
    <row r="315" spans="1:10" s="5" customFormat="1" x14ac:dyDescent="0.2">
      <c r="A315" s="3">
        <v>990</v>
      </c>
      <c r="B315" s="5" t="str">
        <f t="shared" si="4"/>
        <v>Marcus Foundation_Americans for Prosperity Foundation20111000</v>
      </c>
      <c r="C315" s="2" t="s">
        <v>94</v>
      </c>
      <c r="D315" s="2" t="s">
        <v>25</v>
      </c>
      <c r="E315" s="9">
        <v>1000</v>
      </c>
      <c r="F315" s="2">
        <v>2011</v>
      </c>
      <c r="G315" s="5" t="s">
        <v>105</v>
      </c>
    </row>
    <row r="316" spans="1:10" x14ac:dyDescent="0.2">
      <c r="A316" s="3">
        <v>990</v>
      </c>
      <c r="B316" s="5" t="str">
        <f t="shared" si="4"/>
        <v>Marcus Foundation_Americans for Prosperity Foundation20101000</v>
      </c>
      <c r="C316" s="2" t="s">
        <v>94</v>
      </c>
      <c r="D316" s="2" t="s">
        <v>25</v>
      </c>
      <c r="E316" s="9">
        <v>1000</v>
      </c>
      <c r="F316" s="2">
        <v>2010</v>
      </c>
      <c r="G316" t="s">
        <v>105</v>
      </c>
      <c r="I316" s="5"/>
      <c r="J316" s="5"/>
    </row>
    <row r="317" spans="1:10" s="5" customFormat="1" x14ac:dyDescent="0.2">
      <c r="A317" s="3">
        <v>990</v>
      </c>
      <c r="B317" s="5" t="str">
        <f t="shared" si="4"/>
        <v>Marcus Foundation_Americans for Prosperity Foundation20091000</v>
      </c>
      <c r="C317" s="2" t="s">
        <v>94</v>
      </c>
      <c r="D317" s="2" t="s">
        <v>25</v>
      </c>
      <c r="E317" s="9">
        <v>1000</v>
      </c>
      <c r="F317" s="2">
        <v>2009</v>
      </c>
      <c r="G317" s="5" t="s">
        <v>105</v>
      </c>
    </row>
    <row r="318" spans="1:10" x14ac:dyDescent="0.2">
      <c r="A318" s="5" t="s">
        <v>103</v>
      </c>
      <c r="B318" s="5" t="str">
        <f t="shared" si="4"/>
        <v>Marshall Heritage Foundation_Americans for Prosperity Foundation2013200000</v>
      </c>
      <c r="C318" t="s">
        <v>27</v>
      </c>
      <c r="D318" t="s">
        <v>25</v>
      </c>
      <c r="E318" s="8">
        <v>200000</v>
      </c>
      <c r="F318">
        <v>2013</v>
      </c>
      <c r="I318" s="5"/>
      <c r="J318" s="5"/>
    </row>
    <row r="319" spans="1:10" x14ac:dyDescent="0.2">
      <c r="A319" s="5" t="s">
        <v>103</v>
      </c>
      <c r="B319" s="5" t="str">
        <f t="shared" si="4"/>
        <v>Marshall Heritage Foundation_Americans for Prosperity Foundation2012500000</v>
      </c>
      <c r="C319" s="5" t="s">
        <v>27</v>
      </c>
      <c r="D319" s="5" t="s">
        <v>25</v>
      </c>
      <c r="E319" s="8">
        <v>500000</v>
      </c>
      <c r="F319" s="5">
        <v>2012</v>
      </c>
      <c r="I319" s="5"/>
      <c r="J319" s="5"/>
    </row>
    <row r="320" spans="1:10" s="2" customFormat="1" x14ac:dyDescent="0.2">
      <c r="A320" s="5" t="s">
        <v>103</v>
      </c>
      <c r="B320" s="5" t="str">
        <f t="shared" si="4"/>
        <v>Marshall Heritage Foundation_Americans for Prosperity Foundation2011550000</v>
      </c>
      <c r="C320" t="s">
        <v>27</v>
      </c>
      <c r="D320" t="s">
        <v>25</v>
      </c>
      <c r="E320" s="8">
        <v>550000</v>
      </c>
      <c r="F320">
        <v>2011</v>
      </c>
      <c r="G320" s="5"/>
      <c r="H320" s="5"/>
      <c r="I320" s="5"/>
      <c r="J320" s="5"/>
    </row>
    <row r="321" spans="1:10" x14ac:dyDescent="0.2">
      <c r="A321" s="5" t="s">
        <v>103</v>
      </c>
      <c r="B321" s="5" t="str">
        <f t="shared" si="4"/>
        <v>Marshall Heritage Foundation_Americans for Prosperity Foundation2010250000</v>
      </c>
      <c r="C321" t="s">
        <v>27</v>
      </c>
      <c r="D321" t="s">
        <v>25</v>
      </c>
      <c r="E321" s="8">
        <v>250000</v>
      </c>
      <c r="F321">
        <v>2010</v>
      </c>
      <c r="I321" s="5"/>
      <c r="J321" s="5"/>
    </row>
    <row r="322" spans="1:10" x14ac:dyDescent="0.2">
      <c r="A322" s="5" t="s">
        <v>103</v>
      </c>
      <c r="B322" s="5" t="str">
        <f t="shared" ref="B322:B385" si="5">C322&amp;"_"&amp;D322&amp;F322&amp;E322</f>
        <v>Marshall Heritage Foundation_Americans for Prosperity Foundation200950000</v>
      </c>
      <c r="C322" s="5" t="s">
        <v>27</v>
      </c>
      <c r="D322" s="5" t="s">
        <v>25</v>
      </c>
      <c r="E322" s="8">
        <v>50000</v>
      </c>
      <c r="F322" s="5">
        <v>2009</v>
      </c>
      <c r="I322" s="5"/>
      <c r="J322" s="5"/>
    </row>
    <row r="323" spans="1:10" x14ac:dyDescent="0.2">
      <c r="A323" s="5" t="s">
        <v>103</v>
      </c>
      <c r="B323" s="5" t="str">
        <f t="shared" si="5"/>
        <v>MyWireless.org_Americans for Prosperity201035000</v>
      </c>
      <c r="C323" t="s">
        <v>18</v>
      </c>
      <c r="D323" t="s">
        <v>5</v>
      </c>
      <c r="E323" s="8">
        <v>35000</v>
      </c>
      <c r="F323">
        <v>2010</v>
      </c>
      <c r="I323" s="5"/>
      <c r="J323" s="5"/>
    </row>
    <row r="324" spans="1:10" x14ac:dyDescent="0.2">
      <c r="A324" s="5" t="s">
        <v>103</v>
      </c>
      <c r="B324" s="5" t="str">
        <f t="shared" si="5"/>
        <v>MyWireless.org_Americans for Prosperity200910000</v>
      </c>
      <c r="C324" t="s">
        <v>18</v>
      </c>
      <c r="D324" t="s">
        <v>5</v>
      </c>
      <c r="E324" s="8">
        <v>10000</v>
      </c>
      <c r="F324">
        <v>2009</v>
      </c>
      <c r="I324" s="5"/>
      <c r="J324" s="5"/>
    </row>
    <row r="325" spans="1:10" x14ac:dyDescent="0.2">
      <c r="A325" s="3">
        <v>990</v>
      </c>
      <c r="B325" s="5" t="str">
        <f t="shared" si="5"/>
        <v>National Christian Charitable Foundation_Americans for Prosperity Foundation201615000</v>
      </c>
      <c r="C325" t="s">
        <v>30</v>
      </c>
      <c r="D325" t="s">
        <v>25</v>
      </c>
      <c r="E325" s="8">
        <v>15000</v>
      </c>
      <c r="F325">
        <v>2016</v>
      </c>
      <c r="G325" s="5" t="s">
        <v>105</v>
      </c>
      <c r="H325" s="5"/>
      <c r="I325" s="5"/>
      <c r="J325" s="5"/>
    </row>
    <row r="326" spans="1:10" x14ac:dyDescent="0.2">
      <c r="A326" s="3">
        <v>990</v>
      </c>
      <c r="B326" s="5" t="str">
        <f t="shared" si="5"/>
        <v>National Christian Charitable Foundation_Americans for Prosperity Foundation20151000</v>
      </c>
      <c r="C326" t="s">
        <v>30</v>
      </c>
      <c r="D326" t="s">
        <v>25</v>
      </c>
      <c r="E326" s="8">
        <v>1000</v>
      </c>
      <c r="F326">
        <v>2015</v>
      </c>
      <c r="G326" s="5" t="s">
        <v>105</v>
      </c>
      <c r="H326" s="5"/>
      <c r="I326" s="5"/>
      <c r="J326" s="5"/>
    </row>
    <row r="327" spans="1:10" x14ac:dyDescent="0.2">
      <c r="A327" s="5" t="s">
        <v>103</v>
      </c>
      <c r="B327" s="5" t="str">
        <f t="shared" si="5"/>
        <v>National Christian Charitable Foundation_Americans for Prosperity Foundation20133500</v>
      </c>
      <c r="C327" s="5" t="s">
        <v>30</v>
      </c>
      <c r="D327" s="5" t="s">
        <v>25</v>
      </c>
      <c r="E327" s="8">
        <v>3500</v>
      </c>
      <c r="F327" s="5">
        <v>2013</v>
      </c>
      <c r="I327" s="5"/>
      <c r="J327" s="5"/>
    </row>
    <row r="328" spans="1:10" x14ac:dyDescent="0.2">
      <c r="A328" s="5" t="s">
        <v>103</v>
      </c>
      <c r="B328" s="5" t="str">
        <f t="shared" si="5"/>
        <v>National Christian Charitable Foundation_Americans for Prosperity Foundation201261000</v>
      </c>
      <c r="C328" s="5" t="s">
        <v>30</v>
      </c>
      <c r="D328" s="5" t="s">
        <v>25</v>
      </c>
      <c r="E328" s="8">
        <v>61000</v>
      </c>
      <c r="F328" s="5">
        <v>2012</v>
      </c>
      <c r="I328" s="5"/>
      <c r="J328" s="5"/>
    </row>
    <row r="329" spans="1:10" x14ac:dyDescent="0.2">
      <c r="A329" s="5" t="s">
        <v>103</v>
      </c>
      <c r="B329" s="5" t="str">
        <f t="shared" si="5"/>
        <v>National Christian Charitable Foundation_Americans for Prosperity Foundation201022500</v>
      </c>
      <c r="C329" t="s">
        <v>30</v>
      </c>
      <c r="D329" s="5" t="s">
        <v>25</v>
      </c>
      <c r="E329" s="8">
        <v>22500</v>
      </c>
      <c r="F329">
        <v>2010</v>
      </c>
      <c r="G329" s="5"/>
      <c r="H329" s="5"/>
      <c r="I329" s="5"/>
      <c r="J329" s="5"/>
    </row>
    <row r="330" spans="1:10" x14ac:dyDescent="0.2">
      <c r="A330" s="5" t="s">
        <v>103</v>
      </c>
      <c r="B330" s="5" t="str">
        <f t="shared" si="5"/>
        <v>National Christian Charitable Foundation_Americans for Prosperity Foundation200935000</v>
      </c>
      <c r="C330" t="s">
        <v>30</v>
      </c>
      <c r="D330" s="5" t="s">
        <v>25</v>
      </c>
      <c r="E330" s="8">
        <v>35000</v>
      </c>
      <c r="F330">
        <v>2009</v>
      </c>
      <c r="I330" s="5"/>
      <c r="J330" s="5"/>
    </row>
    <row r="331" spans="1:10" x14ac:dyDescent="0.2">
      <c r="A331" s="5" t="s">
        <v>103</v>
      </c>
      <c r="B331" s="5" t="str">
        <f t="shared" si="5"/>
        <v>National Christian Charitable Foundation_Americans for Prosperity Foundation2009227000</v>
      </c>
      <c r="C331" t="s">
        <v>30</v>
      </c>
      <c r="D331" t="s">
        <v>25</v>
      </c>
      <c r="E331" s="8">
        <v>227000</v>
      </c>
      <c r="F331">
        <v>2009</v>
      </c>
      <c r="I331" s="5"/>
      <c r="J331" s="5"/>
    </row>
    <row r="332" spans="1:10" s="2" customFormat="1" x14ac:dyDescent="0.2">
      <c r="A332" s="3">
        <v>990</v>
      </c>
      <c r="B332" s="5" t="str">
        <f t="shared" si="5"/>
        <v>National Christian Charitable Foundation_Americans for Prosperity Foundation20082000</v>
      </c>
      <c r="C332" t="s">
        <v>30</v>
      </c>
      <c r="D332" t="s">
        <v>25</v>
      </c>
      <c r="E332" s="8">
        <v>2000</v>
      </c>
      <c r="F332">
        <v>2008</v>
      </c>
      <c r="G332" s="5" t="s">
        <v>105</v>
      </c>
      <c r="H332" s="5"/>
      <c r="I332" s="5"/>
      <c r="J332" s="5"/>
    </row>
    <row r="333" spans="1:10" x14ac:dyDescent="0.2">
      <c r="A333" s="5" t="s">
        <v>103</v>
      </c>
      <c r="B333" s="5" t="str">
        <f t="shared" si="5"/>
        <v>National Christian Charitable Foundation_Americans for Prosperity Foundation20063000</v>
      </c>
      <c r="C333" t="s">
        <v>30</v>
      </c>
      <c r="D333" t="s">
        <v>25</v>
      </c>
      <c r="E333" s="8">
        <v>3000</v>
      </c>
      <c r="F333">
        <v>2006</v>
      </c>
      <c r="I333" s="5"/>
      <c r="J333" s="5"/>
    </row>
    <row r="334" spans="1:10" x14ac:dyDescent="0.2">
      <c r="A334" s="3">
        <v>990</v>
      </c>
      <c r="B334" s="5" t="str">
        <f t="shared" si="5"/>
        <v>National Philanthropic Trust_Americans for Prosperity Foundation20135000</v>
      </c>
      <c r="C334" s="5" t="s">
        <v>184</v>
      </c>
      <c r="D334" s="5" t="s">
        <v>25</v>
      </c>
      <c r="E334" s="8">
        <v>5000</v>
      </c>
      <c r="F334" s="5">
        <v>2013</v>
      </c>
      <c r="G334" t="s">
        <v>105</v>
      </c>
      <c r="I334" s="5"/>
      <c r="J334" s="5"/>
    </row>
    <row r="335" spans="1:10" x14ac:dyDescent="0.2">
      <c r="A335" s="3">
        <v>990</v>
      </c>
      <c r="B335" s="5" t="str">
        <f t="shared" si="5"/>
        <v>Peterson Family Foundation_Americans for Prosperity2013250</v>
      </c>
      <c r="C335" s="5" t="s">
        <v>185</v>
      </c>
      <c r="D335" t="s">
        <v>5</v>
      </c>
      <c r="E335" s="8">
        <v>250</v>
      </c>
      <c r="F335">
        <v>2013</v>
      </c>
      <c r="G335" t="s">
        <v>105</v>
      </c>
      <c r="I335" s="5"/>
      <c r="J335" s="5"/>
    </row>
    <row r="336" spans="1:10" x14ac:dyDescent="0.2">
      <c r="A336" s="3">
        <v>990</v>
      </c>
      <c r="B336" s="5" t="str">
        <f t="shared" si="5"/>
        <v>Peterson Family Foundation_Americans for Prosperity20121000</v>
      </c>
      <c r="C336" t="s">
        <v>185</v>
      </c>
      <c r="D336" t="s">
        <v>5</v>
      </c>
      <c r="E336" s="8">
        <v>1000</v>
      </c>
      <c r="F336">
        <v>2012</v>
      </c>
      <c r="G336" t="s">
        <v>105</v>
      </c>
      <c r="I336" s="5"/>
      <c r="J336" s="5"/>
    </row>
    <row r="337" spans="1:10" x14ac:dyDescent="0.2">
      <c r="A337" s="3">
        <v>990</v>
      </c>
      <c r="B337" s="5" t="str">
        <f t="shared" si="5"/>
        <v>Peterson Family Foundation_Americans for Prosperity20112500</v>
      </c>
      <c r="C337" t="s">
        <v>185</v>
      </c>
      <c r="D337" t="s">
        <v>5</v>
      </c>
      <c r="E337" s="8">
        <v>2500</v>
      </c>
      <c r="F337">
        <v>2011</v>
      </c>
      <c r="G337" s="5" t="s">
        <v>105</v>
      </c>
      <c r="H337" s="5" t="s">
        <v>186</v>
      </c>
      <c r="I337" s="5"/>
      <c r="J337" s="5"/>
    </row>
    <row r="338" spans="1:10" x14ac:dyDescent="0.2">
      <c r="A338" s="3">
        <v>990</v>
      </c>
      <c r="B338" s="5" t="str">
        <f t="shared" si="5"/>
        <v>Peterson Family Foundation_Americans for Prosperity201010000</v>
      </c>
      <c r="C338" t="s">
        <v>185</v>
      </c>
      <c r="D338" t="s">
        <v>5</v>
      </c>
      <c r="E338" s="8">
        <v>10000</v>
      </c>
      <c r="F338">
        <v>2010</v>
      </c>
      <c r="G338" s="5" t="s">
        <v>105</v>
      </c>
      <c r="H338" s="5"/>
      <c r="I338" s="5"/>
      <c r="J338" s="5"/>
    </row>
    <row r="339" spans="1:10" x14ac:dyDescent="0.2">
      <c r="A339" s="3">
        <v>990</v>
      </c>
      <c r="B339" s="5" t="str">
        <f t="shared" si="5"/>
        <v>Philip M. McKenna Foundation_Americans for Prosperity Foundation201615000</v>
      </c>
      <c r="C339" t="s">
        <v>14</v>
      </c>
      <c r="D339" t="s">
        <v>25</v>
      </c>
      <c r="E339" s="8">
        <v>15000</v>
      </c>
      <c r="F339">
        <v>2016</v>
      </c>
      <c r="G339" t="s">
        <v>105</v>
      </c>
      <c r="I339" s="5"/>
      <c r="J339" s="5"/>
    </row>
    <row r="340" spans="1:10" x14ac:dyDescent="0.2">
      <c r="A340" s="3">
        <v>990</v>
      </c>
      <c r="B340" s="5" t="str">
        <f t="shared" si="5"/>
        <v>Philip M. McKenna Foundation_Americans for Prosperity Foundation201515000</v>
      </c>
      <c r="C340" t="s">
        <v>14</v>
      </c>
      <c r="D340" t="s">
        <v>25</v>
      </c>
      <c r="E340" s="8">
        <v>15000</v>
      </c>
      <c r="F340">
        <v>2015</v>
      </c>
      <c r="G340" t="s">
        <v>105</v>
      </c>
      <c r="I340" s="5"/>
      <c r="J340" s="5"/>
    </row>
    <row r="341" spans="1:10" x14ac:dyDescent="0.2">
      <c r="A341" s="3">
        <v>990</v>
      </c>
      <c r="B341" s="5" t="str">
        <f t="shared" si="5"/>
        <v>Philip M. McKenna Foundation_Americans for Prosperity Foundation201415000</v>
      </c>
      <c r="C341" t="s">
        <v>14</v>
      </c>
      <c r="D341" t="s">
        <v>25</v>
      </c>
      <c r="E341" s="8">
        <v>15000</v>
      </c>
      <c r="F341">
        <v>2014</v>
      </c>
      <c r="G341" t="s">
        <v>105</v>
      </c>
      <c r="I341" s="5"/>
      <c r="J341" s="5"/>
    </row>
    <row r="342" spans="1:10" x14ac:dyDescent="0.2">
      <c r="A342" s="5" t="s">
        <v>103</v>
      </c>
      <c r="B342" s="5" t="str">
        <f t="shared" si="5"/>
        <v>Philip M. McKenna Foundation_Americans for Prosperity Foundation201110000</v>
      </c>
      <c r="C342" t="s">
        <v>14</v>
      </c>
      <c r="D342" t="s">
        <v>25</v>
      </c>
      <c r="E342" s="8">
        <v>10000</v>
      </c>
      <c r="F342">
        <v>2011</v>
      </c>
      <c r="G342" t="s">
        <v>104</v>
      </c>
      <c r="I342" s="5"/>
      <c r="J342" s="5"/>
    </row>
    <row r="343" spans="1:10" x14ac:dyDescent="0.2">
      <c r="A343" s="3">
        <v>990</v>
      </c>
      <c r="B343" s="5" t="str">
        <f t="shared" si="5"/>
        <v>PhRMA_Americans for Prosperity2016150000</v>
      </c>
      <c r="C343" t="s">
        <v>95</v>
      </c>
      <c r="D343" t="s">
        <v>5</v>
      </c>
      <c r="E343" s="8">
        <v>150000</v>
      </c>
      <c r="F343">
        <v>2016</v>
      </c>
      <c r="G343" t="s">
        <v>105</v>
      </c>
      <c r="I343" s="5"/>
      <c r="J343" s="5"/>
    </row>
    <row r="344" spans="1:10" x14ac:dyDescent="0.2">
      <c r="A344" s="3">
        <v>990</v>
      </c>
      <c r="B344" s="5" t="str">
        <f t="shared" si="5"/>
        <v>PhRMA_Americans for Prosperity Foundation201520000</v>
      </c>
      <c r="C344" t="s">
        <v>95</v>
      </c>
      <c r="D344" t="s">
        <v>25</v>
      </c>
      <c r="E344" s="8">
        <v>20000</v>
      </c>
      <c r="F344">
        <v>2015</v>
      </c>
      <c r="G344" s="5" t="s">
        <v>105</v>
      </c>
      <c r="H344" s="5"/>
      <c r="I344" s="5"/>
      <c r="J344" s="5"/>
    </row>
    <row r="345" spans="1:10" x14ac:dyDescent="0.2">
      <c r="A345" s="3">
        <v>990</v>
      </c>
      <c r="B345" s="5" t="str">
        <f t="shared" si="5"/>
        <v>PhRMA_Americans for Prosperity Foundation201415000</v>
      </c>
      <c r="C345" t="s">
        <v>95</v>
      </c>
      <c r="D345" t="s">
        <v>25</v>
      </c>
      <c r="E345" s="8">
        <v>15000</v>
      </c>
      <c r="F345">
        <v>2014</v>
      </c>
      <c r="G345" t="s">
        <v>105</v>
      </c>
      <c r="I345" s="5"/>
      <c r="J345" s="5"/>
    </row>
    <row r="346" spans="1:10" x14ac:dyDescent="0.2">
      <c r="A346" s="3">
        <v>990</v>
      </c>
      <c r="B346" s="5" t="str">
        <f t="shared" si="5"/>
        <v>PhRMA_Americans for Prosperity Foundation200835000</v>
      </c>
      <c r="C346" t="s">
        <v>95</v>
      </c>
      <c r="D346" t="s">
        <v>25</v>
      </c>
      <c r="E346" s="8">
        <v>35000</v>
      </c>
      <c r="F346">
        <v>2008</v>
      </c>
      <c r="G346" t="s">
        <v>105</v>
      </c>
      <c r="I346" s="5"/>
      <c r="J346" s="5"/>
    </row>
    <row r="347" spans="1:10" x14ac:dyDescent="0.2">
      <c r="A347" s="3">
        <v>990</v>
      </c>
      <c r="B347" s="5" t="str">
        <f t="shared" si="5"/>
        <v>Reams Foundation_Americans for Prosperity201740000</v>
      </c>
      <c r="C347" t="s">
        <v>187</v>
      </c>
      <c r="D347" t="s">
        <v>5</v>
      </c>
      <c r="E347" s="8">
        <v>40000</v>
      </c>
      <c r="F347">
        <v>2017</v>
      </c>
      <c r="G347" t="s">
        <v>105</v>
      </c>
      <c r="I347" s="5"/>
      <c r="J347" s="5"/>
    </row>
    <row r="348" spans="1:10" x14ac:dyDescent="0.2">
      <c r="A348" s="3">
        <v>990</v>
      </c>
      <c r="B348" s="5" t="str">
        <f t="shared" si="5"/>
        <v>Reams Foundation_Americans for Prosperity201640000</v>
      </c>
      <c r="C348" t="s">
        <v>187</v>
      </c>
      <c r="D348" t="s">
        <v>5</v>
      </c>
      <c r="E348" s="8">
        <v>40000</v>
      </c>
      <c r="F348">
        <v>2016</v>
      </c>
      <c r="G348" t="s">
        <v>105</v>
      </c>
      <c r="I348" s="5"/>
      <c r="J348" s="5"/>
    </row>
    <row r="349" spans="1:10" x14ac:dyDescent="0.2">
      <c r="A349" s="3">
        <v>990</v>
      </c>
      <c r="B349" s="5" t="str">
        <f t="shared" si="5"/>
        <v>Reams Foundation_Americans for Prosperity201540000</v>
      </c>
      <c r="C349" t="s">
        <v>187</v>
      </c>
      <c r="D349" t="s">
        <v>5</v>
      </c>
      <c r="E349" s="8">
        <v>40000</v>
      </c>
      <c r="F349">
        <v>2015</v>
      </c>
      <c r="G349" t="s">
        <v>105</v>
      </c>
      <c r="I349" s="5"/>
      <c r="J349" s="5"/>
    </row>
    <row r="350" spans="1:10" x14ac:dyDescent="0.2">
      <c r="A350" s="3">
        <v>990</v>
      </c>
      <c r="B350" s="5" t="str">
        <f t="shared" si="5"/>
        <v>Reams Foundation_Americans for Prosperity201430000</v>
      </c>
      <c r="C350" t="s">
        <v>187</v>
      </c>
      <c r="D350" t="s">
        <v>5</v>
      </c>
      <c r="E350" s="8">
        <v>30000</v>
      </c>
      <c r="F350">
        <v>2014</v>
      </c>
      <c r="G350" t="s">
        <v>105</v>
      </c>
      <c r="I350" s="5"/>
      <c r="J350" s="5"/>
    </row>
    <row r="351" spans="1:10" x14ac:dyDescent="0.2">
      <c r="A351" s="3">
        <v>990</v>
      </c>
      <c r="B351" s="5" t="str">
        <f t="shared" si="5"/>
        <v>Reams Foundation_Americans for Prosperity201310000</v>
      </c>
      <c r="C351" t="s">
        <v>187</v>
      </c>
      <c r="D351" t="s">
        <v>5</v>
      </c>
      <c r="E351" s="8">
        <v>10000</v>
      </c>
      <c r="F351">
        <v>2013</v>
      </c>
      <c r="G351" t="s">
        <v>105</v>
      </c>
      <c r="I351" s="5"/>
      <c r="J351" s="5"/>
    </row>
    <row r="352" spans="1:10" x14ac:dyDescent="0.2">
      <c r="A352" s="5" t="s">
        <v>103</v>
      </c>
      <c r="B352" s="5" t="str">
        <f t="shared" si="5"/>
        <v>Reynolds American_Americans for Prosperity20134000</v>
      </c>
      <c r="C352" t="s">
        <v>10</v>
      </c>
      <c r="D352" t="s">
        <v>5</v>
      </c>
      <c r="E352" s="8">
        <v>4000</v>
      </c>
      <c r="F352">
        <v>2013</v>
      </c>
      <c r="G352" s="2"/>
      <c r="H352" s="2"/>
      <c r="I352" s="5"/>
      <c r="J352" s="5"/>
    </row>
    <row r="353" spans="1:10" x14ac:dyDescent="0.2">
      <c r="A353" s="5" t="s">
        <v>103</v>
      </c>
      <c r="B353" s="5" t="str">
        <f t="shared" si="5"/>
        <v>Reynolds American_Americans for Prosperity201250000</v>
      </c>
      <c r="C353" t="s">
        <v>10</v>
      </c>
      <c r="D353" t="s">
        <v>5</v>
      </c>
      <c r="E353" s="8">
        <v>50000</v>
      </c>
      <c r="F353">
        <v>2012</v>
      </c>
      <c r="I353" s="5"/>
      <c r="J353" s="5"/>
    </row>
    <row r="354" spans="1:10" x14ac:dyDescent="0.2">
      <c r="A354" s="3">
        <v>990</v>
      </c>
      <c r="B354" s="5" t="str">
        <f t="shared" si="5"/>
        <v>Richard Seth Staley Educational Foundation_Americans for Prosperity20165000</v>
      </c>
      <c r="C354" t="s">
        <v>188</v>
      </c>
      <c r="D354" t="s">
        <v>5</v>
      </c>
      <c r="E354" s="8">
        <v>5000</v>
      </c>
      <c r="F354">
        <v>2016</v>
      </c>
      <c r="G354" t="s">
        <v>105</v>
      </c>
      <c r="I354" s="5"/>
      <c r="J354" s="5"/>
    </row>
    <row r="355" spans="1:10" x14ac:dyDescent="0.2">
      <c r="A355" s="3">
        <v>990</v>
      </c>
      <c r="B355" s="5" t="str">
        <f t="shared" si="5"/>
        <v>Richard Seth Staley Educational Foundation_Americans for Prosperity2009500</v>
      </c>
      <c r="C355" t="s">
        <v>188</v>
      </c>
      <c r="D355" t="s">
        <v>5</v>
      </c>
      <c r="E355" s="8">
        <v>500</v>
      </c>
      <c r="F355">
        <v>2009</v>
      </c>
      <c r="G355" t="s">
        <v>105</v>
      </c>
      <c r="I355" s="5"/>
      <c r="J355" s="5"/>
    </row>
    <row r="356" spans="1:10" x14ac:dyDescent="0.2">
      <c r="A356" s="3">
        <v>990</v>
      </c>
      <c r="B356" s="5" t="str">
        <f t="shared" si="5"/>
        <v>Richard Seth Staley Educational Foundation_Americans for Prosperity20061000</v>
      </c>
      <c r="C356" t="s">
        <v>188</v>
      </c>
      <c r="D356" t="s">
        <v>5</v>
      </c>
      <c r="E356" s="8">
        <v>1000</v>
      </c>
      <c r="F356">
        <v>2006</v>
      </c>
      <c r="G356" t="s">
        <v>105</v>
      </c>
      <c r="I356" s="5"/>
      <c r="J356" s="5"/>
    </row>
    <row r="357" spans="1:10" x14ac:dyDescent="0.2">
      <c r="A357" s="3" t="s">
        <v>189</v>
      </c>
      <c r="B357" s="5" t="str">
        <f t="shared" si="5"/>
        <v>Sarah Scaife Foundation_Americans for Prosperity2016125000</v>
      </c>
      <c r="C357" t="s">
        <v>98</v>
      </c>
      <c r="D357" t="s">
        <v>5</v>
      </c>
      <c r="E357" s="8">
        <v>125000</v>
      </c>
      <c r="F357">
        <v>2016</v>
      </c>
      <c r="G357" t="s">
        <v>105</v>
      </c>
      <c r="I357" s="5"/>
      <c r="J357" s="5"/>
    </row>
    <row r="358" spans="1:10" x14ac:dyDescent="0.2">
      <c r="A358" s="3">
        <v>990</v>
      </c>
      <c r="B358" s="5" t="str">
        <f t="shared" si="5"/>
        <v>Schwab Charitable Fund_Americans for Prosperity Foundation2014101000</v>
      </c>
      <c r="C358" t="s">
        <v>190</v>
      </c>
      <c r="D358" t="s">
        <v>25</v>
      </c>
      <c r="E358" s="8">
        <v>101000</v>
      </c>
      <c r="F358">
        <v>2014</v>
      </c>
      <c r="G358" t="s">
        <v>105</v>
      </c>
      <c r="I358" s="5"/>
      <c r="J358" s="5"/>
    </row>
    <row r="359" spans="1:10" x14ac:dyDescent="0.2">
      <c r="A359" s="3">
        <v>990</v>
      </c>
      <c r="B359" s="5" t="str">
        <f t="shared" si="5"/>
        <v>Schwab Charitable Fund_Americans for Prosperity Foundation2013100200</v>
      </c>
      <c r="C359" s="5" t="s">
        <v>190</v>
      </c>
      <c r="D359" s="5" t="s">
        <v>25</v>
      </c>
      <c r="E359" s="8">
        <v>100200</v>
      </c>
      <c r="F359">
        <v>2013</v>
      </c>
      <c r="G359" t="s">
        <v>105</v>
      </c>
      <c r="H359" t="s">
        <v>191</v>
      </c>
      <c r="I359" s="5"/>
      <c r="J359" s="5"/>
    </row>
    <row r="360" spans="1:10" x14ac:dyDescent="0.2">
      <c r="A360" s="3">
        <v>990</v>
      </c>
      <c r="B360" s="5" t="str">
        <f t="shared" si="5"/>
        <v>Schwab Charitable Fund_Americans for Prosperity Foundation201220000</v>
      </c>
      <c r="C360" t="s">
        <v>190</v>
      </c>
      <c r="D360" t="s">
        <v>25</v>
      </c>
      <c r="E360" s="8">
        <v>20000</v>
      </c>
      <c r="F360">
        <v>2012</v>
      </c>
      <c r="G360" s="5" t="s">
        <v>105</v>
      </c>
      <c r="I360" s="5"/>
      <c r="J360" s="5"/>
    </row>
    <row r="361" spans="1:10" x14ac:dyDescent="0.2">
      <c r="A361" s="3">
        <v>990</v>
      </c>
      <c r="B361" s="5" t="str">
        <f t="shared" si="5"/>
        <v>Schwab Charitable Fund_Americans for Prosperity Foundation2010101000</v>
      </c>
      <c r="C361" s="5" t="s">
        <v>190</v>
      </c>
      <c r="D361" s="5" t="s">
        <v>25</v>
      </c>
      <c r="E361" s="8">
        <v>101000</v>
      </c>
      <c r="F361">
        <v>2010</v>
      </c>
      <c r="G361" s="5" t="s">
        <v>105</v>
      </c>
      <c r="I361" s="5"/>
      <c r="J361" s="5"/>
    </row>
    <row r="362" spans="1:10" x14ac:dyDescent="0.2">
      <c r="A362" s="3">
        <v>990</v>
      </c>
      <c r="B362" s="5" t="str">
        <f t="shared" si="5"/>
        <v>Schwab Charitable Fund_Americans for Prosperity Foundation200820000</v>
      </c>
      <c r="C362" s="5" t="s">
        <v>190</v>
      </c>
      <c r="D362" s="5" t="s">
        <v>25</v>
      </c>
      <c r="E362" s="8">
        <v>20000</v>
      </c>
      <c r="F362">
        <v>2008</v>
      </c>
      <c r="G362" s="5" t="s">
        <v>105</v>
      </c>
      <c r="H362" t="s">
        <v>192</v>
      </c>
      <c r="I362" s="5"/>
      <c r="J362" s="5"/>
    </row>
    <row r="363" spans="1:10" x14ac:dyDescent="0.2">
      <c r="A363" s="3">
        <v>990</v>
      </c>
      <c r="B363" s="5" t="str">
        <f t="shared" si="5"/>
        <v>Schwab Charitable Fund_Americans for Prosperity Foundation20085000</v>
      </c>
      <c r="C363" t="s">
        <v>190</v>
      </c>
      <c r="D363" t="s">
        <v>25</v>
      </c>
      <c r="E363" s="8">
        <v>5000</v>
      </c>
      <c r="F363">
        <v>2008</v>
      </c>
      <c r="G363" t="s">
        <v>105</v>
      </c>
      <c r="H363" t="s">
        <v>192</v>
      </c>
      <c r="I363" s="5"/>
      <c r="J363" s="5"/>
    </row>
    <row r="364" spans="1:10" x14ac:dyDescent="0.2">
      <c r="A364" s="3">
        <v>990</v>
      </c>
      <c r="B364" s="5" t="str">
        <f t="shared" si="5"/>
        <v>Schwab Charitable Fund_Americans for Prosperity Foundation2008300</v>
      </c>
      <c r="C364" s="5" t="s">
        <v>190</v>
      </c>
      <c r="D364" s="5" t="s">
        <v>25</v>
      </c>
      <c r="E364" s="8">
        <v>300</v>
      </c>
      <c r="F364">
        <v>2008</v>
      </c>
      <c r="G364" t="s">
        <v>105</v>
      </c>
      <c r="H364" t="s">
        <v>192</v>
      </c>
      <c r="I364" s="5"/>
      <c r="J364" s="5"/>
    </row>
    <row r="365" spans="1:10" x14ac:dyDescent="0.2">
      <c r="A365" s="3">
        <v>990</v>
      </c>
      <c r="B365" s="5" t="str">
        <f t="shared" si="5"/>
        <v>Schwab Charitable Fund_Americans for Prosperity Foundation200710000</v>
      </c>
      <c r="C365" s="5" t="s">
        <v>190</v>
      </c>
      <c r="D365" s="5" t="s">
        <v>25</v>
      </c>
      <c r="E365" s="8">
        <v>10000</v>
      </c>
      <c r="F365">
        <v>2007</v>
      </c>
      <c r="G365" t="s">
        <v>105</v>
      </c>
      <c r="H365" t="s">
        <v>192</v>
      </c>
      <c r="I365" s="5"/>
      <c r="J365" s="5"/>
    </row>
    <row r="366" spans="1:10" x14ac:dyDescent="0.2">
      <c r="A366" s="3">
        <v>990</v>
      </c>
      <c r="B366" s="5" t="str">
        <f t="shared" si="5"/>
        <v>Schwab Charitable Fund_Americans for Prosperity Foundation20071000</v>
      </c>
      <c r="C366" s="5" t="s">
        <v>190</v>
      </c>
      <c r="D366" s="5" t="s">
        <v>25</v>
      </c>
      <c r="E366" s="8">
        <v>1000</v>
      </c>
      <c r="F366">
        <v>2007</v>
      </c>
      <c r="G366" t="s">
        <v>105</v>
      </c>
      <c r="H366" t="s">
        <v>192</v>
      </c>
      <c r="I366" s="5"/>
      <c r="J366" s="5"/>
    </row>
    <row r="367" spans="1:10" x14ac:dyDescent="0.2">
      <c r="A367" s="3">
        <v>990</v>
      </c>
      <c r="B367" s="5" t="str">
        <f t="shared" si="5"/>
        <v>Schwab Charitable Fund_Americans for Prosperity Foundation20072500</v>
      </c>
      <c r="C367" s="5" t="s">
        <v>190</v>
      </c>
      <c r="D367" t="s">
        <v>25</v>
      </c>
      <c r="E367" s="8">
        <v>2500</v>
      </c>
      <c r="F367">
        <v>2007</v>
      </c>
      <c r="G367" t="s">
        <v>105</v>
      </c>
      <c r="H367" t="s">
        <v>192</v>
      </c>
      <c r="I367" s="5"/>
      <c r="J367" s="5"/>
    </row>
    <row r="368" spans="1:10" x14ac:dyDescent="0.2">
      <c r="A368" s="3">
        <v>990</v>
      </c>
      <c r="B368" s="5" t="str">
        <f t="shared" si="5"/>
        <v>Schwab Charitable Fund_Americans for Prosperity Foundation2007500</v>
      </c>
      <c r="C368" t="s">
        <v>190</v>
      </c>
      <c r="D368" t="s">
        <v>25</v>
      </c>
      <c r="E368" s="8">
        <v>500</v>
      </c>
      <c r="F368">
        <v>2007</v>
      </c>
      <c r="G368" t="s">
        <v>105</v>
      </c>
      <c r="H368" t="s">
        <v>192</v>
      </c>
      <c r="I368" s="5"/>
      <c r="J368" s="5"/>
    </row>
    <row r="369" spans="1:10" x14ac:dyDescent="0.2">
      <c r="A369" s="3">
        <v>990</v>
      </c>
      <c r="B369" s="5" t="str">
        <f t="shared" si="5"/>
        <v>Schwab Charitable Fund_Americans for Prosperity Foundation20073000</v>
      </c>
      <c r="C369" t="s">
        <v>190</v>
      </c>
      <c r="D369" t="s">
        <v>25</v>
      </c>
      <c r="E369" s="8">
        <v>3000</v>
      </c>
      <c r="F369">
        <v>2007</v>
      </c>
      <c r="G369" t="s">
        <v>105</v>
      </c>
      <c r="H369" t="s">
        <v>193</v>
      </c>
      <c r="I369" s="5"/>
      <c r="J369" s="5"/>
    </row>
    <row r="370" spans="1:10" s="5" customFormat="1" x14ac:dyDescent="0.2">
      <c r="A370" s="3">
        <v>990</v>
      </c>
      <c r="B370" s="5" t="str">
        <f t="shared" si="5"/>
        <v>Searle Freedom Trust_Americans for Prosperity Foundation2016125000</v>
      </c>
      <c r="C370" s="5" t="s">
        <v>99</v>
      </c>
      <c r="D370" s="5" t="s">
        <v>25</v>
      </c>
      <c r="E370" s="8">
        <v>125000</v>
      </c>
      <c r="F370" s="5">
        <v>2016</v>
      </c>
      <c r="G370" s="5" t="s">
        <v>105</v>
      </c>
    </row>
    <row r="371" spans="1:10" x14ac:dyDescent="0.2">
      <c r="A371" s="3">
        <v>990</v>
      </c>
      <c r="B371" s="5" t="str">
        <f t="shared" si="5"/>
        <v>Searle Freedom Trust_Americans for Prosperity Foundation2011100000</v>
      </c>
      <c r="C371" t="s">
        <v>99</v>
      </c>
      <c r="D371" t="s">
        <v>25</v>
      </c>
      <c r="E371" s="8">
        <v>100000</v>
      </c>
      <c r="F371">
        <v>2011</v>
      </c>
      <c r="G371" t="s">
        <v>105</v>
      </c>
      <c r="I371" s="5"/>
      <c r="J371" s="5"/>
    </row>
    <row r="372" spans="1:10" x14ac:dyDescent="0.2">
      <c r="A372" s="3">
        <v>990</v>
      </c>
      <c r="B372" s="5" t="str">
        <f t="shared" si="5"/>
        <v>Searle Freedom Trust_Americans for Prosperity Foundation2010100000</v>
      </c>
      <c r="C372" t="s">
        <v>99</v>
      </c>
      <c r="D372" t="s">
        <v>25</v>
      </c>
      <c r="E372" s="8">
        <v>100000</v>
      </c>
      <c r="F372">
        <v>2010</v>
      </c>
      <c r="G372" t="s">
        <v>105</v>
      </c>
      <c r="I372" s="5"/>
      <c r="J372" s="5"/>
    </row>
    <row r="373" spans="1:10" x14ac:dyDescent="0.2">
      <c r="A373" s="3">
        <v>990</v>
      </c>
      <c r="B373" s="5" t="str">
        <f t="shared" si="5"/>
        <v>Searle Freedom Trust_Americans for Prosperity Foundation200996000</v>
      </c>
      <c r="C373" s="5" t="s">
        <v>99</v>
      </c>
      <c r="D373" t="s">
        <v>25</v>
      </c>
      <c r="E373" s="8">
        <v>96000</v>
      </c>
      <c r="F373">
        <v>2009</v>
      </c>
      <c r="G373" t="s">
        <v>105</v>
      </c>
      <c r="I373" s="5"/>
      <c r="J373" s="5"/>
    </row>
    <row r="374" spans="1:10" x14ac:dyDescent="0.2">
      <c r="A374" s="3">
        <v>990</v>
      </c>
      <c r="B374" s="5" t="str">
        <f t="shared" si="5"/>
        <v>Searle Freedom Trust_Americans for Prosperity Foundation200750000</v>
      </c>
      <c r="C374" s="5" t="s">
        <v>99</v>
      </c>
      <c r="D374" t="s">
        <v>25</v>
      </c>
      <c r="E374" s="8">
        <v>50000</v>
      </c>
      <c r="F374">
        <v>2007</v>
      </c>
      <c r="G374" t="s">
        <v>105</v>
      </c>
      <c r="I374" s="5"/>
      <c r="J374" s="5"/>
    </row>
    <row r="375" spans="1:10" s="5" customFormat="1" x14ac:dyDescent="0.2">
      <c r="A375" s="3">
        <v>990</v>
      </c>
      <c r="B375" s="5" t="str">
        <f t="shared" si="5"/>
        <v>Searle Freedom Trust_Americans for Prosperity Foundation200625000</v>
      </c>
      <c r="C375" s="5" t="s">
        <v>99</v>
      </c>
      <c r="D375" s="5" t="s">
        <v>25</v>
      </c>
      <c r="E375" s="8">
        <v>25000</v>
      </c>
      <c r="F375" s="5">
        <v>2006</v>
      </c>
      <c r="G375" s="5" t="s">
        <v>105</v>
      </c>
    </row>
    <row r="376" spans="1:10" s="5" customFormat="1" x14ac:dyDescent="0.2">
      <c r="A376" s="5" t="s">
        <v>103</v>
      </c>
      <c r="B376" s="5" t="str">
        <f t="shared" si="5"/>
        <v>TC4 Trust_Americans for Prosperity2012500000</v>
      </c>
      <c r="C376" s="5" t="s">
        <v>11</v>
      </c>
      <c r="D376" s="5" t="s">
        <v>5</v>
      </c>
      <c r="E376" s="8">
        <v>500000</v>
      </c>
      <c r="F376" s="5">
        <v>2012</v>
      </c>
    </row>
    <row r="377" spans="1:10" x14ac:dyDescent="0.2">
      <c r="A377" s="5" t="s">
        <v>103</v>
      </c>
      <c r="B377" s="5" t="str">
        <f t="shared" si="5"/>
        <v>TC4 Trust_Americans for Prosperity2011891800</v>
      </c>
      <c r="C377" s="5" t="s">
        <v>11</v>
      </c>
      <c r="D377" t="s">
        <v>5</v>
      </c>
      <c r="E377" s="8">
        <v>891800</v>
      </c>
      <c r="F377">
        <v>2011</v>
      </c>
      <c r="G377" s="2"/>
      <c r="H377" s="2"/>
      <c r="I377" s="5"/>
      <c r="J377" s="5"/>
    </row>
    <row r="378" spans="1:10" x14ac:dyDescent="0.2">
      <c r="A378" s="3">
        <v>990</v>
      </c>
      <c r="B378" s="5" t="str">
        <f t="shared" si="5"/>
        <v>Tepper Family Foundation_Americans for Prosperity20162000</v>
      </c>
      <c r="C378" s="5" t="s">
        <v>194</v>
      </c>
      <c r="D378" t="s">
        <v>5</v>
      </c>
      <c r="E378" s="8">
        <v>2000</v>
      </c>
      <c r="F378">
        <v>2016</v>
      </c>
      <c r="G378" t="s">
        <v>105</v>
      </c>
      <c r="I378" s="5"/>
      <c r="J378" s="5"/>
    </row>
    <row r="379" spans="1:10" x14ac:dyDescent="0.2">
      <c r="A379" s="3">
        <v>990</v>
      </c>
      <c r="B379" s="5" t="str">
        <f t="shared" si="5"/>
        <v>Tepper Family Foundation_Americans for Prosperity20151500</v>
      </c>
      <c r="C379" t="s">
        <v>194</v>
      </c>
      <c r="D379" t="s">
        <v>5</v>
      </c>
      <c r="E379" s="8">
        <v>1500</v>
      </c>
      <c r="F379">
        <v>2015</v>
      </c>
      <c r="G379" t="s">
        <v>105</v>
      </c>
      <c r="I379" s="5"/>
      <c r="J379" s="5"/>
    </row>
    <row r="380" spans="1:10" x14ac:dyDescent="0.2">
      <c r="A380" s="3">
        <v>990</v>
      </c>
      <c r="B380" s="5" t="str">
        <f t="shared" si="5"/>
        <v>Tepper Family Foundation_Americans for Prosperity20141000</v>
      </c>
      <c r="C380" t="s">
        <v>194</v>
      </c>
      <c r="D380" t="s">
        <v>5</v>
      </c>
      <c r="E380" s="8">
        <v>1000</v>
      </c>
      <c r="F380">
        <v>2014</v>
      </c>
      <c r="G380" t="s">
        <v>105</v>
      </c>
      <c r="I380" s="5"/>
      <c r="J380" s="5"/>
    </row>
    <row r="381" spans="1:10" x14ac:dyDescent="0.2">
      <c r="A381" s="3">
        <v>990</v>
      </c>
      <c r="B381" s="5" t="str">
        <f t="shared" si="5"/>
        <v>Tepper Family Foundation_Americans for Prosperity20121500</v>
      </c>
      <c r="C381" t="s">
        <v>194</v>
      </c>
      <c r="D381" t="s">
        <v>5</v>
      </c>
      <c r="E381" s="8">
        <v>1500</v>
      </c>
      <c r="F381">
        <v>2012</v>
      </c>
      <c r="G381" t="s">
        <v>105</v>
      </c>
      <c r="I381" s="5"/>
      <c r="J381" s="5"/>
    </row>
    <row r="382" spans="1:10" x14ac:dyDescent="0.2">
      <c r="A382" s="3">
        <v>990</v>
      </c>
      <c r="B382" s="5" t="str">
        <f t="shared" si="5"/>
        <v>Tepper Family Foundation_Americans for Prosperity20111500</v>
      </c>
      <c r="C382" s="5" t="s">
        <v>194</v>
      </c>
      <c r="D382" s="5" t="s">
        <v>5</v>
      </c>
      <c r="E382" s="8">
        <v>1500</v>
      </c>
      <c r="F382">
        <v>2011</v>
      </c>
      <c r="G382" t="s">
        <v>105</v>
      </c>
      <c r="I382" s="5"/>
      <c r="J382" s="5"/>
    </row>
    <row r="383" spans="1:10" x14ac:dyDescent="0.2">
      <c r="A383" s="5" t="s">
        <v>103</v>
      </c>
      <c r="B383" s="5" t="str">
        <f t="shared" si="5"/>
        <v>The Challenge Foundation_Americans for Prosperity Foundation2011250000</v>
      </c>
      <c r="C383" t="s">
        <v>36</v>
      </c>
      <c r="D383" t="s">
        <v>25</v>
      </c>
      <c r="E383" s="8">
        <v>250000</v>
      </c>
      <c r="F383">
        <v>2011</v>
      </c>
      <c r="I383" s="5"/>
      <c r="J383" s="5"/>
    </row>
    <row r="384" spans="1:10" x14ac:dyDescent="0.2">
      <c r="A384" s="3">
        <v>990</v>
      </c>
      <c r="B384" s="5" t="str">
        <f t="shared" si="5"/>
        <v>The JM Foundation_Americans for Prosperity Foundation200810000</v>
      </c>
      <c r="C384" s="5" t="s">
        <v>92</v>
      </c>
      <c r="D384" s="5" t="s">
        <v>25</v>
      </c>
      <c r="E384" s="8">
        <v>10000</v>
      </c>
      <c r="F384" s="5">
        <v>2008</v>
      </c>
      <c r="G384" s="5" t="s">
        <v>105</v>
      </c>
      <c r="I384" s="5"/>
      <c r="J384" s="5"/>
    </row>
    <row r="385" spans="1:10" x14ac:dyDescent="0.2">
      <c r="A385" s="3">
        <v>990</v>
      </c>
      <c r="B385" s="5" t="str">
        <f t="shared" si="5"/>
        <v>The JM Foundation_Americans for Prosperity Foundation200725000</v>
      </c>
      <c r="C385" s="5" t="s">
        <v>92</v>
      </c>
      <c r="D385" s="5" t="s">
        <v>25</v>
      </c>
      <c r="E385" s="8">
        <v>25000</v>
      </c>
      <c r="F385" s="5">
        <v>2007</v>
      </c>
      <c r="G385" s="5" t="s">
        <v>105</v>
      </c>
      <c r="I385" s="5"/>
      <c r="J385" s="5"/>
    </row>
    <row r="386" spans="1:10" x14ac:dyDescent="0.2">
      <c r="A386" s="3">
        <v>990</v>
      </c>
      <c r="B386" s="5" t="str">
        <f t="shared" ref="B386:B449" si="6">C386&amp;"_"&amp;D386&amp;F386&amp;E386</f>
        <v>The JM Foundation_Americans for Prosperity Foundation200525000</v>
      </c>
      <c r="C386" s="5" t="s">
        <v>92</v>
      </c>
      <c r="D386" s="5" t="s">
        <v>25</v>
      </c>
      <c r="E386" s="8">
        <v>25000</v>
      </c>
      <c r="F386" s="5">
        <v>2005</v>
      </c>
      <c r="G386" s="5" t="s">
        <v>105</v>
      </c>
      <c r="I386" s="5"/>
      <c r="J386" s="5"/>
    </row>
    <row r="387" spans="1:10" x14ac:dyDescent="0.2">
      <c r="A387" s="3">
        <v>990</v>
      </c>
      <c r="B387" s="5" t="str">
        <f t="shared" si="6"/>
        <v>The Lynde and Harry Bradley Foundation_Americans for Prosperity Foundation2016125000</v>
      </c>
      <c r="C387" s="5" t="s">
        <v>29</v>
      </c>
      <c r="D387" s="5" t="s">
        <v>25</v>
      </c>
      <c r="E387" s="8">
        <v>125000</v>
      </c>
      <c r="F387" s="5">
        <v>2016</v>
      </c>
      <c r="G387" s="5" t="s">
        <v>105</v>
      </c>
      <c r="I387" s="5"/>
      <c r="J387" s="5"/>
    </row>
    <row r="388" spans="1:10" x14ac:dyDescent="0.2">
      <c r="A388" s="3">
        <v>990</v>
      </c>
      <c r="B388" s="5" t="str">
        <f t="shared" si="6"/>
        <v>The Lynde and Harry Bradley Foundation_Americans for Prosperity Foundation2015275000</v>
      </c>
      <c r="C388" s="5" t="s">
        <v>29</v>
      </c>
      <c r="D388" s="5" t="s">
        <v>25</v>
      </c>
      <c r="E388" s="8">
        <v>275000</v>
      </c>
      <c r="F388" s="5">
        <v>2015</v>
      </c>
      <c r="G388" s="5" t="s">
        <v>105</v>
      </c>
      <c r="I388" s="5"/>
      <c r="J388" s="5"/>
    </row>
    <row r="389" spans="1:10" x14ac:dyDescent="0.2">
      <c r="A389" s="3">
        <v>990</v>
      </c>
      <c r="B389" s="5" t="str">
        <f t="shared" si="6"/>
        <v>The Lynde and Harry Bradley Foundation_Americans for Prosperity Foundation201414500</v>
      </c>
      <c r="C389" s="5" t="s">
        <v>29</v>
      </c>
      <c r="D389" s="5" t="s">
        <v>25</v>
      </c>
      <c r="E389" s="8">
        <v>14500</v>
      </c>
      <c r="F389" s="5">
        <v>2014</v>
      </c>
      <c r="G389" s="5" t="s">
        <v>105</v>
      </c>
      <c r="I389" s="5"/>
      <c r="J389" s="5"/>
    </row>
    <row r="390" spans="1:10" x14ac:dyDescent="0.2">
      <c r="A390" s="3">
        <v>990</v>
      </c>
      <c r="B390" s="5" t="str">
        <f t="shared" si="6"/>
        <v>The Lynde and Harry Bradley Foundation_Americans for Prosperity Foundation2014100000</v>
      </c>
      <c r="C390" t="s">
        <v>29</v>
      </c>
      <c r="D390" t="s">
        <v>25</v>
      </c>
      <c r="E390" s="8">
        <v>100000</v>
      </c>
      <c r="F390">
        <v>2014</v>
      </c>
      <c r="G390" t="s">
        <v>105</v>
      </c>
      <c r="I390" s="5"/>
      <c r="J390" s="5"/>
    </row>
    <row r="391" spans="1:10" x14ac:dyDescent="0.2">
      <c r="A391" s="5" t="s">
        <v>103</v>
      </c>
      <c r="B391" s="5" t="str">
        <f t="shared" si="6"/>
        <v>The Lynde and Harry Bradley Foundation_Americans for Prosperity Foundation2013100000</v>
      </c>
      <c r="C391" s="5" t="s">
        <v>29</v>
      </c>
      <c r="D391" s="5" t="s">
        <v>25</v>
      </c>
      <c r="E391" s="8">
        <v>100000</v>
      </c>
      <c r="F391">
        <v>2013</v>
      </c>
      <c r="I391" s="5"/>
      <c r="J391" s="5"/>
    </row>
    <row r="392" spans="1:10" x14ac:dyDescent="0.2">
      <c r="A392" s="5" t="s">
        <v>103</v>
      </c>
      <c r="B392" s="5" t="str">
        <f t="shared" si="6"/>
        <v>The Lynde and Harry Bradley Foundation_Americans for Prosperity Foundation201320000</v>
      </c>
      <c r="C392" s="5" t="s">
        <v>29</v>
      </c>
      <c r="D392" s="5" t="s">
        <v>25</v>
      </c>
      <c r="E392" s="8">
        <v>20000</v>
      </c>
      <c r="F392">
        <v>2013</v>
      </c>
      <c r="I392" s="5"/>
      <c r="J392" s="5"/>
    </row>
    <row r="393" spans="1:10" x14ac:dyDescent="0.2">
      <c r="A393" s="5" t="s">
        <v>103</v>
      </c>
      <c r="B393" s="5" t="str">
        <f t="shared" si="6"/>
        <v>The Lynde and Harry Bradley Foundation_Americans for Prosperity Foundation201220000</v>
      </c>
      <c r="C393" s="5" t="s">
        <v>29</v>
      </c>
      <c r="D393" s="5" t="s">
        <v>25</v>
      </c>
      <c r="E393" s="8">
        <v>20000</v>
      </c>
      <c r="F393">
        <v>2012</v>
      </c>
      <c r="I393" s="5"/>
      <c r="J393" s="5"/>
    </row>
    <row r="394" spans="1:10" x14ac:dyDescent="0.2">
      <c r="A394" s="5" t="s">
        <v>103</v>
      </c>
      <c r="B394" s="5" t="str">
        <f t="shared" si="6"/>
        <v>The Lynde and Harry Bradley Foundation_Americans for Prosperity Foundation201120000</v>
      </c>
      <c r="C394" t="s">
        <v>29</v>
      </c>
      <c r="D394" t="s">
        <v>25</v>
      </c>
      <c r="E394" s="8">
        <v>20000</v>
      </c>
      <c r="F394">
        <v>2011</v>
      </c>
      <c r="I394" s="5"/>
      <c r="J394" s="5"/>
    </row>
    <row r="395" spans="1:10" x14ac:dyDescent="0.2">
      <c r="A395" s="5" t="s">
        <v>103</v>
      </c>
      <c r="B395" s="5" t="str">
        <f t="shared" si="6"/>
        <v>The Lynde and Harry Bradley Foundation_Americans for Prosperity Foundation201020000</v>
      </c>
      <c r="C395" t="s">
        <v>29</v>
      </c>
      <c r="D395" t="s">
        <v>25</v>
      </c>
      <c r="E395" s="8">
        <v>20000</v>
      </c>
      <c r="F395">
        <v>2010</v>
      </c>
      <c r="I395" s="5"/>
      <c r="J395" s="5"/>
    </row>
    <row r="396" spans="1:10" x14ac:dyDescent="0.2">
      <c r="A396" s="5" t="s">
        <v>103</v>
      </c>
      <c r="B396" s="5" t="str">
        <f t="shared" si="6"/>
        <v>The Lynde and Harry Bradley Foundation_Americans for Prosperity Foundation2010500000</v>
      </c>
      <c r="C396" t="s">
        <v>29</v>
      </c>
      <c r="D396" t="s">
        <v>25</v>
      </c>
      <c r="E396" s="8">
        <v>500000</v>
      </c>
      <c r="F396">
        <v>2010</v>
      </c>
      <c r="I396" s="5"/>
      <c r="J396" s="5"/>
    </row>
    <row r="397" spans="1:10" x14ac:dyDescent="0.2">
      <c r="A397" s="5" t="s">
        <v>103</v>
      </c>
      <c r="B397" s="5" t="str">
        <f t="shared" si="6"/>
        <v>The Lynde and Harry Bradley Foundation_Americans for Prosperity Foundation200825000</v>
      </c>
      <c r="C397" s="5" t="s">
        <v>29</v>
      </c>
      <c r="D397" s="5" t="s">
        <v>25</v>
      </c>
      <c r="E397" s="8">
        <v>25000</v>
      </c>
      <c r="F397">
        <v>2008</v>
      </c>
      <c r="I397" s="5"/>
      <c r="J397" s="5"/>
    </row>
    <row r="398" spans="1:10" x14ac:dyDescent="0.2">
      <c r="A398" s="5" t="s">
        <v>103</v>
      </c>
      <c r="B398" s="5" t="str">
        <f t="shared" si="6"/>
        <v>The Lynde and Harry Bradley Foundation_Americans for Prosperity Foundation200725000</v>
      </c>
      <c r="C398" t="s">
        <v>29</v>
      </c>
      <c r="D398" t="s">
        <v>25</v>
      </c>
      <c r="E398" s="8">
        <v>25000</v>
      </c>
      <c r="F398">
        <v>2007</v>
      </c>
      <c r="I398" s="5"/>
      <c r="J398" s="5"/>
    </row>
    <row r="399" spans="1:10" x14ac:dyDescent="0.2">
      <c r="A399" s="5" t="s">
        <v>103</v>
      </c>
      <c r="B399" s="5" t="str">
        <f t="shared" si="6"/>
        <v>The Lynde and Harry Bradley Foundation_Americans for Prosperity Foundation200625000</v>
      </c>
      <c r="C399" t="s">
        <v>29</v>
      </c>
      <c r="D399" t="s">
        <v>25</v>
      </c>
      <c r="E399" s="8">
        <v>25000</v>
      </c>
      <c r="F399">
        <v>2006</v>
      </c>
      <c r="I399" s="5"/>
      <c r="J399" s="5"/>
    </row>
    <row r="400" spans="1:10" x14ac:dyDescent="0.2">
      <c r="A400" s="5" t="s">
        <v>103</v>
      </c>
      <c r="B400" s="5" t="str">
        <f t="shared" si="6"/>
        <v>The Lynde and Harry Bradley Foundation_Americans for Prosperity Foundation200550000</v>
      </c>
      <c r="C400" s="5" t="s">
        <v>29</v>
      </c>
      <c r="D400" s="5" t="s">
        <v>25</v>
      </c>
      <c r="E400" s="8">
        <v>50000</v>
      </c>
      <c r="F400">
        <v>2005</v>
      </c>
      <c r="I400" s="5"/>
      <c r="J400" s="5"/>
    </row>
    <row r="401" spans="1:10" x14ac:dyDescent="0.2">
      <c r="A401" s="5" t="s">
        <v>103</v>
      </c>
      <c r="B401" s="5" t="str">
        <f t="shared" si="6"/>
        <v>The Lynde and Harry Bradley Foundation_Americans for Prosperity Foundation200550000</v>
      </c>
      <c r="C401" s="5" t="s">
        <v>29</v>
      </c>
      <c r="D401" s="5" t="s">
        <v>25</v>
      </c>
      <c r="E401" s="8">
        <v>50000</v>
      </c>
      <c r="F401">
        <v>2005</v>
      </c>
      <c r="I401" s="5"/>
      <c r="J401" s="5"/>
    </row>
    <row r="402" spans="1:10" x14ac:dyDescent="0.2">
      <c r="A402" s="5" t="s">
        <v>103</v>
      </c>
      <c r="B402" s="5" t="str">
        <f t="shared" si="6"/>
        <v>The Lynde and Harry Bradley Foundation_Americans for Prosperity Foundation200425000</v>
      </c>
      <c r="C402" s="5" t="s">
        <v>29</v>
      </c>
      <c r="D402" s="5" t="s">
        <v>25</v>
      </c>
      <c r="E402" s="8">
        <v>25000</v>
      </c>
      <c r="F402">
        <v>2004</v>
      </c>
      <c r="I402" s="5"/>
      <c r="J402" s="5"/>
    </row>
    <row r="403" spans="1:10" x14ac:dyDescent="0.2">
      <c r="A403" s="3">
        <v>990</v>
      </c>
      <c r="B403" s="5" t="str">
        <f t="shared" si="6"/>
        <v>The Randolph Foundation_Americans for Prosperity Foundation2009225000</v>
      </c>
      <c r="C403" t="s">
        <v>172</v>
      </c>
      <c r="D403" t="s">
        <v>25</v>
      </c>
      <c r="E403" s="8">
        <v>225000</v>
      </c>
      <c r="F403">
        <v>2009</v>
      </c>
      <c r="G403" t="s">
        <v>105</v>
      </c>
      <c r="H403" t="s">
        <v>174</v>
      </c>
      <c r="I403" s="5"/>
      <c r="J403" s="5"/>
    </row>
    <row r="404" spans="1:10" x14ac:dyDescent="0.2">
      <c r="A404" s="3">
        <v>990</v>
      </c>
      <c r="B404" s="5" t="str">
        <f t="shared" si="6"/>
        <v>The Randolph Foundation_Americans for Prosperity Foundation200710000</v>
      </c>
      <c r="C404" s="5" t="s">
        <v>172</v>
      </c>
      <c r="D404" s="5" t="s">
        <v>25</v>
      </c>
      <c r="E404" s="8">
        <v>10000</v>
      </c>
      <c r="F404">
        <v>2007</v>
      </c>
      <c r="G404" t="s">
        <v>105</v>
      </c>
      <c r="I404" s="5"/>
      <c r="J404" s="5"/>
    </row>
    <row r="405" spans="1:10" x14ac:dyDescent="0.2">
      <c r="A405" s="3">
        <v>990</v>
      </c>
      <c r="B405" s="5" t="str">
        <f t="shared" si="6"/>
        <v>The Randolph Foundation_Americans for Prosperity Foundation200625000</v>
      </c>
      <c r="C405" s="5" t="s">
        <v>172</v>
      </c>
      <c r="D405" s="5" t="s">
        <v>25</v>
      </c>
      <c r="E405" s="8">
        <v>25000</v>
      </c>
      <c r="F405">
        <v>2006</v>
      </c>
      <c r="G405" t="s">
        <v>105</v>
      </c>
      <c r="I405" s="5"/>
      <c r="J405" s="5"/>
    </row>
    <row r="406" spans="1:10" x14ac:dyDescent="0.2">
      <c r="A406" s="3">
        <v>990</v>
      </c>
      <c r="B406" s="5" t="str">
        <f t="shared" si="6"/>
        <v>The Randolph Foundation_Americans for Prosperity Foundation200525000</v>
      </c>
      <c r="C406" s="5" t="s">
        <v>172</v>
      </c>
      <c r="D406" s="5" t="s">
        <v>25</v>
      </c>
      <c r="E406" s="8">
        <v>25000</v>
      </c>
      <c r="F406">
        <v>2005</v>
      </c>
      <c r="G406" t="s">
        <v>105</v>
      </c>
      <c r="I406" s="5"/>
      <c r="J406" s="5"/>
    </row>
    <row r="407" spans="1:10" x14ac:dyDescent="0.2">
      <c r="A407" s="3">
        <v>990</v>
      </c>
      <c r="B407" s="5" t="str">
        <f t="shared" si="6"/>
        <v>The Randolph Foundation_Americans for Prosperity Foundation200425000</v>
      </c>
      <c r="C407" s="5" t="s">
        <v>172</v>
      </c>
      <c r="D407" s="5" t="s">
        <v>25</v>
      </c>
      <c r="E407" s="8">
        <v>25000</v>
      </c>
      <c r="F407">
        <v>2004</v>
      </c>
      <c r="G407" t="s">
        <v>105</v>
      </c>
      <c r="I407" s="5"/>
      <c r="J407" s="5"/>
    </row>
    <row r="408" spans="1:10" x14ac:dyDescent="0.2">
      <c r="A408" s="3">
        <v>990</v>
      </c>
      <c r="B408" s="5" t="str">
        <f t="shared" si="6"/>
        <v>The Rodney Fund_Americans for Prosperity20168000</v>
      </c>
      <c r="C408" t="s">
        <v>8</v>
      </c>
      <c r="D408" t="s">
        <v>5</v>
      </c>
      <c r="E408" s="8">
        <v>8000</v>
      </c>
      <c r="F408">
        <v>2016</v>
      </c>
      <c r="G408" t="s">
        <v>105</v>
      </c>
      <c r="I408" s="5"/>
      <c r="J408" s="5"/>
    </row>
    <row r="409" spans="1:10" x14ac:dyDescent="0.2">
      <c r="A409" s="3">
        <v>990</v>
      </c>
      <c r="B409" s="5" t="str">
        <f t="shared" si="6"/>
        <v>The Rodney Fund_Americans for Prosperity201516000</v>
      </c>
      <c r="C409" s="5" t="s">
        <v>8</v>
      </c>
      <c r="D409" s="5" t="s">
        <v>5</v>
      </c>
      <c r="E409" s="8">
        <v>16000</v>
      </c>
      <c r="F409">
        <v>2015</v>
      </c>
      <c r="G409" t="s">
        <v>105</v>
      </c>
      <c r="I409" s="5"/>
      <c r="J409" s="5"/>
    </row>
    <row r="410" spans="1:10" x14ac:dyDescent="0.2">
      <c r="A410" s="3">
        <v>990</v>
      </c>
      <c r="B410" s="5" t="str">
        <f t="shared" si="6"/>
        <v>The Rodney Fund_Americans for Prosperity20148000</v>
      </c>
      <c r="C410" s="5" t="s">
        <v>8</v>
      </c>
      <c r="D410" s="5" t="s">
        <v>5</v>
      </c>
      <c r="E410" s="8">
        <v>8000</v>
      </c>
      <c r="F410">
        <v>2014</v>
      </c>
      <c r="G410" t="s">
        <v>105</v>
      </c>
      <c r="I410" s="5"/>
      <c r="J410" s="5"/>
    </row>
    <row r="411" spans="1:10" x14ac:dyDescent="0.2">
      <c r="A411" s="5" t="s">
        <v>103</v>
      </c>
      <c r="B411" s="5" t="str">
        <f t="shared" si="6"/>
        <v>The Rodney Fund_Americans for Prosperity20132000</v>
      </c>
      <c r="C411" t="s">
        <v>8</v>
      </c>
      <c r="D411" t="s">
        <v>5</v>
      </c>
      <c r="E411" s="8">
        <v>2000</v>
      </c>
      <c r="F411">
        <v>2013</v>
      </c>
      <c r="I411" s="5"/>
      <c r="J411" s="5"/>
    </row>
    <row r="412" spans="1:10" x14ac:dyDescent="0.2">
      <c r="A412" s="5" t="s">
        <v>103</v>
      </c>
      <c r="B412" s="5" t="str">
        <f t="shared" si="6"/>
        <v>The Rodney Fund_Americans for Prosperity20126000</v>
      </c>
      <c r="C412" s="5" t="s">
        <v>8</v>
      </c>
      <c r="D412" s="5" t="s">
        <v>5</v>
      </c>
      <c r="E412" s="8">
        <v>6000</v>
      </c>
      <c r="F412">
        <v>2012</v>
      </c>
      <c r="I412" s="5"/>
      <c r="J412" s="5"/>
    </row>
    <row r="413" spans="1:10" x14ac:dyDescent="0.2">
      <c r="A413" s="5">
        <v>990</v>
      </c>
      <c r="B413" s="5" t="str">
        <f t="shared" si="6"/>
        <v>The Rodney Fund_Americans for Prosperity20084000</v>
      </c>
      <c r="C413" s="5" t="s">
        <v>8</v>
      </c>
      <c r="D413" s="5" t="s">
        <v>5</v>
      </c>
      <c r="E413" s="8">
        <v>4000</v>
      </c>
      <c r="F413">
        <v>2008</v>
      </c>
      <c r="G413" t="s">
        <v>105</v>
      </c>
      <c r="I413" s="5"/>
      <c r="J413" s="5"/>
    </row>
    <row r="414" spans="1:10" x14ac:dyDescent="0.2">
      <c r="A414" s="5">
        <v>990</v>
      </c>
      <c r="B414" s="5" t="str">
        <f t="shared" si="6"/>
        <v>The Roe Foundation_Americans for Prosperity Foundation20082000</v>
      </c>
      <c r="C414" s="5" t="s">
        <v>173</v>
      </c>
      <c r="D414" s="5" t="s">
        <v>25</v>
      </c>
      <c r="E414" s="8">
        <v>2000</v>
      </c>
      <c r="F414">
        <v>2008</v>
      </c>
      <c r="G414" s="5" t="s">
        <v>105</v>
      </c>
      <c r="I414" s="5"/>
      <c r="J414" s="5"/>
    </row>
    <row r="415" spans="1:10" x14ac:dyDescent="0.2">
      <c r="A415" s="3">
        <v>990</v>
      </c>
      <c r="B415" s="5" t="str">
        <f t="shared" si="6"/>
        <v>The Roe Foundation_Americans for Prosperity Foundation20072000</v>
      </c>
      <c r="C415" s="5" t="s">
        <v>173</v>
      </c>
      <c r="D415" s="5" t="s">
        <v>25</v>
      </c>
      <c r="E415" s="8">
        <v>2000</v>
      </c>
      <c r="F415">
        <v>2007</v>
      </c>
      <c r="G415" s="5" t="s">
        <v>105</v>
      </c>
      <c r="H415" s="5"/>
      <c r="I415" s="5"/>
      <c r="J415" s="5"/>
    </row>
    <row r="416" spans="1:10" x14ac:dyDescent="0.2">
      <c r="B416" s="5" t="str">
        <f t="shared" si="6"/>
        <v>The Roe Foundation_Americans for Prosperity Foundation20061000</v>
      </c>
      <c r="C416" s="5" t="s">
        <v>173</v>
      </c>
      <c r="D416" s="5" t="s">
        <v>25</v>
      </c>
      <c r="E416" s="8">
        <v>1000</v>
      </c>
      <c r="F416">
        <v>2006</v>
      </c>
      <c r="G416" s="5" t="s">
        <v>105</v>
      </c>
      <c r="H416" s="5"/>
      <c r="I416" s="5"/>
      <c r="J416" s="5"/>
    </row>
    <row r="417" spans="1:10" x14ac:dyDescent="0.2">
      <c r="A417" s="3">
        <v>990</v>
      </c>
      <c r="B417" s="5" t="str">
        <f t="shared" si="6"/>
        <v>The Stiles Nicholson Foundation_Americans for Prosperity20165000</v>
      </c>
      <c r="C417" s="5" t="s">
        <v>196</v>
      </c>
      <c r="D417" s="5" t="s">
        <v>5</v>
      </c>
      <c r="E417" s="8">
        <v>5000</v>
      </c>
      <c r="F417">
        <v>2016</v>
      </c>
      <c r="G417" s="5" t="s">
        <v>105</v>
      </c>
      <c r="H417" s="5" t="s">
        <v>195</v>
      </c>
      <c r="I417" s="5"/>
      <c r="J417" s="5"/>
    </row>
    <row r="418" spans="1:10" x14ac:dyDescent="0.2">
      <c r="A418" s="5" t="s">
        <v>103</v>
      </c>
      <c r="B418" s="5" t="str">
        <f t="shared" si="6"/>
        <v>The Vernon K. Krieble Foundation_Americans for Prosperity201210000</v>
      </c>
      <c r="C418" s="5" t="s">
        <v>12</v>
      </c>
      <c r="D418" s="5" t="s">
        <v>5</v>
      </c>
      <c r="E418" s="8">
        <v>10000</v>
      </c>
      <c r="F418">
        <v>2012</v>
      </c>
      <c r="G418" s="5"/>
      <c r="H418" s="5"/>
      <c r="I418" s="5"/>
      <c r="J418" s="5"/>
    </row>
    <row r="419" spans="1:10" x14ac:dyDescent="0.2">
      <c r="A419" s="5" t="s">
        <v>103</v>
      </c>
      <c r="B419" s="5" t="str">
        <f t="shared" si="6"/>
        <v>The Vernon K. Krieble Foundation_Americans for Prosperity200810000</v>
      </c>
      <c r="C419" s="5" t="s">
        <v>12</v>
      </c>
      <c r="D419" s="5" t="s">
        <v>5</v>
      </c>
      <c r="E419" s="8">
        <v>10000</v>
      </c>
      <c r="F419">
        <v>2008</v>
      </c>
      <c r="G419" s="5"/>
      <c r="H419" s="5"/>
      <c r="I419" s="5"/>
      <c r="J419" s="5"/>
    </row>
    <row r="420" spans="1:10" x14ac:dyDescent="0.2">
      <c r="A420" s="5" t="s">
        <v>103</v>
      </c>
      <c r="B420" s="5" t="str">
        <f t="shared" si="6"/>
        <v>The Vernon K. Krieble Foundation_Americans for Prosperity200512500</v>
      </c>
      <c r="C420" s="5" t="s">
        <v>12</v>
      </c>
      <c r="D420" s="5" t="s">
        <v>5</v>
      </c>
      <c r="E420" s="8">
        <v>12500</v>
      </c>
      <c r="F420">
        <v>2005</v>
      </c>
      <c r="G420" s="5"/>
      <c r="H420" s="5"/>
      <c r="I420" s="5"/>
      <c r="J420" s="5"/>
    </row>
    <row r="421" spans="1:10" x14ac:dyDescent="0.2">
      <c r="A421" s="5" t="s">
        <v>103</v>
      </c>
      <c r="B421" s="5" t="str">
        <f t="shared" si="6"/>
        <v>The Whitcomb Charitable Foundation_Americans for Prosperity20101000</v>
      </c>
      <c r="C421" s="5" t="s">
        <v>17</v>
      </c>
      <c r="D421" s="5" t="s">
        <v>5</v>
      </c>
      <c r="E421" s="8">
        <v>1000</v>
      </c>
      <c r="F421">
        <v>2010</v>
      </c>
      <c r="I421" s="5"/>
      <c r="J421" s="5"/>
    </row>
    <row r="422" spans="1:10" x14ac:dyDescent="0.2">
      <c r="A422" s="5" t="s">
        <v>103</v>
      </c>
      <c r="B422" s="5" t="str">
        <f t="shared" si="6"/>
        <v>The Whitcomb Charitable Foundation_Americans for Prosperity20091000</v>
      </c>
      <c r="C422" s="5" t="s">
        <v>17</v>
      </c>
      <c r="D422" s="5" t="s">
        <v>5</v>
      </c>
      <c r="E422" s="8">
        <v>1000</v>
      </c>
      <c r="F422">
        <v>2009</v>
      </c>
      <c r="I422" s="5"/>
      <c r="J422" s="5"/>
    </row>
    <row r="423" spans="1:10" x14ac:dyDescent="0.2">
      <c r="A423" s="5" t="s">
        <v>103</v>
      </c>
      <c r="B423" s="5" t="str">
        <f t="shared" si="6"/>
        <v>Walton Family Foundation_Americans for Prosperity Foundation2012325000</v>
      </c>
      <c r="C423" t="s">
        <v>33</v>
      </c>
      <c r="D423" t="s">
        <v>25</v>
      </c>
      <c r="E423" s="8">
        <v>325000</v>
      </c>
      <c r="F423">
        <v>2012</v>
      </c>
      <c r="I423" s="5"/>
      <c r="J423" s="5"/>
    </row>
    <row r="424" spans="1:10" x14ac:dyDescent="0.2">
      <c r="A424" s="5" t="s">
        <v>103</v>
      </c>
      <c r="B424" s="5" t="str">
        <f t="shared" si="6"/>
        <v>Walton Family Foundation_Americans for Prosperity Foundation2011250000</v>
      </c>
      <c r="C424" s="5" t="s">
        <v>33</v>
      </c>
      <c r="D424" s="5" t="s">
        <v>25</v>
      </c>
      <c r="E424" s="8">
        <v>250000</v>
      </c>
      <c r="F424">
        <v>2011</v>
      </c>
      <c r="G424" s="5"/>
      <c r="I424" s="5"/>
      <c r="J424" s="5"/>
    </row>
    <row r="425" spans="1:10" x14ac:dyDescent="0.2">
      <c r="A425" s="5" t="s">
        <v>103</v>
      </c>
      <c r="B425" s="5" t="str">
        <f t="shared" si="6"/>
        <v>Wellspring Committee_Americans for Prosperity20081651811</v>
      </c>
      <c r="C425" s="5" t="s">
        <v>21</v>
      </c>
      <c r="D425" s="5" t="s">
        <v>5</v>
      </c>
      <c r="E425" s="8">
        <v>1651811</v>
      </c>
      <c r="F425">
        <v>2008</v>
      </c>
      <c r="G425" s="5"/>
      <c r="I425" s="5"/>
      <c r="J425" s="5"/>
    </row>
    <row r="426" spans="1:10" x14ac:dyDescent="0.2">
      <c r="A426" s="3">
        <v>990</v>
      </c>
      <c r="B426" s="5" t="str">
        <f t="shared" si="6"/>
        <v>Wodecroft Foundation_Americans for Prosperity201515000</v>
      </c>
      <c r="C426" s="5" t="s">
        <v>100</v>
      </c>
      <c r="D426" s="5" t="s">
        <v>5</v>
      </c>
      <c r="E426" s="8">
        <v>15000</v>
      </c>
      <c r="F426">
        <v>2015</v>
      </c>
      <c r="G426" s="5" t="s">
        <v>105</v>
      </c>
      <c r="I426" s="5"/>
      <c r="J426" s="5"/>
    </row>
    <row r="427" spans="1:10" x14ac:dyDescent="0.2">
      <c r="A427" s="3">
        <v>990</v>
      </c>
      <c r="B427" s="5" t="str">
        <f t="shared" si="6"/>
        <v>Wodecroft Foundation_Americans for Prosperity Foundation201412000</v>
      </c>
      <c r="C427" s="5" t="s">
        <v>100</v>
      </c>
      <c r="D427" s="5" t="s">
        <v>25</v>
      </c>
      <c r="E427" s="8">
        <v>12000</v>
      </c>
      <c r="F427">
        <v>2014</v>
      </c>
      <c r="G427" s="5" t="s">
        <v>105</v>
      </c>
      <c r="I427" s="5"/>
      <c r="J427" s="5"/>
    </row>
    <row r="428" spans="1:10" x14ac:dyDescent="0.2">
      <c r="A428" s="3">
        <v>990</v>
      </c>
      <c r="B428" s="5" t="str">
        <f t="shared" si="6"/>
        <v>Wodecroft Foundation_Americans for Prosperity Foundation20131000</v>
      </c>
      <c r="C428" t="s">
        <v>100</v>
      </c>
      <c r="D428" t="s">
        <v>25</v>
      </c>
      <c r="E428" s="8">
        <v>1000</v>
      </c>
      <c r="F428">
        <v>2013</v>
      </c>
      <c r="G428" t="s">
        <v>105</v>
      </c>
      <c r="I428" s="5"/>
      <c r="J428" s="5"/>
    </row>
    <row r="432" spans="1:10" x14ac:dyDescent="0.2">
      <c r="G432" s="8"/>
    </row>
    <row r="433" spans="7:7" x14ac:dyDescent="0.2">
      <c r="G433" s="8"/>
    </row>
  </sheetData>
  <autoFilter ref="A1:H397" xr:uid="{7D7CD2DE-99E7-F746-A3B0-0F51E8AB742E}">
    <sortState xmlns:xlrd2="http://schemas.microsoft.com/office/spreadsheetml/2017/richdata2" ref="A2:H358">
      <sortCondition ref="C1:C358"/>
    </sortState>
  </autoFilter>
  <sortState xmlns:xlrd2="http://schemas.microsoft.com/office/spreadsheetml/2017/richdata2" ref="A2:H428">
    <sortCondition ref="C2:C428"/>
    <sortCondition descending="1" ref="F2:F428"/>
  </sortState>
  <pageMargins left="0.75" right="0.75" top="1" bottom="1" header="0.5" footer="0.5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87154-D4EC-2D41-A431-FF4275A6BED0}">
  <dimension ref="A1:C952"/>
  <sheetViews>
    <sheetView workbookViewId="0">
      <selection sqref="A1:B1048576"/>
    </sheetView>
  </sheetViews>
  <sheetFormatPr baseColWidth="10" defaultRowHeight="16" x14ac:dyDescent="0.2"/>
  <cols>
    <col min="1" max="1" width="48.5" style="5" customWidth="1"/>
    <col min="2" max="2" width="82.83203125" customWidth="1"/>
    <col min="3" max="3" width="51.5" bestFit="1" customWidth="1"/>
  </cols>
  <sheetData>
    <row r="1" spans="1:3" x14ac:dyDescent="0.2">
      <c r="A1" s="6" t="s">
        <v>118</v>
      </c>
      <c r="B1" s="6" t="s">
        <v>117</v>
      </c>
    </row>
    <row r="2" spans="1:3" x14ac:dyDescent="0.2">
      <c r="A2" s="5" t="s">
        <v>39</v>
      </c>
    </row>
    <row r="3" spans="1:3" x14ac:dyDescent="0.2">
      <c r="A3" s="5" t="s">
        <v>175</v>
      </c>
      <c r="B3" t="s">
        <v>202</v>
      </c>
      <c r="C3" s="5"/>
    </row>
    <row r="4" spans="1:3" x14ac:dyDescent="0.2">
      <c r="A4" s="5" t="s">
        <v>59</v>
      </c>
      <c r="C4" s="5"/>
    </row>
    <row r="5" spans="1:3" x14ac:dyDescent="0.2">
      <c r="A5" s="5" t="s">
        <v>40</v>
      </c>
      <c r="C5" s="5"/>
    </row>
    <row r="6" spans="1:3" x14ac:dyDescent="0.2">
      <c r="A6" s="5" t="s">
        <v>7</v>
      </c>
      <c r="B6" t="s">
        <v>123</v>
      </c>
      <c r="C6" s="5"/>
    </row>
    <row r="7" spans="1:3" x14ac:dyDescent="0.2">
      <c r="A7" s="5" t="s">
        <v>178</v>
      </c>
      <c r="B7" t="s">
        <v>123</v>
      </c>
      <c r="C7" s="5"/>
    </row>
    <row r="8" spans="1:3" x14ac:dyDescent="0.2">
      <c r="A8" s="5" t="s">
        <v>15</v>
      </c>
      <c r="B8" t="s">
        <v>124</v>
      </c>
      <c r="C8" s="5"/>
    </row>
    <row r="9" spans="1:3" x14ac:dyDescent="0.2">
      <c r="A9" s="5" t="s">
        <v>60</v>
      </c>
      <c r="B9" t="s">
        <v>125</v>
      </c>
      <c r="C9" s="5"/>
    </row>
    <row r="10" spans="1:3" x14ac:dyDescent="0.2">
      <c r="A10" s="5" t="s">
        <v>55</v>
      </c>
      <c r="B10" t="s">
        <v>137</v>
      </c>
      <c r="C10" s="5"/>
    </row>
    <row r="11" spans="1:3" x14ac:dyDescent="0.2">
      <c r="A11" s="5" t="s">
        <v>5</v>
      </c>
      <c r="B11" t="s">
        <v>126</v>
      </c>
      <c r="C11" s="5"/>
    </row>
    <row r="12" spans="1:3" x14ac:dyDescent="0.2">
      <c r="A12" s="5" t="s">
        <v>25</v>
      </c>
      <c r="B12" t="s">
        <v>126</v>
      </c>
      <c r="C12" s="5"/>
    </row>
    <row r="13" spans="1:3" x14ac:dyDescent="0.2">
      <c r="A13" s="5" t="s">
        <v>69</v>
      </c>
      <c r="B13" t="s">
        <v>137</v>
      </c>
      <c r="C13" s="5"/>
    </row>
    <row r="14" spans="1:3" x14ac:dyDescent="0.2">
      <c r="A14" s="5" t="s">
        <v>82</v>
      </c>
      <c r="C14" s="5"/>
    </row>
    <row r="15" spans="1:3" x14ac:dyDescent="0.2">
      <c r="A15" s="5" t="s">
        <v>32</v>
      </c>
      <c r="C15" s="5"/>
    </row>
    <row r="16" spans="1:3" x14ac:dyDescent="0.2">
      <c r="A16" s="5" t="s">
        <v>64</v>
      </c>
      <c r="B16" t="s">
        <v>198</v>
      </c>
      <c r="C16" s="5"/>
    </row>
    <row r="17" spans="1:3" x14ac:dyDescent="0.2">
      <c r="A17" s="5" t="s">
        <v>128</v>
      </c>
      <c r="C17" s="5"/>
    </row>
    <row r="18" spans="1:3" x14ac:dyDescent="0.2">
      <c r="A18" s="5" t="s">
        <v>83</v>
      </c>
      <c r="B18" t="s">
        <v>127</v>
      </c>
      <c r="C18" s="5"/>
    </row>
    <row r="19" spans="1:3" x14ac:dyDescent="0.2">
      <c r="A19" s="5" t="s">
        <v>20</v>
      </c>
      <c r="B19" t="s">
        <v>129</v>
      </c>
      <c r="C19" s="5"/>
    </row>
    <row r="20" spans="1:3" x14ac:dyDescent="0.2">
      <c r="A20" s="5" t="s">
        <v>41</v>
      </c>
      <c r="B20" t="s">
        <v>130</v>
      </c>
      <c r="C20" s="5"/>
    </row>
    <row r="21" spans="1:3" x14ac:dyDescent="0.2">
      <c r="A21" s="5" t="s">
        <v>9</v>
      </c>
      <c r="B21" t="s">
        <v>123</v>
      </c>
      <c r="C21" s="5"/>
    </row>
    <row r="22" spans="1:3" x14ac:dyDescent="0.2">
      <c r="A22" s="5" t="s">
        <v>23</v>
      </c>
      <c r="B22" t="s">
        <v>131</v>
      </c>
      <c r="C22" s="5"/>
    </row>
    <row r="23" spans="1:3" x14ac:dyDescent="0.2">
      <c r="A23" s="5" t="s">
        <v>84</v>
      </c>
      <c r="B23" t="s">
        <v>132</v>
      </c>
      <c r="C23" s="5"/>
    </row>
    <row r="24" spans="1:3" x14ac:dyDescent="0.2">
      <c r="A24" s="5" t="s">
        <v>13</v>
      </c>
      <c r="B24" t="s">
        <v>133</v>
      </c>
      <c r="C24" s="5"/>
    </row>
    <row r="25" spans="1:3" x14ac:dyDescent="0.2">
      <c r="A25" s="5" t="s">
        <v>47</v>
      </c>
      <c r="B25" t="s">
        <v>137</v>
      </c>
      <c r="C25" s="5"/>
    </row>
    <row r="26" spans="1:3" x14ac:dyDescent="0.2">
      <c r="A26" s="5" t="s">
        <v>48</v>
      </c>
      <c r="B26" t="s">
        <v>137</v>
      </c>
      <c r="C26" s="5"/>
    </row>
    <row r="27" spans="1:3" x14ac:dyDescent="0.2">
      <c r="A27" s="5" t="s">
        <v>37</v>
      </c>
      <c r="B27" t="s">
        <v>132</v>
      </c>
      <c r="C27" s="5"/>
    </row>
    <row r="28" spans="1:3" x14ac:dyDescent="0.2">
      <c r="A28" s="5" t="s">
        <v>16</v>
      </c>
      <c r="C28" s="5"/>
    </row>
    <row r="29" spans="1:3" x14ac:dyDescent="0.2">
      <c r="A29" s="5" t="s">
        <v>63</v>
      </c>
      <c r="B29" t="s">
        <v>199</v>
      </c>
      <c r="C29" s="5"/>
    </row>
    <row r="30" spans="1:3" x14ac:dyDescent="0.2">
      <c r="A30" s="5" t="s">
        <v>49</v>
      </c>
      <c r="B30" s="5" t="s">
        <v>137</v>
      </c>
      <c r="C30" s="5"/>
    </row>
    <row r="31" spans="1:3" x14ac:dyDescent="0.2">
      <c r="A31" s="5" t="s">
        <v>179</v>
      </c>
      <c r="B31" s="5"/>
      <c r="C31" s="5"/>
    </row>
    <row r="32" spans="1:3" x14ac:dyDescent="0.2">
      <c r="A32" s="5" t="s">
        <v>24</v>
      </c>
      <c r="B32" s="5" t="s">
        <v>132</v>
      </c>
      <c r="C32" s="5"/>
    </row>
    <row r="33" spans="1:3" x14ac:dyDescent="0.2">
      <c r="A33" s="5" t="s">
        <v>68</v>
      </c>
      <c r="B33" s="5" t="s">
        <v>137</v>
      </c>
      <c r="C33" s="5"/>
    </row>
    <row r="34" spans="1:3" x14ac:dyDescent="0.2">
      <c r="A34" s="5" t="s">
        <v>38</v>
      </c>
      <c r="B34" s="5"/>
      <c r="C34" s="5"/>
    </row>
    <row r="35" spans="1:3" x14ac:dyDescent="0.2">
      <c r="A35" s="5" t="s">
        <v>35</v>
      </c>
      <c r="B35" s="5"/>
      <c r="C35" s="5"/>
    </row>
    <row r="36" spans="1:3" x14ac:dyDescent="0.2">
      <c r="A36" s="5" t="s">
        <v>31</v>
      </c>
      <c r="B36" s="5" t="s">
        <v>134</v>
      </c>
      <c r="C36" s="5"/>
    </row>
    <row r="37" spans="1:3" x14ac:dyDescent="0.2">
      <c r="A37" s="5" t="s">
        <v>26</v>
      </c>
      <c r="B37" s="5" t="s">
        <v>135</v>
      </c>
      <c r="C37" s="5"/>
    </row>
    <row r="38" spans="1:3" x14ac:dyDescent="0.2">
      <c r="A38" s="5" t="s">
        <v>42</v>
      </c>
      <c r="B38" s="5"/>
      <c r="C38" s="5"/>
    </row>
    <row r="39" spans="1:3" x14ac:dyDescent="0.2">
      <c r="A39" s="5" t="s">
        <v>180</v>
      </c>
      <c r="B39" s="5"/>
      <c r="C39" s="5"/>
    </row>
    <row r="40" spans="1:3" x14ac:dyDescent="0.2">
      <c r="A40" s="5" t="s">
        <v>86</v>
      </c>
      <c r="B40" s="5" t="s">
        <v>197</v>
      </c>
      <c r="C40" s="5"/>
    </row>
    <row r="41" spans="1:3" x14ac:dyDescent="0.2">
      <c r="A41" s="5" t="s">
        <v>81</v>
      </c>
      <c r="B41" s="5" t="s">
        <v>137</v>
      </c>
      <c r="C41" s="5"/>
    </row>
    <row r="42" spans="1:3" x14ac:dyDescent="0.2">
      <c r="A42" s="5" t="s">
        <v>85</v>
      </c>
      <c r="B42" s="5" t="s">
        <v>136</v>
      </c>
      <c r="C42" s="5"/>
    </row>
    <row r="43" spans="1:3" x14ac:dyDescent="0.2">
      <c r="A43" s="5" t="s">
        <v>87</v>
      </c>
      <c r="B43" s="5" t="s">
        <v>158</v>
      </c>
      <c r="C43" s="5"/>
    </row>
    <row r="44" spans="1:3" x14ac:dyDescent="0.2">
      <c r="A44" s="5" t="s">
        <v>46</v>
      </c>
      <c r="B44" s="5" t="s">
        <v>200</v>
      </c>
      <c r="C44" s="5"/>
    </row>
    <row r="45" spans="1:3" x14ac:dyDescent="0.2">
      <c r="A45" s="5" t="s">
        <v>181</v>
      </c>
      <c r="B45" s="5"/>
      <c r="C45" s="5"/>
    </row>
    <row r="46" spans="1:3" x14ac:dyDescent="0.2">
      <c r="A46" s="5" t="s">
        <v>88</v>
      </c>
      <c r="B46" s="5" t="s">
        <v>137</v>
      </c>
      <c r="C46" s="5"/>
    </row>
    <row r="47" spans="1:3" x14ac:dyDescent="0.2">
      <c r="A47" s="5" t="s">
        <v>19</v>
      </c>
      <c r="B47" s="5" t="s">
        <v>159</v>
      </c>
      <c r="C47" s="5"/>
    </row>
    <row r="48" spans="1:3" x14ac:dyDescent="0.2">
      <c r="A48" s="5" t="s">
        <v>77</v>
      </c>
      <c r="B48" s="5" t="s">
        <v>168</v>
      </c>
      <c r="C48" s="5"/>
    </row>
    <row r="49" spans="1:3" x14ac:dyDescent="0.2">
      <c r="A49" s="5" t="s">
        <v>4</v>
      </c>
      <c r="B49" s="5" t="s">
        <v>138</v>
      </c>
      <c r="C49" s="5"/>
    </row>
    <row r="50" spans="1:3" x14ac:dyDescent="0.2">
      <c r="A50" s="5" t="s">
        <v>6</v>
      </c>
      <c r="B50" s="5" t="s">
        <v>139</v>
      </c>
      <c r="C50" s="5"/>
    </row>
    <row r="51" spans="1:3" x14ac:dyDescent="0.2">
      <c r="A51" s="5" t="s">
        <v>89</v>
      </c>
      <c r="B51" s="5" t="s">
        <v>137</v>
      </c>
      <c r="C51" s="5"/>
    </row>
    <row r="52" spans="1:3" x14ac:dyDescent="0.2">
      <c r="A52" s="5" t="s">
        <v>74</v>
      </c>
      <c r="B52" s="5" t="s">
        <v>169</v>
      </c>
      <c r="C52" s="5"/>
    </row>
    <row r="53" spans="1:3" x14ac:dyDescent="0.2">
      <c r="A53" s="5" t="s">
        <v>50</v>
      </c>
      <c r="B53" s="5" t="s">
        <v>137</v>
      </c>
      <c r="C53" s="5"/>
    </row>
    <row r="54" spans="1:3" x14ac:dyDescent="0.2">
      <c r="A54" s="5" t="s">
        <v>43</v>
      </c>
      <c r="B54" s="5" t="s">
        <v>140</v>
      </c>
      <c r="C54" s="5"/>
    </row>
    <row r="55" spans="1:3" x14ac:dyDescent="0.2">
      <c r="A55" s="5" t="s">
        <v>182</v>
      </c>
      <c r="B55" s="5"/>
      <c r="C55" s="5"/>
    </row>
    <row r="56" spans="1:3" x14ac:dyDescent="0.2">
      <c r="A56" s="5" t="s">
        <v>62</v>
      </c>
      <c r="B56" s="5" t="s">
        <v>157</v>
      </c>
      <c r="C56" s="5"/>
    </row>
    <row r="57" spans="1:3" x14ac:dyDescent="0.2">
      <c r="A57" s="5" t="s">
        <v>90</v>
      </c>
      <c r="B57" s="5" t="s">
        <v>137</v>
      </c>
      <c r="C57" s="5"/>
    </row>
    <row r="58" spans="1:3" x14ac:dyDescent="0.2">
      <c r="A58" s="5" t="s">
        <v>91</v>
      </c>
      <c r="B58" s="5" t="s">
        <v>160</v>
      </c>
      <c r="C58" s="5"/>
    </row>
    <row r="59" spans="1:3" x14ac:dyDescent="0.2">
      <c r="A59" s="5" t="s">
        <v>161</v>
      </c>
      <c r="B59" s="5" t="s">
        <v>162</v>
      </c>
      <c r="C59" s="5"/>
    </row>
    <row r="60" spans="1:3" x14ac:dyDescent="0.2">
      <c r="A60" s="5" t="s">
        <v>34</v>
      </c>
      <c r="B60" s="5" t="s">
        <v>137</v>
      </c>
      <c r="C60" s="5"/>
    </row>
    <row r="61" spans="1:3" x14ac:dyDescent="0.2">
      <c r="A61" s="5" t="s">
        <v>93</v>
      </c>
      <c r="B61" s="5" t="s">
        <v>141</v>
      </c>
      <c r="C61" s="5"/>
    </row>
    <row r="62" spans="1:3" x14ac:dyDescent="0.2">
      <c r="A62" s="5" t="s">
        <v>28</v>
      </c>
      <c r="B62" s="5" t="s">
        <v>142</v>
      </c>
      <c r="C62" s="5"/>
    </row>
    <row r="63" spans="1:3" x14ac:dyDescent="0.2">
      <c r="A63" s="5" t="s">
        <v>65</v>
      </c>
      <c r="B63" s="5" t="s">
        <v>137</v>
      </c>
      <c r="C63" s="5"/>
    </row>
    <row r="64" spans="1:3" x14ac:dyDescent="0.2">
      <c r="A64" s="5" t="s">
        <v>56</v>
      </c>
      <c r="B64" s="5" t="s">
        <v>137</v>
      </c>
      <c r="C64" s="5"/>
    </row>
    <row r="65" spans="1:3" x14ac:dyDescent="0.2">
      <c r="A65" s="5" t="s">
        <v>78</v>
      </c>
      <c r="B65" s="5" t="s">
        <v>137</v>
      </c>
      <c r="C65" s="5"/>
    </row>
    <row r="66" spans="1:3" x14ac:dyDescent="0.2">
      <c r="A66" s="5" t="s">
        <v>66</v>
      </c>
      <c r="B66" s="5" t="s">
        <v>137</v>
      </c>
      <c r="C66" s="5"/>
    </row>
    <row r="67" spans="1:3" x14ac:dyDescent="0.2">
      <c r="A67" s="5" t="s">
        <v>22</v>
      </c>
      <c r="B67" s="5" t="s">
        <v>143</v>
      </c>
      <c r="C67" s="5"/>
    </row>
    <row r="68" spans="1:3" x14ac:dyDescent="0.2">
      <c r="A68" s="5" t="s">
        <v>183</v>
      </c>
      <c r="B68" s="5"/>
      <c r="C68" s="5"/>
    </row>
    <row r="69" spans="1:3" x14ac:dyDescent="0.2">
      <c r="A69" s="5" t="s">
        <v>61</v>
      </c>
      <c r="B69" s="5" t="s">
        <v>137</v>
      </c>
      <c r="C69" s="5"/>
    </row>
    <row r="70" spans="1:3" x14ac:dyDescent="0.2">
      <c r="A70" s="5" t="s">
        <v>97</v>
      </c>
      <c r="B70" s="5" t="s">
        <v>164</v>
      </c>
      <c r="C70" s="5"/>
    </row>
    <row r="71" spans="1:3" x14ac:dyDescent="0.2">
      <c r="A71" s="2" t="s">
        <v>94</v>
      </c>
      <c r="B71" s="5" t="s">
        <v>165</v>
      </c>
      <c r="C71" s="5"/>
    </row>
    <row r="72" spans="1:3" x14ac:dyDescent="0.2">
      <c r="A72" s="5" t="s">
        <v>27</v>
      </c>
      <c r="B72" s="5"/>
      <c r="C72" s="5"/>
    </row>
    <row r="73" spans="1:3" x14ac:dyDescent="0.2">
      <c r="A73" s="5" t="s">
        <v>18</v>
      </c>
      <c r="B73" s="5" t="s">
        <v>144</v>
      </c>
      <c r="C73" s="5"/>
    </row>
    <row r="74" spans="1:3" x14ac:dyDescent="0.2">
      <c r="A74" s="5" t="s">
        <v>30</v>
      </c>
      <c r="B74" s="5" t="s">
        <v>145</v>
      </c>
      <c r="C74" s="5"/>
    </row>
    <row r="75" spans="1:3" x14ac:dyDescent="0.2">
      <c r="A75" s="5" t="s">
        <v>184</v>
      </c>
      <c r="B75" s="5"/>
      <c r="C75" s="5"/>
    </row>
    <row r="76" spans="1:3" x14ac:dyDescent="0.2">
      <c r="A76" s="5" t="s">
        <v>76</v>
      </c>
      <c r="B76" s="5" t="s">
        <v>156</v>
      </c>
      <c r="C76" s="5"/>
    </row>
    <row r="77" spans="1:3" x14ac:dyDescent="0.2">
      <c r="A77" s="5" t="s">
        <v>51</v>
      </c>
      <c r="B77" s="5" t="s">
        <v>137</v>
      </c>
      <c r="C77" s="5"/>
    </row>
    <row r="78" spans="1:3" x14ac:dyDescent="0.2">
      <c r="A78" s="5" t="s">
        <v>57</v>
      </c>
      <c r="B78" s="5" t="s">
        <v>137</v>
      </c>
      <c r="C78" s="5"/>
    </row>
    <row r="79" spans="1:3" x14ac:dyDescent="0.2">
      <c r="A79" s="5" t="s">
        <v>52</v>
      </c>
      <c r="B79" s="5" t="s">
        <v>137</v>
      </c>
      <c r="C79" s="5"/>
    </row>
    <row r="80" spans="1:3" x14ac:dyDescent="0.2">
      <c r="A80" s="5" t="s">
        <v>185</v>
      </c>
      <c r="B80" s="5"/>
      <c r="C80" s="5"/>
    </row>
    <row r="81" spans="1:3" x14ac:dyDescent="0.2">
      <c r="A81" s="5" t="s">
        <v>14</v>
      </c>
      <c r="B81" s="5" t="s">
        <v>146</v>
      </c>
      <c r="C81" s="5"/>
    </row>
    <row r="82" spans="1:3" x14ac:dyDescent="0.2">
      <c r="A82" s="5" t="s">
        <v>95</v>
      </c>
      <c r="B82" s="5" t="s">
        <v>147</v>
      </c>
      <c r="C82" s="5"/>
    </row>
    <row r="83" spans="1:3" x14ac:dyDescent="0.2">
      <c r="A83" s="5" t="s">
        <v>67</v>
      </c>
      <c r="B83" s="5" t="s">
        <v>137</v>
      </c>
      <c r="C83" s="5"/>
    </row>
    <row r="84" spans="1:3" x14ac:dyDescent="0.2">
      <c r="A84" s="5" t="s">
        <v>187</v>
      </c>
      <c r="B84" s="5"/>
      <c r="C84" s="5"/>
    </row>
    <row r="85" spans="1:3" x14ac:dyDescent="0.2">
      <c r="A85" s="5" t="s">
        <v>10</v>
      </c>
      <c r="B85" s="5" t="s">
        <v>148</v>
      </c>
      <c r="C85" s="5"/>
    </row>
    <row r="86" spans="1:3" x14ac:dyDescent="0.2">
      <c r="A86" s="5" t="s">
        <v>188</v>
      </c>
      <c r="B86" s="5"/>
      <c r="C86" s="5"/>
    </row>
    <row r="87" spans="1:3" x14ac:dyDescent="0.2">
      <c r="A87" s="2" t="s">
        <v>96</v>
      </c>
      <c r="B87" s="5" t="s">
        <v>164</v>
      </c>
      <c r="C87" s="5"/>
    </row>
    <row r="88" spans="1:3" x14ac:dyDescent="0.2">
      <c r="A88" s="5" t="s">
        <v>98</v>
      </c>
      <c r="B88" s="5" t="s">
        <v>166</v>
      </c>
      <c r="C88" s="5"/>
    </row>
    <row r="89" spans="1:3" x14ac:dyDescent="0.2">
      <c r="A89" s="5" t="s">
        <v>190</v>
      </c>
      <c r="B89" s="5"/>
      <c r="C89" s="5"/>
    </row>
    <row r="90" spans="1:3" x14ac:dyDescent="0.2">
      <c r="A90" s="5" t="s">
        <v>99</v>
      </c>
      <c r="B90" s="5" t="s">
        <v>149</v>
      </c>
      <c r="C90" s="5"/>
    </row>
    <row r="91" spans="1:3" x14ac:dyDescent="0.2">
      <c r="A91" s="5" t="s">
        <v>79</v>
      </c>
      <c r="B91" s="5" t="s">
        <v>137</v>
      </c>
      <c r="C91" s="5"/>
    </row>
    <row r="92" spans="1:3" x14ac:dyDescent="0.2">
      <c r="A92" s="5" t="s">
        <v>53</v>
      </c>
      <c r="B92" s="5" t="s">
        <v>201</v>
      </c>
      <c r="C92" s="5"/>
    </row>
    <row r="93" spans="1:3" x14ac:dyDescent="0.2">
      <c r="A93" s="5" t="s">
        <v>80</v>
      </c>
      <c r="B93" s="5" t="s">
        <v>167</v>
      </c>
      <c r="C93" s="5"/>
    </row>
    <row r="94" spans="1:3" x14ac:dyDescent="0.2">
      <c r="A94" s="5" t="s">
        <v>71</v>
      </c>
      <c r="B94" s="5" t="s">
        <v>171</v>
      </c>
      <c r="C94" s="5"/>
    </row>
    <row r="95" spans="1:3" x14ac:dyDescent="0.2">
      <c r="A95" s="5" t="s">
        <v>72</v>
      </c>
      <c r="B95" s="5" t="s">
        <v>170</v>
      </c>
      <c r="C95" s="5"/>
    </row>
    <row r="96" spans="1:3" x14ac:dyDescent="0.2">
      <c r="A96" s="5" t="s">
        <v>58</v>
      </c>
      <c r="B96" s="5" t="s">
        <v>137</v>
      </c>
      <c r="C96" s="5"/>
    </row>
    <row r="97" spans="1:3" x14ac:dyDescent="0.2">
      <c r="A97" s="5" t="s">
        <v>11</v>
      </c>
      <c r="B97" s="5" t="s">
        <v>150</v>
      </c>
      <c r="C97" s="5"/>
    </row>
    <row r="98" spans="1:3" x14ac:dyDescent="0.2">
      <c r="A98" s="5" t="s">
        <v>194</v>
      </c>
      <c r="B98" s="5"/>
      <c r="C98" s="5"/>
    </row>
    <row r="99" spans="1:3" x14ac:dyDescent="0.2">
      <c r="A99" s="5" t="s">
        <v>36</v>
      </c>
      <c r="B99" t="s">
        <v>137</v>
      </c>
      <c r="C99" s="5"/>
    </row>
    <row r="100" spans="1:3" x14ac:dyDescent="0.2">
      <c r="A100" s="5" t="s">
        <v>92</v>
      </c>
      <c r="B100" t="s">
        <v>163</v>
      </c>
      <c r="C100" s="5"/>
    </row>
    <row r="101" spans="1:3" x14ac:dyDescent="0.2">
      <c r="A101" s="5" t="s">
        <v>73</v>
      </c>
      <c r="B101" t="s">
        <v>137</v>
      </c>
      <c r="C101" s="5"/>
    </row>
    <row r="102" spans="1:3" x14ac:dyDescent="0.2">
      <c r="A102" s="5" t="s">
        <v>29</v>
      </c>
      <c r="B102" t="s">
        <v>151</v>
      </c>
      <c r="C102" s="5"/>
    </row>
    <row r="103" spans="1:3" x14ac:dyDescent="0.2">
      <c r="A103" s="5" t="s">
        <v>172</v>
      </c>
      <c r="B103" t="s">
        <v>203</v>
      </c>
      <c r="C103" s="5"/>
    </row>
    <row r="104" spans="1:3" x14ac:dyDescent="0.2">
      <c r="A104" s="5" t="s">
        <v>8</v>
      </c>
      <c r="B104" t="s">
        <v>152</v>
      </c>
      <c r="C104" s="5"/>
    </row>
    <row r="105" spans="1:3" x14ac:dyDescent="0.2">
      <c r="A105" s="5" t="s">
        <v>173</v>
      </c>
      <c r="B105" t="s">
        <v>204</v>
      </c>
      <c r="C105" s="5"/>
    </row>
    <row r="106" spans="1:3" x14ac:dyDescent="0.2">
      <c r="A106" s="5" t="s">
        <v>196</v>
      </c>
      <c r="C106" s="5"/>
    </row>
    <row r="107" spans="1:3" x14ac:dyDescent="0.2">
      <c r="A107" s="5" t="s">
        <v>12</v>
      </c>
      <c r="B107" t="s">
        <v>153</v>
      </c>
      <c r="C107" s="5"/>
    </row>
    <row r="108" spans="1:3" x14ac:dyDescent="0.2">
      <c r="A108" s="5" t="s">
        <v>17</v>
      </c>
      <c r="B108" t="s">
        <v>137</v>
      </c>
      <c r="C108" s="5"/>
    </row>
    <row r="109" spans="1:3" x14ac:dyDescent="0.2">
      <c r="A109" s="5" t="s">
        <v>70</v>
      </c>
      <c r="B109" t="s">
        <v>137</v>
      </c>
      <c r="C109" s="5"/>
    </row>
    <row r="110" spans="1:3" x14ac:dyDescent="0.2">
      <c r="A110" s="5" t="s">
        <v>75</v>
      </c>
      <c r="B110" t="s">
        <v>137</v>
      </c>
      <c r="C110" s="5"/>
    </row>
    <row r="111" spans="1:3" x14ac:dyDescent="0.2">
      <c r="A111" s="5" t="s">
        <v>33</v>
      </c>
      <c r="B111" t="s">
        <v>154</v>
      </c>
      <c r="C111" s="5"/>
    </row>
    <row r="112" spans="1:3" x14ac:dyDescent="0.2">
      <c r="A112" s="5" t="s">
        <v>54</v>
      </c>
      <c r="B112" t="s">
        <v>137</v>
      </c>
      <c r="C112" s="5"/>
    </row>
    <row r="113" spans="1:3" x14ac:dyDescent="0.2">
      <c r="A113" s="5" t="s">
        <v>21</v>
      </c>
      <c r="B113" t="s">
        <v>155</v>
      </c>
      <c r="C113" s="5"/>
    </row>
    <row r="114" spans="1:3" x14ac:dyDescent="0.2">
      <c r="A114" s="5" t="s">
        <v>100</v>
      </c>
      <c r="B114" t="s">
        <v>137</v>
      </c>
      <c r="C114" s="5"/>
    </row>
    <row r="115" spans="1:3" x14ac:dyDescent="0.2">
      <c r="A115"/>
    </row>
    <row r="116" spans="1:3" x14ac:dyDescent="0.2">
      <c r="A116"/>
    </row>
    <row r="117" spans="1:3" x14ac:dyDescent="0.2">
      <c r="A117"/>
    </row>
    <row r="118" spans="1:3" x14ac:dyDescent="0.2">
      <c r="A118"/>
    </row>
    <row r="119" spans="1:3" x14ac:dyDescent="0.2">
      <c r="A119"/>
    </row>
    <row r="120" spans="1:3" x14ac:dyDescent="0.2">
      <c r="A120"/>
    </row>
    <row r="121" spans="1:3" x14ac:dyDescent="0.2">
      <c r="A121"/>
    </row>
    <row r="122" spans="1:3" x14ac:dyDescent="0.2">
      <c r="A122"/>
    </row>
    <row r="123" spans="1:3" x14ac:dyDescent="0.2">
      <c r="A123"/>
    </row>
    <row r="124" spans="1:3" x14ac:dyDescent="0.2">
      <c r="A124"/>
    </row>
    <row r="125" spans="1:3" x14ac:dyDescent="0.2">
      <c r="A125"/>
    </row>
    <row r="126" spans="1:3" x14ac:dyDescent="0.2">
      <c r="A126"/>
    </row>
    <row r="127" spans="1:3" x14ac:dyDescent="0.2">
      <c r="A127"/>
    </row>
    <row r="128" spans="1:3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  <row r="221" spans="1:1" x14ac:dyDescent="0.2">
      <c r="A221"/>
    </row>
    <row r="222" spans="1:1" x14ac:dyDescent="0.2">
      <c r="A222"/>
    </row>
    <row r="223" spans="1:1" x14ac:dyDescent="0.2">
      <c r="A223"/>
    </row>
    <row r="224" spans="1:1" x14ac:dyDescent="0.2">
      <c r="A224"/>
    </row>
    <row r="225" spans="1:1" x14ac:dyDescent="0.2">
      <c r="A225"/>
    </row>
    <row r="226" spans="1:1" x14ac:dyDescent="0.2">
      <c r="A226"/>
    </row>
    <row r="227" spans="1:1" x14ac:dyDescent="0.2">
      <c r="A227"/>
    </row>
    <row r="228" spans="1:1" x14ac:dyDescent="0.2">
      <c r="A228"/>
    </row>
    <row r="229" spans="1:1" x14ac:dyDescent="0.2">
      <c r="A229"/>
    </row>
    <row r="230" spans="1:1" x14ac:dyDescent="0.2">
      <c r="A230"/>
    </row>
    <row r="231" spans="1:1" x14ac:dyDescent="0.2">
      <c r="A231"/>
    </row>
    <row r="232" spans="1:1" x14ac:dyDescent="0.2">
      <c r="A232"/>
    </row>
    <row r="233" spans="1:1" x14ac:dyDescent="0.2">
      <c r="A233"/>
    </row>
    <row r="234" spans="1:1" x14ac:dyDescent="0.2">
      <c r="A234"/>
    </row>
    <row r="235" spans="1:1" x14ac:dyDescent="0.2">
      <c r="A235"/>
    </row>
    <row r="236" spans="1:1" x14ac:dyDescent="0.2">
      <c r="A236"/>
    </row>
    <row r="237" spans="1:1" x14ac:dyDescent="0.2">
      <c r="A237"/>
    </row>
    <row r="238" spans="1:1" x14ac:dyDescent="0.2">
      <c r="A238"/>
    </row>
    <row r="239" spans="1:1" x14ac:dyDescent="0.2">
      <c r="A239"/>
    </row>
    <row r="240" spans="1:1" x14ac:dyDescent="0.2">
      <c r="A240"/>
    </row>
    <row r="241" spans="1:1" x14ac:dyDescent="0.2">
      <c r="A241"/>
    </row>
    <row r="242" spans="1:1" x14ac:dyDescent="0.2">
      <c r="A242"/>
    </row>
    <row r="243" spans="1:1" x14ac:dyDescent="0.2">
      <c r="A243"/>
    </row>
    <row r="244" spans="1:1" x14ac:dyDescent="0.2">
      <c r="A244"/>
    </row>
    <row r="245" spans="1:1" x14ac:dyDescent="0.2">
      <c r="A245"/>
    </row>
    <row r="246" spans="1:1" x14ac:dyDescent="0.2">
      <c r="A246"/>
    </row>
    <row r="247" spans="1:1" x14ac:dyDescent="0.2">
      <c r="A247"/>
    </row>
    <row r="248" spans="1:1" x14ac:dyDescent="0.2">
      <c r="A248"/>
    </row>
    <row r="249" spans="1:1" x14ac:dyDescent="0.2">
      <c r="A249"/>
    </row>
    <row r="250" spans="1:1" x14ac:dyDescent="0.2">
      <c r="A250"/>
    </row>
    <row r="251" spans="1:1" x14ac:dyDescent="0.2">
      <c r="A251"/>
    </row>
    <row r="252" spans="1:1" x14ac:dyDescent="0.2">
      <c r="A252"/>
    </row>
    <row r="253" spans="1:1" x14ac:dyDescent="0.2">
      <c r="A253"/>
    </row>
    <row r="254" spans="1:1" x14ac:dyDescent="0.2">
      <c r="A254"/>
    </row>
    <row r="255" spans="1:1" x14ac:dyDescent="0.2">
      <c r="A255"/>
    </row>
    <row r="256" spans="1:1" x14ac:dyDescent="0.2">
      <c r="A256"/>
    </row>
    <row r="257" spans="1:1" x14ac:dyDescent="0.2">
      <c r="A257"/>
    </row>
    <row r="258" spans="1:1" x14ac:dyDescent="0.2">
      <c r="A258"/>
    </row>
    <row r="259" spans="1:1" x14ac:dyDescent="0.2">
      <c r="A259"/>
    </row>
    <row r="260" spans="1:1" x14ac:dyDescent="0.2">
      <c r="A260"/>
    </row>
    <row r="261" spans="1:1" x14ac:dyDescent="0.2">
      <c r="A261"/>
    </row>
    <row r="262" spans="1:1" x14ac:dyDescent="0.2">
      <c r="A262"/>
    </row>
    <row r="263" spans="1:1" x14ac:dyDescent="0.2">
      <c r="A263"/>
    </row>
    <row r="264" spans="1:1" x14ac:dyDescent="0.2">
      <c r="A264"/>
    </row>
    <row r="265" spans="1:1" x14ac:dyDescent="0.2">
      <c r="A265"/>
    </row>
    <row r="266" spans="1:1" x14ac:dyDescent="0.2">
      <c r="A266"/>
    </row>
    <row r="267" spans="1:1" x14ac:dyDescent="0.2">
      <c r="A267"/>
    </row>
    <row r="268" spans="1:1" x14ac:dyDescent="0.2">
      <c r="A268"/>
    </row>
    <row r="269" spans="1:1" x14ac:dyDescent="0.2">
      <c r="A269"/>
    </row>
    <row r="270" spans="1:1" x14ac:dyDescent="0.2">
      <c r="A270"/>
    </row>
    <row r="271" spans="1:1" x14ac:dyDescent="0.2">
      <c r="A271"/>
    </row>
    <row r="272" spans="1:1" x14ac:dyDescent="0.2">
      <c r="A272"/>
    </row>
    <row r="273" spans="1:1" x14ac:dyDescent="0.2">
      <c r="A273"/>
    </row>
    <row r="274" spans="1:1" x14ac:dyDescent="0.2">
      <c r="A274"/>
    </row>
    <row r="275" spans="1:1" x14ac:dyDescent="0.2">
      <c r="A275"/>
    </row>
    <row r="276" spans="1:1" x14ac:dyDescent="0.2">
      <c r="A276"/>
    </row>
    <row r="277" spans="1:1" x14ac:dyDescent="0.2">
      <c r="A277"/>
    </row>
    <row r="278" spans="1:1" x14ac:dyDescent="0.2">
      <c r="A278"/>
    </row>
    <row r="279" spans="1:1" x14ac:dyDescent="0.2">
      <c r="A279"/>
    </row>
    <row r="280" spans="1:1" x14ac:dyDescent="0.2">
      <c r="A280"/>
    </row>
    <row r="281" spans="1:1" x14ac:dyDescent="0.2">
      <c r="A281"/>
    </row>
    <row r="282" spans="1:1" x14ac:dyDescent="0.2">
      <c r="A282"/>
    </row>
    <row r="283" spans="1:1" x14ac:dyDescent="0.2">
      <c r="A283"/>
    </row>
    <row r="284" spans="1:1" x14ac:dyDescent="0.2">
      <c r="A284"/>
    </row>
    <row r="285" spans="1:1" x14ac:dyDescent="0.2">
      <c r="A285"/>
    </row>
    <row r="286" spans="1:1" x14ac:dyDescent="0.2">
      <c r="A286"/>
    </row>
    <row r="287" spans="1:1" x14ac:dyDescent="0.2">
      <c r="A287"/>
    </row>
    <row r="288" spans="1:1" x14ac:dyDescent="0.2">
      <c r="A288"/>
    </row>
    <row r="289" spans="1:1" x14ac:dyDescent="0.2">
      <c r="A289"/>
    </row>
    <row r="290" spans="1:1" x14ac:dyDescent="0.2">
      <c r="A290"/>
    </row>
    <row r="291" spans="1:1" x14ac:dyDescent="0.2">
      <c r="A291"/>
    </row>
    <row r="292" spans="1:1" x14ac:dyDescent="0.2">
      <c r="A292"/>
    </row>
    <row r="293" spans="1:1" x14ac:dyDescent="0.2">
      <c r="A293"/>
    </row>
    <row r="294" spans="1:1" x14ac:dyDescent="0.2">
      <c r="A294"/>
    </row>
    <row r="295" spans="1:1" x14ac:dyDescent="0.2">
      <c r="A295"/>
    </row>
    <row r="296" spans="1:1" x14ac:dyDescent="0.2">
      <c r="A296"/>
    </row>
    <row r="297" spans="1:1" x14ac:dyDescent="0.2">
      <c r="A297"/>
    </row>
    <row r="298" spans="1:1" x14ac:dyDescent="0.2">
      <c r="A298"/>
    </row>
    <row r="299" spans="1:1" x14ac:dyDescent="0.2">
      <c r="A299"/>
    </row>
    <row r="300" spans="1:1" x14ac:dyDescent="0.2">
      <c r="A300"/>
    </row>
    <row r="301" spans="1:1" x14ac:dyDescent="0.2">
      <c r="A301"/>
    </row>
    <row r="302" spans="1:1" x14ac:dyDescent="0.2">
      <c r="A302"/>
    </row>
    <row r="303" spans="1:1" x14ac:dyDescent="0.2">
      <c r="A303"/>
    </row>
    <row r="304" spans="1:1" x14ac:dyDescent="0.2">
      <c r="A304"/>
    </row>
    <row r="305" spans="1:1" x14ac:dyDescent="0.2">
      <c r="A305"/>
    </row>
    <row r="306" spans="1:1" x14ac:dyDescent="0.2">
      <c r="A306"/>
    </row>
    <row r="307" spans="1:1" x14ac:dyDescent="0.2">
      <c r="A307"/>
    </row>
    <row r="308" spans="1:1" x14ac:dyDescent="0.2">
      <c r="A308"/>
    </row>
    <row r="309" spans="1:1" x14ac:dyDescent="0.2">
      <c r="A309"/>
    </row>
    <row r="310" spans="1:1" x14ac:dyDescent="0.2">
      <c r="A310"/>
    </row>
    <row r="311" spans="1:1" x14ac:dyDescent="0.2">
      <c r="A311"/>
    </row>
    <row r="312" spans="1:1" x14ac:dyDescent="0.2">
      <c r="A312"/>
    </row>
    <row r="313" spans="1:1" x14ac:dyDescent="0.2">
      <c r="A313"/>
    </row>
    <row r="314" spans="1:1" x14ac:dyDescent="0.2">
      <c r="A314"/>
    </row>
    <row r="315" spans="1:1" x14ac:dyDescent="0.2">
      <c r="A315"/>
    </row>
    <row r="316" spans="1:1" x14ac:dyDescent="0.2">
      <c r="A316"/>
    </row>
    <row r="317" spans="1:1" x14ac:dyDescent="0.2">
      <c r="A317"/>
    </row>
    <row r="318" spans="1:1" x14ac:dyDescent="0.2">
      <c r="A318"/>
    </row>
    <row r="319" spans="1:1" x14ac:dyDescent="0.2">
      <c r="A319"/>
    </row>
    <row r="320" spans="1:1" x14ac:dyDescent="0.2">
      <c r="A320"/>
    </row>
    <row r="321" spans="1:1" x14ac:dyDescent="0.2">
      <c r="A321"/>
    </row>
    <row r="322" spans="1:1" x14ac:dyDescent="0.2">
      <c r="A322"/>
    </row>
    <row r="323" spans="1:1" x14ac:dyDescent="0.2">
      <c r="A323"/>
    </row>
    <row r="324" spans="1:1" x14ac:dyDescent="0.2">
      <c r="A324"/>
    </row>
    <row r="325" spans="1:1" x14ac:dyDescent="0.2">
      <c r="A325"/>
    </row>
    <row r="326" spans="1:1" x14ac:dyDescent="0.2">
      <c r="A326"/>
    </row>
    <row r="327" spans="1:1" x14ac:dyDescent="0.2">
      <c r="A327"/>
    </row>
    <row r="328" spans="1:1" x14ac:dyDescent="0.2">
      <c r="A328"/>
    </row>
    <row r="329" spans="1:1" x14ac:dyDescent="0.2">
      <c r="A329"/>
    </row>
    <row r="330" spans="1:1" x14ac:dyDescent="0.2">
      <c r="A330"/>
    </row>
    <row r="331" spans="1:1" x14ac:dyDescent="0.2">
      <c r="A331"/>
    </row>
    <row r="332" spans="1:1" x14ac:dyDescent="0.2">
      <c r="A332"/>
    </row>
    <row r="333" spans="1:1" x14ac:dyDescent="0.2">
      <c r="A333"/>
    </row>
    <row r="334" spans="1:1" x14ac:dyDescent="0.2">
      <c r="A334"/>
    </row>
    <row r="335" spans="1:1" x14ac:dyDescent="0.2">
      <c r="A335"/>
    </row>
    <row r="336" spans="1:1" x14ac:dyDescent="0.2">
      <c r="A336"/>
    </row>
    <row r="337" spans="1:1" x14ac:dyDescent="0.2">
      <c r="A337"/>
    </row>
    <row r="338" spans="1:1" x14ac:dyDescent="0.2">
      <c r="A338"/>
    </row>
    <row r="339" spans="1:1" x14ac:dyDescent="0.2">
      <c r="A339"/>
    </row>
    <row r="340" spans="1:1" x14ac:dyDescent="0.2">
      <c r="A340"/>
    </row>
    <row r="341" spans="1:1" x14ac:dyDescent="0.2">
      <c r="A341"/>
    </row>
    <row r="342" spans="1:1" x14ac:dyDescent="0.2">
      <c r="A342"/>
    </row>
    <row r="343" spans="1:1" x14ac:dyDescent="0.2">
      <c r="A343"/>
    </row>
    <row r="344" spans="1:1" x14ac:dyDescent="0.2">
      <c r="A344"/>
    </row>
    <row r="345" spans="1:1" x14ac:dyDescent="0.2">
      <c r="A345"/>
    </row>
    <row r="346" spans="1:1" x14ac:dyDescent="0.2">
      <c r="A346"/>
    </row>
    <row r="347" spans="1:1" x14ac:dyDescent="0.2">
      <c r="A347"/>
    </row>
    <row r="348" spans="1:1" x14ac:dyDescent="0.2">
      <c r="A348"/>
    </row>
    <row r="349" spans="1:1" x14ac:dyDescent="0.2">
      <c r="A349"/>
    </row>
    <row r="350" spans="1:1" x14ac:dyDescent="0.2">
      <c r="A350"/>
    </row>
    <row r="351" spans="1:1" x14ac:dyDescent="0.2">
      <c r="A351"/>
    </row>
    <row r="352" spans="1:1" x14ac:dyDescent="0.2">
      <c r="A352"/>
    </row>
    <row r="353" spans="1:1" x14ac:dyDescent="0.2">
      <c r="A353"/>
    </row>
    <row r="354" spans="1:1" x14ac:dyDescent="0.2">
      <c r="A354"/>
    </row>
    <row r="355" spans="1:1" x14ac:dyDescent="0.2">
      <c r="A355"/>
    </row>
    <row r="356" spans="1:1" x14ac:dyDescent="0.2">
      <c r="A356"/>
    </row>
    <row r="357" spans="1:1" x14ac:dyDescent="0.2">
      <c r="A357"/>
    </row>
    <row r="358" spans="1:1" x14ac:dyDescent="0.2">
      <c r="A358"/>
    </row>
    <row r="359" spans="1:1" x14ac:dyDescent="0.2">
      <c r="A359"/>
    </row>
    <row r="360" spans="1:1" x14ac:dyDescent="0.2">
      <c r="A360"/>
    </row>
    <row r="361" spans="1:1" x14ac:dyDescent="0.2">
      <c r="A361"/>
    </row>
    <row r="362" spans="1:1" x14ac:dyDescent="0.2">
      <c r="A362"/>
    </row>
    <row r="363" spans="1:1" x14ac:dyDescent="0.2">
      <c r="A363"/>
    </row>
    <row r="364" spans="1:1" x14ac:dyDescent="0.2">
      <c r="A364"/>
    </row>
    <row r="365" spans="1:1" x14ac:dyDescent="0.2">
      <c r="A365"/>
    </row>
    <row r="366" spans="1:1" x14ac:dyDescent="0.2">
      <c r="A366"/>
    </row>
    <row r="367" spans="1:1" x14ac:dyDescent="0.2">
      <c r="A367"/>
    </row>
    <row r="368" spans="1:1" x14ac:dyDescent="0.2">
      <c r="A368"/>
    </row>
    <row r="369" spans="1:1" x14ac:dyDescent="0.2">
      <c r="A369"/>
    </row>
    <row r="370" spans="1:1" x14ac:dyDescent="0.2">
      <c r="A370"/>
    </row>
    <row r="371" spans="1:1" x14ac:dyDescent="0.2">
      <c r="A371"/>
    </row>
    <row r="372" spans="1:1" x14ac:dyDescent="0.2">
      <c r="A372"/>
    </row>
    <row r="373" spans="1:1" x14ac:dyDescent="0.2">
      <c r="A373"/>
    </row>
    <row r="374" spans="1:1" x14ac:dyDescent="0.2">
      <c r="A374"/>
    </row>
    <row r="375" spans="1:1" x14ac:dyDescent="0.2">
      <c r="A375"/>
    </row>
    <row r="376" spans="1:1" x14ac:dyDescent="0.2">
      <c r="A376"/>
    </row>
    <row r="377" spans="1:1" x14ac:dyDescent="0.2">
      <c r="A377"/>
    </row>
    <row r="378" spans="1:1" x14ac:dyDescent="0.2">
      <c r="A378"/>
    </row>
    <row r="379" spans="1:1" x14ac:dyDescent="0.2">
      <c r="A379"/>
    </row>
    <row r="380" spans="1:1" x14ac:dyDescent="0.2">
      <c r="A380"/>
    </row>
    <row r="381" spans="1:1" x14ac:dyDescent="0.2">
      <c r="A381"/>
    </row>
    <row r="382" spans="1:1" x14ac:dyDescent="0.2">
      <c r="A382"/>
    </row>
    <row r="383" spans="1:1" x14ac:dyDescent="0.2">
      <c r="A383"/>
    </row>
    <row r="384" spans="1:1" x14ac:dyDescent="0.2">
      <c r="A384"/>
    </row>
    <row r="385" spans="1:1" x14ac:dyDescent="0.2">
      <c r="A385"/>
    </row>
    <row r="386" spans="1:1" x14ac:dyDescent="0.2">
      <c r="A386"/>
    </row>
    <row r="387" spans="1:1" x14ac:dyDescent="0.2">
      <c r="A387"/>
    </row>
    <row r="388" spans="1:1" x14ac:dyDescent="0.2">
      <c r="A388"/>
    </row>
    <row r="389" spans="1:1" x14ac:dyDescent="0.2">
      <c r="A389"/>
    </row>
    <row r="390" spans="1:1" x14ac:dyDescent="0.2">
      <c r="A390"/>
    </row>
    <row r="391" spans="1:1" x14ac:dyDescent="0.2">
      <c r="A391"/>
    </row>
    <row r="392" spans="1:1" x14ac:dyDescent="0.2">
      <c r="A392"/>
    </row>
    <row r="393" spans="1:1" x14ac:dyDescent="0.2">
      <c r="A393"/>
    </row>
    <row r="394" spans="1:1" x14ac:dyDescent="0.2">
      <c r="A394"/>
    </row>
    <row r="395" spans="1:1" x14ac:dyDescent="0.2">
      <c r="A395"/>
    </row>
    <row r="396" spans="1:1" x14ac:dyDescent="0.2">
      <c r="A396"/>
    </row>
    <row r="397" spans="1:1" x14ac:dyDescent="0.2">
      <c r="A397"/>
    </row>
    <row r="398" spans="1:1" x14ac:dyDescent="0.2">
      <c r="A398"/>
    </row>
    <row r="399" spans="1:1" x14ac:dyDescent="0.2">
      <c r="A399"/>
    </row>
    <row r="400" spans="1:1" x14ac:dyDescent="0.2">
      <c r="A400"/>
    </row>
    <row r="401" spans="1:1" x14ac:dyDescent="0.2">
      <c r="A401"/>
    </row>
    <row r="402" spans="1:1" x14ac:dyDescent="0.2">
      <c r="A402"/>
    </row>
    <row r="403" spans="1:1" x14ac:dyDescent="0.2">
      <c r="A403"/>
    </row>
    <row r="404" spans="1:1" x14ac:dyDescent="0.2">
      <c r="A404"/>
    </row>
    <row r="405" spans="1:1" x14ac:dyDescent="0.2">
      <c r="A405"/>
    </row>
    <row r="406" spans="1:1" x14ac:dyDescent="0.2">
      <c r="A406"/>
    </row>
    <row r="407" spans="1:1" x14ac:dyDescent="0.2">
      <c r="A407"/>
    </row>
    <row r="408" spans="1:1" x14ac:dyDescent="0.2">
      <c r="A408"/>
    </row>
    <row r="409" spans="1:1" x14ac:dyDescent="0.2">
      <c r="A409"/>
    </row>
    <row r="410" spans="1:1" x14ac:dyDescent="0.2">
      <c r="A410"/>
    </row>
    <row r="411" spans="1:1" x14ac:dyDescent="0.2">
      <c r="A411"/>
    </row>
    <row r="412" spans="1:1" x14ac:dyDescent="0.2">
      <c r="A412"/>
    </row>
    <row r="413" spans="1:1" x14ac:dyDescent="0.2">
      <c r="A413"/>
    </row>
    <row r="414" spans="1:1" x14ac:dyDescent="0.2">
      <c r="A414"/>
    </row>
    <row r="415" spans="1:1" x14ac:dyDescent="0.2">
      <c r="A415"/>
    </row>
    <row r="416" spans="1:1" x14ac:dyDescent="0.2">
      <c r="A416"/>
    </row>
    <row r="417" spans="1:1" x14ac:dyDescent="0.2">
      <c r="A417"/>
    </row>
    <row r="418" spans="1:1" x14ac:dyDescent="0.2">
      <c r="A418"/>
    </row>
    <row r="419" spans="1:1" x14ac:dyDescent="0.2">
      <c r="A419"/>
    </row>
    <row r="420" spans="1:1" x14ac:dyDescent="0.2">
      <c r="A420"/>
    </row>
    <row r="421" spans="1:1" x14ac:dyDescent="0.2">
      <c r="A421"/>
    </row>
    <row r="422" spans="1:1" x14ac:dyDescent="0.2">
      <c r="A422"/>
    </row>
    <row r="423" spans="1:1" x14ac:dyDescent="0.2">
      <c r="A423"/>
    </row>
    <row r="424" spans="1:1" x14ac:dyDescent="0.2">
      <c r="A424"/>
    </row>
    <row r="425" spans="1:1" x14ac:dyDescent="0.2">
      <c r="A425"/>
    </row>
    <row r="426" spans="1:1" x14ac:dyDescent="0.2">
      <c r="A426"/>
    </row>
    <row r="427" spans="1:1" x14ac:dyDescent="0.2">
      <c r="A427"/>
    </row>
    <row r="428" spans="1:1" x14ac:dyDescent="0.2">
      <c r="A428"/>
    </row>
    <row r="429" spans="1:1" x14ac:dyDescent="0.2">
      <c r="A429"/>
    </row>
    <row r="430" spans="1:1" x14ac:dyDescent="0.2">
      <c r="A430"/>
    </row>
    <row r="431" spans="1:1" x14ac:dyDescent="0.2">
      <c r="A431"/>
    </row>
    <row r="432" spans="1:1" x14ac:dyDescent="0.2">
      <c r="A432"/>
    </row>
    <row r="433" spans="1:1" x14ac:dyDescent="0.2">
      <c r="A433"/>
    </row>
    <row r="434" spans="1:1" x14ac:dyDescent="0.2">
      <c r="A434"/>
    </row>
    <row r="435" spans="1:1" x14ac:dyDescent="0.2">
      <c r="A435"/>
    </row>
    <row r="436" spans="1:1" x14ac:dyDescent="0.2">
      <c r="A436"/>
    </row>
    <row r="437" spans="1:1" x14ac:dyDescent="0.2">
      <c r="A437"/>
    </row>
    <row r="438" spans="1:1" x14ac:dyDescent="0.2">
      <c r="A438"/>
    </row>
    <row r="439" spans="1:1" x14ac:dyDescent="0.2">
      <c r="A439"/>
    </row>
    <row r="440" spans="1:1" x14ac:dyDescent="0.2">
      <c r="A440"/>
    </row>
    <row r="441" spans="1:1" x14ac:dyDescent="0.2">
      <c r="A441"/>
    </row>
    <row r="442" spans="1:1" x14ac:dyDescent="0.2">
      <c r="A442"/>
    </row>
    <row r="443" spans="1:1" x14ac:dyDescent="0.2">
      <c r="A443"/>
    </row>
    <row r="444" spans="1:1" x14ac:dyDescent="0.2">
      <c r="A444"/>
    </row>
    <row r="445" spans="1:1" x14ac:dyDescent="0.2">
      <c r="A445"/>
    </row>
    <row r="446" spans="1:1" x14ac:dyDescent="0.2">
      <c r="A446"/>
    </row>
    <row r="447" spans="1:1" x14ac:dyDescent="0.2">
      <c r="A447"/>
    </row>
    <row r="448" spans="1:1" x14ac:dyDescent="0.2">
      <c r="A448"/>
    </row>
    <row r="449" spans="1:1" x14ac:dyDescent="0.2">
      <c r="A449"/>
    </row>
    <row r="450" spans="1:1" x14ac:dyDescent="0.2">
      <c r="A450"/>
    </row>
    <row r="451" spans="1:1" x14ac:dyDescent="0.2">
      <c r="A451"/>
    </row>
    <row r="452" spans="1:1" x14ac:dyDescent="0.2">
      <c r="A452"/>
    </row>
    <row r="453" spans="1:1" x14ac:dyDescent="0.2">
      <c r="A453"/>
    </row>
    <row r="454" spans="1:1" x14ac:dyDescent="0.2">
      <c r="A454"/>
    </row>
    <row r="455" spans="1:1" x14ac:dyDescent="0.2">
      <c r="A455"/>
    </row>
    <row r="456" spans="1:1" x14ac:dyDescent="0.2">
      <c r="A456"/>
    </row>
    <row r="457" spans="1:1" x14ac:dyDescent="0.2">
      <c r="A457"/>
    </row>
    <row r="458" spans="1:1" x14ac:dyDescent="0.2">
      <c r="A458"/>
    </row>
    <row r="459" spans="1:1" x14ac:dyDescent="0.2">
      <c r="A459"/>
    </row>
    <row r="460" spans="1:1" x14ac:dyDescent="0.2">
      <c r="A460"/>
    </row>
    <row r="461" spans="1:1" x14ac:dyDescent="0.2">
      <c r="A461"/>
    </row>
    <row r="462" spans="1:1" x14ac:dyDescent="0.2">
      <c r="A462"/>
    </row>
    <row r="463" spans="1:1" x14ac:dyDescent="0.2">
      <c r="A463"/>
    </row>
    <row r="464" spans="1:1" x14ac:dyDescent="0.2">
      <c r="A464"/>
    </row>
    <row r="465" spans="1:1" x14ac:dyDescent="0.2">
      <c r="A465"/>
    </row>
    <row r="466" spans="1:1" x14ac:dyDescent="0.2">
      <c r="A466"/>
    </row>
    <row r="467" spans="1:1" x14ac:dyDescent="0.2">
      <c r="A467"/>
    </row>
    <row r="468" spans="1:1" x14ac:dyDescent="0.2">
      <c r="A468"/>
    </row>
    <row r="469" spans="1:1" x14ac:dyDescent="0.2">
      <c r="A469"/>
    </row>
    <row r="470" spans="1:1" x14ac:dyDescent="0.2">
      <c r="A470"/>
    </row>
    <row r="471" spans="1:1" x14ac:dyDescent="0.2">
      <c r="A471"/>
    </row>
    <row r="472" spans="1:1" x14ac:dyDescent="0.2">
      <c r="A472"/>
    </row>
    <row r="473" spans="1:1" x14ac:dyDescent="0.2">
      <c r="A473"/>
    </row>
    <row r="474" spans="1:1" x14ac:dyDescent="0.2">
      <c r="A474"/>
    </row>
    <row r="475" spans="1:1" x14ac:dyDescent="0.2">
      <c r="A475"/>
    </row>
    <row r="476" spans="1:1" x14ac:dyDescent="0.2">
      <c r="A476"/>
    </row>
    <row r="477" spans="1:1" x14ac:dyDescent="0.2">
      <c r="A477"/>
    </row>
    <row r="478" spans="1:1" x14ac:dyDescent="0.2">
      <c r="A478"/>
    </row>
    <row r="479" spans="1:1" x14ac:dyDescent="0.2">
      <c r="A479"/>
    </row>
    <row r="480" spans="1:1" x14ac:dyDescent="0.2">
      <c r="A480"/>
    </row>
    <row r="481" spans="1:1" x14ac:dyDescent="0.2">
      <c r="A481"/>
    </row>
    <row r="482" spans="1:1" x14ac:dyDescent="0.2">
      <c r="A482"/>
    </row>
    <row r="483" spans="1:1" x14ac:dyDescent="0.2">
      <c r="A483"/>
    </row>
    <row r="484" spans="1:1" x14ac:dyDescent="0.2">
      <c r="A484"/>
    </row>
    <row r="485" spans="1:1" x14ac:dyDescent="0.2">
      <c r="A485"/>
    </row>
    <row r="486" spans="1:1" x14ac:dyDescent="0.2">
      <c r="A486"/>
    </row>
    <row r="487" spans="1:1" x14ac:dyDescent="0.2">
      <c r="A487"/>
    </row>
    <row r="488" spans="1:1" x14ac:dyDescent="0.2">
      <c r="A488"/>
    </row>
    <row r="489" spans="1:1" x14ac:dyDescent="0.2">
      <c r="A489"/>
    </row>
    <row r="490" spans="1:1" x14ac:dyDescent="0.2">
      <c r="A490"/>
    </row>
    <row r="491" spans="1:1" x14ac:dyDescent="0.2">
      <c r="A491"/>
    </row>
    <row r="492" spans="1:1" x14ac:dyDescent="0.2">
      <c r="A492"/>
    </row>
    <row r="493" spans="1:1" x14ac:dyDescent="0.2">
      <c r="A493"/>
    </row>
    <row r="494" spans="1:1" x14ac:dyDescent="0.2">
      <c r="A494"/>
    </row>
    <row r="495" spans="1:1" x14ac:dyDescent="0.2">
      <c r="A495"/>
    </row>
    <row r="496" spans="1:1" x14ac:dyDescent="0.2">
      <c r="A496"/>
    </row>
    <row r="497" spans="1:1" x14ac:dyDescent="0.2">
      <c r="A497"/>
    </row>
    <row r="498" spans="1:1" x14ac:dyDescent="0.2">
      <c r="A498"/>
    </row>
    <row r="499" spans="1:1" x14ac:dyDescent="0.2">
      <c r="A499"/>
    </row>
    <row r="500" spans="1:1" x14ac:dyDescent="0.2">
      <c r="A500"/>
    </row>
    <row r="501" spans="1:1" x14ac:dyDescent="0.2">
      <c r="A501"/>
    </row>
    <row r="502" spans="1:1" x14ac:dyDescent="0.2">
      <c r="A502"/>
    </row>
    <row r="503" spans="1:1" x14ac:dyDescent="0.2">
      <c r="A503"/>
    </row>
    <row r="504" spans="1:1" x14ac:dyDescent="0.2">
      <c r="A504"/>
    </row>
    <row r="505" spans="1:1" x14ac:dyDescent="0.2">
      <c r="A505"/>
    </row>
    <row r="506" spans="1:1" x14ac:dyDescent="0.2">
      <c r="A506"/>
    </row>
    <row r="507" spans="1:1" x14ac:dyDescent="0.2">
      <c r="A507"/>
    </row>
    <row r="508" spans="1:1" x14ac:dyDescent="0.2">
      <c r="A508"/>
    </row>
    <row r="509" spans="1:1" x14ac:dyDescent="0.2">
      <c r="A509"/>
    </row>
    <row r="510" spans="1:1" x14ac:dyDescent="0.2">
      <c r="A510"/>
    </row>
    <row r="511" spans="1:1" x14ac:dyDescent="0.2">
      <c r="A511"/>
    </row>
    <row r="512" spans="1:1" x14ac:dyDescent="0.2">
      <c r="A512"/>
    </row>
    <row r="513" spans="1:1" x14ac:dyDescent="0.2">
      <c r="A513"/>
    </row>
    <row r="514" spans="1:1" x14ac:dyDescent="0.2">
      <c r="A514"/>
    </row>
    <row r="515" spans="1:1" x14ac:dyDescent="0.2">
      <c r="A515"/>
    </row>
    <row r="516" spans="1:1" x14ac:dyDescent="0.2">
      <c r="A516"/>
    </row>
    <row r="517" spans="1:1" x14ac:dyDescent="0.2">
      <c r="A517"/>
    </row>
    <row r="518" spans="1:1" x14ac:dyDescent="0.2">
      <c r="A518"/>
    </row>
    <row r="519" spans="1:1" x14ac:dyDescent="0.2">
      <c r="A519"/>
    </row>
    <row r="520" spans="1:1" x14ac:dyDescent="0.2">
      <c r="A520"/>
    </row>
    <row r="521" spans="1:1" x14ac:dyDescent="0.2">
      <c r="A521"/>
    </row>
    <row r="522" spans="1:1" x14ac:dyDescent="0.2">
      <c r="A522"/>
    </row>
    <row r="523" spans="1:1" x14ac:dyDescent="0.2">
      <c r="A523"/>
    </row>
    <row r="524" spans="1:1" x14ac:dyDescent="0.2">
      <c r="A524"/>
    </row>
    <row r="525" spans="1:1" x14ac:dyDescent="0.2">
      <c r="A525"/>
    </row>
    <row r="526" spans="1:1" x14ac:dyDescent="0.2">
      <c r="A526"/>
    </row>
    <row r="527" spans="1:1" x14ac:dyDescent="0.2">
      <c r="A527"/>
    </row>
    <row r="528" spans="1:1" x14ac:dyDescent="0.2">
      <c r="A528"/>
    </row>
    <row r="529" spans="1:1" x14ac:dyDescent="0.2">
      <c r="A529"/>
    </row>
    <row r="530" spans="1:1" x14ac:dyDescent="0.2">
      <c r="A530"/>
    </row>
    <row r="531" spans="1:1" x14ac:dyDescent="0.2">
      <c r="A531"/>
    </row>
    <row r="532" spans="1:1" x14ac:dyDescent="0.2">
      <c r="A532"/>
    </row>
    <row r="533" spans="1:1" x14ac:dyDescent="0.2">
      <c r="A533"/>
    </row>
    <row r="534" spans="1:1" x14ac:dyDescent="0.2">
      <c r="A534"/>
    </row>
    <row r="535" spans="1:1" x14ac:dyDescent="0.2">
      <c r="A535"/>
    </row>
    <row r="536" spans="1:1" x14ac:dyDescent="0.2">
      <c r="A536"/>
    </row>
    <row r="537" spans="1:1" x14ac:dyDescent="0.2">
      <c r="A537"/>
    </row>
    <row r="538" spans="1:1" x14ac:dyDescent="0.2">
      <c r="A538"/>
    </row>
    <row r="539" spans="1:1" x14ac:dyDescent="0.2">
      <c r="A539"/>
    </row>
    <row r="540" spans="1:1" x14ac:dyDescent="0.2">
      <c r="A540"/>
    </row>
    <row r="541" spans="1:1" x14ac:dyDescent="0.2">
      <c r="A541"/>
    </row>
    <row r="542" spans="1:1" x14ac:dyDescent="0.2">
      <c r="A542"/>
    </row>
    <row r="543" spans="1:1" x14ac:dyDescent="0.2">
      <c r="A543"/>
    </row>
    <row r="544" spans="1:1" x14ac:dyDescent="0.2">
      <c r="A544"/>
    </row>
    <row r="545" spans="1:1" x14ac:dyDescent="0.2">
      <c r="A545"/>
    </row>
    <row r="546" spans="1:1" x14ac:dyDescent="0.2">
      <c r="A546"/>
    </row>
    <row r="547" spans="1:1" x14ac:dyDescent="0.2">
      <c r="A547"/>
    </row>
    <row r="548" spans="1:1" x14ac:dyDescent="0.2">
      <c r="A548"/>
    </row>
    <row r="549" spans="1:1" x14ac:dyDescent="0.2">
      <c r="A549"/>
    </row>
    <row r="550" spans="1:1" x14ac:dyDescent="0.2">
      <c r="A550"/>
    </row>
    <row r="551" spans="1:1" x14ac:dyDescent="0.2">
      <c r="A551"/>
    </row>
    <row r="552" spans="1:1" x14ac:dyDescent="0.2">
      <c r="A552"/>
    </row>
    <row r="553" spans="1:1" x14ac:dyDescent="0.2">
      <c r="A553"/>
    </row>
    <row r="554" spans="1:1" x14ac:dyDescent="0.2">
      <c r="A554"/>
    </row>
    <row r="555" spans="1:1" x14ac:dyDescent="0.2">
      <c r="A555"/>
    </row>
    <row r="556" spans="1:1" x14ac:dyDescent="0.2">
      <c r="A556"/>
    </row>
    <row r="557" spans="1:1" x14ac:dyDescent="0.2">
      <c r="A557"/>
    </row>
    <row r="558" spans="1:1" x14ac:dyDescent="0.2">
      <c r="A558"/>
    </row>
    <row r="559" spans="1:1" x14ac:dyDescent="0.2">
      <c r="A559"/>
    </row>
    <row r="560" spans="1:1" x14ac:dyDescent="0.2">
      <c r="A560"/>
    </row>
    <row r="561" spans="1:1" x14ac:dyDescent="0.2">
      <c r="A561"/>
    </row>
    <row r="562" spans="1:1" x14ac:dyDescent="0.2">
      <c r="A562"/>
    </row>
    <row r="563" spans="1:1" x14ac:dyDescent="0.2">
      <c r="A563"/>
    </row>
    <row r="564" spans="1:1" x14ac:dyDescent="0.2">
      <c r="A564"/>
    </row>
    <row r="565" spans="1:1" x14ac:dyDescent="0.2">
      <c r="A565"/>
    </row>
    <row r="566" spans="1:1" x14ac:dyDescent="0.2">
      <c r="A566"/>
    </row>
    <row r="567" spans="1:1" x14ac:dyDescent="0.2">
      <c r="A567"/>
    </row>
    <row r="568" spans="1:1" x14ac:dyDescent="0.2">
      <c r="A568"/>
    </row>
    <row r="569" spans="1:1" x14ac:dyDescent="0.2">
      <c r="A569"/>
    </row>
    <row r="570" spans="1:1" x14ac:dyDescent="0.2">
      <c r="A570"/>
    </row>
    <row r="571" spans="1:1" x14ac:dyDescent="0.2">
      <c r="A571"/>
    </row>
    <row r="572" spans="1:1" x14ac:dyDescent="0.2">
      <c r="A572"/>
    </row>
    <row r="573" spans="1:1" x14ac:dyDescent="0.2">
      <c r="A573"/>
    </row>
    <row r="574" spans="1:1" x14ac:dyDescent="0.2">
      <c r="A574"/>
    </row>
    <row r="575" spans="1:1" x14ac:dyDescent="0.2">
      <c r="A575"/>
    </row>
    <row r="576" spans="1:1" x14ac:dyDescent="0.2">
      <c r="A576"/>
    </row>
    <row r="577" spans="1:1" x14ac:dyDescent="0.2">
      <c r="A577"/>
    </row>
    <row r="578" spans="1:1" x14ac:dyDescent="0.2">
      <c r="A578"/>
    </row>
    <row r="579" spans="1:1" x14ac:dyDescent="0.2">
      <c r="A579"/>
    </row>
    <row r="580" spans="1:1" x14ac:dyDescent="0.2">
      <c r="A580"/>
    </row>
    <row r="581" spans="1:1" x14ac:dyDescent="0.2">
      <c r="A581"/>
    </row>
    <row r="582" spans="1:1" x14ac:dyDescent="0.2">
      <c r="A582"/>
    </row>
    <row r="583" spans="1:1" x14ac:dyDescent="0.2">
      <c r="A583"/>
    </row>
    <row r="584" spans="1:1" x14ac:dyDescent="0.2">
      <c r="A584"/>
    </row>
    <row r="585" spans="1:1" x14ac:dyDescent="0.2">
      <c r="A585"/>
    </row>
    <row r="586" spans="1:1" x14ac:dyDescent="0.2">
      <c r="A586"/>
    </row>
    <row r="587" spans="1:1" x14ac:dyDescent="0.2">
      <c r="A587"/>
    </row>
    <row r="588" spans="1:1" x14ac:dyDescent="0.2">
      <c r="A588"/>
    </row>
    <row r="589" spans="1:1" x14ac:dyDescent="0.2">
      <c r="A589"/>
    </row>
    <row r="590" spans="1:1" x14ac:dyDescent="0.2">
      <c r="A590"/>
    </row>
    <row r="591" spans="1:1" x14ac:dyDescent="0.2">
      <c r="A591"/>
    </row>
    <row r="592" spans="1:1" x14ac:dyDescent="0.2">
      <c r="A592"/>
    </row>
    <row r="593" spans="1:1" x14ac:dyDescent="0.2">
      <c r="A593"/>
    </row>
    <row r="594" spans="1:1" x14ac:dyDescent="0.2">
      <c r="A594"/>
    </row>
    <row r="595" spans="1:1" x14ac:dyDescent="0.2">
      <c r="A595"/>
    </row>
    <row r="596" spans="1:1" x14ac:dyDescent="0.2">
      <c r="A596"/>
    </row>
    <row r="597" spans="1:1" x14ac:dyDescent="0.2">
      <c r="A597"/>
    </row>
    <row r="598" spans="1:1" x14ac:dyDescent="0.2">
      <c r="A598"/>
    </row>
    <row r="599" spans="1:1" x14ac:dyDescent="0.2">
      <c r="A599"/>
    </row>
    <row r="600" spans="1:1" x14ac:dyDescent="0.2">
      <c r="A600"/>
    </row>
    <row r="601" spans="1:1" x14ac:dyDescent="0.2">
      <c r="A601"/>
    </row>
    <row r="602" spans="1:1" x14ac:dyDescent="0.2">
      <c r="A602"/>
    </row>
    <row r="603" spans="1:1" x14ac:dyDescent="0.2">
      <c r="A603"/>
    </row>
    <row r="604" spans="1:1" x14ac:dyDescent="0.2">
      <c r="A604"/>
    </row>
    <row r="605" spans="1:1" x14ac:dyDescent="0.2">
      <c r="A605"/>
    </row>
    <row r="606" spans="1:1" x14ac:dyDescent="0.2">
      <c r="A606"/>
    </row>
    <row r="607" spans="1:1" x14ac:dyDescent="0.2">
      <c r="A607"/>
    </row>
    <row r="608" spans="1:1" x14ac:dyDescent="0.2">
      <c r="A608"/>
    </row>
    <row r="609" spans="1:1" x14ac:dyDescent="0.2">
      <c r="A609"/>
    </row>
    <row r="610" spans="1:1" x14ac:dyDescent="0.2">
      <c r="A610"/>
    </row>
    <row r="611" spans="1:1" x14ac:dyDescent="0.2">
      <c r="A611"/>
    </row>
    <row r="612" spans="1:1" x14ac:dyDescent="0.2">
      <c r="A612"/>
    </row>
    <row r="613" spans="1:1" x14ac:dyDescent="0.2">
      <c r="A613"/>
    </row>
    <row r="614" spans="1:1" x14ac:dyDescent="0.2">
      <c r="A614"/>
    </row>
    <row r="615" spans="1:1" x14ac:dyDescent="0.2">
      <c r="A615"/>
    </row>
    <row r="616" spans="1:1" x14ac:dyDescent="0.2">
      <c r="A616"/>
    </row>
    <row r="617" spans="1:1" x14ac:dyDescent="0.2">
      <c r="A617"/>
    </row>
    <row r="618" spans="1:1" x14ac:dyDescent="0.2">
      <c r="A618"/>
    </row>
    <row r="619" spans="1:1" x14ac:dyDescent="0.2">
      <c r="A619"/>
    </row>
    <row r="620" spans="1:1" x14ac:dyDescent="0.2">
      <c r="A620"/>
    </row>
    <row r="621" spans="1:1" x14ac:dyDescent="0.2">
      <c r="A621"/>
    </row>
    <row r="622" spans="1:1" x14ac:dyDescent="0.2">
      <c r="A622"/>
    </row>
    <row r="623" spans="1:1" x14ac:dyDescent="0.2">
      <c r="A623"/>
    </row>
    <row r="624" spans="1:1" x14ac:dyDescent="0.2">
      <c r="A624"/>
    </row>
    <row r="625" spans="1:1" x14ac:dyDescent="0.2">
      <c r="A625"/>
    </row>
    <row r="626" spans="1:1" x14ac:dyDescent="0.2">
      <c r="A626"/>
    </row>
    <row r="627" spans="1:1" x14ac:dyDescent="0.2">
      <c r="A627"/>
    </row>
    <row r="628" spans="1:1" x14ac:dyDescent="0.2">
      <c r="A628"/>
    </row>
    <row r="629" spans="1:1" x14ac:dyDescent="0.2">
      <c r="A629"/>
    </row>
    <row r="630" spans="1:1" x14ac:dyDescent="0.2">
      <c r="A630"/>
    </row>
    <row r="631" spans="1:1" x14ac:dyDescent="0.2">
      <c r="A631"/>
    </row>
    <row r="632" spans="1:1" x14ac:dyDescent="0.2">
      <c r="A632"/>
    </row>
    <row r="633" spans="1:1" x14ac:dyDescent="0.2">
      <c r="A633"/>
    </row>
    <row r="634" spans="1:1" x14ac:dyDescent="0.2">
      <c r="A634"/>
    </row>
    <row r="635" spans="1:1" x14ac:dyDescent="0.2">
      <c r="A635"/>
    </row>
    <row r="636" spans="1:1" x14ac:dyDescent="0.2">
      <c r="A636"/>
    </row>
    <row r="637" spans="1:1" x14ac:dyDescent="0.2">
      <c r="A637"/>
    </row>
    <row r="638" spans="1:1" x14ac:dyDescent="0.2">
      <c r="A638"/>
    </row>
    <row r="639" spans="1:1" x14ac:dyDescent="0.2">
      <c r="A639"/>
    </row>
    <row r="640" spans="1:1" x14ac:dyDescent="0.2">
      <c r="A640"/>
    </row>
    <row r="641" spans="1:1" x14ac:dyDescent="0.2">
      <c r="A641"/>
    </row>
    <row r="642" spans="1:1" x14ac:dyDescent="0.2">
      <c r="A642"/>
    </row>
    <row r="643" spans="1:1" x14ac:dyDescent="0.2">
      <c r="A643"/>
    </row>
    <row r="644" spans="1:1" x14ac:dyDescent="0.2">
      <c r="A644"/>
    </row>
    <row r="645" spans="1:1" x14ac:dyDescent="0.2">
      <c r="A645"/>
    </row>
    <row r="646" spans="1:1" x14ac:dyDescent="0.2">
      <c r="A646"/>
    </row>
    <row r="647" spans="1:1" x14ac:dyDescent="0.2">
      <c r="A647"/>
    </row>
    <row r="648" spans="1:1" x14ac:dyDescent="0.2">
      <c r="A648"/>
    </row>
    <row r="649" spans="1:1" x14ac:dyDescent="0.2">
      <c r="A649"/>
    </row>
    <row r="650" spans="1:1" x14ac:dyDescent="0.2">
      <c r="A650"/>
    </row>
    <row r="651" spans="1:1" x14ac:dyDescent="0.2">
      <c r="A651"/>
    </row>
    <row r="652" spans="1:1" x14ac:dyDescent="0.2">
      <c r="A652"/>
    </row>
    <row r="653" spans="1:1" x14ac:dyDescent="0.2">
      <c r="A653"/>
    </row>
    <row r="654" spans="1:1" x14ac:dyDescent="0.2">
      <c r="A654"/>
    </row>
    <row r="655" spans="1:1" x14ac:dyDescent="0.2">
      <c r="A655"/>
    </row>
    <row r="656" spans="1:1" x14ac:dyDescent="0.2">
      <c r="A656"/>
    </row>
    <row r="657" spans="1:1" x14ac:dyDescent="0.2">
      <c r="A657"/>
    </row>
    <row r="658" spans="1:1" x14ac:dyDescent="0.2">
      <c r="A658"/>
    </row>
    <row r="659" spans="1:1" x14ac:dyDescent="0.2">
      <c r="A659"/>
    </row>
    <row r="660" spans="1:1" x14ac:dyDescent="0.2">
      <c r="A660"/>
    </row>
    <row r="661" spans="1:1" x14ac:dyDescent="0.2">
      <c r="A661"/>
    </row>
    <row r="662" spans="1:1" x14ac:dyDescent="0.2">
      <c r="A662"/>
    </row>
    <row r="663" spans="1:1" x14ac:dyDescent="0.2">
      <c r="A663"/>
    </row>
    <row r="664" spans="1:1" x14ac:dyDescent="0.2">
      <c r="A664"/>
    </row>
    <row r="665" spans="1:1" x14ac:dyDescent="0.2">
      <c r="A665"/>
    </row>
    <row r="666" spans="1:1" x14ac:dyDescent="0.2">
      <c r="A666"/>
    </row>
    <row r="667" spans="1:1" x14ac:dyDescent="0.2">
      <c r="A667"/>
    </row>
    <row r="668" spans="1:1" x14ac:dyDescent="0.2">
      <c r="A668"/>
    </row>
    <row r="669" spans="1:1" x14ac:dyDescent="0.2">
      <c r="A669"/>
    </row>
    <row r="670" spans="1:1" x14ac:dyDescent="0.2">
      <c r="A670"/>
    </row>
    <row r="671" spans="1:1" x14ac:dyDescent="0.2">
      <c r="A671"/>
    </row>
    <row r="672" spans="1:1" x14ac:dyDescent="0.2">
      <c r="A672"/>
    </row>
    <row r="673" spans="1:1" x14ac:dyDescent="0.2">
      <c r="A673"/>
    </row>
    <row r="674" spans="1:1" x14ac:dyDescent="0.2">
      <c r="A674"/>
    </row>
    <row r="675" spans="1:1" x14ac:dyDescent="0.2">
      <c r="A675"/>
    </row>
    <row r="676" spans="1:1" x14ac:dyDescent="0.2">
      <c r="A676"/>
    </row>
    <row r="677" spans="1:1" x14ac:dyDescent="0.2">
      <c r="A677"/>
    </row>
    <row r="678" spans="1:1" x14ac:dyDescent="0.2">
      <c r="A678"/>
    </row>
    <row r="679" spans="1:1" x14ac:dyDescent="0.2">
      <c r="A679"/>
    </row>
    <row r="680" spans="1:1" x14ac:dyDescent="0.2">
      <c r="A680"/>
    </row>
    <row r="681" spans="1:1" x14ac:dyDescent="0.2">
      <c r="A681"/>
    </row>
    <row r="682" spans="1:1" x14ac:dyDescent="0.2">
      <c r="A682"/>
    </row>
    <row r="683" spans="1:1" x14ac:dyDescent="0.2">
      <c r="A683"/>
    </row>
    <row r="684" spans="1:1" x14ac:dyDescent="0.2">
      <c r="A684"/>
    </row>
    <row r="685" spans="1:1" x14ac:dyDescent="0.2">
      <c r="A685"/>
    </row>
    <row r="686" spans="1:1" x14ac:dyDescent="0.2">
      <c r="A686"/>
    </row>
    <row r="687" spans="1:1" x14ac:dyDescent="0.2">
      <c r="A687"/>
    </row>
    <row r="688" spans="1:1" x14ac:dyDescent="0.2">
      <c r="A688"/>
    </row>
    <row r="689" spans="1:1" x14ac:dyDescent="0.2">
      <c r="A689"/>
    </row>
    <row r="690" spans="1:1" x14ac:dyDescent="0.2">
      <c r="A690"/>
    </row>
    <row r="691" spans="1:1" x14ac:dyDescent="0.2">
      <c r="A691"/>
    </row>
    <row r="692" spans="1:1" x14ac:dyDescent="0.2">
      <c r="A692"/>
    </row>
    <row r="693" spans="1:1" x14ac:dyDescent="0.2">
      <c r="A693"/>
    </row>
    <row r="694" spans="1:1" x14ac:dyDescent="0.2">
      <c r="A694"/>
    </row>
    <row r="695" spans="1:1" x14ac:dyDescent="0.2">
      <c r="A695"/>
    </row>
    <row r="696" spans="1:1" x14ac:dyDescent="0.2">
      <c r="A696"/>
    </row>
    <row r="697" spans="1:1" x14ac:dyDescent="0.2">
      <c r="A697"/>
    </row>
    <row r="698" spans="1:1" x14ac:dyDescent="0.2">
      <c r="A698"/>
    </row>
    <row r="699" spans="1:1" x14ac:dyDescent="0.2">
      <c r="A699"/>
    </row>
    <row r="700" spans="1:1" x14ac:dyDescent="0.2">
      <c r="A700"/>
    </row>
    <row r="701" spans="1:1" x14ac:dyDescent="0.2">
      <c r="A701"/>
    </row>
    <row r="702" spans="1:1" x14ac:dyDescent="0.2">
      <c r="A702"/>
    </row>
    <row r="703" spans="1:1" x14ac:dyDescent="0.2">
      <c r="A703"/>
    </row>
    <row r="704" spans="1:1" x14ac:dyDescent="0.2">
      <c r="A704"/>
    </row>
    <row r="705" spans="1:1" x14ac:dyDescent="0.2">
      <c r="A705"/>
    </row>
    <row r="706" spans="1:1" x14ac:dyDescent="0.2">
      <c r="A706"/>
    </row>
    <row r="707" spans="1:1" x14ac:dyDescent="0.2">
      <c r="A707"/>
    </row>
    <row r="708" spans="1:1" x14ac:dyDescent="0.2">
      <c r="A708"/>
    </row>
    <row r="709" spans="1:1" x14ac:dyDescent="0.2">
      <c r="A709"/>
    </row>
    <row r="710" spans="1:1" x14ac:dyDescent="0.2">
      <c r="A710"/>
    </row>
    <row r="711" spans="1:1" x14ac:dyDescent="0.2">
      <c r="A711"/>
    </row>
    <row r="712" spans="1:1" x14ac:dyDescent="0.2">
      <c r="A712"/>
    </row>
    <row r="713" spans="1:1" x14ac:dyDescent="0.2">
      <c r="A713"/>
    </row>
    <row r="714" spans="1:1" x14ac:dyDescent="0.2">
      <c r="A714"/>
    </row>
    <row r="715" spans="1:1" x14ac:dyDescent="0.2">
      <c r="A715"/>
    </row>
    <row r="716" spans="1:1" x14ac:dyDescent="0.2">
      <c r="A716"/>
    </row>
    <row r="717" spans="1:1" x14ac:dyDescent="0.2">
      <c r="A717"/>
    </row>
    <row r="718" spans="1:1" x14ac:dyDescent="0.2">
      <c r="A718"/>
    </row>
    <row r="719" spans="1:1" x14ac:dyDescent="0.2">
      <c r="A719"/>
    </row>
    <row r="720" spans="1:1" x14ac:dyDescent="0.2">
      <c r="A720"/>
    </row>
    <row r="721" spans="1:1" x14ac:dyDescent="0.2">
      <c r="A721"/>
    </row>
    <row r="722" spans="1:1" x14ac:dyDescent="0.2">
      <c r="A722"/>
    </row>
    <row r="723" spans="1:1" x14ac:dyDescent="0.2">
      <c r="A723"/>
    </row>
    <row r="724" spans="1:1" x14ac:dyDescent="0.2">
      <c r="A724"/>
    </row>
    <row r="725" spans="1:1" x14ac:dyDescent="0.2">
      <c r="A725"/>
    </row>
    <row r="726" spans="1:1" x14ac:dyDescent="0.2">
      <c r="A726"/>
    </row>
    <row r="727" spans="1:1" x14ac:dyDescent="0.2">
      <c r="A727"/>
    </row>
    <row r="728" spans="1:1" x14ac:dyDescent="0.2">
      <c r="A728"/>
    </row>
    <row r="729" spans="1:1" x14ac:dyDescent="0.2">
      <c r="A729"/>
    </row>
    <row r="730" spans="1:1" x14ac:dyDescent="0.2">
      <c r="A730"/>
    </row>
    <row r="731" spans="1:1" x14ac:dyDescent="0.2">
      <c r="A731"/>
    </row>
    <row r="732" spans="1:1" x14ac:dyDescent="0.2">
      <c r="A732"/>
    </row>
    <row r="733" spans="1:1" x14ac:dyDescent="0.2">
      <c r="A733"/>
    </row>
    <row r="734" spans="1:1" x14ac:dyDescent="0.2">
      <c r="A734"/>
    </row>
    <row r="735" spans="1:1" x14ac:dyDescent="0.2">
      <c r="A735"/>
    </row>
    <row r="736" spans="1:1" x14ac:dyDescent="0.2">
      <c r="A736"/>
    </row>
    <row r="737" spans="1:1" x14ac:dyDescent="0.2">
      <c r="A737"/>
    </row>
    <row r="738" spans="1:1" x14ac:dyDescent="0.2">
      <c r="A738"/>
    </row>
    <row r="739" spans="1:1" x14ac:dyDescent="0.2">
      <c r="A739"/>
    </row>
    <row r="740" spans="1:1" x14ac:dyDescent="0.2">
      <c r="A740"/>
    </row>
    <row r="741" spans="1:1" x14ac:dyDescent="0.2">
      <c r="A741"/>
    </row>
    <row r="742" spans="1:1" x14ac:dyDescent="0.2">
      <c r="A742"/>
    </row>
    <row r="743" spans="1:1" x14ac:dyDescent="0.2">
      <c r="A743"/>
    </row>
    <row r="744" spans="1:1" x14ac:dyDescent="0.2">
      <c r="A744"/>
    </row>
    <row r="745" spans="1:1" x14ac:dyDescent="0.2">
      <c r="A745"/>
    </row>
    <row r="746" spans="1:1" x14ac:dyDescent="0.2">
      <c r="A746"/>
    </row>
    <row r="747" spans="1:1" x14ac:dyDescent="0.2">
      <c r="A747"/>
    </row>
    <row r="748" spans="1:1" x14ac:dyDescent="0.2">
      <c r="A748"/>
    </row>
    <row r="749" spans="1:1" x14ac:dyDescent="0.2">
      <c r="A749"/>
    </row>
    <row r="750" spans="1:1" x14ac:dyDescent="0.2">
      <c r="A750"/>
    </row>
    <row r="751" spans="1:1" x14ac:dyDescent="0.2">
      <c r="A751"/>
    </row>
    <row r="752" spans="1:1" x14ac:dyDescent="0.2">
      <c r="A752"/>
    </row>
    <row r="753" spans="1:1" x14ac:dyDescent="0.2">
      <c r="A753"/>
    </row>
    <row r="754" spans="1:1" x14ac:dyDescent="0.2">
      <c r="A754"/>
    </row>
    <row r="755" spans="1:1" x14ac:dyDescent="0.2">
      <c r="A755"/>
    </row>
    <row r="756" spans="1:1" x14ac:dyDescent="0.2">
      <c r="A756"/>
    </row>
    <row r="757" spans="1:1" x14ac:dyDescent="0.2">
      <c r="A757"/>
    </row>
    <row r="758" spans="1:1" x14ac:dyDescent="0.2">
      <c r="A758"/>
    </row>
    <row r="759" spans="1:1" x14ac:dyDescent="0.2">
      <c r="A759"/>
    </row>
    <row r="760" spans="1:1" x14ac:dyDescent="0.2">
      <c r="A760"/>
    </row>
    <row r="761" spans="1:1" x14ac:dyDescent="0.2">
      <c r="A761"/>
    </row>
    <row r="762" spans="1:1" x14ac:dyDescent="0.2">
      <c r="A762"/>
    </row>
    <row r="763" spans="1:1" x14ac:dyDescent="0.2">
      <c r="A763"/>
    </row>
    <row r="764" spans="1:1" x14ac:dyDescent="0.2">
      <c r="A764"/>
    </row>
    <row r="765" spans="1:1" x14ac:dyDescent="0.2">
      <c r="A765"/>
    </row>
    <row r="766" spans="1:1" x14ac:dyDescent="0.2">
      <c r="A766"/>
    </row>
    <row r="767" spans="1:1" x14ac:dyDescent="0.2">
      <c r="A767"/>
    </row>
    <row r="768" spans="1:1" x14ac:dyDescent="0.2">
      <c r="A768"/>
    </row>
    <row r="769" spans="1:1" x14ac:dyDescent="0.2">
      <c r="A769"/>
    </row>
    <row r="770" spans="1:1" x14ac:dyDescent="0.2">
      <c r="A770"/>
    </row>
    <row r="771" spans="1:1" x14ac:dyDescent="0.2">
      <c r="A771"/>
    </row>
    <row r="772" spans="1:1" x14ac:dyDescent="0.2">
      <c r="A772"/>
    </row>
    <row r="773" spans="1:1" x14ac:dyDescent="0.2">
      <c r="A773"/>
    </row>
    <row r="774" spans="1:1" x14ac:dyDescent="0.2">
      <c r="A774"/>
    </row>
    <row r="775" spans="1:1" x14ac:dyDescent="0.2">
      <c r="A775"/>
    </row>
    <row r="776" spans="1:1" x14ac:dyDescent="0.2">
      <c r="A776"/>
    </row>
    <row r="777" spans="1:1" x14ac:dyDescent="0.2">
      <c r="A777"/>
    </row>
    <row r="778" spans="1:1" x14ac:dyDescent="0.2">
      <c r="A778"/>
    </row>
    <row r="779" spans="1:1" x14ac:dyDescent="0.2">
      <c r="A779"/>
    </row>
    <row r="780" spans="1:1" x14ac:dyDescent="0.2">
      <c r="A780"/>
    </row>
    <row r="781" spans="1:1" x14ac:dyDescent="0.2">
      <c r="A781"/>
    </row>
    <row r="782" spans="1:1" x14ac:dyDescent="0.2">
      <c r="A782"/>
    </row>
    <row r="783" spans="1:1" x14ac:dyDescent="0.2">
      <c r="A783"/>
    </row>
    <row r="784" spans="1:1" x14ac:dyDescent="0.2">
      <c r="A784"/>
    </row>
    <row r="785" spans="1:1" x14ac:dyDescent="0.2">
      <c r="A785"/>
    </row>
    <row r="786" spans="1:1" x14ac:dyDescent="0.2">
      <c r="A786"/>
    </row>
    <row r="787" spans="1:1" x14ac:dyDescent="0.2">
      <c r="A787"/>
    </row>
    <row r="788" spans="1:1" x14ac:dyDescent="0.2">
      <c r="A788"/>
    </row>
    <row r="789" spans="1:1" x14ac:dyDescent="0.2">
      <c r="A789"/>
    </row>
    <row r="790" spans="1:1" x14ac:dyDescent="0.2">
      <c r="A790"/>
    </row>
    <row r="791" spans="1:1" x14ac:dyDescent="0.2">
      <c r="A791"/>
    </row>
    <row r="792" spans="1:1" x14ac:dyDescent="0.2">
      <c r="A792"/>
    </row>
    <row r="793" spans="1:1" x14ac:dyDescent="0.2">
      <c r="A793"/>
    </row>
    <row r="794" spans="1:1" x14ac:dyDescent="0.2">
      <c r="A794"/>
    </row>
    <row r="795" spans="1:1" x14ac:dyDescent="0.2">
      <c r="A795"/>
    </row>
    <row r="796" spans="1:1" x14ac:dyDescent="0.2">
      <c r="A796"/>
    </row>
    <row r="797" spans="1:1" x14ac:dyDescent="0.2">
      <c r="A797"/>
    </row>
    <row r="798" spans="1:1" x14ac:dyDescent="0.2">
      <c r="A798"/>
    </row>
    <row r="799" spans="1:1" x14ac:dyDescent="0.2">
      <c r="A799"/>
    </row>
    <row r="800" spans="1:1" x14ac:dyDescent="0.2">
      <c r="A800"/>
    </row>
    <row r="801" spans="1:1" x14ac:dyDescent="0.2">
      <c r="A801"/>
    </row>
    <row r="802" spans="1:1" x14ac:dyDescent="0.2">
      <c r="A802"/>
    </row>
    <row r="803" spans="1:1" x14ac:dyDescent="0.2">
      <c r="A803"/>
    </row>
    <row r="804" spans="1:1" x14ac:dyDescent="0.2">
      <c r="A804"/>
    </row>
    <row r="805" spans="1:1" x14ac:dyDescent="0.2">
      <c r="A805"/>
    </row>
    <row r="806" spans="1:1" x14ac:dyDescent="0.2">
      <c r="A806"/>
    </row>
    <row r="807" spans="1:1" x14ac:dyDescent="0.2">
      <c r="A807"/>
    </row>
    <row r="808" spans="1:1" x14ac:dyDescent="0.2">
      <c r="A808"/>
    </row>
    <row r="809" spans="1:1" x14ac:dyDescent="0.2">
      <c r="A809"/>
    </row>
    <row r="810" spans="1:1" x14ac:dyDescent="0.2">
      <c r="A810"/>
    </row>
    <row r="811" spans="1:1" x14ac:dyDescent="0.2">
      <c r="A811"/>
    </row>
    <row r="812" spans="1:1" x14ac:dyDescent="0.2">
      <c r="A812"/>
    </row>
    <row r="813" spans="1:1" x14ac:dyDescent="0.2">
      <c r="A813"/>
    </row>
    <row r="814" spans="1:1" x14ac:dyDescent="0.2">
      <c r="A814"/>
    </row>
    <row r="815" spans="1:1" x14ac:dyDescent="0.2">
      <c r="A815"/>
    </row>
    <row r="816" spans="1:1" x14ac:dyDescent="0.2">
      <c r="A816"/>
    </row>
    <row r="817" spans="1:1" x14ac:dyDescent="0.2">
      <c r="A817"/>
    </row>
    <row r="818" spans="1:1" x14ac:dyDescent="0.2">
      <c r="A818"/>
    </row>
    <row r="819" spans="1:1" x14ac:dyDescent="0.2">
      <c r="A819"/>
    </row>
    <row r="820" spans="1:1" x14ac:dyDescent="0.2">
      <c r="A820"/>
    </row>
    <row r="821" spans="1:1" x14ac:dyDescent="0.2">
      <c r="A821"/>
    </row>
    <row r="822" spans="1:1" x14ac:dyDescent="0.2">
      <c r="A822"/>
    </row>
    <row r="823" spans="1:1" x14ac:dyDescent="0.2">
      <c r="A823"/>
    </row>
    <row r="824" spans="1:1" x14ac:dyDescent="0.2">
      <c r="A824"/>
    </row>
    <row r="825" spans="1:1" x14ac:dyDescent="0.2">
      <c r="A825"/>
    </row>
    <row r="826" spans="1:1" x14ac:dyDescent="0.2">
      <c r="A826"/>
    </row>
    <row r="827" spans="1:1" x14ac:dyDescent="0.2">
      <c r="A827"/>
    </row>
    <row r="828" spans="1:1" x14ac:dyDescent="0.2">
      <c r="A828"/>
    </row>
    <row r="829" spans="1:1" x14ac:dyDescent="0.2">
      <c r="A829"/>
    </row>
    <row r="830" spans="1:1" x14ac:dyDescent="0.2">
      <c r="A830"/>
    </row>
    <row r="831" spans="1:1" x14ac:dyDescent="0.2">
      <c r="A831"/>
    </row>
    <row r="832" spans="1:1" x14ac:dyDescent="0.2">
      <c r="A832"/>
    </row>
    <row r="833" spans="1:1" x14ac:dyDescent="0.2">
      <c r="A833"/>
    </row>
    <row r="834" spans="1:1" x14ac:dyDescent="0.2">
      <c r="A834"/>
    </row>
    <row r="835" spans="1:1" x14ac:dyDescent="0.2">
      <c r="A835"/>
    </row>
    <row r="836" spans="1:1" x14ac:dyDescent="0.2">
      <c r="A836"/>
    </row>
    <row r="837" spans="1:1" x14ac:dyDescent="0.2">
      <c r="A837"/>
    </row>
    <row r="838" spans="1:1" x14ac:dyDescent="0.2">
      <c r="A838"/>
    </row>
    <row r="839" spans="1:1" x14ac:dyDescent="0.2">
      <c r="A839"/>
    </row>
    <row r="840" spans="1:1" x14ac:dyDescent="0.2">
      <c r="A840"/>
    </row>
    <row r="841" spans="1:1" x14ac:dyDescent="0.2">
      <c r="A841"/>
    </row>
    <row r="842" spans="1:1" x14ac:dyDescent="0.2">
      <c r="A842"/>
    </row>
    <row r="843" spans="1:1" x14ac:dyDescent="0.2">
      <c r="A843"/>
    </row>
    <row r="844" spans="1:1" x14ac:dyDescent="0.2">
      <c r="A844"/>
    </row>
    <row r="845" spans="1:1" x14ac:dyDescent="0.2">
      <c r="A845"/>
    </row>
    <row r="846" spans="1:1" x14ac:dyDescent="0.2">
      <c r="A846"/>
    </row>
    <row r="847" spans="1:1" x14ac:dyDescent="0.2">
      <c r="A847"/>
    </row>
    <row r="848" spans="1:1" x14ac:dyDescent="0.2">
      <c r="A848"/>
    </row>
    <row r="849" spans="1:1" x14ac:dyDescent="0.2">
      <c r="A849"/>
    </row>
    <row r="850" spans="1:1" x14ac:dyDescent="0.2">
      <c r="A850"/>
    </row>
    <row r="851" spans="1:1" x14ac:dyDescent="0.2">
      <c r="A851"/>
    </row>
    <row r="852" spans="1:1" x14ac:dyDescent="0.2">
      <c r="A852"/>
    </row>
    <row r="853" spans="1:1" x14ac:dyDescent="0.2">
      <c r="A853"/>
    </row>
    <row r="854" spans="1:1" x14ac:dyDescent="0.2">
      <c r="A854"/>
    </row>
    <row r="855" spans="1:1" x14ac:dyDescent="0.2">
      <c r="A855"/>
    </row>
    <row r="856" spans="1:1" x14ac:dyDescent="0.2">
      <c r="A856"/>
    </row>
    <row r="857" spans="1:1" x14ac:dyDescent="0.2">
      <c r="A857"/>
    </row>
    <row r="858" spans="1:1" x14ac:dyDescent="0.2">
      <c r="A858"/>
    </row>
    <row r="859" spans="1:1" x14ac:dyDescent="0.2">
      <c r="A859"/>
    </row>
    <row r="860" spans="1:1" x14ac:dyDescent="0.2">
      <c r="A860"/>
    </row>
    <row r="861" spans="1:1" x14ac:dyDescent="0.2">
      <c r="A861"/>
    </row>
    <row r="862" spans="1:1" x14ac:dyDescent="0.2">
      <c r="A862"/>
    </row>
    <row r="863" spans="1:1" x14ac:dyDescent="0.2">
      <c r="A863"/>
    </row>
    <row r="864" spans="1:1" x14ac:dyDescent="0.2">
      <c r="A864"/>
    </row>
    <row r="865" spans="1:1" x14ac:dyDescent="0.2">
      <c r="A865"/>
    </row>
    <row r="866" spans="1:1" x14ac:dyDescent="0.2">
      <c r="A866"/>
    </row>
    <row r="867" spans="1:1" x14ac:dyDescent="0.2">
      <c r="A867"/>
    </row>
    <row r="868" spans="1:1" x14ac:dyDescent="0.2">
      <c r="A868"/>
    </row>
    <row r="869" spans="1:1" x14ac:dyDescent="0.2">
      <c r="A869"/>
    </row>
    <row r="870" spans="1:1" x14ac:dyDescent="0.2">
      <c r="A870"/>
    </row>
    <row r="871" spans="1:1" x14ac:dyDescent="0.2">
      <c r="A871"/>
    </row>
    <row r="872" spans="1:1" x14ac:dyDescent="0.2">
      <c r="A872"/>
    </row>
    <row r="873" spans="1:1" x14ac:dyDescent="0.2">
      <c r="A873"/>
    </row>
    <row r="874" spans="1:1" x14ac:dyDescent="0.2">
      <c r="A874"/>
    </row>
    <row r="875" spans="1:1" x14ac:dyDescent="0.2">
      <c r="A875"/>
    </row>
    <row r="876" spans="1:1" x14ac:dyDescent="0.2">
      <c r="A876"/>
    </row>
    <row r="877" spans="1:1" x14ac:dyDescent="0.2">
      <c r="A877"/>
    </row>
    <row r="878" spans="1:1" x14ac:dyDescent="0.2">
      <c r="A878"/>
    </row>
    <row r="879" spans="1:1" x14ac:dyDescent="0.2">
      <c r="A879"/>
    </row>
    <row r="880" spans="1:1" x14ac:dyDescent="0.2">
      <c r="A880"/>
    </row>
    <row r="881" spans="1:1" x14ac:dyDescent="0.2">
      <c r="A881"/>
    </row>
    <row r="882" spans="1:1" x14ac:dyDescent="0.2">
      <c r="A882"/>
    </row>
    <row r="883" spans="1:1" x14ac:dyDescent="0.2">
      <c r="A883"/>
    </row>
    <row r="884" spans="1:1" x14ac:dyDescent="0.2">
      <c r="A884"/>
    </row>
    <row r="885" spans="1:1" x14ac:dyDescent="0.2">
      <c r="A885"/>
    </row>
    <row r="886" spans="1:1" x14ac:dyDescent="0.2">
      <c r="A886"/>
    </row>
    <row r="887" spans="1:1" x14ac:dyDescent="0.2">
      <c r="A887"/>
    </row>
    <row r="888" spans="1:1" x14ac:dyDescent="0.2">
      <c r="A888"/>
    </row>
    <row r="889" spans="1:1" x14ac:dyDescent="0.2">
      <c r="A889"/>
    </row>
    <row r="890" spans="1:1" x14ac:dyDescent="0.2">
      <c r="A890"/>
    </row>
    <row r="891" spans="1:1" x14ac:dyDescent="0.2">
      <c r="A891"/>
    </row>
    <row r="892" spans="1:1" x14ac:dyDescent="0.2">
      <c r="A892"/>
    </row>
    <row r="893" spans="1:1" x14ac:dyDescent="0.2">
      <c r="A893"/>
    </row>
    <row r="894" spans="1:1" x14ac:dyDescent="0.2">
      <c r="A894"/>
    </row>
    <row r="895" spans="1:1" x14ac:dyDescent="0.2">
      <c r="A895"/>
    </row>
    <row r="896" spans="1:1" x14ac:dyDescent="0.2">
      <c r="A896"/>
    </row>
    <row r="897" spans="1:1" x14ac:dyDescent="0.2">
      <c r="A897"/>
    </row>
    <row r="898" spans="1:1" x14ac:dyDescent="0.2">
      <c r="A898"/>
    </row>
    <row r="899" spans="1:1" x14ac:dyDescent="0.2">
      <c r="A899"/>
    </row>
    <row r="900" spans="1:1" x14ac:dyDescent="0.2">
      <c r="A900"/>
    </row>
    <row r="901" spans="1:1" x14ac:dyDescent="0.2">
      <c r="A901"/>
    </row>
    <row r="902" spans="1:1" x14ac:dyDescent="0.2">
      <c r="A902"/>
    </row>
    <row r="903" spans="1:1" x14ac:dyDescent="0.2">
      <c r="A903"/>
    </row>
    <row r="904" spans="1:1" x14ac:dyDescent="0.2">
      <c r="A904"/>
    </row>
    <row r="905" spans="1:1" x14ac:dyDescent="0.2">
      <c r="A905"/>
    </row>
    <row r="906" spans="1:1" x14ac:dyDescent="0.2">
      <c r="A906"/>
    </row>
    <row r="907" spans="1:1" x14ac:dyDescent="0.2">
      <c r="A907"/>
    </row>
    <row r="908" spans="1:1" x14ac:dyDescent="0.2">
      <c r="A908"/>
    </row>
    <row r="909" spans="1:1" x14ac:dyDescent="0.2">
      <c r="A909"/>
    </row>
    <row r="910" spans="1:1" x14ac:dyDescent="0.2">
      <c r="A910"/>
    </row>
    <row r="911" spans="1:1" x14ac:dyDescent="0.2">
      <c r="A911"/>
    </row>
    <row r="912" spans="1:1" x14ac:dyDescent="0.2">
      <c r="A912"/>
    </row>
    <row r="913" spans="1:1" x14ac:dyDescent="0.2">
      <c r="A913"/>
    </row>
    <row r="914" spans="1:1" x14ac:dyDescent="0.2">
      <c r="A914"/>
    </row>
    <row r="915" spans="1:1" x14ac:dyDescent="0.2">
      <c r="A915"/>
    </row>
    <row r="916" spans="1:1" x14ac:dyDescent="0.2">
      <c r="A916"/>
    </row>
    <row r="917" spans="1:1" x14ac:dyDescent="0.2">
      <c r="A917"/>
    </row>
    <row r="918" spans="1:1" x14ac:dyDescent="0.2">
      <c r="A918"/>
    </row>
    <row r="919" spans="1:1" x14ac:dyDescent="0.2">
      <c r="A919"/>
    </row>
    <row r="920" spans="1:1" x14ac:dyDescent="0.2">
      <c r="A920"/>
    </row>
    <row r="921" spans="1:1" x14ac:dyDescent="0.2">
      <c r="A921"/>
    </row>
    <row r="922" spans="1:1" x14ac:dyDescent="0.2">
      <c r="A922"/>
    </row>
    <row r="923" spans="1:1" x14ac:dyDescent="0.2">
      <c r="A923"/>
    </row>
    <row r="924" spans="1:1" x14ac:dyDescent="0.2">
      <c r="A924"/>
    </row>
    <row r="925" spans="1:1" x14ac:dyDescent="0.2">
      <c r="A925"/>
    </row>
    <row r="926" spans="1:1" x14ac:dyDescent="0.2">
      <c r="A926"/>
    </row>
    <row r="927" spans="1:1" x14ac:dyDescent="0.2">
      <c r="A927"/>
    </row>
    <row r="928" spans="1:1" x14ac:dyDescent="0.2">
      <c r="A928"/>
    </row>
    <row r="929" spans="1:1" x14ac:dyDescent="0.2">
      <c r="A929"/>
    </row>
    <row r="930" spans="1:1" x14ac:dyDescent="0.2">
      <c r="A930"/>
    </row>
    <row r="931" spans="1:1" x14ac:dyDescent="0.2">
      <c r="A931"/>
    </row>
    <row r="932" spans="1:1" x14ac:dyDescent="0.2">
      <c r="A932"/>
    </row>
    <row r="933" spans="1:1" x14ac:dyDescent="0.2">
      <c r="A933"/>
    </row>
    <row r="934" spans="1:1" x14ac:dyDescent="0.2">
      <c r="A934"/>
    </row>
    <row r="935" spans="1:1" x14ac:dyDescent="0.2">
      <c r="A935"/>
    </row>
    <row r="936" spans="1:1" x14ac:dyDescent="0.2">
      <c r="A936"/>
    </row>
    <row r="937" spans="1:1" x14ac:dyDescent="0.2">
      <c r="A937"/>
    </row>
    <row r="938" spans="1:1" x14ac:dyDescent="0.2">
      <c r="A938"/>
    </row>
    <row r="939" spans="1:1" x14ac:dyDescent="0.2">
      <c r="A939"/>
    </row>
    <row r="940" spans="1:1" x14ac:dyDescent="0.2">
      <c r="A940"/>
    </row>
    <row r="941" spans="1:1" x14ac:dyDescent="0.2">
      <c r="A941"/>
    </row>
    <row r="942" spans="1:1" x14ac:dyDescent="0.2">
      <c r="A942"/>
    </row>
    <row r="943" spans="1:1" x14ac:dyDescent="0.2">
      <c r="A943"/>
    </row>
    <row r="944" spans="1:1" x14ac:dyDescent="0.2">
      <c r="A944"/>
    </row>
    <row r="945" spans="1:1" x14ac:dyDescent="0.2">
      <c r="A945"/>
    </row>
    <row r="946" spans="1:1" x14ac:dyDescent="0.2">
      <c r="A946"/>
    </row>
    <row r="947" spans="1:1" x14ac:dyDescent="0.2">
      <c r="A947"/>
    </row>
    <row r="948" spans="1:1" x14ac:dyDescent="0.2">
      <c r="A948"/>
    </row>
    <row r="949" spans="1:1" x14ac:dyDescent="0.2">
      <c r="A949"/>
    </row>
    <row r="950" spans="1:1" x14ac:dyDescent="0.2">
      <c r="A950"/>
    </row>
    <row r="951" spans="1:1" x14ac:dyDescent="0.2">
      <c r="A951"/>
    </row>
    <row r="952" spans="1:1" x14ac:dyDescent="0.2">
      <c r="A952"/>
    </row>
  </sheetData>
  <autoFilter ref="A1:B952" xr:uid="{5779AA94-1C60-794F-86F4-BE450707CFE8}">
    <sortState xmlns:xlrd2="http://schemas.microsoft.com/office/spreadsheetml/2017/richdata2" ref="A2:B952">
      <sortCondition ref="A1:A95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Table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2016-03-10T20:17:48Z</dcterms:created>
  <dcterms:modified xsi:type="dcterms:W3CDTF">2019-07-09T00:00:46Z</dcterms:modified>
  <cp:category/>
</cp:coreProperties>
</file>