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71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Americans for Limited Government/"/>
    </mc:Choice>
  </mc:AlternateContent>
  <xr:revisionPtr revIDLastSave="0" documentId="13_ncr:40009_{67B2937C-EA5C-E646-AA35-EB6B98A47B1A}" xr6:coauthVersionLast="43" xr6:coauthVersionMax="43" xr10:uidLastSave="{00000000-0000-0000-0000-000000000000}"/>
  <bookViews>
    <workbookView xWindow="25600" yWindow="460" windowWidth="25600" windowHeight="28340"/>
  </bookViews>
  <sheets>
    <sheet name="Summary" sheetId="3" r:id="rId1"/>
    <sheet name="Data" sheetId="1" r:id="rId2"/>
    <sheet name="Resource URLs" sheetId="4" r:id="rId3"/>
    <sheet name="Notes" sheetId="2" r:id="rId4"/>
  </sheets>
  <definedNames>
    <definedName name="_xlnm._FilterDatabase" localSheetId="1" hidden="1">Data!$A$1:$H$129</definedName>
  </definedNames>
  <calcPr calcId="191029"/>
  <pivotCaches>
    <pivotCache cacheId="23" r:id="rId5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Q59" i="3" l="1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B129" i="1"/>
  <c r="B128" i="1"/>
  <c r="B127" i="1"/>
  <c r="B126" i="1" l="1"/>
  <c r="B125" i="1"/>
  <c r="B63" i="1"/>
  <c r="B68" i="1"/>
  <c r="B61" i="1"/>
  <c r="B66" i="1"/>
  <c r="B60" i="1"/>
  <c r="B67" i="1"/>
  <c r="B65" i="1"/>
  <c r="B64" i="1"/>
  <c r="B62" i="1"/>
  <c r="B59" i="1"/>
  <c r="B54" i="1"/>
  <c r="B55" i="1"/>
  <c r="B56" i="1"/>
  <c r="B57" i="1"/>
  <c r="B58" i="1"/>
  <c r="B109" i="1"/>
  <c r="B98" i="1"/>
  <c r="B51" i="1"/>
  <c r="B48" i="1"/>
  <c r="B50" i="1"/>
  <c r="B49" i="1"/>
  <c r="B53" i="1"/>
  <c r="B52" i="1"/>
  <c r="B108" i="1"/>
  <c r="B107" i="1"/>
  <c r="B97" i="1"/>
  <c r="B117" i="1"/>
  <c r="B3" i="1"/>
  <c r="B101" i="1"/>
  <c r="B45" i="1"/>
  <c r="B43" i="1"/>
  <c r="B42" i="1"/>
  <c r="B41" i="1"/>
  <c r="B47" i="1"/>
  <c r="B44" i="1"/>
  <c r="B46" i="1"/>
  <c r="B90" i="1"/>
  <c r="B91" i="1"/>
  <c r="B92" i="1"/>
  <c r="B112" i="1"/>
  <c r="B116" i="1"/>
  <c r="B96" i="1"/>
  <c r="B40" i="1"/>
  <c r="B35" i="1"/>
  <c r="B37" i="1"/>
  <c r="B39" i="1"/>
  <c r="B38" i="1"/>
  <c r="B36" i="1"/>
  <c r="B34" i="1"/>
  <c r="B85" i="1"/>
  <c r="B87" i="1"/>
  <c r="B88" i="1"/>
  <c r="B86" i="1"/>
  <c r="B89" i="1"/>
  <c r="B2" i="1"/>
  <c r="B100" i="1"/>
  <c r="B106" i="1"/>
  <c r="B115" i="1"/>
  <c r="B120" i="1"/>
  <c r="B124" i="1"/>
  <c r="B95" i="1"/>
  <c r="B29" i="1"/>
  <c r="B28" i="1"/>
  <c r="B33" i="1"/>
  <c r="B32" i="1"/>
  <c r="B31" i="1"/>
  <c r="B30" i="1"/>
  <c r="B78" i="1"/>
  <c r="B79" i="1"/>
  <c r="B81" i="1"/>
  <c r="B80" i="1"/>
  <c r="B83" i="1"/>
  <c r="B82" i="1"/>
  <c r="B84" i="1"/>
  <c r="B105" i="1"/>
  <c r="B114" i="1"/>
  <c r="B119" i="1"/>
  <c r="B94" i="1"/>
  <c r="B23" i="1"/>
  <c r="B17" i="1"/>
  <c r="B27" i="1"/>
  <c r="B26" i="1"/>
  <c r="B24" i="1"/>
  <c r="B25" i="1"/>
  <c r="B22" i="1"/>
  <c r="B21" i="1"/>
  <c r="B20" i="1"/>
  <c r="B19" i="1"/>
  <c r="B18" i="1"/>
  <c r="B72" i="1"/>
  <c r="B73" i="1"/>
  <c r="B74" i="1"/>
  <c r="B76" i="1"/>
  <c r="B75" i="1"/>
  <c r="B77" i="1"/>
  <c r="B104" i="1"/>
  <c r="B113" i="1"/>
  <c r="B118" i="1"/>
  <c r="B123" i="1"/>
  <c r="B7" i="1"/>
  <c r="B8" i="1"/>
  <c r="B9" i="1"/>
  <c r="B10" i="1"/>
  <c r="B11" i="1"/>
  <c r="B12" i="1"/>
  <c r="B13" i="1"/>
  <c r="B16" i="1"/>
  <c r="B14" i="1"/>
  <c r="B15" i="1"/>
  <c r="B6" i="1"/>
  <c r="B5" i="1"/>
  <c r="B4" i="1"/>
  <c r="B69" i="1"/>
  <c r="B71" i="1"/>
  <c r="B70" i="1"/>
  <c r="B103" i="1"/>
  <c r="B111" i="1"/>
  <c r="B122" i="1"/>
  <c r="B110" i="1"/>
  <c r="B121" i="1"/>
  <c r="B93" i="1"/>
  <c r="B102" i="1"/>
  <c r="B99" i="1"/>
</calcChain>
</file>

<file path=xl/sharedStrings.xml><?xml version="1.0" encoding="utf-8"?>
<sst xmlns="http://purl.oclc.org/ooxml/spreadsheetml/main" count="658" uniqueCount="126">
  <si>
    <t>donor_name</t>
  </si>
  <si>
    <t>recipient_name</t>
  </si>
  <si>
    <t>contribution</t>
  </si>
  <si>
    <t>year</t>
  </si>
  <si>
    <t>Center for Independent Thought</t>
  </si>
  <si>
    <t>Americans for Limited Government Foundation</t>
  </si>
  <si>
    <t>Donors Capital Fund</t>
  </si>
  <si>
    <t>Americans for Limited Government</t>
  </si>
  <si>
    <t>Ohio Rising</t>
  </si>
  <si>
    <t>Hispanic Leadership Fund</t>
  </si>
  <si>
    <t>Ohio Accountability Project</t>
  </si>
  <si>
    <t>Ohio 2.0</t>
  </si>
  <si>
    <t>U.S. Term Limits</t>
  </si>
  <si>
    <t>South Carolinians for Responsible Government</t>
  </si>
  <si>
    <t>Dunn's Foundation for the Advancement of Right Thinking</t>
  </si>
  <si>
    <t>Americans for Job Security</t>
  </si>
  <si>
    <t>Center to Protect Patient Rights</t>
  </si>
  <si>
    <t>Now or Never</t>
  </si>
  <si>
    <t>Liberty Initiative Fund</t>
  </si>
  <si>
    <t>Lead</t>
  </si>
  <si>
    <t>Alliance for Self-Governance</t>
  </si>
  <si>
    <t>New Hampshire Advantage Coalition</t>
  </si>
  <si>
    <t>Citizens In Charge Foundation</t>
  </si>
  <si>
    <t>Parents in Charge Foundation</t>
  </si>
  <si>
    <t>SCRG Foundation</t>
  </si>
  <si>
    <t>DonorsTrust</t>
  </si>
  <si>
    <t>Competitive Governance Institute (Formerly Sam Adams Alliance)</t>
  </si>
  <si>
    <t>South Carolinians for Responsible Government Foundation</t>
  </si>
  <si>
    <t>Conservatives In Action</t>
  </si>
  <si>
    <t>Colorado At Its Best</t>
  </si>
  <si>
    <t>South Carolina Association of Independent Schools Serving Minority Children</t>
  </si>
  <si>
    <t>U.S. Term Limits Foundation</t>
  </si>
  <si>
    <t>American Justice Partnership</t>
  </si>
  <si>
    <t>Lowndes Foundation</t>
  </si>
  <si>
    <t>The Randolph Foundation</t>
  </si>
  <si>
    <t>Alaska for Open Government</t>
  </si>
  <si>
    <t>Anschutz Foundation</t>
  </si>
  <si>
    <t>Family Policy Institute</t>
  </si>
  <si>
    <t>Foundation for Ethics in Public Service</t>
  </si>
  <si>
    <t>Parents in Charge</t>
  </si>
  <si>
    <t>Treasure State Network</t>
  </si>
  <si>
    <t>South Dakota Conservatives Action</t>
  </si>
  <si>
    <t>Montanans in Action</t>
  </si>
  <si>
    <t>Arizonans In Action</t>
  </si>
  <si>
    <t>American Liberty Alliance</t>
  </si>
  <si>
    <t>Palmetto Policy Forum</t>
  </si>
  <si>
    <t>South Carolina Policy Council</t>
  </si>
  <si>
    <t>Gilder Foundation</t>
  </si>
  <si>
    <t>Americans For Limited Government Foundation</t>
  </si>
  <si>
    <t>The Challenge Foundation</t>
  </si>
  <si>
    <t>Legislative Education Action Drive</t>
  </si>
  <si>
    <t>Louisiana Action Council</t>
  </si>
  <si>
    <t>California Term Limits Defense Fund</t>
  </si>
  <si>
    <t>Robert W. Wilson Charitable Trust</t>
  </si>
  <si>
    <t>Barbara and Barre Seid Foundation</t>
  </si>
  <si>
    <t>verified</t>
  </si>
  <si>
    <t>notes</t>
  </si>
  <si>
    <t>transaction_id</t>
  </si>
  <si>
    <t>source</t>
  </si>
  <si>
    <t>CT2019</t>
  </si>
  <si>
    <t>36-3975580</t>
  </si>
  <si>
    <t>Americans for Limited Government 501(c)(4)</t>
  </si>
  <si>
    <t>52-2020468</t>
  </si>
  <si>
    <t xml:space="preserve"> Americans for Limited Government Research Foundation 501(c)(3)</t>
  </si>
  <si>
    <t>Foundation for Secure &amp; Prosperous America</t>
  </si>
  <si>
    <t>added</t>
  </si>
  <si>
    <t>Policy Solutions Council</t>
  </si>
  <si>
    <t>Patriots for a Better America</t>
  </si>
  <si>
    <t>PAC</t>
  </si>
  <si>
    <t>Iowa Right to Life Committee</t>
  </si>
  <si>
    <t>Article 1 Advocate Super PAC</t>
  </si>
  <si>
    <t>Gun Owners of America</t>
  </si>
  <si>
    <t>Family Research Council Action</t>
  </si>
  <si>
    <t>IACE Action</t>
  </si>
  <si>
    <t>Phyllis Schafly's Eagle PAC</t>
  </si>
  <si>
    <t>AFA Action</t>
  </si>
  <si>
    <t>Numbers USA Action</t>
  </si>
  <si>
    <t>Conservatives Hq.com</t>
  </si>
  <si>
    <t>Turning Point USA NFP</t>
  </si>
  <si>
    <t>Free Market America</t>
  </si>
  <si>
    <t>Americans for Tax Reform Foundation</t>
  </si>
  <si>
    <t>modified</t>
  </si>
  <si>
    <t>ATR Foundation not ATR</t>
  </si>
  <si>
    <t>S C for Responsible Government Foundation</t>
  </si>
  <si>
    <t>American Energy Alliance</t>
  </si>
  <si>
    <t>Freedom Partners Chamber of Commerce</t>
  </si>
  <si>
    <t>Vernon K Krieble Foundation</t>
  </si>
  <si>
    <t>Grand Total</t>
  </si>
  <si>
    <t>Sum of contribution</t>
  </si>
  <si>
    <t>Donor</t>
  </si>
  <si>
    <t>Americans for Limited Government &amp; Foundation as Donors</t>
  </si>
  <si>
    <t>Americans for Limited Government &amp; Foundation as Recipients</t>
  </si>
  <si>
    <t>Donor &amp; Recipient</t>
  </si>
  <si>
    <t>Year</t>
  </si>
  <si>
    <t>Americans for Limited Government &amp; Americans for Limited Government Research Foundation Funding</t>
  </si>
  <si>
    <t>https://www.desmogblog.com/americans-limited-government</t>
  </si>
  <si>
    <t>Data retrieved</t>
  </si>
  <si>
    <t>https://www.sourcewatch.org/index.php/American_Family_Association</t>
  </si>
  <si>
    <t>https://www.desmogblog.com/american-energy-alliance-aea</t>
  </si>
  <si>
    <t>https://www.sourcewatch.org/index.php/American_Justice_Partnership</t>
  </si>
  <si>
    <t>https://www.sourcewatch.org/index.php/American_Liberty_Alliance</t>
  </si>
  <si>
    <t>https://www.sourcewatch.org/index.php/Americans_for_Job_Security</t>
  </si>
  <si>
    <t>https://www.sourcewatch.org/index.php/Americans_for_Limited_Government</t>
  </si>
  <si>
    <t>https://www.sourcewatch.org/index.php/Americans_for_Tax_Reform</t>
  </si>
  <si>
    <t>https://www.sourcewatch.org/index.php/Anschutz_Foundation</t>
  </si>
  <si>
    <t>https://www.sourcewatch.org/index.php/Seid_Foundation</t>
  </si>
  <si>
    <t>https://www.desmogblog.com/american-encore</t>
  </si>
  <si>
    <t>https://www.sourcewatch.org/index.php/Citizens_in_Charge</t>
  </si>
  <si>
    <t>https://www.desmogblog.com/donors-capital-fund</t>
  </si>
  <si>
    <t>https://www.desmogblog.com/who-donors-trust</t>
  </si>
  <si>
    <t>https://www.desmogblog.com/dunn-s-foundation-advancement-right-thinking</t>
  </si>
  <si>
    <t>https://www.sourcewatch.org/index.php/Family_Research_Council</t>
  </si>
  <si>
    <t>https://www.sourcewatch.org/index.php/Foundation_for_a_Secure_and_Prosperous_America</t>
  </si>
  <si>
    <t>https://www.desmogblog.com/freedom-partners</t>
  </si>
  <si>
    <t>https://www.sourcewatch.org/index.php/The_Gilder_Foundation</t>
  </si>
  <si>
    <t>https://www.sourcewatch.org/index.php/Gun_Owners_of_America</t>
  </si>
  <si>
    <t>https://www.sourcewatch.org/index.php/Lowndes_Foundation</t>
  </si>
  <si>
    <t>https://www.sourcewatch.org/index.php/NumbersUSA</t>
  </si>
  <si>
    <t>https://www.sourcewatch.org/index.php/Parents_in_Charge_Foundation</t>
  </si>
  <si>
    <t>Phyllis Schlafly's Eagle PAC</t>
  </si>
  <si>
    <t>https://www.sourcewatch.org/index.php/South_Carolina_Policy_Council</t>
  </si>
  <si>
    <t>https://www.sourcewatch.org/index.php/Randolph_Foundation</t>
  </si>
  <si>
    <t>https://www.desmogblog.com/turning-point-usa</t>
  </si>
  <si>
    <t>https://www.sourcewatch.org/index.php/U.S._Term_Limits</t>
  </si>
  <si>
    <t>https://www.sourcewatch.org/index.php/Vernon_K._Krieble_Foundation</t>
  </si>
  <si>
    <t>Resource URL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</si>
</sst>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&quot;$&quot;#,##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2">
    <xf numFmtId="0" fontId="0" fillId="0" borderId="0" xfId="0"/>
    <xf numFmtId="166" fontId="0" fillId="0" borderId="0" xfId="0" applyNumberFormat="1"/>
    <xf numFmtId="0" fontId="16" fillId="0" borderId="0" xfId="0" applyFont="1"/>
    <xf numFmtId="166" fontId="16" fillId="0" borderId="0" xfId="0" applyNumberFormat="1" applyFont="1"/>
    <xf numFmtId="0" fontId="18" fillId="0" borderId="0" xfId="42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6" fillId="33" borderId="10" xfId="0" applyFont="1" applyFill="1" applyBorder="1"/>
    <xf numFmtId="0" fontId="19" fillId="0" borderId="0" xfId="0" applyFont="1"/>
    <xf numFmtId="0" fontId="20" fillId="0" borderId="0" xfId="0" applyFont="1"/>
    <xf numFmtId="15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theme" Target="theme/theme1.xml"/><Relationship Id="rId5" Type="http://purl.oclc.org/ooxml/officeDocument/relationships/pivotCacheDefinition" Target="pivotCache/pivotCacheDefinition1.xml"/><Relationship Id="rId4" Type="http://purl.oclc.org/ooxml/officeDocument/relationships/worksheet" Target="worksheets/sheet4.xml"/><Relationship Id="rId9" Type="http://purl.oclc.org/ooxml/officeDocument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r:id="rId1" refreshedBy="Office User" refreshedDateIso="2019-07-24T19:18:31.23000013176351675" createdVersion="6" refreshedVersion="6" minRefreshableVersion="3" recordCount="129">
  <cacheSource type="worksheet">
    <worksheetSource ref="A1:H1048576" sheet="Data"/>
  </cacheSource>
  <cacheFields count="8">
    <cacheField name="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20">
        <s v="American Justice Partnership"/>
        <s v="Americans for Job Security"/>
        <s v="Americans for Limited Government"/>
        <s v="Americans for Limited Government Foundation"/>
        <s v="Barbara and Barre Seid Foundation"/>
        <s v="Center for Independent Thought"/>
        <s v="Center to Protect Patient Rights"/>
        <s v="Donors Capital Fund"/>
        <s v="DonorsTrust"/>
        <s v="Dunn's Foundation for the Advancement of Right Thinking"/>
        <s v="Gilder Foundation"/>
        <s v="Lowndes Foundation"/>
        <s v="Robert W. Wilson Charitable Trust"/>
        <s v="The Challenge Foundation"/>
        <s v="The Randolph Foundation"/>
        <s v="American Energy Alliance"/>
        <s v="Anschutz Foundation"/>
        <s v="Freedom Partners Chamber of Commerce"/>
        <s v="Vernon K Krieble Foundation"/>
        <m/>
      </sharedItems>
    </cacheField>
    <cacheField name="recipient_name" numFmtId="0">
      <sharedItems containsBlank="1" count="54">
        <s v="Americans for Limited Government"/>
        <s v="Americans for Tax Reform Foundation"/>
        <s v="Arizonans In Action"/>
        <s v="California Term Limits Defense Fund"/>
        <s v="Colorado At Its Best"/>
        <s v="Conservatives In Action"/>
        <s v="Foundation for Secure &amp; Prosperous America"/>
        <s v="Legislative Education Action Drive"/>
        <s v="Louisiana Action Council"/>
        <s v="Montanans in Action"/>
        <s v="New Hampshire Advantage Coalition"/>
        <s v="South Carolinians for Responsible Government"/>
        <s v="South Dakota Conservatives Action"/>
        <s v="Treasure State Network"/>
        <s v="Alaska for Open Government"/>
        <s v="Parents in Charge"/>
        <s v="U.S. Term Limits"/>
        <s v="Americans for Job Security"/>
        <s v="Competitive Governance Institute (Formerly Sam Adams Alliance)"/>
        <s v="South Carolinians for Responsible Government Foundation"/>
        <s v="Alliance for Self-Governance"/>
        <s v="Lead"/>
        <s v="Liberty Initiative Fund"/>
        <s v="Now or Never"/>
        <s v="Hispanic Leadership Fund"/>
        <s v="Ohio 2.0"/>
        <s v="Ohio Accountability Project"/>
        <s v="Ohio Rising"/>
        <s v="Iowa Right to Life Committee"/>
        <s v="Patriots for a Better America"/>
        <s v="Policy Solutions Council"/>
        <s v="Article 1 Advocate Super PAC"/>
        <s v="AFA Action"/>
        <s v="Conservatives Hq.com"/>
        <s v="Family Research Council Action"/>
        <s v="Free Market America"/>
        <s v="Gun Owners of America"/>
        <s v="IACE Action"/>
        <s v="Numbers USA Action"/>
        <s v="Phyllis Schafly's Eagle PAC"/>
        <s v="Turning Point USA NFP"/>
        <s v="SCRG Foundation"/>
        <s v="South Carolina Association of Independent Schools Serving Minority Children"/>
        <s v="American Liberty Alliance"/>
        <s v="Citizens In Charge Foundation"/>
        <s v="Palmetto Policy Forum"/>
        <s v="South Carolina Policy Council"/>
        <s v="Anschutz Foundation"/>
        <s v="Family Policy Institute"/>
        <s v="Foundation for Ethics in Public Service"/>
        <s v="Parents in Charge Foundation"/>
        <s v="U.S. Term Limits Foundation"/>
        <s v="Americans For Limited Government Foundation"/>
        <m/>
      </sharedItems>
    </cacheField>
    <cacheField name="contribution" numFmtId="166">
      <sharedItems containsString="0" containsBlank="1" containsNumber="1" containsInteger="1" minValue="1000" maxValue="5585000" count="87">
        <n v="176500"/>
        <n v="10000"/>
        <n v="20000"/>
        <n v="6500"/>
        <n v="10473"/>
        <n v="920000"/>
        <n v="100000"/>
        <n v="350000"/>
        <n v="50000"/>
        <n v="74135"/>
        <n v="5800"/>
        <n v="91500"/>
        <n v="580000"/>
        <n v="18983"/>
        <n v="19426"/>
        <n v="70980"/>
        <n v="8950"/>
        <n v="30100"/>
        <n v="250000"/>
        <n v="6275"/>
        <n v="33500"/>
        <n v="200000"/>
        <n v="321000"/>
        <n v="7585"/>
        <n v="54625"/>
        <n v="225000"/>
        <n v="51525"/>
        <n v="91000"/>
        <n v="150000"/>
        <n v="816000"/>
        <n v="125000"/>
        <n v="31200"/>
        <n v="5000"/>
        <n v="15000"/>
        <n v="105000"/>
        <n v="348500"/>
        <n v="56250"/>
        <n v="340000"/>
        <n v="270000"/>
        <n v="170000"/>
        <n v="90000"/>
        <n v="2550000"/>
        <n v="935750"/>
        <n v="315000"/>
        <n v="56000"/>
        <n v="17000"/>
        <n v="265000"/>
        <n v="70000"/>
        <n v="55000"/>
        <n v="424000"/>
        <n v="80000"/>
        <n v="60000"/>
        <n v="172400"/>
        <n v="14000"/>
        <n v="12328"/>
        <n v="71500"/>
        <n v="49000"/>
        <n v="25000"/>
        <n v="13950"/>
        <n v="225078"/>
        <n v="244500"/>
        <n v="34000"/>
        <n v="234487"/>
        <n v="69000"/>
        <n v="128500"/>
        <n v="82000"/>
        <n v="95000"/>
        <n v="75000"/>
        <n v="278750"/>
        <n v="750000"/>
        <n v="17500"/>
        <n v="45000"/>
        <n v="23250"/>
        <n v="22500"/>
        <n v="17400"/>
        <n v="5585000"/>
        <n v="1575000"/>
        <n v="3150000"/>
        <n v="300000"/>
        <n v="790000"/>
        <n v="2250000"/>
        <n v="2000000"/>
        <n v="1100"/>
        <n v="1000"/>
        <n v="500000"/>
        <n v="400000"/>
        <m/>
      </sharedItems>
    </cacheField>
    <cacheField name="year" numFmtId="0">
      <sharedItems containsString="0" containsBlank="1" containsNumber="1" containsInteger="1" minValue="2005" maxValue="2016" count="13">
        <n v="2010"/>
        <n v="2012"/>
        <n v="2008"/>
        <n v="2009"/>
        <n v="2011"/>
        <n v="2013"/>
        <n v="2014"/>
        <n v="2015"/>
        <n v="2016"/>
        <n v="2005"/>
        <n v="2007"/>
        <n v="2006"/>
        <m/>
      </sharedItems>
    </cacheField>
    <cacheField name="verified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count="129">
  <r>
    <s v="CT2019"/>
    <s v="American Justice Partnership_Americans for Limited Government2010176500"/>
    <x v="0"/>
    <x v="0"/>
    <x v="0"/>
    <x v="0"/>
    <s v="verified"/>
    <m/>
  </r>
  <r>
    <s v="CT2019"/>
    <s v="Americans for Job Security_Americans for Limited Government201210000"/>
    <x v="1"/>
    <x v="0"/>
    <x v="1"/>
    <x v="1"/>
    <s v="verified"/>
    <m/>
  </r>
  <r>
    <s v="CT2019"/>
    <s v="Americans for Limited Government_Americans for Tax Reform Foundation200820000"/>
    <x v="2"/>
    <x v="1"/>
    <x v="2"/>
    <x v="2"/>
    <s v="verified"/>
    <m/>
  </r>
  <r>
    <s v="CT2019"/>
    <s v="Americans for Limited Government_Arizonans In Action20086500"/>
    <x v="2"/>
    <x v="2"/>
    <x v="3"/>
    <x v="2"/>
    <s v="verified"/>
    <m/>
  </r>
  <r>
    <s v="CT2019"/>
    <s v="Americans for Limited Government_California Term Limits Defense Fund200810473"/>
    <x v="2"/>
    <x v="3"/>
    <x v="4"/>
    <x v="2"/>
    <s v="verified"/>
    <m/>
  </r>
  <r>
    <s v="CT2019"/>
    <s v="Americans for Limited Government_Colorado At Its Best2008920000"/>
    <x v="2"/>
    <x v="4"/>
    <x v="5"/>
    <x v="2"/>
    <s v="verified"/>
    <m/>
  </r>
  <r>
    <s v="CT2019"/>
    <s v="Americans for Limited Government_Conservatives In Action2008100000"/>
    <x v="2"/>
    <x v="5"/>
    <x v="6"/>
    <x v="2"/>
    <s v="verified"/>
    <m/>
  </r>
  <r>
    <s v="CT2019"/>
    <s v="Americans for Limited Government_Foundation for Secure &amp; Prosperous America2008350000"/>
    <x v="2"/>
    <x v="6"/>
    <x v="7"/>
    <x v="2"/>
    <s v="verified"/>
    <m/>
  </r>
  <r>
    <s v="CT2019"/>
    <s v="Americans for Limited Government_Legislative Education Action Drive200850000"/>
    <x v="2"/>
    <x v="7"/>
    <x v="8"/>
    <x v="2"/>
    <s v="verified"/>
    <m/>
  </r>
  <r>
    <s v="CT2019"/>
    <s v="Americans for Limited Government_Louisiana Action Council200874135"/>
    <x v="2"/>
    <x v="8"/>
    <x v="9"/>
    <x v="2"/>
    <s v="verified"/>
    <m/>
  </r>
  <r>
    <s v="CT2019"/>
    <s v="Americans for Limited Government_Montanans in Action20085800"/>
    <x v="2"/>
    <x v="9"/>
    <x v="10"/>
    <x v="2"/>
    <s v="verified"/>
    <m/>
  </r>
  <r>
    <s v="CT2019"/>
    <s v="Americans for Limited Government_New Hampshire Advantage Coalition200891500"/>
    <x v="2"/>
    <x v="10"/>
    <x v="11"/>
    <x v="2"/>
    <s v="verified"/>
    <m/>
  </r>
  <r>
    <s v="CT2019"/>
    <s v="Americans for Limited Government_South Carolinians for Responsible Government2008580000"/>
    <x v="2"/>
    <x v="11"/>
    <x v="12"/>
    <x v="2"/>
    <s v="verified"/>
    <m/>
  </r>
  <r>
    <s v="CT2019"/>
    <s v="Americans for Limited Government_South Dakota Conservatives Action200818983"/>
    <x v="2"/>
    <x v="12"/>
    <x v="13"/>
    <x v="2"/>
    <s v="verified"/>
    <m/>
  </r>
  <r>
    <s v="CT2019"/>
    <s v="Americans for Limited Government_Treasure State Network200819426"/>
    <x v="2"/>
    <x v="13"/>
    <x v="14"/>
    <x v="2"/>
    <s v="verified"/>
    <m/>
  </r>
  <r>
    <s v="CT2019"/>
    <s v="Americans for Limited Government_Alaska for Open Government200970980"/>
    <x v="2"/>
    <x v="14"/>
    <x v="15"/>
    <x v="3"/>
    <s v="verified"/>
    <m/>
  </r>
  <r>
    <s v="CT2019"/>
    <s v="Americans for Limited Government_Arizonans In Action20098950"/>
    <x v="2"/>
    <x v="2"/>
    <x v="16"/>
    <x v="3"/>
    <s v="verified"/>
    <m/>
  </r>
  <r>
    <s v="CT2019"/>
    <s v="Americans for Limited Government_Colorado At Its Best200930100"/>
    <x v="2"/>
    <x v="4"/>
    <x v="17"/>
    <x v="3"/>
    <s v="verified"/>
    <m/>
  </r>
  <r>
    <s v="CT2019"/>
    <s v="Americans for Limited Government_Conservatives In Action2009250000"/>
    <x v="2"/>
    <x v="5"/>
    <x v="18"/>
    <x v="3"/>
    <s v="verified"/>
    <m/>
  </r>
  <r>
    <s v="CT2019"/>
    <s v="Americans for Limited Government_Montanans in Action20096275"/>
    <x v="2"/>
    <x v="9"/>
    <x v="19"/>
    <x v="3"/>
    <s v="verified"/>
    <m/>
  </r>
  <r>
    <s v="CT2019"/>
    <s v="Americans for Limited Government_New Hampshire Advantage Coalition200933500"/>
    <x v="2"/>
    <x v="10"/>
    <x v="20"/>
    <x v="3"/>
    <s v="verified"/>
    <m/>
  </r>
  <r>
    <s v="CT2019"/>
    <s v="Americans for Limited Government_Parents in Charge2009200000"/>
    <x v="2"/>
    <x v="15"/>
    <x v="21"/>
    <x v="3"/>
    <s v="verified"/>
    <m/>
  </r>
  <r>
    <s v="CT2019"/>
    <s v="Americans for Limited Government_South Carolinians for Responsible Government2009321000"/>
    <x v="2"/>
    <x v="11"/>
    <x v="22"/>
    <x v="3"/>
    <s v="verified"/>
    <m/>
  </r>
  <r>
    <s v="CT2019"/>
    <s v="Americans for Limited Government_South Dakota Conservatives Action20097585"/>
    <x v="2"/>
    <x v="12"/>
    <x v="23"/>
    <x v="3"/>
    <s v="verified"/>
    <m/>
  </r>
  <r>
    <s v="CT2019"/>
    <s v="Americans for Limited Government_Treasure State Network200954625"/>
    <x v="2"/>
    <x v="13"/>
    <x v="24"/>
    <x v="3"/>
    <s v="verified"/>
    <m/>
  </r>
  <r>
    <s v="CT2019"/>
    <s v="Americans for Limited Government_U.S. Term Limits2009225000"/>
    <x v="2"/>
    <x v="16"/>
    <x v="25"/>
    <x v="3"/>
    <s v="verified"/>
    <m/>
  </r>
  <r>
    <s v="CT2019"/>
    <s v="Americans for Limited Government_Alaska for Open Government201051525"/>
    <x v="2"/>
    <x v="14"/>
    <x v="26"/>
    <x v="0"/>
    <s v="verified"/>
    <m/>
  </r>
  <r>
    <s v="CT2019"/>
    <s v="Americans for Limited Government_Americans for Job Security2010250000"/>
    <x v="2"/>
    <x v="17"/>
    <x v="18"/>
    <x v="0"/>
    <s v="verified"/>
    <m/>
  </r>
  <r>
    <s v="CT2019"/>
    <s v="Americans for Limited Government_Colorado At Its Best201091000"/>
    <x v="2"/>
    <x v="4"/>
    <x v="27"/>
    <x v="0"/>
    <s v="verified"/>
    <m/>
  </r>
  <r>
    <s v="CT2019"/>
    <s v="Americans for Limited Government_Conservatives In Action2010150000"/>
    <x v="2"/>
    <x v="5"/>
    <x v="28"/>
    <x v="0"/>
    <s v="verified"/>
    <m/>
  </r>
  <r>
    <s v="CT2019"/>
    <s v="Americans for Limited Government_South Carolinians for Responsible Government2010816000"/>
    <x v="2"/>
    <x v="11"/>
    <x v="29"/>
    <x v="0"/>
    <s v="verified"/>
    <m/>
  </r>
  <r>
    <s v="CT2019"/>
    <s v="Americans for Limited Government_U.S. Term Limits2010125000"/>
    <x v="2"/>
    <x v="16"/>
    <x v="30"/>
    <x v="0"/>
    <s v="verified"/>
    <m/>
  </r>
  <r>
    <s v="CT2019"/>
    <s v="Americans for Limited Government_Colorado At Its Best201131200"/>
    <x v="2"/>
    <x v="4"/>
    <x v="31"/>
    <x v="4"/>
    <m/>
    <m/>
  </r>
  <r>
    <s v="CT2019"/>
    <s v="Americans for Limited Government_Competitive Governance Institute (Formerly Sam Adams Alliance)20115000"/>
    <x v="2"/>
    <x v="18"/>
    <x v="32"/>
    <x v="4"/>
    <m/>
    <m/>
  </r>
  <r>
    <s v="CT2019"/>
    <s v="Americans for Limited Government_Conservatives In Action201115000"/>
    <x v="2"/>
    <x v="5"/>
    <x v="33"/>
    <x v="4"/>
    <m/>
    <m/>
  </r>
  <r>
    <s v="CT2019"/>
    <s v="Americans for Limited Government_New Hampshire Advantage Coalition2011105000"/>
    <x v="2"/>
    <x v="10"/>
    <x v="34"/>
    <x v="4"/>
    <m/>
    <m/>
  </r>
  <r>
    <s v="CT2019"/>
    <s v="Americans for Limited Government_South Carolinians for Responsible Government2011348500"/>
    <x v="2"/>
    <x v="11"/>
    <x v="35"/>
    <x v="4"/>
    <m/>
    <m/>
  </r>
  <r>
    <s v="CT2019"/>
    <s v="Americans for Limited Government_South Carolinians for Responsible Government Foundation201156250"/>
    <x v="2"/>
    <x v="19"/>
    <x v="36"/>
    <x v="4"/>
    <m/>
    <m/>
  </r>
  <r>
    <s v="CT2019"/>
    <s v="Americans for Limited Government_U.S. Term Limits2011340000"/>
    <x v="2"/>
    <x v="16"/>
    <x v="37"/>
    <x v="4"/>
    <m/>
    <m/>
  </r>
  <r>
    <s v="CT2019"/>
    <s v="Americans for Limited Government_Alliance for Self-Governance2012270000"/>
    <x v="2"/>
    <x v="20"/>
    <x v="38"/>
    <x v="1"/>
    <m/>
    <m/>
  </r>
  <r>
    <s v="CT2019"/>
    <s v="Americans for Limited Government_Lead2012170000"/>
    <x v="2"/>
    <x v="21"/>
    <x v="39"/>
    <x v="1"/>
    <m/>
    <m/>
  </r>
  <r>
    <s v="CT2019"/>
    <s v="Americans for Limited Government_Liberty Initiative Fund201290000"/>
    <x v="2"/>
    <x v="22"/>
    <x v="40"/>
    <x v="1"/>
    <m/>
    <m/>
  </r>
  <r>
    <s v="CT2019"/>
    <s v="Americans for Limited Government_New Hampshire Advantage Coalition201250000"/>
    <x v="2"/>
    <x v="10"/>
    <x v="8"/>
    <x v="1"/>
    <m/>
    <m/>
  </r>
  <r>
    <s v="CT2019"/>
    <s v="Americans for Limited Government_Now or Never20122550000"/>
    <x v="2"/>
    <x v="23"/>
    <x v="41"/>
    <x v="1"/>
    <m/>
    <m/>
  </r>
  <r>
    <s v="CT2019"/>
    <s v="Americans for Limited Government_South Carolinians for Responsible Government2012935750"/>
    <x v="2"/>
    <x v="11"/>
    <x v="42"/>
    <x v="1"/>
    <m/>
    <m/>
  </r>
  <r>
    <s v="CT2019"/>
    <s v="Americans for Limited Government_U.S. Term Limits2012315000"/>
    <x v="2"/>
    <x v="16"/>
    <x v="43"/>
    <x v="1"/>
    <m/>
    <m/>
  </r>
  <r>
    <s v="CT2019"/>
    <s v="Americans for Limited Government_Hispanic Leadership Fund201320000"/>
    <x v="2"/>
    <x v="24"/>
    <x v="2"/>
    <x v="5"/>
    <m/>
    <m/>
  </r>
  <r>
    <s v="CT2019"/>
    <s v="Americans for Limited Government_Ohio 2.0201315000"/>
    <x v="2"/>
    <x v="25"/>
    <x v="33"/>
    <x v="5"/>
    <m/>
    <m/>
  </r>
  <r>
    <s v="CT2019"/>
    <s v="Americans for Limited Government_Ohio Accountability Project2013100000"/>
    <x v="2"/>
    <x v="26"/>
    <x v="6"/>
    <x v="5"/>
    <m/>
    <m/>
  </r>
  <r>
    <s v="CT2019"/>
    <s v="Americans for Limited Government_Ohio Rising201315000"/>
    <x v="2"/>
    <x v="27"/>
    <x v="33"/>
    <x v="5"/>
    <m/>
    <m/>
  </r>
  <r>
    <s v="CT2019"/>
    <s v="Americans for Limited Government_South Carolinians for Responsible Government201356000"/>
    <x v="2"/>
    <x v="11"/>
    <x v="44"/>
    <x v="5"/>
    <m/>
    <m/>
  </r>
  <r>
    <s v="CT2019"/>
    <s v="Americans for Limited Government_U.S. Term Limits201317000"/>
    <x v="2"/>
    <x v="16"/>
    <x v="45"/>
    <x v="5"/>
    <m/>
    <m/>
  </r>
  <r>
    <n v="990"/>
    <s v="Americans for Limited Government_Iowa Right to Life Committee201420000"/>
    <x v="2"/>
    <x v="28"/>
    <x v="2"/>
    <x v="6"/>
    <s v="added"/>
    <m/>
  </r>
  <r>
    <n v="990"/>
    <s v="Americans for Limited Government_Now or Never2014265000"/>
    <x v="2"/>
    <x v="23"/>
    <x v="46"/>
    <x v="6"/>
    <s v="added"/>
    <s v="PAC"/>
  </r>
  <r>
    <n v="990"/>
    <s v="Americans for Limited Government_Patriots for a Better America20145000"/>
    <x v="2"/>
    <x v="29"/>
    <x v="32"/>
    <x v="6"/>
    <s v="added"/>
    <s v="PAC"/>
  </r>
  <r>
    <n v="990"/>
    <s v="Americans for Limited Government_Policy Solutions Council201470000"/>
    <x v="2"/>
    <x v="30"/>
    <x v="47"/>
    <x v="6"/>
    <s v="added"/>
    <m/>
  </r>
  <r>
    <n v="990"/>
    <s v="Americans for Limited Government_South Carolinians for Responsible Government201455000"/>
    <x v="2"/>
    <x v="11"/>
    <x v="48"/>
    <x v="6"/>
    <s v="added"/>
    <m/>
  </r>
  <r>
    <n v="990"/>
    <s v="Americans for Limited Government_Article 1 Advocate Super PAC201550000"/>
    <x v="2"/>
    <x v="31"/>
    <x v="8"/>
    <x v="7"/>
    <s v="added"/>
    <m/>
  </r>
  <r>
    <n v="990"/>
    <s v="Americans for Limited Government_AFA Action2016100000"/>
    <x v="2"/>
    <x v="32"/>
    <x v="6"/>
    <x v="8"/>
    <s v="added"/>
    <m/>
  </r>
  <r>
    <n v="990"/>
    <s v="Americans for Limited Government_Conservatives Hq.com201620000"/>
    <x v="2"/>
    <x v="33"/>
    <x v="2"/>
    <x v="8"/>
    <s v="added"/>
    <m/>
  </r>
  <r>
    <n v="990"/>
    <s v="Americans for Limited Government_Family Research Council Action2016424000"/>
    <x v="2"/>
    <x v="34"/>
    <x v="49"/>
    <x v="8"/>
    <s v="added"/>
    <m/>
  </r>
  <r>
    <n v="990"/>
    <s v="Americans for Limited Government_Free Market America201680000"/>
    <x v="2"/>
    <x v="35"/>
    <x v="50"/>
    <x v="8"/>
    <s v="added"/>
    <m/>
  </r>
  <r>
    <n v="990"/>
    <s v="Americans for Limited Government_Gun Owners of America201615000"/>
    <x v="2"/>
    <x v="36"/>
    <x v="33"/>
    <x v="8"/>
    <s v="added"/>
    <m/>
  </r>
  <r>
    <n v="990"/>
    <s v="Americans for Limited Government_IACE Action201610000"/>
    <x v="2"/>
    <x v="37"/>
    <x v="1"/>
    <x v="8"/>
    <s v="added"/>
    <m/>
  </r>
  <r>
    <n v="990"/>
    <s v="Americans for Limited Government_Numbers USA Action201660000"/>
    <x v="2"/>
    <x v="38"/>
    <x v="51"/>
    <x v="8"/>
    <s v="added"/>
    <m/>
  </r>
  <r>
    <n v="990"/>
    <s v="Americans for Limited Government_Phyllis Schafly's Eagle PAC2016172400"/>
    <x v="2"/>
    <x v="39"/>
    <x v="52"/>
    <x v="8"/>
    <s v="added"/>
    <m/>
  </r>
  <r>
    <n v="990"/>
    <s v="Americans for Limited Government_Turning Point USA NFP2016100000"/>
    <x v="2"/>
    <x v="40"/>
    <x v="6"/>
    <x v="8"/>
    <s v="added"/>
    <m/>
  </r>
  <r>
    <s v="CT2019"/>
    <s v="Americans for Limited Government Foundation_Americans for Tax Reform Foundation20085000"/>
    <x v="3"/>
    <x v="1"/>
    <x v="32"/>
    <x v="2"/>
    <s v="modified"/>
    <s v="ATR Foundation not ATR"/>
  </r>
  <r>
    <s v="CT2019"/>
    <s v="Americans for Limited Government Foundation_SCRG Foundation200814000"/>
    <x v="3"/>
    <x v="41"/>
    <x v="53"/>
    <x v="2"/>
    <s v="verified"/>
    <s v="S C for Responsible Government Foundation"/>
  </r>
  <r>
    <s v="CT2019"/>
    <s v="Americans for Limited Government Foundation_South Carolina Association of Independent Schools Serving Minority Children200820000"/>
    <x v="3"/>
    <x v="42"/>
    <x v="2"/>
    <x v="2"/>
    <s v="verified"/>
    <m/>
  </r>
  <r>
    <s v="CT2019"/>
    <s v="Americans for Limited Government Foundation_American Liberty Alliance200912328"/>
    <x v="3"/>
    <x v="43"/>
    <x v="54"/>
    <x v="3"/>
    <m/>
    <m/>
  </r>
  <r>
    <s v="CT2019"/>
    <s v="Americans for Limited Government Foundation_Citizens In Charge Foundation200910000"/>
    <x v="3"/>
    <x v="44"/>
    <x v="1"/>
    <x v="3"/>
    <m/>
    <m/>
  </r>
  <r>
    <s v="CT2019"/>
    <s v="Americans for Limited Government Foundation_Palmetto Policy Forum200920000"/>
    <x v="3"/>
    <x v="45"/>
    <x v="2"/>
    <x v="3"/>
    <m/>
    <m/>
  </r>
  <r>
    <s v="CT2019"/>
    <s v="Americans for Limited Government Foundation_SCRG Foundation200971500"/>
    <x v="3"/>
    <x v="41"/>
    <x v="55"/>
    <x v="3"/>
    <m/>
    <m/>
  </r>
  <r>
    <s v="CT2019"/>
    <s v="Americans for Limited Government Foundation_South Carolina Association of Independent Schools Serving Minority Children200949000"/>
    <x v="3"/>
    <x v="42"/>
    <x v="56"/>
    <x v="3"/>
    <m/>
    <m/>
  </r>
  <r>
    <s v="CT2019"/>
    <s v="Americans for Limited Government Foundation_South Carolina Policy Council200925000"/>
    <x v="3"/>
    <x v="46"/>
    <x v="57"/>
    <x v="3"/>
    <m/>
    <m/>
  </r>
  <r>
    <s v="CT2019"/>
    <s v="Americans for Limited Government Foundation_Anschutz Foundation201013950"/>
    <x v="3"/>
    <x v="47"/>
    <x v="58"/>
    <x v="0"/>
    <m/>
    <m/>
  </r>
  <r>
    <s v="CT2019"/>
    <s v="Americans for Limited Government Foundation_Family Policy Institute201025000"/>
    <x v="3"/>
    <x v="48"/>
    <x v="57"/>
    <x v="0"/>
    <m/>
    <m/>
  </r>
  <r>
    <s v="CT2019"/>
    <s v="Americans for Limited Government Foundation_Foundation for Ethics in Public Service201010000"/>
    <x v="3"/>
    <x v="49"/>
    <x v="1"/>
    <x v="0"/>
    <m/>
    <m/>
  </r>
  <r>
    <s v="CT2019"/>
    <s v="Americans for Limited Government Foundation_Parents in Charge Foundation2010225078"/>
    <x v="3"/>
    <x v="50"/>
    <x v="59"/>
    <x v="0"/>
    <m/>
    <m/>
  </r>
  <r>
    <s v="CT2019"/>
    <s v="Americans for Limited Government Foundation_SCRG Foundation2010244500"/>
    <x v="3"/>
    <x v="41"/>
    <x v="60"/>
    <x v="0"/>
    <m/>
    <m/>
  </r>
  <r>
    <s v="CT2019"/>
    <s v="Americans for Limited Government Foundation_South Carolina Association of Independent Schools Serving Minority Children201034000"/>
    <x v="3"/>
    <x v="42"/>
    <x v="61"/>
    <x v="0"/>
    <m/>
    <m/>
  </r>
  <r>
    <s v="CT2019"/>
    <s v="Americans for Limited Government Foundation_U.S. Term Limits Foundation2010234487"/>
    <x v="3"/>
    <x v="51"/>
    <x v="62"/>
    <x v="0"/>
    <m/>
    <m/>
  </r>
  <r>
    <s v="CT2019"/>
    <s v="Americans for Limited Government Foundation_Parents in Charge Foundation201169000"/>
    <x v="3"/>
    <x v="50"/>
    <x v="63"/>
    <x v="4"/>
    <m/>
    <m/>
  </r>
  <r>
    <s v="CT2019"/>
    <s v="Americans for Limited Government Foundation_SCRG Foundation2011128500"/>
    <x v="3"/>
    <x v="41"/>
    <x v="64"/>
    <x v="4"/>
    <m/>
    <m/>
  </r>
  <r>
    <s v="CT2019"/>
    <s v="Americans for Limited Government Foundation_South Carolina Association of Independent Schools Serving Minority Children20115000"/>
    <x v="3"/>
    <x v="42"/>
    <x v="32"/>
    <x v="4"/>
    <m/>
    <m/>
  </r>
  <r>
    <s v="CT2019"/>
    <s v="Americans for Limited Government Foundation_South Carolinians for Responsible Government201182000"/>
    <x v="3"/>
    <x v="11"/>
    <x v="65"/>
    <x v="4"/>
    <m/>
    <m/>
  </r>
  <r>
    <s v="CT2019"/>
    <s v="Americans for Limited Government Foundation_U.S. Term Limits Foundation201182000"/>
    <x v="3"/>
    <x v="51"/>
    <x v="65"/>
    <x v="4"/>
    <m/>
    <m/>
  </r>
  <r>
    <s v="CT2019"/>
    <s v="Americans for Limited Government Foundation_Citizens In Charge Foundation201295000"/>
    <x v="3"/>
    <x v="44"/>
    <x v="66"/>
    <x v="1"/>
    <m/>
    <m/>
  </r>
  <r>
    <s v="CT2019"/>
    <s v="Americans for Limited Government Foundation_Parents in Charge Foundation201275000"/>
    <x v="3"/>
    <x v="50"/>
    <x v="67"/>
    <x v="1"/>
    <m/>
    <m/>
  </r>
  <r>
    <s v="CT2019"/>
    <s v="Americans for Limited Government Foundation_SCRG Foundation2012278750"/>
    <x v="3"/>
    <x v="41"/>
    <x v="68"/>
    <x v="1"/>
    <m/>
    <m/>
  </r>
  <r>
    <s v="CT2019"/>
    <s v="Barbara and Barre Seid Foundation_Americans For Limited Government Foundation2005750000"/>
    <x v="4"/>
    <x v="52"/>
    <x v="69"/>
    <x v="9"/>
    <m/>
    <m/>
  </r>
  <r>
    <s v="CT2019"/>
    <s v="Center for Independent Thought_Americans for Limited Government Foundation200917500"/>
    <x v="5"/>
    <x v="52"/>
    <x v="70"/>
    <x v="3"/>
    <m/>
    <m/>
  </r>
  <r>
    <s v="CT2019"/>
    <s v="Center for Independent Thought_Americans for Limited Government Foundation201045000"/>
    <x v="5"/>
    <x v="52"/>
    <x v="71"/>
    <x v="0"/>
    <m/>
    <m/>
  </r>
  <r>
    <s v="CT2019"/>
    <s v="Center for Independent Thought_Americans for Limited Government Foundation201115000"/>
    <x v="5"/>
    <x v="52"/>
    <x v="33"/>
    <x v="4"/>
    <m/>
    <m/>
  </r>
  <r>
    <s v="CT2019"/>
    <s v="Center for Independent Thought_Americans for Limited Government Foundation201223250"/>
    <x v="5"/>
    <x v="52"/>
    <x v="72"/>
    <x v="1"/>
    <m/>
    <m/>
  </r>
  <r>
    <s v="CT2019"/>
    <s v="Center for Independent Thought_Americans for Limited Government Foundation201322500"/>
    <x v="5"/>
    <x v="52"/>
    <x v="73"/>
    <x v="5"/>
    <m/>
    <m/>
  </r>
  <r>
    <s v="CT2019"/>
    <s v="Center for Independent Thought_Americans for Limited Government Foundation201417400"/>
    <x v="5"/>
    <x v="52"/>
    <x v="74"/>
    <x v="6"/>
    <m/>
    <m/>
  </r>
  <r>
    <s v="CT2019"/>
    <s v="Center to Protect Patient Rights_Americans for Limited Government20105585000"/>
    <x v="6"/>
    <x v="0"/>
    <x v="75"/>
    <x v="0"/>
    <m/>
    <m/>
  </r>
  <r>
    <s v="CT2019"/>
    <s v="Center to Protect Patient Rights_Americans for Limited Government20121575000"/>
    <x v="6"/>
    <x v="0"/>
    <x v="76"/>
    <x v="1"/>
    <m/>
    <m/>
  </r>
  <r>
    <s v="CT2019"/>
    <s v="Donors Capital Fund_Americans for Limited Government Foundation20053150000"/>
    <x v="7"/>
    <x v="52"/>
    <x v="77"/>
    <x v="9"/>
    <m/>
    <m/>
  </r>
  <r>
    <s v="CT2019"/>
    <s v="Donors Capital Fund_Americans for Limited Government Foundation2007300000"/>
    <x v="7"/>
    <x v="52"/>
    <x v="78"/>
    <x v="10"/>
    <m/>
    <m/>
  </r>
  <r>
    <s v="CT2019"/>
    <s v="Donors Capital Fund_Americans for Limited Government Foundation2008790000"/>
    <x v="7"/>
    <x v="52"/>
    <x v="79"/>
    <x v="2"/>
    <m/>
    <m/>
  </r>
  <r>
    <s v="CT2019"/>
    <s v="Donors Capital Fund_Americans for Limited Government Foundation20092250000"/>
    <x v="7"/>
    <x v="52"/>
    <x v="80"/>
    <x v="3"/>
    <m/>
    <m/>
  </r>
  <r>
    <s v="CT2019"/>
    <s v="Donors Capital Fund_Americans for Limited Government Foundation2010100000"/>
    <x v="7"/>
    <x v="52"/>
    <x v="6"/>
    <x v="0"/>
    <m/>
    <m/>
  </r>
  <r>
    <s v="CT2019"/>
    <s v="Donors Capital Fund_Americans for Limited Government Foundation20122000000"/>
    <x v="7"/>
    <x v="52"/>
    <x v="81"/>
    <x v="1"/>
    <m/>
    <m/>
  </r>
  <r>
    <s v="CT2019"/>
    <s v="Donors Capital Fund_Americans for Limited Government Foundation2013200000"/>
    <x v="7"/>
    <x v="52"/>
    <x v="21"/>
    <x v="5"/>
    <m/>
    <m/>
  </r>
  <r>
    <s v="CT2019"/>
    <s v="Donors Capital Fund_Americans for Limited Government Foundation2014125000"/>
    <x v="7"/>
    <x v="52"/>
    <x v="30"/>
    <x v="6"/>
    <m/>
    <m/>
  </r>
  <r>
    <s v="CT2019"/>
    <s v="DonorsTrust_Americans for Limited Government Foundation20061100"/>
    <x v="8"/>
    <x v="52"/>
    <x v="82"/>
    <x v="11"/>
    <m/>
    <m/>
  </r>
  <r>
    <s v="CT2019"/>
    <s v="DonorsTrust_Americans for Limited Government20071000"/>
    <x v="8"/>
    <x v="0"/>
    <x v="83"/>
    <x v="10"/>
    <m/>
    <m/>
  </r>
  <r>
    <s v="CT2019"/>
    <s v="DonorsTrust_Americans for Limited Government Foundation2011500000"/>
    <x v="8"/>
    <x v="52"/>
    <x v="84"/>
    <x v="4"/>
    <m/>
    <m/>
  </r>
  <r>
    <s v="CT2019"/>
    <s v="Dunn's Foundation for the Advancement of Right Thinking_Americans for Limited Government200850000"/>
    <x v="9"/>
    <x v="0"/>
    <x v="8"/>
    <x v="2"/>
    <m/>
    <m/>
  </r>
  <r>
    <s v="CT2019"/>
    <s v="Dunn's Foundation for the Advancement of Right Thinking_Americans for Limited Government2009150000"/>
    <x v="9"/>
    <x v="0"/>
    <x v="28"/>
    <x v="3"/>
    <m/>
    <m/>
  </r>
  <r>
    <s v="CT2019"/>
    <s v="Dunn's Foundation for the Advancement of Right Thinking_Americans for Limited Government2010100000"/>
    <x v="9"/>
    <x v="0"/>
    <x v="6"/>
    <x v="0"/>
    <m/>
    <m/>
  </r>
  <r>
    <s v="CT2019"/>
    <s v="Dunn's Foundation for the Advancement of Right Thinking_Americans for Limited Government2011400000"/>
    <x v="9"/>
    <x v="0"/>
    <x v="85"/>
    <x v="4"/>
    <m/>
    <m/>
  </r>
  <r>
    <s v="CT2019"/>
    <s v="Dunn's Foundation for the Advancement of Right Thinking_Americans for Limited Government2012200000"/>
    <x v="9"/>
    <x v="0"/>
    <x v="21"/>
    <x v="1"/>
    <m/>
    <m/>
  </r>
  <r>
    <s v="CT2019"/>
    <s v="Gilder Foundation_Americans For Limited Government Foundation20085000"/>
    <x v="10"/>
    <x v="52"/>
    <x v="32"/>
    <x v="2"/>
    <m/>
    <m/>
  </r>
  <r>
    <s v="CT2019"/>
    <s v="Lowndes Foundation_Americans for Limited Government20095000"/>
    <x v="11"/>
    <x v="0"/>
    <x v="32"/>
    <x v="3"/>
    <m/>
    <m/>
  </r>
  <r>
    <s v="CT2019"/>
    <s v="Lowndes Foundation_Americans for Limited Government201010000"/>
    <x v="11"/>
    <x v="0"/>
    <x v="1"/>
    <x v="0"/>
    <m/>
    <m/>
  </r>
  <r>
    <s v="CT2019"/>
    <s v="Robert W. Wilson Charitable Trust_Americans for Limited Government Foundation2006250000"/>
    <x v="12"/>
    <x v="52"/>
    <x v="18"/>
    <x v="11"/>
    <m/>
    <m/>
  </r>
  <r>
    <s v="CT2019"/>
    <s v="Robert W. Wilson Charitable Trust_Americans for Limited Government Foundation200790000"/>
    <x v="12"/>
    <x v="52"/>
    <x v="40"/>
    <x v="10"/>
    <m/>
    <m/>
  </r>
  <r>
    <s v="CT2019"/>
    <s v="The Challenge Foundation_Americans For Limited Government Foundation200810000"/>
    <x v="13"/>
    <x v="52"/>
    <x v="1"/>
    <x v="2"/>
    <m/>
    <m/>
  </r>
  <r>
    <s v="CT2019"/>
    <s v="The Randolph Foundation_Americans for Limited Government201025000"/>
    <x v="14"/>
    <x v="0"/>
    <x v="57"/>
    <x v="0"/>
    <m/>
    <m/>
  </r>
  <r>
    <n v="990"/>
    <s v="American Energy Alliance_Americans for Limited Government201520000"/>
    <x v="15"/>
    <x v="0"/>
    <x v="2"/>
    <x v="7"/>
    <s v="added"/>
    <m/>
  </r>
  <r>
    <n v="990"/>
    <s v="Anschutz Foundation_Americans For Limited Government Foundation200950000"/>
    <x v="16"/>
    <x v="52"/>
    <x v="8"/>
    <x v="3"/>
    <m/>
    <m/>
  </r>
  <r>
    <n v="990"/>
    <s v="Donors Capital Fund_Americans For Limited Government Foundation201620000"/>
    <x v="7"/>
    <x v="52"/>
    <x v="2"/>
    <x v="8"/>
    <s v="added"/>
    <m/>
  </r>
  <r>
    <n v="990"/>
    <s v="Freedom Partners Chamber of Commerce_Americans for Limited Government2015100000"/>
    <x v="17"/>
    <x v="0"/>
    <x v="6"/>
    <x v="7"/>
    <s v="added"/>
    <m/>
  </r>
  <r>
    <n v="990"/>
    <s v="Vernon K Krieble Foundation_Americans For Limited Government Foundation201320000"/>
    <x v="18"/>
    <x v="52"/>
    <x v="2"/>
    <x v="5"/>
    <s v="added"/>
    <m/>
  </r>
  <r>
    <m/>
    <m/>
    <x v="19"/>
    <x v="53"/>
    <x v="86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name="PivotTable6" cacheId="2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 &amp; Recipient" colHeaderCaption="Donor">
  <location ref="M6:P59" firstHeaderRow="1" firstDataRow="2" firstDataCol="1"/>
  <pivotFields count="8">
    <pivotField showAll="0"/>
    <pivotField showAll="0"/>
    <pivotField axis="axisCol" showAll="0">
      <items count="21">
        <item x="15"/>
        <item x="0"/>
        <item x="1"/>
        <item x="2"/>
        <item x="3"/>
        <item x="16"/>
        <item x="4"/>
        <item x="5"/>
        <item x="6"/>
        <item x="7"/>
        <item x="8"/>
        <item x="9"/>
        <item x="17"/>
        <item x="10"/>
        <item x="11"/>
        <item x="12"/>
        <item x="13"/>
        <item x="14"/>
        <item x="18"/>
        <item h="1" x="19"/>
        <item t="default"/>
      </items>
    </pivotField>
    <pivotField axis="axisRow" showAll="0" sortType="descending">
      <items count="55">
        <item sd="0" x="32"/>
        <item sd="0" x="14"/>
        <item sd="0" x="20"/>
        <item sd="0" x="43"/>
        <item sd="0" x="17"/>
        <item h="1" sd="0" x="0"/>
        <item h="1" sd="0" x="52"/>
        <item sd="0" x="1"/>
        <item sd="0" x="47"/>
        <item sd="0" x="2"/>
        <item sd="0" x="31"/>
        <item sd="0" x="3"/>
        <item sd="0" x="44"/>
        <item sd="0" x="4"/>
        <item sd="0" x="18"/>
        <item sd="0" x="33"/>
        <item sd="0" x="5"/>
        <item sd="0" x="48"/>
        <item sd="0" x="34"/>
        <item sd="0" x="49"/>
        <item sd="0" x="6"/>
        <item sd="0" x="35"/>
        <item sd="0" x="36"/>
        <item sd="0" x="24"/>
        <item sd="0" x="37"/>
        <item sd="0" x="28"/>
        <item sd="0" x="21"/>
        <item sd="0" x="7"/>
        <item sd="0" x="22"/>
        <item sd="0" x="8"/>
        <item sd="0" x="9"/>
        <item sd="0" x="10"/>
        <item sd="0" x="23"/>
        <item sd="0" x="38"/>
        <item sd="0" x="25"/>
        <item sd="0" x="26"/>
        <item sd="0" x="27"/>
        <item sd="0" x="45"/>
        <item sd="0" x="15"/>
        <item sd="0" x="50"/>
        <item sd="0" x="29"/>
        <item sd="0" x="39"/>
        <item sd="0" x="30"/>
        <item sd="0" x="41"/>
        <item sd="0" x="42"/>
        <item sd="0" x="46"/>
        <item sd="0" x="11"/>
        <item sd="0" x="19"/>
        <item sd="0" x="12"/>
        <item sd="0" x="13"/>
        <item sd="0" x="40"/>
        <item sd="0" x="16"/>
        <item sd="0" x="51"/>
        <item sd="0" x="53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>
      <items count="88">
        <item x="83"/>
        <item x="82"/>
        <item x="32"/>
        <item x="10"/>
        <item x="19"/>
        <item x="3"/>
        <item x="23"/>
        <item x="16"/>
        <item x="1"/>
        <item x="4"/>
        <item x="54"/>
        <item x="58"/>
        <item x="53"/>
        <item x="33"/>
        <item x="45"/>
        <item x="74"/>
        <item x="70"/>
        <item x="13"/>
        <item x="14"/>
        <item x="2"/>
        <item x="73"/>
        <item x="72"/>
        <item x="57"/>
        <item x="17"/>
        <item x="31"/>
        <item x="20"/>
        <item x="61"/>
        <item x="71"/>
        <item x="56"/>
        <item x="8"/>
        <item x="26"/>
        <item x="24"/>
        <item x="48"/>
        <item x="44"/>
        <item x="36"/>
        <item x="51"/>
        <item x="63"/>
        <item x="47"/>
        <item x="15"/>
        <item x="55"/>
        <item x="9"/>
        <item x="67"/>
        <item x="50"/>
        <item x="65"/>
        <item x="40"/>
        <item x="27"/>
        <item x="11"/>
        <item x="66"/>
        <item x="6"/>
        <item x="34"/>
        <item x="30"/>
        <item x="64"/>
        <item x="28"/>
        <item x="39"/>
        <item x="52"/>
        <item x="0"/>
        <item x="21"/>
        <item x="25"/>
        <item x="59"/>
        <item x="62"/>
        <item x="60"/>
        <item x="18"/>
        <item x="46"/>
        <item x="38"/>
        <item x="68"/>
        <item x="78"/>
        <item x="43"/>
        <item x="22"/>
        <item x="37"/>
        <item x="35"/>
        <item x="7"/>
        <item x="85"/>
        <item x="49"/>
        <item x="84"/>
        <item x="12"/>
        <item x="69"/>
        <item x="79"/>
        <item x="29"/>
        <item x="5"/>
        <item x="42"/>
        <item x="76"/>
        <item x="81"/>
        <item x="80"/>
        <item x="41"/>
        <item x="77"/>
        <item x="75"/>
        <item x="86"/>
        <item t="default"/>
      </items>
    </pivotField>
    <pivotField axis="axisRow" showAll="0">
      <items count="14">
        <item x="9"/>
        <item x="11"/>
        <item x="10"/>
        <item x="2"/>
        <item x="3"/>
        <item x="0"/>
        <item x="4"/>
        <item x="1"/>
        <item x="5"/>
        <item x="6"/>
        <item x="7"/>
        <item x="8"/>
        <item x="12"/>
        <item t="default"/>
      </items>
    </pivotField>
    <pivotField showAll="0"/>
    <pivotField showAll="0"/>
  </pivotFields>
  <rowFields count="2">
    <field x="3"/>
    <field x="5"/>
  </rowFields>
  <rowItems count="52">
    <i>
      <x v="46"/>
    </i>
    <i>
      <x v="32"/>
    </i>
    <i>
      <x v="13"/>
    </i>
    <i>
      <x v="51"/>
    </i>
    <i>
      <x v="43"/>
    </i>
    <i>
      <x v="16"/>
    </i>
    <i>
      <x v="18"/>
    </i>
    <i>
      <x v="39"/>
    </i>
    <i>
      <x v="20"/>
    </i>
    <i>
      <x v="52"/>
    </i>
    <i>
      <x v="31"/>
    </i>
    <i>
      <x v="2"/>
    </i>
    <i>
      <x v="4"/>
    </i>
    <i>
      <x v="38"/>
    </i>
    <i>
      <x v="41"/>
    </i>
    <i>
      <x v="26"/>
    </i>
    <i>
      <x v="1"/>
    </i>
    <i>
      <x v="44"/>
    </i>
    <i>
      <x v="12"/>
    </i>
    <i>
      <x v="50"/>
    </i>
    <i>
      <x v="35"/>
    </i>
    <i>
      <x/>
    </i>
    <i>
      <x v="28"/>
    </i>
    <i>
      <x v="21"/>
    </i>
    <i>
      <x v="29"/>
    </i>
    <i>
      <x v="49"/>
    </i>
    <i>
      <x v="42"/>
    </i>
    <i>
      <x v="33"/>
    </i>
    <i>
      <x v="47"/>
    </i>
    <i>
      <x v="10"/>
    </i>
    <i>
      <x v="27"/>
    </i>
    <i>
      <x v="48"/>
    </i>
    <i>
      <x v="45"/>
    </i>
    <i>
      <x v="7"/>
    </i>
    <i>
      <x v="17"/>
    </i>
    <i>
      <x v="25"/>
    </i>
    <i>
      <x v="15"/>
    </i>
    <i>
      <x v="37"/>
    </i>
    <i>
      <x v="23"/>
    </i>
    <i>
      <x v="9"/>
    </i>
    <i>
      <x v="22"/>
    </i>
    <i>
      <x v="36"/>
    </i>
    <i>
      <x v="34"/>
    </i>
    <i>
      <x v="8"/>
    </i>
    <i>
      <x v="3"/>
    </i>
    <i>
      <x v="30"/>
    </i>
    <i>
      <x v="11"/>
    </i>
    <i>
      <x v="19"/>
    </i>
    <i>
      <x v="24"/>
    </i>
    <i>
      <x v="14"/>
    </i>
    <i>
      <x v="40"/>
    </i>
    <i t="grand">
      <x/>
    </i>
  </rowItems>
  <colFields count="1">
    <field x="2"/>
  </colFields>
  <colItems count="3">
    <i>
      <x v="3"/>
    </i>
    <i>
      <x v="4"/>
    </i>
    <i t="grand">
      <x/>
    </i>
  </colItems>
  <dataFields count="1">
    <dataField name="Sum of contribution" fld="4" baseField="0" baseItem="0" numFmtId="166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purl.oclc.org/ooxml/spreadsheetml/main" name="PivotTable4" cacheId="2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 &amp; Recipient" colHeaderCaption="Year">
  <location ref="A6:K63" firstHeaderRow="1" firstDataRow="2" firstDataCol="1"/>
  <pivotFields count="8">
    <pivotField showAll="0"/>
    <pivotField showAll="0"/>
    <pivotField axis="axisRow" showAll="0">
      <items count="21">
        <item h="1" x="15"/>
        <item h="1" x="0"/>
        <item h="1" x="1"/>
        <item x="2"/>
        <item x="3"/>
        <item h="1" x="16"/>
        <item h="1" x="4"/>
        <item h="1" x="5"/>
        <item h="1" x="6"/>
        <item h="1" x="7"/>
        <item h="1" x="8"/>
        <item h="1" x="9"/>
        <item h="1" x="17"/>
        <item h="1" x="10"/>
        <item h="1" x="11"/>
        <item h="1" x="12"/>
        <item h="1" x="13"/>
        <item h="1" x="14"/>
        <item h="1" x="18"/>
        <item h="1" x="19"/>
        <item t="default"/>
      </items>
    </pivotField>
    <pivotField axis="axisRow" showAll="0" sortType="descending">
      <items count="55">
        <item sd="0" x="32"/>
        <item sd="0" x="14"/>
        <item sd="0" x="20"/>
        <item sd="0" x="43"/>
        <item sd="0" x="17"/>
        <item sd="0" x="0"/>
        <item sd="0" x="52"/>
        <item sd="0" x="1"/>
        <item sd="0" x="47"/>
        <item sd="0" x="2"/>
        <item sd="0" x="31"/>
        <item sd="0" x="3"/>
        <item sd="0" x="44"/>
        <item sd="0" x="4"/>
        <item sd="0" x="18"/>
        <item sd="0" x="33"/>
        <item sd="0" x="5"/>
        <item sd="0" x="48"/>
        <item sd="0" x="34"/>
        <item sd="0" x="49"/>
        <item sd="0" x="6"/>
        <item sd="0" x="35"/>
        <item sd="0" x="36"/>
        <item sd="0" x="24"/>
        <item sd="0" x="37"/>
        <item sd="0" x="28"/>
        <item sd="0" x="21"/>
        <item sd="0" x="7"/>
        <item sd="0" x="22"/>
        <item sd="0" x="8"/>
        <item sd="0" x="9"/>
        <item sd="0" x="10"/>
        <item sd="0" x="23"/>
        <item sd="0" x="38"/>
        <item sd="0" x="25"/>
        <item sd="0" x="26"/>
        <item sd="0" x="27"/>
        <item sd="0" x="45"/>
        <item sd="0" x="15"/>
        <item sd="0" x="50"/>
        <item sd="0" x="29"/>
        <item sd="0" x="39"/>
        <item sd="0" x="30"/>
        <item sd="0" x="41"/>
        <item sd="0" x="42"/>
        <item sd="0" x="46"/>
        <item sd="0" x="11"/>
        <item sd="0" x="19"/>
        <item sd="0" x="12"/>
        <item sd="0" x="13"/>
        <item sd="0" x="40"/>
        <item sd="0" x="16"/>
        <item sd="0" x="51"/>
        <item sd="0" x="53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>
      <items count="88">
        <item x="83"/>
        <item x="82"/>
        <item x="32"/>
        <item x="10"/>
        <item x="19"/>
        <item x="3"/>
        <item x="23"/>
        <item x="16"/>
        <item x="1"/>
        <item x="4"/>
        <item x="54"/>
        <item x="58"/>
        <item x="53"/>
        <item x="33"/>
        <item x="45"/>
        <item x="74"/>
        <item x="70"/>
        <item x="13"/>
        <item x="14"/>
        <item x="2"/>
        <item x="73"/>
        <item x="72"/>
        <item x="57"/>
        <item x="17"/>
        <item x="31"/>
        <item x="20"/>
        <item x="61"/>
        <item x="71"/>
        <item x="56"/>
        <item x="8"/>
        <item x="26"/>
        <item x="24"/>
        <item x="48"/>
        <item x="44"/>
        <item x="36"/>
        <item x="51"/>
        <item x="63"/>
        <item x="47"/>
        <item x="15"/>
        <item x="55"/>
        <item x="9"/>
        <item x="67"/>
        <item x="50"/>
        <item x="65"/>
        <item x="40"/>
        <item x="27"/>
        <item x="11"/>
        <item x="66"/>
        <item x="6"/>
        <item x="34"/>
        <item x="30"/>
        <item x="64"/>
        <item x="28"/>
        <item x="39"/>
        <item x="52"/>
        <item x="0"/>
        <item x="21"/>
        <item x="25"/>
        <item x="59"/>
        <item x="62"/>
        <item x="60"/>
        <item x="18"/>
        <item x="46"/>
        <item x="38"/>
        <item x="68"/>
        <item x="78"/>
        <item x="43"/>
        <item x="22"/>
        <item x="37"/>
        <item x="35"/>
        <item x="7"/>
        <item x="85"/>
        <item x="49"/>
        <item x="84"/>
        <item x="12"/>
        <item x="69"/>
        <item x="79"/>
        <item x="29"/>
        <item x="5"/>
        <item x="42"/>
        <item x="76"/>
        <item x="81"/>
        <item x="80"/>
        <item x="41"/>
        <item x="77"/>
        <item x="75"/>
        <item x="86"/>
        <item t="default"/>
      </items>
    </pivotField>
    <pivotField axis="axisCol" showAll="0">
      <items count="14">
        <item x="9"/>
        <item x="11"/>
        <item x="10"/>
        <item x="2"/>
        <item x="3"/>
        <item x="0"/>
        <item x="4"/>
        <item x="1"/>
        <item x="5"/>
        <item x="6"/>
        <item x="7"/>
        <item x="8"/>
        <item x="12"/>
        <item t="default"/>
      </items>
    </pivotField>
    <pivotField showAll="0"/>
    <pivotField showAll="0"/>
  </pivotFields>
  <rowFields count="2">
    <field x="2"/>
    <field x="3"/>
  </rowFields>
  <rowItems count="56">
    <i>
      <x v="3"/>
    </i>
    <i r="1">
      <x v="46"/>
    </i>
    <i r="1">
      <x v="32"/>
    </i>
    <i r="1">
      <x v="13"/>
    </i>
    <i r="1">
      <x v="51"/>
    </i>
    <i r="1">
      <x v="16"/>
    </i>
    <i r="1">
      <x v="18"/>
    </i>
    <i r="1">
      <x v="20"/>
    </i>
    <i r="1">
      <x v="31"/>
    </i>
    <i r="1">
      <x v="2"/>
    </i>
    <i r="1">
      <x v="4"/>
    </i>
    <i r="1">
      <x v="38"/>
    </i>
    <i r="1">
      <x v="41"/>
    </i>
    <i r="1">
      <x v="26"/>
    </i>
    <i r="1">
      <x v="1"/>
    </i>
    <i r="1">
      <x v="50"/>
    </i>
    <i r="1">
      <x v="35"/>
    </i>
    <i r="1">
      <x/>
    </i>
    <i r="1">
      <x v="28"/>
    </i>
    <i r="1">
      <x v="21"/>
    </i>
    <i r="1">
      <x v="29"/>
    </i>
    <i r="1">
      <x v="49"/>
    </i>
    <i r="1">
      <x v="42"/>
    </i>
    <i r="1">
      <x v="33"/>
    </i>
    <i r="1">
      <x v="47"/>
    </i>
    <i r="1">
      <x v="27"/>
    </i>
    <i r="1">
      <x v="10"/>
    </i>
    <i r="1">
      <x v="48"/>
    </i>
    <i r="1">
      <x v="7"/>
    </i>
    <i r="1">
      <x v="25"/>
    </i>
    <i r="1">
      <x v="23"/>
    </i>
    <i r="1">
      <x v="15"/>
    </i>
    <i r="1">
      <x v="9"/>
    </i>
    <i r="1">
      <x v="34"/>
    </i>
    <i r="1">
      <x v="36"/>
    </i>
    <i r="1">
      <x v="22"/>
    </i>
    <i r="1">
      <x v="30"/>
    </i>
    <i r="1">
      <x v="11"/>
    </i>
    <i r="1">
      <x v="24"/>
    </i>
    <i r="1">
      <x v="14"/>
    </i>
    <i r="1">
      <x v="40"/>
    </i>
    <i>
      <x v="4"/>
    </i>
    <i r="1">
      <x v="43"/>
    </i>
    <i r="1">
      <x v="39"/>
    </i>
    <i r="1">
      <x v="52"/>
    </i>
    <i r="1">
      <x v="44"/>
    </i>
    <i r="1">
      <x v="12"/>
    </i>
    <i r="1">
      <x v="46"/>
    </i>
    <i r="1">
      <x v="17"/>
    </i>
    <i r="1">
      <x v="45"/>
    </i>
    <i r="1">
      <x v="37"/>
    </i>
    <i r="1">
      <x v="8"/>
    </i>
    <i r="1">
      <x v="3"/>
    </i>
    <i r="1">
      <x v="19"/>
    </i>
    <i r="1">
      <x v="7"/>
    </i>
    <i t="grand">
      <x/>
    </i>
  </rowItems>
  <colFields count="1">
    <field x="5"/>
  </colFields>
  <colItems count="10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contribution" fld="4" baseField="0" baseItem="0" numFmtId="166"/>
  </dataFields>
  <formats count="1">
    <format dxfId="2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hyperlink" Target="https://www.desmogblog.com/americans-limited-government" TargetMode="External"/><Relationship Id="rId2" Type="http://purl.oclc.org/ooxml/officeDocument/relationships/pivotTable" Target="../pivotTables/pivotTable2.xml"/><Relationship Id="rId1" Type="http://purl.oclc.org/ooxml/officeDocument/relationships/pivotTable" Target="../pivotTables/pivot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Q63"/>
  <sheetViews>
    <sheetView tabSelected="1" topLeftCell="G1" workbookViewId="0">
      <selection activeCell="P5" sqref="P5"/>
    </sheetView>
  </sheetViews>
  <sheetFormatPr baseColWidth="10" defaultRowHeight="16" x14ac:dyDescent="0.2"/>
  <cols>
    <col min="1" max="1" width="69.33203125" bestFit="1" customWidth="1"/>
    <col min="2" max="6" width="10.1640625" bestFit="1" customWidth="1"/>
    <col min="7" max="8" width="8.6640625" bestFit="1" customWidth="1"/>
    <col min="9" max="9" width="7.6640625" bestFit="1" customWidth="1"/>
    <col min="10" max="10" width="8.6640625" bestFit="1" customWidth="1"/>
    <col min="11" max="11" width="11.1640625" bestFit="1" customWidth="1"/>
    <col min="12" max="13" width="67.5" bestFit="1" customWidth="1"/>
    <col min="14" max="14" width="30.6640625" bestFit="1" customWidth="1"/>
    <col min="15" max="15" width="40.6640625" bestFit="1" customWidth="1"/>
    <col min="16" max="17" width="11.1640625" bestFit="1" customWidth="1"/>
    <col min="18" max="18" width="10.1640625" bestFit="1" customWidth="1"/>
    <col min="19" max="20" width="8.6640625" bestFit="1" customWidth="1"/>
    <col min="21" max="21" width="7.6640625" bestFit="1" customWidth="1"/>
    <col min="22" max="22" width="8.6640625" bestFit="1" customWidth="1"/>
    <col min="23" max="23" width="7" bestFit="1" customWidth="1"/>
    <col min="24" max="25" width="11.1640625" bestFit="1" customWidth="1"/>
    <col min="26" max="26" width="7" bestFit="1" customWidth="1"/>
    <col min="27" max="27" width="11.1640625" bestFit="1" customWidth="1"/>
    <col min="28" max="28" width="23.6640625" bestFit="1" customWidth="1"/>
    <col min="29" max="29" width="19.33203125" bestFit="1" customWidth="1"/>
    <col min="30" max="30" width="18.83203125" bestFit="1" customWidth="1"/>
    <col min="31" max="32" width="21" bestFit="1" customWidth="1"/>
    <col min="33" max="33" width="20.5" bestFit="1" customWidth="1"/>
    <col min="34" max="34" width="18.5" bestFit="1" customWidth="1"/>
    <col min="35" max="35" width="50.1640625" bestFit="1" customWidth="1"/>
    <col min="36" max="36" width="25.33203125" bestFit="1" customWidth="1"/>
    <col min="37" max="37" width="29.6640625" bestFit="1" customWidth="1"/>
    <col min="38" max="38" width="30.5" bestFit="1" customWidth="1"/>
    <col min="39" max="39" width="25" bestFit="1" customWidth="1"/>
    <col min="40" max="40" width="19.6640625" bestFit="1" customWidth="1"/>
    <col min="41" max="41" width="33.1640625" bestFit="1" customWidth="1"/>
    <col min="42" max="42" width="20" bestFit="1" customWidth="1"/>
    <col min="43" max="43" width="19.6640625" bestFit="1" customWidth="1"/>
    <col min="44" max="44" width="22.33203125" bestFit="1" customWidth="1"/>
    <col min="45" max="45" width="25.6640625" bestFit="1" customWidth="1"/>
    <col min="46" max="46" width="17" bestFit="1" customWidth="1"/>
    <col min="47" max="47" width="21" bestFit="1" customWidth="1"/>
    <col min="48" max="48" width="8" bestFit="1" customWidth="1"/>
    <col min="49" max="49" width="10.5" bestFit="1" customWidth="1"/>
    <col min="50" max="50" width="18.33203125" bestFit="1" customWidth="1"/>
    <col min="51" max="51" width="22.5" bestFit="1" customWidth="1"/>
    <col min="52" max="52" width="18.1640625" bestFit="1" customWidth="1"/>
    <col min="53" max="53" width="31.83203125" bestFit="1" customWidth="1"/>
    <col min="54" max="54" width="10.5" bestFit="1" customWidth="1"/>
    <col min="55" max="55" width="33" bestFit="1" customWidth="1"/>
    <col min="56" max="56" width="25.1640625" bestFit="1" customWidth="1"/>
    <col min="57" max="57" width="56.83203125" bestFit="1" customWidth="1"/>
    <col min="58" max="58" width="7" bestFit="1" customWidth="1"/>
    <col min="59" max="59" width="11.1640625" bestFit="1" customWidth="1"/>
  </cols>
  <sheetData>
    <row r="1" spans="1:17" ht="31" x14ac:dyDescent="0.35">
      <c r="A1" s="10" t="s">
        <v>94</v>
      </c>
    </row>
    <row r="2" spans="1:17" x14ac:dyDescent="0.2">
      <c r="A2" s="4" t="s">
        <v>95</v>
      </c>
    </row>
    <row r="3" spans="1:17" x14ac:dyDescent="0.2">
      <c r="A3" t="s">
        <v>96</v>
      </c>
      <c r="B3" s="11" t="d">
        <v>2019-07-24</v>
      </c>
    </row>
    <row r="5" spans="1:17" ht="24" x14ac:dyDescent="0.3">
      <c r="A5" s="9" t="s">
        <v>90</v>
      </c>
      <c r="M5" s="9" t="s">
        <v>91</v>
      </c>
    </row>
    <row r="6" spans="1:17" x14ac:dyDescent="0.2">
      <c r="A6" s="5" t="s">
        <v>88</v>
      </c>
      <c r="B6" s="5" t="s">
        <v>93</v>
      </c>
      <c r="M6" s="5" t="s">
        <v>88</v>
      </c>
      <c r="N6" s="5" t="s">
        <v>89</v>
      </c>
    </row>
    <row r="7" spans="1:17" x14ac:dyDescent="0.2">
      <c r="A7" s="5" t="s">
        <v>92</v>
      </c>
      <c r="B7">
        <v>2008</v>
      </c>
      <c r="C7">
        <v>2009</v>
      </c>
      <c r="D7">
        <v>2010</v>
      </c>
      <c r="E7">
        <v>2011</v>
      </c>
      <c r="F7">
        <v>2012</v>
      </c>
      <c r="G7">
        <v>2013</v>
      </c>
      <c r="H7">
        <v>2014</v>
      </c>
      <c r="I7">
        <v>2015</v>
      </c>
      <c r="J7">
        <v>2016</v>
      </c>
      <c r="K7" t="s">
        <v>87</v>
      </c>
      <c r="L7" s="8" t="s">
        <v>125</v>
      </c>
      <c r="M7" s="5" t="s">
        <v>92</v>
      </c>
      <c r="N7" t="s">
        <v>7</v>
      </c>
      <c r="O7" t="s">
        <v>5</v>
      </c>
      <c r="P7" t="s">
        <v>87</v>
      </c>
      <c r="Q7" s="8" t="s">
        <v>125</v>
      </c>
    </row>
    <row r="8" spans="1:17" x14ac:dyDescent="0.2">
      <c r="A8" s="6" t="s">
        <v>7</v>
      </c>
      <c r="B8" s="1">
        <v>2246817</v>
      </c>
      <c r="C8" s="1">
        <v>1208015</v>
      </c>
      <c r="D8" s="1">
        <v>1483525</v>
      </c>
      <c r="E8" s="1">
        <v>900950</v>
      </c>
      <c r="F8" s="1">
        <v>4380750</v>
      </c>
      <c r="G8" s="1">
        <v>223000</v>
      </c>
      <c r="H8" s="1">
        <v>415000</v>
      </c>
      <c r="I8" s="1">
        <v>50000</v>
      </c>
      <c r="J8" s="1">
        <v>981400</v>
      </c>
      <c r="K8" s="1">
        <v>11889457</v>
      </c>
      <c r="L8" t="str">
        <f>IFERROR(IF(VLOOKUP(A8,'Resource URLs'!A:B,2,FALSE)=0,"",VLOOKUP(A8,'Resource URLs'!A:B,2,FALSE)),"")</f>
        <v>https://www.sourcewatch.org/index.php/Americans_for_Limited_Government</v>
      </c>
      <c r="M8" s="6" t="s">
        <v>13</v>
      </c>
      <c r="N8" s="1">
        <v>3112250</v>
      </c>
      <c r="O8" s="1">
        <v>82000</v>
      </c>
      <c r="P8" s="1">
        <v>3194250</v>
      </c>
      <c r="Q8" t="str">
        <f>IFERROR(IF(VLOOKUP(M8,'Resource URLs'!A:B,2,FALSE)=0,"",VLOOKUP(M8,'Resource URLs'!A:B,2,FALSE)),"")</f>
        <v/>
      </c>
    </row>
    <row r="9" spans="1:17" x14ac:dyDescent="0.2">
      <c r="A9" s="7" t="s">
        <v>13</v>
      </c>
      <c r="B9" s="1">
        <v>580000</v>
      </c>
      <c r="C9" s="1">
        <v>321000</v>
      </c>
      <c r="D9" s="1">
        <v>816000</v>
      </c>
      <c r="E9" s="1">
        <v>348500</v>
      </c>
      <c r="F9" s="1">
        <v>935750</v>
      </c>
      <c r="G9" s="1">
        <v>56000</v>
      </c>
      <c r="H9" s="1">
        <v>55000</v>
      </c>
      <c r="I9" s="1"/>
      <c r="J9" s="1"/>
      <c r="K9" s="1">
        <v>3112250</v>
      </c>
      <c r="L9" t="str">
        <f>IFERROR(IF(VLOOKUP(A9,'Resource URLs'!A:B,2,FALSE)=0,"",VLOOKUP(A9,'Resource URLs'!A:B,2,FALSE)),"")</f>
        <v/>
      </c>
      <c r="M9" s="6" t="s">
        <v>17</v>
      </c>
      <c r="N9" s="1">
        <v>2815000</v>
      </c>
      <c r="O9" s="1"/>
      <c r="P9" s="1">
        <v>2815000</v>
      </c>
      <c r="Q9" t="str">
        <f>IFERROR(IF(VLOOKUP(M9,'Resource URLs'!A:B,2,FALSE)=0,"",VLOOKUP(M9,'Resource URLs'!A:B,2,FALSE)),"")</f>
        <v/>
      </c>
    </row>
    <row r="10" spans="1:17" x14ac:dyDescent="0.2">
      <c r="A10" s="7" t="s">
        <v>17</v>
      </c>
      <c r="B10" s="1"/>
      <c r="C10" s="1"/>
      <c r="D10" s="1"/>
      <c r="E10" s="1"/>
      <c r="F10" s="1">
        <v>2550000</v>
      </c>
      <c r="G10" s="1"/>
      <c r="H10" s="1">
        <v>265000</v>
      </c>
      <c r="I10" s="1"/>
      <c r="J10" s="1"/>
      <c r="K10" s="1">
        <v>2815000</v>
      </c>
      <c r="L10" t="str">
        <f>IFERROR(IF(VLOOKUP(A10,'Resource URLs'!A:B,2,FALSE)=0,"",VLOOKUP(A10,'Resource URLs'!A:B,2,FALSE)),"")</f>
        <v/>
      </c>
      <c r="M10" s="6" t="s">
        <v>29</v>
      </c>
      <c r="N10" s="1">
        <v>1072300</v>
      </c>
      <c r="O10" s="1"/>
      <c r="P10" s="1">
        <v>1072300</v>
      </c>
      <c r="Q10" t="str">
        <f>IFERROR(IF(VLOOKUP(M10,'Resource URLs'!A:B,2,FALSE)=0,"",VLOOKUP(M10,'Resource URLs'!A:B,2,FALSE)),"")</f>
        <v/>
      </c>
    </row>
    <row r="11" spans="1:17" x14ac:dyDescent="0.2">
      <c r="A11" s="7" t="s">
        <v>29</v>
      </c>
      <c r="B11" s="1">
        <v>920000</v>
      </c>
      <c r="C11" s="1">
        <v>30100</v>
      </c>
      <c r="D11" s="1">
        <v>91000</v>
      </c>
      <c r="E11" s="1">
        <v>31200</v>
      </c>
      <c r="F11" s="1"/>
      <c r="G11" s="1"/>
      <c r="H11" s="1"/>
      <c r="I11" s="1"/>
      <c r="J11" s="1"/>
      <c r="K11" s="1">
        <v>1072300</v>
      </c>
      <c r="L11" t="str">
        <f>IFERROR(IF(VLOOKUP(A11,'Resource URLs'!A:B,2,FALSE)=0,"",VLOOKUP(A11,'Resource URLs'!A:B,2,FALSE)),"")</f>
        <v/>
      </c>
      <c r="M11" s="6" t="s">
        <v>12</v>
      </c>
      <c r="N11" s="1">
        <v>1022000</v>
      </c>
      <c r="O11" s="1"/>
      <c r="P11" s="1">
        <v>1022000</v>
      </c>
      <c r="Q11" t="str">
        <f>IFERROR(IF(VLOOKUP(M11,'Resource URLs'!A:B,2,FALSE)=0,"",VLOOKUP(M11,'Resource URLs'!A:B,2,FALSE)),"")</f>
        <v>https://www.sourcewatch.org/index.php/U.S._Term_Limits</v>
      </c>
    </row>
    <row r="12" spans="1:17" x14ac:dyDescent="0.2">
      <c r="A12" s="7" t="s">
        <v>12</v>
      </c>
      <c r="B12" s="1"/>
      <c r="C12" s="1">
        <v>225000</v>
      </c>
      <c r="D12" s="1">
        <v>125000</v>
      </c>
      <c r="E12" s="1">
        <v>340000</v>
      </c>
      <c r="F12" s="1">
        <v>315000</v>
      </c>
      <c r="G12" s="1">
        <v>17000</v>
      </c>
      <c r="H12" s="1"/>
      <c r="I12" s="1"/>
      <c r="J12" s="1"/>
      <c r="K12" s="1">
        <v>1022000</v>
      </c>
      <c r="L12" t="str">
        <f>IFERROR(IF(VLOOKUP(A12,'Resource URLs'!A:B,2,FALSE)=0,"",VLOOKUP(A12,'Resource URLs'!A:B,2,FALSE)),"")</f>
        <v>https://www.sourcewatch.org/index.php/U.S._Term_Limits</v>
      </c>
      <c r="M12" s="6" t="s">
        <v>24</v>
      </c>
      <c r="N12" s="1"/>
      <c r="O12" s="1">
        <v>737250</v>
      </c>
      <c r="P12" s="1">
        <v>737250</v>
      </c>
      <c r="Q12" t="str">
        <f>IFERROR(IF(VLOOKUP(M12,'Resource URLs'!A:B,2,FALSE)=0,"",VLOOKUP(M12,'Resource URLs'!A:B,2,FALSE)),"")</f>
        <v/>
      </c>
    </row>
    <row r="13" spans="1:17" x14ac:dyDescent="0.2">
      <c r="A13" s="7" t="s">
        <v>28</v>
      </c>
      <c r="B13" s="1">
        <v>100000</v>
      </c>
      <c r="C13" s="1">
        <v>250000</v>
      </c>
      <c r="D13" s="1">
        <v>150000</v>
      </c>
      <c r="E13" s="1">
        <v>15000</v>
      </c>
      <c r="F13" s="1"/>
      <c r="G13" s="1"/>
      <c r="H13" s="1"/>
      <c r="I13" s="1"/>
      <c r="J13" s="1"/>
      <c r="K13" s="1">
        <v>515000</v>
      </c>
      <c r="L13" t="str">
        <f>IFERROR(IF(VLOOKUP(A13,'Resource URLs'!A:B,2,FALSE)=0,"",VLOOKUP(A13,'Resource URLs'!A:B,2,FALSE)),"")</f>
        <v/>
      </c>
      <c r="M13" s="6" t="s">
        <v>28</v>
      </c>
      <c r="N13" s="1">
        <v>515000</v>
      </c>
      <c r="O13" s="1"/>
      <c r="P13" s="1">
        <v>515000</v>
      </c>
      <c r="Q13" t="str">
        <f>IFERROR(IF(VLOOKUP(M13,'Resource URLs'!A:B,2,FALSE)=0,"",VLOOKUP(M13,'Resource URLs'!A:B,2,FALSE)),"")</f>
        <v/>
      </c>
    </row>
    <row r="14" spans="1:17" x14ac:dyDescent="0.2">
      <c r="A14" s="7" t="s">
        <v>72</v>
      </c>
      <c r="B14" s="1"/>
      <c r="C14" s="1"/>
      <c r="D14" s="1"/>
      <c r="E14" s="1"/>
      <c r="F14" s="1"/>
      <c r="G14" s="1"/>
      <c r="H14" s="1"/>
      <c r="I14" s="1"/>
      <c r="J14" s="1">
        <v>424000</v>
      </c>
      <c r="K14" s="1">
        <v>424000</v>
      </c>
      <c r="L14" t="str">
        <f>IFERROR(IF(VLOOKUP(A14,'Resource URLs'!A:B,2,FALSE)=0,"",VLOOKUP(A14,'Resource URLs'!A:B,2,FALSE)),"")</f>
        <v>https://www.sourcewatch.org/index.php/Family_Research_Council</v>
      </c>
      <c r="M14" s="6" t="s">
        <v>72</v>
      </c>
      <c r="N14" s="1">
        <v>424000</v>
      </c>
      <c r="O14" s="1"/>
      <c r="P14" s="1">
        <v>424000</v>
      </c>
      <c r="Q14" t="str">
        <f>IFERROR(IF(VLOOKUP(M14,'Resource URLs'!A:B,2,FALSE)=0,"",VLOOKUP(M14,'Resource URLs'!A:B,2,FALSE)),"")</f>
        <v>https://www.sourcewatch.org/index.php/Family_Research_Council</v>
      </c>
    </row>
    <row r="15" spans="1:17" x14ac:dyDescent="0.2">
      <c r="A15" s="7" t="s">
        <v>64</v>
      </c>
      <c r="B15" s="1">
        <v>350000</v>
      </c>
      <c r="C15" s="1"/>
      <c r="D15" s="1"/>
      <c r="E15" s="1"/>
      <c r="F15" s="1"/>
      <c r="G15" s="1"/>
      <c r="H15" s="1"/>
      <c r="I15" s="1"/>
      <c r="J15" s="1"/>
      <c r="K15" s="1">
        <v>350000</v>
      </c>
      <c r="L15" t="str">
        <f>IFERROR(IF(VLOOKUP(A15,'Resource URLs'!A:B,2,FALSE)=0,"",VLOOKUP(A15,'Resource URLs'!A:B,2,FALSE)),"")</f>
        <v>https://www.sourcewatch.org/index.php/Foundation_for_a_Secure_and_Prosperous_America</v>
      </c>
      <c r="M15" s="6" t="s">
        <v>23</v>
      </c>
      <c r="N15" s="1"/>
      <c r="O15" s="1">
        <v>369078</v>
      </c>
      <c r="P15" s="1">
        <v>369078</v>
      </c>
      <c r="Q15" t="str">
        <f>IFERROR(IF(VLOOKUP(M15,'Resource URLs'!A:B,2,FALSE)=0,"",VLOOKUP(M15,'Resource URLs'!A:B,2,FALSE)),"")</f>
        <v>https://www.sourcewatch.org/index.php/Parents_in_Charge_Foundation</v>
      </c>
    </row>
    <row r="16" spans="1:17" x14ac:dyDescent="0.2">
      <c r="A16" s="7" t="s">
        <v>21</v>
      </c>
      <c r="B16" s="1">
        <v>91500</v>
      </c>
      <c r="C16" s="1">
        <v>33500</v>
      </c>
      <c r="D16" s="1"/>
      <c r="E16" s="1">
        <v>105000</v>
      </c>
      <c r="F16" s="1">
        <v>50000</v>
      </c>
      <c r="G16" s="1"/>
      <c r="H16" s="1"/>
      <c r="I16" s="1"/>
      <c r="J16" s="1"/>
      <c r="K16" s="1">
        <v>280000</v>
      </c>
      <c r="L16" t="str">
        <f>IFERROR(IF(VLOOKUP(A16,'Resource URLs'!A:B,2,FALSE)=0,"",VLOOKUP(A16,'Resource URLs'!A:B,2,FALSE)),"")</f>
        <v/>
      </c>
      <c r="M16" s="6" t="s">
        <v>64</v>
      </c>
      <c r="N16" s="1">
        <v>350000</v>
      </c>
      <c r="O16" s="1"/>
      <c r="P16" s="1">
        <v>350000</v>
      </c>
      <c r="Q16" t="str">
        <f>IFERROR(IF(VLOOKUP(M16,'Resource URLs'!A:B,2,FALSE)=0,"",VLOOKUP(M16,'Resource URLs'!A:B,2,FALSE)),"")</f>
        <v>https://www.sourcewatch.org/index.php/Foundation_for_a_Secure_and_Prosperous_America</v>
      </c>
    </row>
    <row r="17" spans="1:17" x14ac:dyDescent="0.2">
      <c r="A17" s="7" t="s">
        <v>20</v>
      </c>
      <c r="B17" s="1"/>
      <c r="C17" s="1"/>
      <c r="D17" s="1"/>
      <c r="E17" s="1"/>
      <c r="F17" s="1">
        <v>270000</v>
      </c>
      <c r="G17" s="1"/>
      <c r="H17" s="1"/>
      <c r="I17" s="1"/>
      <c r="J17" s="1"/>
      <c r="K17" s="1">
        <v>270000</v>
      </c>
      <c r="L17" t="str">
        <f>IFERROR(IF(VLOOKUP(A17,'Resource URLs'!A:B,2,FALSE)=0,"",VLOOKUP(A17,'Resource URLs'!A:B,2,FALSE)),"")</f>
        <v/>
      </c>
      <c r="M17" s="6" t="s">
        <v>31</v>
      </c>
      <c r="N17" s="1"/>
      <c r="O17" s="1">
        <v>316487</v>
      </c>
      <c r="P17" s="1">
        <v>316487</v>
      </c>
      <c r="Q17" t="str">
        <f>IFERROR(IF(VLOOKUP(M17,'Resource URLs'!A:B,2,FALSE)=0,"",VLOOKUP(M17,'Resource URLs'!A:B,2,FALSE)),"")</f>
        <v>https://www.sourcewatch.org/index.php/U.S._Term_Limits</v>
      </c>
    </row>
    <row r="18" spans="1:17" x14ac:dyDescent="0.2">
      <c r="A18" s="7" t="s">
        <v>15</v>
      </c>
      <c r="B18" s="1"/>
      <c r="C18" s="1"/>
      <c r="D18" s="1">
        <v>250000</v>
      </c>
      <c r="E18" s="1"/>
      <c r="F18" s="1"/>
      <c r="G18" s="1"/>
      <c r="H18" s="1"/>
      <c r="I18" s="1"/>
      <c r="J18" s="1"/>
      <c r="K18" s="1">
        <v>250000</v>
      </c>
      <c r="L18" t="str">
        <f>IFERROR(IF(VLOOKUP(A18,'Resource URLs'!A:B,2,FALSE)=0,"",VLOOKUP(A18,'Resource URLs'!A:B,2,FALSE)),"")</f>
        <v>https://www.sourcewatch.org/index.php/Americans_for_Job_Security</v>
      </c>
      <c r="M18" s="6" t="s">
        <v>21</v>
      </c>
      <c r="N18" s="1">
        <v>280000</v>
      </c>
      <c r="O18" s="1"/>
      <c r="P18" s="1">
        <v>280000</v>
      </c>
      <c r="Q18" t="str">
        <f>IFERROR(IF(VLOOKUP(M18,'Resource URLs'!A:B,2,FALSE)=0,"",VLOOKUP(M18,'Resource URLs'!A:B,2,FALSE)),"")</f>
        <v/>
      </c>
    </row>
    <row r="19" spans="1:17" x14ac:dyDescent="0.2">
      <c r="A19" s="7" t="s">
        <v>39</v>
      </c>
      <c r="B19" s="1"/>
      <c r="C19" s="1">
        <v>200000</v>
      </c>
      <c r="D19" s="1"/>
      <c r="E19" s="1"/>
      <c r="F19" s="1"/>
      <c r="G19" s="1"/>
      <c r="H19" s="1"/>
      <c r="I19" s="1"/>
      <c r="J19" s="1"/>
      <c r="K19" s="1">
        <v>200000</v>
      </c>
      <c r="L19" t="str">
        <f>IFERROR(IF(VLOOKUP(A19,'Resource URLs'!A:B,2,FALSE)=0,"",VLOOKUP(A19,'Resource URLs'!A:B,2,FALSE)),"")</f>
        <v>https://www.sourcewatch.org/index.php/Parents_in_Charge_Foundation</v>
      </c>
      <c r="M19" s="6" t="s">
        <v>20</v>
      </c>
      <c r="N19" s="1">
        <v>270000</v>
      </c>
      <c r="O19" s="1"/>
      <c r="P19" s="1">
        <v>270000</v>
      </c>
      <c r="Q19" t="str">
        <f>IFERROR(IF(VLOOKUP(M19,'Resource URLs'!A:B,2,FALSE)=0,"",VLOOKUP(M19,'Resource URLs'!A:B,2,FALSE)),"")</f>
        <v/>
      </c>
    </row>
    <row r="20" spans="1:17" x14ac:dyDescent="0.2">
      <c r="A20" s="7" t="s">
        <v>74</v>
      </c>
      <c r="B20" s="1"/>
      <c r="C20" s="1"/>
      <c r="D20" s="1"/>
      <c r="E20" s="1"/>
      <c r="F20" s="1"/>
      <c r="G20" s="1"/>
      <c r="H20" s="1"/>
      <c r="I20" s="1"/>
      <c r="J20" s="1">
        <v>172400</v>
      </c>
      <c r="K20" s="1">
        <v>172400</v>
      </c>
      <c r="L20" t="str">
        <f>IFERROR(IF(VLOOKUP(A20,'Resource URLs'!A:B,2,FALSE)=0,"",VLOOKUP(A20,'Resource URLs'!A:B,2,FALSE)),"")</f>
        <v/>
      </c>
      <c r="M20" s="6" t="s">
        <v>15</v>
      </c>
      <c r="N20" s="1">
        <v>250000</v>
      </c>
      <c r="O20" s="1"/>
      <c r="P20" s="1">
        <v>250000</v>
      </c>
      <c r="Q20" t="str">
        <f>IFERROR(IF(VLOOKUP(M20,'Resource URLs'!A:B,2,FALSE)=0,"",VLOOKUP(M20,'Resource URLs'!A:B,2,FALSE)),"")</f>
        <v>https://www.sourcewatch.org/index.php/Americans_for_Job_Security</v>
      </c>
    </row>
    <row r="21" spans="1:17" x14ac:dyDescent="0.2">
      <c r="A21" s="7" t="s">
        <v>19</v>
      </c>
      <c r="B21" s="1"/>
      <c r="C21" s="1"/>
      <c r="D21" s="1"/>
      <c r="E21" s="1"/>
      <c r="F21" s="1">
        <v>170000</v>
      </c>
      <c r="G21" s="1"/>
      <c r="H21" s="1"/>
      <c r="I21" s="1"/>
      <c r="J21" s="1"/>
      <c r="K21" s="1">
        <v>170000</v>
      </c>
      <c r="L21" t="str">
        <f>IFERROR(IF(VLOOKUP(A21,'Resource URLs'!A:B,2,FALSE)=0,"",VLOOKUP(A21,'Resource URLs'!A:B,2,FALSE)),"")</f>
        <v/>
      </c>
      <c r="M21" s="6" t="s">
        <v>39</v>
      </c>
      <c r="N21" s="1">
        <v>200000</v>
      </c>
      <c r="O21" s="1"/>
      <c r="P21" s="1">
        <v>200000</v>
      </c>
      <c r="Q21" t="str">
        <f>IFERROR(IF(VLOOKUP(M21,'Resource URLs'!A:B,2,FALSE)=0,"",VLOOKUP(M21,'Resource URLs'!A:B,2,FALSE)),"")</f>
        <v>https://www.sourcewatch.org/index.php/Parents_in_Charge_Foundation</v>
      </c>
    </row>
    <row r="22" spans="1:17" x14ac:dyDescent="0.2">
      <c r="A22" s="7" t="s">
        <v>35</v>
      </c>
      <c r="B22" s="1"/>
      <c r="C22" s="1">
        <v>70980</v>
      </c>
      <c r="D22" s="1">
        <v>51525</v>
      </c>
      <c r="E22" s="1"/>
      <c r="F22" s="1"/>
      <c r="G22" s="1"/>
      <c r="H22" s="1"/>
      <c r="I22" s="1"/>
      <c r="J22" s="1"/>
      <c r="K22" s="1">
        <v>122505</v>
      </c>
      <c r="L22" t="str">
        <f>IFERROR(IF(VLOOKUP(A22,'Resource URLs'!A:B,2,FALSE)=0,"",VLOOKUP(A22,'Resource URLs'!A:B,2,FALSE)),"")</f>
        <v/>
      </c>
      <c r="M22" s="6" t="s">
        <v>74</v>
      </c>
      <c r="N22" s="1">
        <v>172400</v>
      </c>
      <c r="O22" s="1"/>
      <c r="P22" s="1">
        <v>172400</v>
      </c>
      <c r="Q22" t="str">
        <f>IFERROR(IF(VLOOKUP(M22,'Resource URLs'!A:B,2,FALSE)=0,"",VLOOKUP(M22,'Resource URLs'!A:B,2,FALSE)),"")</f>
        <v/>
      </c>
    </row>
    <row r="23" spans="1:17" x14ac:dyDescent="0.2">
      <c r="A23" s="7" t="s">
        <v>78</v>
      </c>
      <c r="B23" s="1"/>
      <c r="C23" s="1"/>
      <c r="D23" s="1"/>
      <c r="E23" s="1"/>
      <c r="F23" s="1"/>
      <c r="G23" s="1"/>
      <c r="H23" s="1"/>
      <c r="I23" s="1"/>
      <c r="J23" s="1">
        <v>100000</v>
      </c>
      <c r="K23" s="1">
        <v>100000</v>
      </c>
      <c r="L23" t="str">
        <f>IFERROR(IF(VLOOKUP(A23,'Resource URLs'!A:B,2,FALSE)=0,"",VLOOKUP(A23,'Resource URLs'!A:B,2,FALSE)),"")</f>
        <v>https://www.desmogblog.com/turning-point-usa</v>
      </c>
      <c r="M23" s="6" t="s">
        <v>19</v>
      </c>
      <c r="N23" s="1">
        <v>170000</v>
      </c>
      <c r="O23" s="1"/>
      <c r="P23" s="1">
        <v>170000</v>
      </c>
      <c r="Q23" t="str">
        <f>IFERROR(IF(VLOOKUP(M23,'Resource URLs'!A:B,2,FALSE)=0,"",VLOOKUP(M23,'Resource URLs'!A:B,2,FALSE)),"")</f>
        <v/>
      </c>
    </row>
    <row r="24" spans="1:17" x14ac:dyDescent="0.2">
      <c r="A24" s="7" t="s">
        <v>10</v>
      </c>
      <c r="B24" s="1"/>
      <c r="C24" s="1"/>
      <c r="D24" s="1"/>
      <c r="E24" s="1"/>
      <c r="F24" s="1"/>
      <c r="G24" s="1">
        <v>100000</v>
      </c>
      <c r="H24" s="1"/>
      <c r="I24" s="1"/>
      <c r="J24" s="1"/>
      <c r="K24" s="1">
        <v>100000</v>
      </c>
      <c r="L24" t="str">
        <f>IFERROR(IF(VLOOKUP(A24,'Resource URLs'!A:B,2,FALSE)=0,"",VLOOKUP(A24,'Resource URLs'!A:B,2,FALSE)),"")</f>
        <v/>
      </c>
      <c r="M24" s="6" t="s">
        <v>35</v>
      </c>
      <c r="N24" s="1">
        <v>122505</v>
      </c>
      <c r="O24" s="1"/>
      <c r="P24" s="1">
        <v>122505</v>
      </c>
      <c r="Q24" t="str">
        <f>IFERROR(IF(VLOOKUP(M24,'Resource URLs'!A:B,2,FALSE)=0,"",VLOOKUP(M24,'Resource URLs'!A:B,2,FALSE)),"")</f>
        <v/>
      </c>
    </row>
    <row r="25" spans="1:17" x14ac:dyDescent="0.2">
      <c r="A25" s="7" t="s">
        <v>75</v>
      </c>
      <c r="B25" s="1"/>
      <c r="C25" s="1"/>
      <c r="D25" s="1"/>
      <c r="E25" s="1"/>
      <c r="F25" s="1"/>
      <c r="G25" s="1"/>
      <c r="H25" s="1"/>
      <c r="I25" s="1"/>
      <c r="J25" s="1">
        <v>100000</v>
      </c>
      <c r="K25" s="1">
        <v>100000</v>
      </c>
      <c r="L25" t="str">
        <f>IFERROR(IF(VLOOKUP(A25,'Resource URLs'!A:B,2,FALSE)=0,"",VLOOKUP(A25,'Resource URLs'!A:B,2,FALSE)),"")</f>
        <v>https://www.sourcewatch.org/index.php/American_Family_Association</v>
      </c>
      <c r="M25" s="6" t="s">
        <v>30</v>
      </c>
      <c r="N25" s="1"/>
      <c r="O25" s="1">
        <v>108000</v>
      </c>
      <c r="P25" s="1">
        <v>108000</v>
      </c>
      <c r="Q25" t="str">
        <f>IFERROR(IF(VLOOKUP(M25,'Resource URLs'!A:B,2,FALSE)=0,"",VLOOKUP(M25,'Resource URLs'!A:B,2,FALSE)),"")</f>
        <v/>
      </c>
    </row>
    <row r="26" spans="1:17" x14ac:dyDescent="0.2">
      <c r="A26" s="7" t="s">
        <v>18</v>
      </c>
      <c r="B26" s="1"/>
      <c r="C26" s="1"/>
      <c r="D26" s="1"/>
      <c r="E26" s="1"/>
      <c r="F26" s="1">
        <v>90000</v>
      </c>
      <c r="G26" s="1"/>
      <c r="H26" s="1"/>
      <c r="I26" s="1"/>
      <c r="J26" s="1"/>
      <c r="K26" s="1">
        <v>90000</v>
      </c>
      <c r="L26" t="str">
        <f>IFERROR(IF(VLOOKUP(A26,'Resource URLs'!A:B,2,FALSE)=0,"",VLOOKUP(A26,'Resource URLs'!A:B,2,FALSE)),"")</f>
        <v/>
      </c>
      <c r="M26" s="6" t="s">
        <v>22</v>
      </c>
      <c r="N26" s="1"/>
      <c r="O26" s="1">
        <v>105000</v>
      </c>
      <c r="P26" s="1">
        <v>105000</v>
      </c>
      <c r="Q26" t="str">
        <f>IFERROR(IF(VLOOKUP(M26,'Resource URLs'!A:B,2,FALSE)=0,"",VLOOKUP(M26,'Resource URLs'!A:B,2,FALSE)),"")</f>
        <v>https://www.sourcewatch.org/index.php/Citizens_in_Charge</v>
      </c>
    </row>
    <row r="27" spans="1:17" x14ac:dyDescent="0.2">
      <c r="A27" s="7" t="s">
        <v>79</v>
      </c>
      <c r="B27" s="1"/>
      <c r="C27" s="1"/>
      <c r="D27" s="1"/>
      <c r="E27" s="1"/>
      <c r="F27" s="1"/>
      <c r="G27" s="1"/>
      <c r="H27" s="1"/>
      <c r="I27" s="1"/>
      <c r="J27" s="1">
        <v>80000</v>
      </c>
      <c r="K27" s="1">
        <v>80000</v>
      </c>
      <c r="L27" t="str">
        <f>IFERROR(IF(VLOOKUP(A27,'Resource URLs'!A:B,2,FALSE)=0,"",VLOOKUP(A27,'Resource URLs'!A:B,2,FALSE)),"")</f>
        <v/>
      </c>
      <c r="M27" s="6" t="s">
        <v>78</v>
      </c>
      <c r="N27" s="1">
        <v>100000</v>
      </c>
      <c r="O27" s="1"/>
      <c r="P27" s="1">
        <v>100000</v>
      </c>
      <c r="Q27" t="str">
        <f>IFERROR(IF(VLOOKUP(M27,'Resource URLs'!A:B,2,FALSE)=0,"",VLOOKUP(M27,'Resource URLs'!A:B,2,FALSE)),"")</f>
        <v>https://www.desmogblog.com/turning-point-usa</v>
      </c>
    </row>
    <row r="28" spans="1:17" x14ac:dyDescent="0.2">
      <c r="A28" s="7" t="s">
        <v>51</v>
      </c>
      <c r="B28" s="1">
        <v>74135</v>
      </c>
      <c r="C28" s="1"/>
      <c r="D28" s="1"/>
      <c r="E28" s="1"/>
      <c r="F28" s="1"/>
      <c r="G28" s="1"/>
      <c r="H28" s="1"/>
      <c r="I28" s="1"/>
      <c r="J28" s="1"/>
      <c r="K28" s="1">
        <v>74135</v>
      </c>
      <c r="L28" t="str">
        <f>IFERROR(IF(VLOOKUP(A28,'Resource URLs'!A:B,2,FALSE)=0,"",VLOOKUP(A28,'Resource URLs'!A:B,2,FALSE)),"")</f>
        <v/>
      </c>
      <c r="M28" s="6" t="s">
        <v>10</v>
      </c>
      <c r="N28" s="1">
        <v>100000</v>
      </c>
      <c r="O28" s="1"/>
      <c r="P28" s="1">
        <v>100000</v>
      </c>
      <c r="Q28" t="str">
        <f>IFERROR(IF(VLOOKUP(M28,'Resource URLs'!A:B,2,FALSE)=0,"",VLOOKUP(M28,'Resource URLs'!A:B,2,FALSE)),"")</f>
        <v/>
      </c>
    </row>
    <row r="29" spans="1:17" x14ac:dyDescent="0.2">
      <c r="A29" s="7" t="s">
        <v>40</v>
      </c>
      <c r="B29" s="1">
        <v>19426</v>
      </c>
      <c r="C29" s="1">
        <v>54625</v>
      </c>
      <c r="D29" s="1"/>
      <c r="E29" s="1"/>
      <c r="F29" s="1"/>
      <c r="G29" s="1"/>
      <c r="H29" s="1"/>
      <c r="I29" s="1"/>
      <c r="J29" s="1"/>
      <c r="K29" s="1">
        <v>74051</v>
      </c>
      <c r="L29" t="str">
        <f>IFERROR(IF(VLOOKUP(A29,'Resource URLs'!A:B,2,FALSE)=0,"",VLOOKUP(A29,'Resource URLs'!A:B,2,FALSE)),"")</f>
        <v/>
      </c>
      <c r="M29" s="6" t="s">
        <v>75</v>
      </c>
      <c r="N29" s="1">
        <v>100000</v>
      </c>
      <c r="O29" s="1"/>
      <c r="P29" s="1">
        <v>100000</v>
      </c>
      <c r="Q29" t="str">
        <f>IFERROR(IF(VLOOKUP(M29,'Resource URLs'!A:B,2,FALSE)=0,"",VLOOKUP(M29,'Resource URLs'!A:B,2,FALSE)),"")</f>
        <v>https://www.sourcewatch.org/index.php/American_Family_Association</v>
      </c>
    </row>
    <row r="30" spans="1:17" x14ac:dyDescent="0.2">
      <c r="A30" s="7" t="s">
        <v>66</v>
      </c>
      <c r="B30" s="1"/>
      <c r="C30" s="1"/>
      <c r="D30" s="1"/>
      <c r="E30" s="1"/>
      <c r="F30" s="1"/>
      <c r="G30" s="1"/>
      <c r="H30" s="1">
        <v>70000</v>
      </c>
      <c r="I30" s="1"/>
      <c r="J30" s="1"/>
      <c r="K30" s="1">
        <v>70000</v>
      </c>
      <c r="L30" t="str">
        <f>IFERROR(IF(VLOOKUP(A30,'Resource URLs'!A:B,2,FALSE)=0,"",VLOOKUP(A30,'Resource URLs'!A:B,2,FALSE)),"")</f>
        <v/>
      </c>
      <c r="M30" s="6" t="s">
        <v>18</v>
      </c>
      <c r="N30" s="1">
        <v>90000</v>
      </c>
      <c r="O30" s="1"/>
      <c r="P30" s="1">
        <v>90000</v>
      </c>
      <c r="Q30" t="str">
        <f>IFERROR(IF(VLOOKUP(M30,'Resource URLs'!A:B,2,FALSE)=0,"",VLOOKUP(M30,'Resource URLs'!A:B,2,FALSE)),"")</f>
        <v/>
      </c>
    </row>
    <row r="31" spans="1:17" x14ac:dyDescent="0.2">
      <c r="A31" s="7" t="s">
        <v>76</v>
      </c>
      <c r="B31" s="1"/>
      <c r="C31" s="1"/>
      <c r="D31" s="1"/>
      <c r="E31" s="1"/>
      <c r="F31" s="1"/>
      <c r="G31" s="1"/>
      <c r="H31" s="1"/>
      <c r="I31" s="1"/>
      <c r="J31" s="1">
        <v>60000</v>
      </c>
      <c r="K31" s="1">
        <v>60000</v>
      </c>
      <c r="L31" t="str">
        <f>IFERROR(IF(VLOOKUP(A31,'Resource URLs'!A:B,2,FALSE)=0,"",VLOOKUP(A31,'Resource URLs'!A:B,2,FALSE)),"")</f>
        <v>https://www.sourcewatch.org/index.php/NumbersUSA</v>
      </c>
      <c r="M31" s="6" t="s">
        <v>79</v>
      </c>
      <c r="N31" s="1">
        <v>80000</v>
      </c>
      <c r="O31" s="1"/>
      <c r="P31" s="1">
        <v>80000</v>
      </c>
      <c r="Q31" t="str">
        <f>IFERROR(IF(VLOOKUP(M31,'Resource URLs'!A:B,2,FALSE)=0,"",VLOOKUP(M31,'Resource URLs'!A:B,2,FALSE)),"")</f>
        <v/>
      </c>
    </row>
    <row r="32" spans="1:17" x14ac:dyDescent="0.2">
      <c r="A32" s="7" t="s">
        <v>27</v>
      </c>
      <c r="B32" s="1"/>
      <c r="C32" s="1"/>
      <c r="D32" s="1"/>
      <c r="E32" s="1">
        <v>56250</v>
      </c>
      <c r="F32" s="1"/>
      <c r="G32" s="1"/>
      <c r="H32" s="1"/>
      <c r="I32" s="1"/>
      <c r="J32" s="1"/>
      <c r="K32" s="1">
        <v>56250</v>
      </c>
      <c r="L32" t="str">
        <f>IFERROR(IF(VLOOKUP(A32,'Resource URLs'!A:B,2,FALSE)=0,"",VLOOKUP(A32,'Resource URLs'!A:B,2,FALSE)),"")</f>
        <v/>
      </c>
      <c r="M32" s="6" t="s">
        <v>51</v>
      </c>
      <c r="N32" s="1">
        <v>74135</v>
      </c>
      <c r="O32" s="1"/>
      <c r="P32" s="1">
        <v>74135</v>
      </c>
      <c r="Q32" t="str">
        <f>IFERROR(IF(VLOOKUP(M32,'Resource URLs'!A:B,2,FALSE)=0,"",VLOOKUP(M32,'Resource URLs'!A:B,2,FALSE)),"")</f>
        <v/>
      </c>
    </row>
    <row r="33" spans="1:17" x14ac:dyDescent="0.2">
      <c r="A33" s="7" t="s">
        <v>50</v>
      </c>
      <c r="B33" s="1">
        <v>50000</v>
      </c>
      <c r="C33" s="1"/>
      <c r="D33" s="1"/>
      <c r="E33" s="1"/>
      <c r="F33" s="1"/>
      <c r="G33" s="1"/>
      <c r="H33" s="1"/>
      <c r="I33" s="1"/>
      <c r="J33" s="1"/>
      <c r="K33" s="1">
        <v>50000</v>
      </c>
      <c r="L33" t="str">
        <f>IFERROR(IF(VLOOKUP(A33,'Resource URLs'!A:B,2,FALSE)=0,"",VLOOKUP(A33,'Resource URLs'!A:B,2,FALSE)),"")</f>
        <v/>
      </c>
      <c r="M33" s="6" t="s">
        <v>40</v>
      </c>
      <c r="N33" s="1">
        <v>74051</v>
      </c>
      <c r="O33" s="1"/>
      <c r="P33" s="1">
        <v>74051</v>
      </c>
      <c r="Q33" t="str">
        <f>IFERROR(IF(VLOOKUP(M33,'Resource URLs'!A:B,2,FALSE)=0,"",VLOOKUP(M33,'Resource URLs'!A:B,2,FALSE)),"")</f>
        <v/>
      </c>
    </row>
    <row r="34" spans="1:17" x14ac:dyDescent="0.2">
      <c r="A34" s="7" t="s">
        <v>70</v>
      </c>
      <c r="B34" s="1"/>
      <c r="C34" s="1"/>
      <c r="D34" s="1"/>
      <c r="E34" s="1"/>
      <c r="F34" s="1"/>
      <c r="G34" s="1"/>
      <c r="H34" s="1"/>
      <c r="I34" s="1">
        <v>50000</v>
      </c>
      <c r="J34" s="1"/>
      <c r="K34" s="1">
        <v>50000</v>
      </c>
      <c r="L34" t="str">
        <f>IFERROR(IF(VLOOKUP(A34,'Resource URLs'!A:B,2,FALSE)=0,"",VLOOKUP(A34,'Resource URLs'!A:B,2,FALSE)),"")</f>
        <v/>
      </c>
      <c r="M34" s="6" t="s">
        <v>66</v>
      </c>
      <c r="N34" s="1">
        <v>70000</v>
      </c>
      <c r="O34" s="1"/>
      <c r="P34" s="1">
        <v>70000</v>
      </c>
      <c r="Q34" t="str">
        <f>IFERROR(IF(VLOOKUP(M34,'Resource URLs'!A:B,2,FALSE)=0,"",VLOOKUP(M34,'Resource URLs'!A:B,2,FALSE)),"")</f>
        <v/>
      </c>
    </row>
    <row r="35" spans="1:17" x14ac:dyDescent="0.2">
      <c r="A35" s="7" t="s">
        <v>41</v>
      </c>
      <c r="B35" s="1">
        <v>18983</v>
      </c>
      <c r="C35" s="1">
        <v>7585</v>
      </c>
      <c r="D35" s="1"/>
      <c r="E35" s="1"/>
      <c r="F35" s="1"/>
      <c r="G35" s="1"/>
      <c r="H35" s="1"/>
      <c r="I35" s="1"/>
      <c r="J35" s="1"/>
      <c r="K35" s="1">
        <v>26568</v>
      </c>
      <c r="L35" t="str">
        <f>IFERROR(IF(VLOOKUP(A35,'Resource URLs'!A:B,2,FALSE)=0,"",VLOOKUP(A35,'Resource URLs'!A:B,2,FALSE)),"")</f>
        <v/>
      </c>
      <c r="M35" s="6" t="s">
        <v>76</v>
      </c>
      <c r="N35" s="1">
        <v>60000</v>
      </c>
      <c r="O35" s="1"/>
      <c r="P35" s="1">
        <v>60000</v>
      </c>
      <c r="Q35" t="str">
        <f>IFERROR(IF(VLOOKUP(M35,'Resource URLs'!A:B,2,FALSE)=0,"",VLOOKUP(M35,'Resource URLs'!A:B,2,FALSE)),"")</f>
        <v>https://www.sourcewatch.org/index.php/NumbersUSA</v>
      </c>
    </row>
    <row r="36" spans="1:17" x14ac:dyDescent="0.2">
      <c r="A36" s="7" t="s">
        <v>80</v>
      </c>
      <c r="B36" s="1">
        <v>20000</v>
      </c>
      <c r="C36" s="1"/>
      <c r="D36" s="1"/>
      <c r="E36" s="1"/>
      <c r="F36" s="1"/>
      <c r="G36" s="1"/>
      <c r="H36" s="1"/>
      <c r="I36" s="1"/>
      <c r="J36" s="1"/>
      <c r="K36" s="1">
        <v>20000</v>
      </c>
      <c r="L36" t="str">
        <f>IFERROR(IF(VLOOKUP(A36,'Resource URLs'!A:B,2,FALSE)=0,"",VLOOKUP(A36,'Resource URLs'!A:B,2,FALSE)),"")</f>
        <v>https://www.sourcewatch.org/index.php/Americans_for_Tax_Reform</v>
      </c>
      <c r="M36" s="6" t="s">
        <v>27</v>
      </c>
      <c r="N36" s="1">
        <v>56250</v>
      </c>
      <c r="O36" s="1"/>
      <c r="P36" s="1">
        <v>56250</v>
      </c>
      <c r="Q36" t="str">
        <f>IFERROR(IF(VLOOKUP(M36,'Resource URLs'!A:B,2,FALSE)=0,"",VLOOKUP(M36,'Resource URLs'!A:B,2,FALSE)),"")</f>
        <v/>
      </c>
    </row>
    <row r="37" spans="1:17" x14ac:dyDescent="0.2">
      <c r="A37" s="7" t="s">
        <v>69</v>
      </c>
      <c r="B37" s="1"/>
      <c r="C37" s="1"/>
      <c r="D37" s="1"/>
      <c r="E37" s="1"/>
      <c r="F37" s="1"/>
      <c r="G37" s="1"/>
      <c r="H37" s="1">
        <v>20000</v>
      </c>
      <c r="I37" s="1"/>
      <c r="J37" s="1"/>
      <c r="K37" s="1">
        <v>20000</v>
      </c>
      <c r="L37" t="str">
        <f>IFERROR(IF(VLOOKUP(A37,'Resource URLs'!A:B,2,FALSE)=0,"",VLOOKUP(A37,'Resource URLs'!A:B,2,FALSE)),"")</f>
        <v/>
      </c>
      <c r="M37" s="6" t="s">
        <v>70</v>
      </c>
      <c r="N37" s="1">
        <v>50000</v>
      </c>
      <c r="O37" s="1"/>
      <c r="P37" s="1">
        <v>50000</v>
      </c>
      <c r="Q37" t="str">
        <f>IFERROR(IF(VLOOKUP(M37,'Resource URLs'!A:B,2,FALSE)=0,"",VLOOKUP(M37,'Resource URLs'!A:B,2,FALSE)),"")</f>
        <v/>
      </c>
    </row>
    <row r="38" spans="1:17" x14ac:dyDescent="0.2">
      <c r="A38" s="7" t="s">
        <v>9</v>
      </c>
      <c r="B38" s="1"/>
      <c r="C38" s="1"/>
      <c r="D38" s="1"/>
      <c r="E38" s="1"/>
      <c r="F38" s="1"/>
      <c r="G38" s="1">
        <v>20000</v>
      </c>
      <c r="H38" s="1"/>
      <c r="I38" s="1"/>
      <c r="J38" s="1"/>
      <c r="K38" s="1">
        <v>20000</v>
      </c>
      <c r="L38" t="str">
        <f>IFERROR(IF(VLOOKUP(A38,'Resource URLs'!A:B,2,FALSE)=0,"",VLOOKUP(A38,'Resource URLs'!A:B,2,FALSE)),"")</f>
        <v/>
      </c>
      <c r="M38" s="6" t="s">
        <v>50</v>
      </c>
      <c r="N38" s="1">
        <v>50000</v>
      </c>
      <c r="O38" s="1"/>
      <c r="P38" s="1">
        <v>50000</v>
      </c>
      <c r="Q38" t="str">
        <f>IFERROR(IF(VLOOKUP(M38,'Resource URLs'!A:B,2,FALSE)=0,"",VLOOKUP(M38,'Resource URLs'!A:B,2,FALSE)),"")</f>
        <v/>
      </c>
    </row>
    <row r="39" spans="1:17" x14ac:dyDescent="0.2">
      <c r="A39" s="7" t="s">
        <v>77</v>
      </c>
      <c r="B39" s="1"/>
      <c r="C39" s="1"/>
      <c r="D39" s="1"/>
      <c r="E39" s="1"/>
      <c r="F39" s="1"/>
      <c r="G39" s="1"/>
      <c r="H39" s="1"/>
      <c r="I39" s="1"/>
      <c r="J39" s="1">
        <v>20000</v>
      </c>
      <c r="K39" s="1">
        <v>20000</v>
      </c>
      <c r="L39" t="str">
        <f>IFERROR(IF(VLOOKUP(A39,'Resource URLs'!A:B,2,FALSE)=0,"",VLOOKUP(A39,'Resource URLs'!A:B,2,FALSE)),"")</f>
        <v/>
      </c>
      <c r="M39" s="6" t="s">
        <v>41</v>
      </c>
      <c r="N39" s="1">
        <v>26568</v>
      </c>
      <c r="O39" s="1"/>
      <c r="P39" s="1">
        <v>26568</v>
      </c>
      <c r="Q39" t="str">
        <f>IFERROR(IF(VLOOKUP(M39,'Resource URLs'!A:B,2,FALSE)=0,"",VLOOKUP(M39,'Resource URLs'!A:B,2,FALSE)),"")</f>
        <v/>
      </c>
    </row>
    <row r="40" spans="1:17" x14ac:dyDescent="0.2">
      <c r="A40" s="7" t="s">
        <v>43</v>
      </c>
      <c r="B40" s="1">
        <v>6500</v>
      </c>
      <c r="C40" s="1">
        <v>8950</v>
      </c>
      <c r="D40" s="1"/>
      <c r="E40" s="1"/>
      <c r="F40" s="1"/>
      <c r="G40" s="1"/>
      <c r="H40" s="1"/>
      <c r="I40" s="1"/>
      <c r="J40" s="1"/>
      <c r="K40" s="1">
        <v>15450</v>
      </c>
      <c r="L40" t="str">
        <f>IFERROR(IF(VLOOKUP(A40,'Resource URLs'!A:B,2,FALSE)=0,"",VLOOKUP(A40,'Resource URLs'!A:B,2,FALSE)),"")</f>
        <v/>
      </c>
      <c r="M40" s="6" t="s">
        <v>46</v>
      </c>
      <c r="N40" s="1"/>
      <c r="O40" s="1">
        <v>25000</v>
      </c>
      <c r="P40" s="1">
        <v>25000</v>
      </c>
      <c r="Q40" t="str">
        <f>IFERROR(IF(VLOOKUP(M40,'Resource URLs'!A:B,2,FALSE)=0,"",VLOOKUP(M40,'Resource URLs'!A:B,2,FALSE)),"")</f>
        <v>https://www.sourcewatch.org/index.php/South_Carolina_Policy_Council</v>
      </c>
    </row>
    <row r="41" spans="1:17" x14ac:dyDescent="0.2">
      <c r="A41" s="7" t="s">
        <v>11</v>
      </c>
      <c r="B41" s="1"/>
      <c r="C41" s="1"/>
      <c r="D41" s="1"/>
      <c r="E41" s="1"/>
      <c r="F41" s="1"/>
      <c r="G41" s="1">
        <v>15000</v>
      </c>
      <c r="H41" s="1"/>
      <c r="I41" s="1"/>
      <c r="J41" s="1"/>
      <c r="K41" s="1">
        <v>15000</v>
      </c>
      <c r="L41" t="str">
        <f>IFERROR(IF(VLOOKUP(A41,'Resource URLs'!A:B,2,FALSE)=0,"",VLOOKUP(A41,'Resource URLs'!A:B,2,FALSE)),"")</f>
        <v/>
      </c>
      <c r="M41" s="6" t="s">
        <v>80</v>
      </c>
      <c r="N41" s="1">
        <v>20000</v>
      </c>
      <c r="O41" s="1">
        <v>5000</v>
      </c>
      <c r="P41" s="1">
        <v>25000</v>
      </c>
      <c r="Q41" t="str">
        <f>IFERROR(IF(VLOOKUP(M41,'Resource URLs'!A:B,2,FALSE)=0,"",VLOOKUP(M41,'Resource URLs'!A:B,2,FALSE)),"")</f>
        <v>https://www.sourcewatch.org/index.php/Americans_for_Tax_Reform</v>
      </c>
    </row>
    <row r="42" spans="1:17" x14ac:dyDescent="0.2">
      <c r="A42" s="7" t="s">
        <v>8</v>
      </c>
      <c r="B42" s="1"/>
      <c r="C42" s="1"/>
      <c r="D42" s="1"/>
      <c r="E42" s="1"/>
      <c r="F42" s="1"/>
      <c r="G42" s="1">
        <v>15000</v>
      </c>
      <c r="H42" s="1"/>
      <c r="I42" s="1"/>
      <c r="J42" s="1"/>
      <c r="K42" s="1">
        <v>15000</v>
      </c>
      <c r="L42" t="str">
        <f>IFERROR(IF(VLOOKUP(A42,'Resource URLs'!A:B,2,FALSE)=0,"",VLOOKUP(A42,'Resource URLs'!A:B,2,FALSE)),"")</f>
        <v/>
      </c>
      <c r="M42" s="6" t="s">
        <v>37</v>
      </c>
      <c r="N42" s="1"/>
      <c r="O42" s="1">
        <v>25000</v>
      </c>
      <c r="P42" s="1">
        <v>25000</v>
      </c>
      <c r="Q42" t="str">
        <f>IFERROR(IF(VLOOKUP(M42,'Resource URLs'!A:B,2,FALSE)=0,"",VLOOKUP(M42,'Resource URLs'!A:B,2,FALSE)),"")</f>
        <v/>
      </c>
    </row>
    <row r="43" spans="1:17" x14ac:dyDescent="0.2">
      <c r="A43" s="7" t="s">
        <v>71</v>
      </c>
      <c r="B43" s="1"/>
      <c r="C43" s="1"/>
      <c r="D43" s="1"/>
      <c r="E43" s="1"/>
      <c r="F43" s="1"/>
      <c r="G43" s="1"/>
      <c r="H43" s="1"/>
      <c r="I43" s="1"/>
      <c r="J43" s="1">
        <v>15000</v>
      </c>
      <c r="K43" s="1">
        <v>15000</v>
      </c>
      <c r="L43" t="str">
        <f>IFERROR(IF(VLOOKUP(A43,'Resource URLs'!A:B,2,FALSE)=0,"",VLOOKUP(A43,'Resource URLs'!A:B,2,FALSE)),"")</f>
        <v>https://www.sourcewatch.org/index.php/Gun_Owners_of_America</v>
      </c>
      <c r="M43" s="6" t="s">
        <v>69</v>
      </c>
      <c r="N43" s="1">
        <v>20000</v>
      </c>
      <c r="O43" s="1"/>
      <c r="P43" s="1">
        <v>20000</v>
      </c>
      <c r="Q43" t="str">
        <f>IFERROR(IF(VLOOKUP(M43,'Resource URLs'!A:B,2,FALSE)=0,"",VLOOKUP(M43,'Resource URLs'!A:B,2,FALSE)),"")</f>
        <v/>
      </c>
    </row>
    <row r="44" spans="1:17" x14ac:dyDescent="0.2">
      <c r="A44" s="7" t="s">
        <v>42</v>
      </c>
      <c r="B44" s="1">
        <v>5800</v>
      </c>
      <c r="C44" s="1">
        <v>6275</v>
      </c>
      <c r="D44" s="1"/>
      <c r="E44" s="1"/>
      <c r="F44" s="1"/>
      <c r="G44" s="1"/>
      <c r="H44" s="1"/>
      <c r="I44" s="1"/>
      <c r="J44" s="1"/>
      <c r="K44" s="1">
        <v>12075</v>
      </c>
      <c r="L44" t="str">
        <f>IFERROR(IF(VLOOKUP(A44,'Resource URLs'!A:B,2,FALSE)=0,"",VLOOKUP(A44,'Resource URLs'!A:B,2,FALSE)),"")</f>
        <v/>
      </c>
      <c r="M44" s="6" t="s">
        <v>77</v>
      </c>
      <c r="N44" s="1">
        <v>20000</v>
      </c>
      <c r="O44" s="1"/>
      <c r="P44" s="1">
        <v>20000</v>
      </c>
      <c r="Q44" t="str">
        <f>IFERROR(IF(VLOOKUP(M44,'Resource URLs'!A:B,2,FALSE)=0,"",VLOOKUP(M44,'Resource URLs'!A:B,2,FALSE)),"")</f>
        <v/>
      </c>
    </row>
    <row r="45" spans="1:17" x14ac:dyDescent="0.2">
      <c r="A45" s="7" t="s">
        <v>52</v>
      </c>
      <c r="B45" s="1">
        <v>10473</v>
      </c>
      <c r="C45" s="1"/>
      <c r="D45" s="1"/>
      <c r="E45" s="1"/>
      <c r="F45" s="1"/>
      <c r="G45" s="1"/>
      <c r="H45" s="1"/>
      <c r="I45" s="1"/>
      <c r="J45" s="1"/>
      <c r="K45" s="1">
        <v>10473</v>
      </c>
      <c r="L45" t="str">
        <f>IFERROR(IF(VLOOKUP(A45,'Resource URLs'!A:B,2,FALSE)=0,"",VLOOKUP(A45,'Resource URLs'!A:B,2,FALSE)),"")</f>
        <v/>
      </c>
      <c r="M45" s="6" t="s">
        <v>45</v>
      </c>
      <c r="N45" s="1"/>
      <c r="O45" s="1">
        <v>20000</v>
      </c>
      <c r="P45" s="1">
        <v>20000</v>
      </c>
      <c r="Q45" t="str">
        <f>IFERROR(IF(VLOOKUP(M45,'Resource URLs'!A:B,2,FALSE)=0,"",VLOOKUP(M45,'Resource URLs'!A:B,2,FALSE)),"")</f>
        <v/>
      </c>
    </row>
    <row r="46" spans="1:17" x14ac:dyDescent="0.2">
      <c r="A46" s="7" t="s">
        <v>73</v>
      </c>
      <c r="B46" s="1"/>
      <c r="C46" s="1"/>
      <c r="D46" s="1"/>
      <c r="E46" s="1"/>
      <c r="F46" s="1"/>
      <c r="G46" s="1"/>
      <c r="H46" s="1"/>
      <c r="I46" s="1"/>
      <c r="J46" s="1">
        <v>10000</v>
      </c>
      <c r="K46" s="1">
        <v>10000</v>
      </c>
      <c r="L46" t="str">
        <f>IFERROR(IF(VLOOKUP(A46,'Resource URLs'!A:B,2,FALSE)=0,"",VLOOKUP(A46,'Resource URLs'!A:B,2,FALSE)),"")</f>
        <v/>
      </c>
      <c r="M46" s="6" t="s">
        <v>9</v>
      </c>
      <c r="N46" s="1">
        <v>20000</v>
      </c>
      <c r="O46" s="1"/>
      <c r="P46" s="1">
        <v>20000</v>
      </c>
      <c r="Q46" t="str">
        <f>IFERROR(IF(VLOOKUP(M46,'Resource URLs'!A:B,2,FALSE)=0,"",VLOOKUP(M46,'Resource URLs'!A:B,2,FALSE)),"")</f>
        <v/>
      </c>
    </row>
    <row r="47" spans="1:17" x14ac:dyDescent="0.2">
      <c r="A47" s="7" t="s">
        <v>26</v>
      </c>
      <c r="B47" s="1"/>
      <c r="C47" s="1"/>
      <c r="D47" s="1"/>
      <c r="E47" s="1">
        <v>5000</v>
      </c>
      <c r="F47" s="1"/>
      <c r="G47" s="1"/>
      <c r="H47" s="1"/>
      <c r="I47" s="1"/>
      <c r="J47" s="1"/>
      <c r="K47" s="1">
        <v>5000</v>
      </c>
      <c r="L47" t="str">
        <f>IFERROR(IF(VLOOKUP(A47,'Resource URLs'!A:B,2,FALSE)=0,"",VLOOKUP(A47,'Resource URLs'!A:B,2,FALSE)),"")</f>
        <v/>
      </c>
      <c r="M47" s="6" t="s">
        <v>43</v>
      </c>
      <c r="N47" s="1">
        <v>15450</v>
      </c>
      <c r="O47" s="1"/>
      <c r="P47" s="1">
        <v>15450</v>
      </c>
      <c r="Q47" t="str">
        <f>IFERROR(IF(VLOOKUP(M47,'Resource URLs'!A:B,2,FALSE)=0,"",VLOOKUP(M47,'Resource URLs'!A:B,2,FALSE)),"")</f>
        <v/>
      </c>
    </row>
    <row r="48" spans="1:17" x14ac:dyDescent="0.2">
      <c r="A48" s="7" t="s">
        <v>67</v>
      </c>
      <c r="B48" s="1"/>
      <c r="C48" s="1"/>
      <c r="D48" s="1"/>
      <c r="E48" s="1"/>
      <c r="F48" s="1"/>
      <c r="G48" s="1"/>
      <c r="H48" s="1">
        <v>5000</v>
      </c>
      <c r="I48" s="1"/>
      <c r="J48" s="1"/>
      <c r="K48" s="1">
        <v>5000</v>
      </c>
      <c r="L48" t="str">
        <f>IFERROR(IF(VLOOKUP(A48,'Resource URLs'!A:B,2,FALSE)=0,"",VLOOKUP(A48,'Resource URLs'!A:B,2,FALSE)),"")</f>
        <v/>
      </c>
      <c r="M48" s="6" t="s">
        <v>71</v>
      </c>
      <c r="N48" s="1">
        <v>15000</v>
      </c>
      <c r="O48" s="1"/>
      <c r="P48" s="1">
        <v>15000</v>
      </c>
      <c r="Q48" t="str">
        <f>IFERROR(IF(VLOOKUP(M48,'Resource URLs'!A:B,2,FALSE)=0,"",VLOOKUP(M48,'Resource URLs'!A:B,2,FALSE)),"")</f>
        <v>https://www.sourcewatch.org/index.php/Gun_Owners_of_America</v>
      </c>
    </row>
    <row r="49" spans="1:17" x14ac:dyDescent="0.2">
      <c r="A49" s="6" t="s">
        <v>5</v>
      </c>
      <c r="B49" s="1">
        <v>39000</v>
      </c>
      <c r="C49" s="1">
        <v>187828</v>
      </c>
      <c r="D49" s="1">
        <v>787015</v>
      </c>
      <c r="E49" s="1">
        <v>366500</v>
      </c>
      <c r="F49" s="1">
        <v>448750</v>
      </c>
      <c r="G49" s="1"/>
      <c r="H49" s="1"/>
      <c r="I49" s="1"/>
      <c r="J49" s="1"/>
      <c r="K49" s="1">
        <v>1829093</v>
      </c>
      <c r="L49" t="str">
        <f>IFERROR(IF(VLOOKUP(A49,'Resource URLs'!A:B,2,FALSE)=0,"",VLOOKUP(A49,'Resource URLs'!A:B,2,FALSE)),"")</f>
        <v>https://www.sourcewatch.org/index.php/Americans_for_Limited_Government</v>
      </c>
      <c r="M49" s="6" t="s">
        <v>8</v>
      </c>
      <c r="N49" s="1">
        <v>15000</v>
      </c>
      <c r="O49" s="1"/>
      <c r="P49" s="1">
        <v>15000</v>
      </c>
      <c r="Q49" t="str">
        <f>IFERROR(IF(VLOOKUP(M49,'Resource URLs'!A:B,2,FALSE)=0,"",VLOOKUP(M49,'Resource URLs'!A:B,2,FALSE)),"")</f>
        <v/>
      </c>
    </row>
    <row r="50" spans="1:17" x14ac:dyDescent="0.2">
      <c r="A50" s="7" t="s">
        <v>24</v>
      </c>
      <c r="B50" s="1">
        <v>14000</v>
      </c>
      <c r="C50" s="1">
        <v>71500</v>
      </c>
      <c r="D50" s="1">
        <v>244500</v>
      </c>
      <c r="E50" s="1">
        <v>128500</v>
      </c>
      <c r="F50" s="1">
        <v>278750</v>
      </c>
      <c r="G50" s="1"/>
      <c r="H50" s="1"/>
      <c r="I50" s="1"/>
      <c r="J50" s="1"/>
      <c r="K50" s="1">
        <v>737250</v>
      </c>
      <c r="L50" t="str">
        <f>IFERROR(IF(VLOOKUP(A50,'Resource URLs'!A:B,2,FALSE)=0,"",VLOOKUP(A50,'Resource URLs'!A:B,2,FALSE)),"")</f>
        <v/>
      </c>
      <c r="M50" s="6" t="s">
        <v>11</v>
      </c>
      <c r="N50" s="1">
        <v>15000</v>
      </c>
      <c r="O50" s="1"/>
      <c r="P50" s="1">
        <v>15000</v>
      </c>
      <c r="Q50" t="str">
        <f>IFERROR(IF(VLOOKUP(M50,'Resource URLs'!A:B,2,FALSE)=0,"",VLOOKUP(M50,'Resource URLs'!A:B,2,FALSE)),"")</f>
        <v/>
      </c>
    </row>
    <row r="51" spans="1:17" x14ac:dyDescent="0.2">
      <c r="A51" s="7" t="s">
        <v>23</v>
      </c>
      <c r="B51" s="1"/>
      <c r="C51" s="1"/>
      <c r="D51" s="1">
        <v>225078</v>
      </c>
      <c r="E51" s="1">
        <v>69000</v>
      </c>
      <c r="F51" s="1">
        <v>75000</v>
      </c>
      <c r="G51" s="1"/>
      <c r="H51" s="1"/>
      <c r="I51" s="1"/>
      <c r="J51" s="1"/>
      <c r="K51" s="1">
        <v>369078</v>
      </c>
      <c r="L51" t="str">
        <f>IFERROR(IF(VLOOKUP(A51,'Resource URLs'!A:B,2,FALSE)=0,"",VLOOKUP(A51,'Resource URLs'!A:B,2,FALSE)),"")</f>
        <v>https://www.sourcewatch.org/index.php/Parents_in_Charge_Foundation</v>
      </c>
      <c r="M51" s="6" t="s">
        <v>36</v>
      </c>
      <c r="N51" s="1"/>
      <c r="O51" s="1">
        <v>13950</v>
      </c>
      <c r="P51" s="1">
        <v>13950</v>
      </c>
      <c r="Q51" t="str">
        <f>IFERROR(IF(VLOOKUP(M51,'Resource URLs'!A:B,2,FALSE)=0,"",VLOOKUP(M51,'Resource URLs'!A:B,2,FALSE)),"")</f>
        <v>https://www.sourcewatch.org/index.php/Anschutz_Foundation</v>
      </c>
    </row>
    <row r="52" spans="1:17" x14ac:dyDescent="0.2">
      <c r="A52" s="7" t="s">
        <v>31</v>
      </c>
      <c r="B52" s="1"/>
      <c r="C52" s="1"/>
      <c r="D52" s="1">
        <v>234487</v>
      </c>
      <c r="E52" s="1">
        <v>82000</v>
      </c>
      <c r="F52" s="1"/>
      <c r="G52" s="1"/>
      <c r="H52" s="1"/>
      <c r="I52" s="1"/>
      <c r="J52" s="1"/>
      <c r="K52" s="1">
        <v>316487</v>
      </c>
      <c r="L52" t="str">
        <f>IFERROR(IF(VLOOKUP(A52,'Resource URLs'!A:B,2,FALSE)=0,"",VLOOKUP(A52,'Resource URLs'!A:B,2,FALSE)),"")</f>
        <v>https://www.sourcewatch.org/index.php/U.S._Term_Limits</v>
      </c>
      <c r="M52" s="6" t="s">
        <v>44</v>
      </c>
      <c r="N52" s="1"/>
      <c r="O52" s="1">
        <v>12328</v>
      </c>
      <c r="P52" s="1">
        <v>12328</v>
      </c>
      <c r="Q52" t="str">
        <f>IFERROR(IF(VLOOKUP(M52,'Resource URLs'!A:B,2,FALSE)=0,"",VLOOKUP(M52,'Resource URLs'!A:B,2,FALSE)),"")</f>
        <v>https://www.sourcewatch.org/index.php/American_Liberty_Alliance</v>
      </c>
    </row>
    <row r="53" spans="1:17" x14ac:dyDescent="0.2">
      <c r="A53" s="7" t="s">
        <v>30</v>
      </c>
      <c r="B53" s="1">
        <v>20000</v>
      </c>
      <c r="C53" s="1">
        <v>49000</v>
      </c>
      <c r="D53" s="1">
        <v>34000</v>
      </c>
      <c r="E53" s="1">
        <v>5000</v>
      </c>
      <c r="F53" s="1"/>
      <c r="G53" s="1"/>
      <c r="H53" s="1"/>
      <c r="I53" s="1"/>
      <c r="J53" s="1"/>
      <c r="K53" s="1">
        <v>108000</v>
      </c>
      <c r="L53" t="str">
        <f>IFERROR(IF(VLOOKUP(A53,'Resource URLs'!A:B,2,FALSE)=0,"",VLOOKUP(A53,'Resource URLs'!A:B,2,FALSE)),"")</f>
        <v/>
      </c>
      <c r="M53" s="6" t="s">
        <v>42</v>
      </c>
      <c r="N53" s="1">
        <v>12075</v>
      </c>
      <c r="O53" s="1"/>
      <c r="P53" s="1">
        <v>12075</v>
      </c>
      <c r="Q53" t="str">
        <f>IFERROR(IF(VLOOKUP(M53,'Resource URLs'!A:B,2,FALSE)=0,"",VLOOKUP(M53,'Resource URLs'!A:B,2,FALSE)),"")</f>
        <v/>
      </c>
    </row>
    <row r="54" spans="1:17" x14ac:dyDescent="0.2">
      <c r="A54" s="7" t="s">
        <v>22</v>
      </c>
      <c r="B54" s="1"/>
      <c r="C54" s="1">
        <v>10000</v>
      </c>
      <c r="D54" s="1"/>
      <c r="E54" s="1"/>
      <c r="F54" s="1">
        <v>95000</v>
      </c>
      <c r="G54" s="1"/>
      <c r="H54" s="1"/>
      <c r="I54" s="1"/>
      <c r="J54" s="1"/>
      <c r="K54" s="1">
        <v>105000</v>
      </c>
      <c r="L54" t="str">
        <f>IFERROR(IF(VLOOKUP(A54,'Resource URLs'!A:B,2,FALSE)=0,"",VLOOKUP(A54,'Resource URLs'!A:B,2,FALSE)),"")</f>
        <v>https://www.sourcewatch.org/index.php/Citizens_in_Charge</v>
      </c>
      <c r="M54" s="6" t="s">
        <v>52</v>
      </c>
      <c r="N54" s="1">
        <v>10473</v>
      </c>
      <c r="O54" s="1"/>
      <c r="P54" s="1">
        <v>10473</v>
      </c>
      <c r="Q54" t="str">
        <f>IFERROR(IF(VLOOKUP(M54,'Resource URLs'!A:B,2,FALSE)=0,"",VLOOKUP(M54,'Resource URLs'!A:B,2,FALSE)),"")</f>
        <v/>
      </c>
    </row>
    <row r="55" spans="1:17" x14ac:dyDescent="0.2">
      <c r="A55" s="7" t="s">
        <v>13</v>
      </c>
      <c r="B55" s="1"/>
      <c r="C55" s="1"/>
      <c r="D55" s="1"/>
      <c r="E55" s="1">
        <v>82000</v>
      </c>
      <c r="F55" s="1"/>
      <c r="G55" s="1"/>
      <c r="H55" s="1"/>
      <c r="I55" s="1"/>
      <c r="J55" s="1"/>
      <c r="K55" s="1">
        <v>82000</v>
      </c>
      <c r="L55" t="str">
        <f>IFERROR(IF(VLOOKUP(A55,'Resource URLs'!A:B,2,FALSE)=0,"",VLOOKUP(A55,'Resource URLs'!A:B,2,FALSE)),"")</f>
        <v/>
      </c>
      <c r="M55" s="6" t="s">
        <v>38</v>
      </c>
      <c r="N55" s="1"/>
      <c r="O55" s="1">
        <v>10000</v>
      </c>
      <c r="P55" s="1">
        <v>10000</v>
      </c>
      <c r="Q55" t="str">
        <f>IFERROR(IF(VLOOKUP(M55,'Resource URLs'!A:B,2,FALSE)=0,"",VLOOKUP(M55,'Resource URLs'!A:B,2,FALSE)),"")</f>
        <v/>
      </c>
    </row>
    <row r="56" spans="1:17" x14ac:dyDescent="0.2">
      <c r="A56" s="7" t="s">
        <v>37</v>
      </c>
      <c r="B56" s="1"/>
      <c r="C56" s="1"/>
      <c r="D56" s="1">
        <v>25000</v>
      </c>
      <c r="E56" s="1"/>
      <c r="F56" s="1"/>
      <c r="G56" s="1"/>
      <c r="H56" s="1"/>
      <c r="I56" s="1"/>
      <c r="J56" s="1"/>
      <c r="K56" s="1">
        <v>25000</v>
      </c>
      <c r="L56" t="str">
        <f>IFERROR(IF(VLOOKUP(A56,'Resource URLs'!A:B,2,FALSE)=0,"",VLOOKUP(A56,'Resource URLs'!A:B,2,FALSE)),"")</f>
        <v/>
      </c>
      <c r="M56" s="6" t="s">
        <v>73</v>
      </c>
      <c r="N56" s="1">
        <v>10000</v>
      </c>
      <c r="O56" s="1"/>
      <c r="P56" s="1">
        <v>10000</v>
      </c>
      <c r="Q56" t="str">
        <f>IFERROR(IF(VLOOKUP(M56,'Resource URLs'!A:B,2,FALSE)=0,"",VLOOKUP(M56,'Resource URLs'!A:B,2,FALSE)),"")</f>
        <v/>
      </c>
    </row>
    <row r="57" spans="1:17" x14ac:dyDescent="0.2">
      <c r="A57" s="7" t="s">
        <v>46</v>
      </c>
      <c r="B57" s="1"/>
      <c r="C57" s="1">
        <v>25000</v>
      </c>
      <c r="D57" s="1"/>
      <c r="E57" s="1"/>
      <c r="F57" s="1"/>
      <c r="G57" s="1"/>
      <c r="H57" s="1"/>
      <c r="I57" s="1"/>
      <c r="J57" s="1"/>
      <c r="K57" s="1">
        <v>25000</v>
      </c>
      <c r="L57" t="str">
        <f>IFERROR(IF(VLOOKUP(A57,'Resource URLs'!A:B,2,FALSE)=0,"",VLOOKUP(A57,'Resource URLs'!A:B,2,FALSE)),"")</f>
        <v>https://www.sourcewatch.org/index.php/South_Carolina_Policy_Council</v>
      </c>
      <c r="M57" s="6" t="s">
        <v>26</v>
      </c>
      <c r="N57" s="1">
        <v>5000</v>
      </c>
      <c r="O57" s="1"/>
      <c r="P57" s="1">
        <v>5000</v>
      </c>
      <c r="Q57" t="str">
        <f>IFERROR(IF(VLOOKUP(M57,'Resource URLs'!A:B,2,FALSE)=0,"",VLOOKUP(M57,'Resource URLs'!A:B,2,FALSE)),"")</f>
        <v/>
      </c>
    </row>
    <row r="58" spans="1:17" x14ac:dyDescent="0.2">
      <c r="A58" s="7" t="s">
        <v>45</v>
      </c>
      <c r="B58" s="1"/>
      <c r="C58" s="1">
        <v>20000</v>
      </c>
      <c r="D58" s="1"/>
      <c r="E58" s="1"/>
      <c r="F58" s="1"/>
      <c r="G58" s="1"/>
      <c r="H58" s="1"/>
      <c r="I58" s="1"/>
      <c r="J58" s="1"/>
      <c r="K58" s="1">
        <v>20000</v>
      </c>
      <c r="L58" t="str">
        <f>IFERROR(IF(VLOOKUP(A58,'Resource URLs'!A:B,2,FALSE)=0,"",VLOOKUP(A58,'Resource URLs'!A:B,2,FALSE)),"")</f>
        <v/>
      </c>
      <c r="M58" s="6" t="s">
        <v>67</v>
      </c>
      <c r="N58" s="1">
        <v>5000</v>
      </c>
      <c r="O58" s="1"/>
      <c r="P58" s="1">
        <v>5000</v>
      </c>
      <c r="Q58" t="str">
        <f>IFERROR(IF(VLOOKUP(M58,'Resource URLs'!A:B,2,FALSE)=0,"",VLOOKUP(M58,'Resource URLs'!A:B,2,FALSE)),"")</f>
        <v/>
      </c>
    </row>
    <row r="59" spans="1:17" x14ac:dyDescent="0.2">
      <c r="A59" s="7" t="s">
        <v>36</v>
      </c>
      <c r="B59" s="1"/>
      <c r="C59" s="1"/>
      <c r="D59" s="1">
        <v>13950</v>
      </c>
      <c r="E59" s="1"/>
      <c r="F59" s="1"/>
      <c r="G59" s="1"/>
      <c r="H59" s="1"/>
      <c r="I59" s="1"/>
      <c r="J59" s="1"/>
      <c r="K59" s="1">
        <v>13950</v>
      </c>
      <c r="L59" t="str">
        <f>IFERROR(IF(VLOOKUP(A59,'Resource URLs'!A:B,2,FALSE)=0,"",VLOOKUP(A59,'Resource URLs'!A:B,2,FALSE)),"")</f>
        <v>https://www.sourcewatch.org/index.php/Anschutz_Foundation</v>
      </c>
      <c r="M59" s="6" t="s">
        <v>87</v>
      </c>
      <c r="N59" s="1">
        <v>11889457</v>
      </c>
      <c r="O59" s="1">
        <v>1829093</v>
      </c>
      <c r="P59" s="1">
        <v>13718550</v>
      </c>
      <c r="Q59" t="str">
        <f>IFERROR(IF(VLOOKUP(M59,'Resource URLs'!A:B,2,FALSE)=0,"",VLOOKUP(M59,'Resource URLs'!A:B,2,FALSE)),"")</f>
        <v/>
      </c>
    </row>
    <row r="60" spans="1:17" x14ac:dyDescent="0.2">
      <c r="A60" s="7" t="s">
        <v>44</v>
      </c>
      <c r="B60" s="1"/>
      <c r="C60" s="1">
        <v>12328</v>
      </c>
      <c r="D60" s="1"/>
      <c r="E60" s="1"/>
      <c r="F60" s="1"/>
      <c r="G60" s="1"/>
      <c r="H60" s="1"/>
      <c r="I60" s="1"/>
      <c r="J60" s="1"/>
      <c r="K60" s="1">
        <v>12328</v>
      </c>
      <c r="L60" t="str">
        <f>IFERROR(IF(VLOOKUP(A60,'Resource URLs'!A:B,2,FALSE)=0,"",VLOOKUP(A60,'Resource URLs'!A:B,2,FALSE)),"")</f>
        <v>https://www.sourcewatch.org/index.php/American_Liberty_Alliance</v>
      </c>
    </row>
    <row r="61" spans="1:17" x14ac:dyDescent="0.2">
      <c r="A61" s="7" t="s">
        <v>38</v>
      </c>
      <c r="B61" s="1"/>
      <c r="C61" s="1"/>
      <c r="D61" s="1">
        <v>10000</v>
      </c>
      <c r="E61" s="1"/>
      <c r="F61" s="1"/>
      <c r="G61" s="1"/>
      <c r="H61" s="1"/>
      <c r="I61" s="1"/>
      <c r="J61" s="1"/>
      <c r="K61" s="1">
        <v>10000</v>
      </c>
      <c r="L61" t="str">
        <f>IFERROR(IF(VLOOKUP(A61,'Resource URLs'!A:B,2,FALSE)=0,"",VLOOKUP(A61,'Resource URLs'!A:B,2,FALSE)),"")</f>
        <v/>
      </c>
    </row>
    <row r="62" spans="1:17" x14ac:dyDescent="0.2">
      <c r="A62" s="7" t="s">
        <v>80</v>
      </c>
      <c r="B62" s="1">
        <v>5000</v>
      </c>
      <c r="C62" s="1"/>
      <c r="D62" s="1"/>
      <c r="E62" s="1"/>
      <c r="F62" s="1"/>
      <c r="G62" s="1"/>
      <c r="H62" s="1"/>
      <c r="I62" s="1"/>
      <c r="J62" s="1"/>
      <c r="K62" s="1">
        <v>5000</v>
      </c>
      <c r="L62" t="str">
        <f>IFERROR(IF(VLOOKUP(A62,'Resource URLs'!A:B,2,FALSE)=0,"",VLOOKUP(A62,'Resource URLs'!A:B,2,FALSE)),"")</f>
        <v>https://www.sourcewatch.org/index.php/Americans_for_Tax_Reform</v>
      </c>
    </row>
    <row r="63" spans="1:17" x14ac:dyDescent="0.2">
      <c r="A63" s="6" t="s">
        <v>87</v>
      </c>
      <c r="B63" s="1">
        <v>2285817</v>
      </c>
      <c r="C63" s="1">
        <v>1395843</v>
      </c>
      <c r="D63" s="1">
        <v>2270540</v>
      </c>
      <c r="E63" s="1">
        <v>1267450</v>
      </c>
      <c r="F63" s="1">
        <v>4829500</v>
      </c>
      <c r="G63" s="1">
        <v>223000</v>
      </c>
      <c r="H63" s="1">
        <v>415000</v>
      </c>
      <c r="I63" s="1">
        <v>50000</v>
      </c>
      <c r="J63" s="1">
        <v>981400</v>
      </c>
      <c r="K63" s="1">
        <v>13718550</v>
      </c>
      <c r="L63" t="str">
        <f>IFERROR(IF(VLOOKUP(A63,'Resource URLs'!A:B,2,FALSE)=0,"",VLOOKUP(A63,'Resource URLs'!A:B,2,FALSE)),"")</f>
        <v/>
      </c>
    </row>
  </sheetData>
  <hyperlinks>
    <hyperlink ref="A2" r:id="rId3"/>
  </hyperlinks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filterMode="1"/>
  <dimension ref="A1:H129"/>
  <sheetViews>
    <sheetView zoomScaleNormal="100" workbookViewId="0">
      <selection activeCell="D134" sqref="D134"/>
    </sheetView>
  </sheetViews>
  <sheetFormatPr baseColWidth="10" defaultRowHeight="16" x14ac:dyDescent="0.2"/>
  <cols>
    <col min="1" max="1" width="17.33203125" customWidth="1"/>
    <col min="2" max="2" width="41.83203125" customWidth="1"/>
    <col min="3" max="3" width="36.6640625" customWidth="1"/>
    <col min="4" max="4" width="43.6640625" customWidth="1"/>
    <col min="5" max="5" width="12.6640625" style="1" bestFit="1" customWidth="1"/>
    <col min="6" max="6" width="5.1640625" bestFit="1" customWidth="1"/>
  </cols>
  <sheetData>
    <row r="1" spans="1:8" s="2" customFormat="1" x14ac:dyDescent="0.2">
      <c r="A1" s="2" t="s">
        <v>58</v>
      </c>
      <c r="B1" s="2" t="s">
        <v>57</v>
      </c>
      <c r="C1" s="2" t="s">
        <v>0</v>
      </c>
      <c r="D1" s="2" t="s">
        <v>1</v>
      </c>
      <c r="E1" s="3" t="s">
        <v>2</v>
      </c>
      <c r="F1" s="2" t="s">
        <v>3</v>
      </c>
      <c r="G1" s="2" t="s">
        <v>55</v>
      </c>
      <c r="H1" s="2" t="s">
        <v>56</v>
      </c>
    </row>
    <row r="2" spans="1:8" hidden="1" x14ac:dyDescent="0.2">
      <c r="A2" t="s">
        <v>59</v>
      </c>
      <c r="B2" t="str">
        <f>C2&amp;"_"&amp;D2&amp;F2&amp;E2</f>
        <v>American Justice Partnership_Americans for Limited Government2010176500</v>
      </c>
      <c r="C2" t="s">
        <v>32</v>
      </c>
      <c r="D2" t="s">
        <v>7</v>
      </c>
      <c r="E2" s="1">
        <v>176500</v>
      </c>
      <c r="F2">
        <v>2010</v>
      </c>
      <c r="G2" t="s">
        <v>55</v>
      </c>
    </row>
    <row r="3" spans="1:8" hidden="1" x14ac:dyDescent="0.2">
      <c r="A3" t="s">
        <v>59</v>
      </c>
      <c r="B3" t="str">
        <f>C3&amp;"_"&amp;D3&amp;F3&amp;E3</f>
        <v>Americans for Job Security_Americans for Limited Government201210000</v>
      </c>
      <c r="C3" t="s">
        <v>15</v>
      </c>
      <c r="D3" t="s">
        <v>7</v>
      </c>
      <c r="E3" s="1">
        <v>10000</v>
      </c>
      <c r="F3">
        <v>2012</v>
      </c>
      <c r="G3" t="s">
        <v>55</v>
      </c>
    </row>
    <row r="4" spans="1:8" hidden="1" x14ac:dyDescent="0.2">
      <c r="A4" t="s">
        <v>59</v>
      </c>
      <c r="B4" t="str">
        <f>C4&amp;"_"&amp;D4&amp;F4&amp;E4</f>
        <v>Americans for Limited Government_Americans for Tax Reform Foundation200820000</v>
      </c>
      <c r="C4" t="s">
        <v>7</v>
      </c>
      <c r="D4" t="s">
        <v>80</v>
      </c>
      <c r="E4" s="1">
        <v>20000</v>
      </c>
      <c r="F4">
        <v>2008</v>
      </c>
      <c r="G4" t="s">
        <v>55</v>
      </c>
    </row>
    <row r="5" spans="1:8" hidden="1" x14ac:dyDescent="0.2">
      <c r="A5" t="s">
        <v>59</v>
      </c>
      <c r="B5" t="str">
        <f>C5&amp;"_"&amp;D5&amp;F5&amp;E5</f>
        <v>Americans for Limited Government_Arizonans In Action20086500</v>
      </c>
      <c r="C5" t="s">
        <v>7</v>
      </c>
      <c r="D5" t="s">
        <v>43</v>
      </c>
      <c r="E5" s="1">
        <v>6500</v>
      </c>
      <c r="F5">
        <v>2008</v>
      </c>
      <c r="G5" t="s">
        <v>55</v>
      </c>
    </row>
    <row r="6" spans="1:8" hidden="1" x14ac:dyDescent="0.2">
      <c r="A6" t="s">
        <v>59</v>
      </c>
      <c r="B6" t="str">
        <f>C6&amp;"_"&amp;D6&amp;F6&amp;E6</f>
        <v>Americans for Limited Government_California Term Limits Defense Fund200810473</v>
      </c>
      <c r="C6" t="s">
        <v>7</v>
      </c>
      <c r="D6" t="s">
        <v>52</v>
      </c>
      <c r="E6" s="1">
        <v>10473</v>
      </c>
      <c r="F6">
        <v>2008</v>
      </c>
      <c r="G6" t="s">
        <v>55</v>
      </c>
    </row>
    <row r="7" spans="1:8" hidden="1" x14ac:dyDescent="0.2">
      <c r="A7" t="s">
        <v>59</v>
      </c>
      <c r="B7" t="str">
        <f>C7&amp;"_"&amp;D7&amp;F7&amp;E7</f>
        <v>Americans for Limited Government_Colorado At Its Best2008920000</v>
      </c>
      <c r="C7" t="s">
        <v>7</v>
      </c>
      <c r="D7" t="s">
        <v>29</v>
      </c>
      <c r="E7" s="1">
        <v>920000</v>
      </c>
      <c r="F7">
        <v>2008</v>
      </c>
      <c r="G7" t="s">
        <v>55</v>
      </c>
    </row>
    <row r="8" spans="1:8" hidden="1" x14ac:dyDescent="0.2">
      <c r="A8" t="s">
        <v>59</v>
      </c>
      <c r="B8" t="str">
        <f>C8&amp;"_"&amp;D8&amp;F8&amp;E8</f>
        <v>Americans for Limited Government_Conservatives In Action2008100000</v>
      </c>
      <c r="C8" t="s">
        <v>7</v>
      </c>
      <c r="D8" t="s">
        <v>28</v>
      </c>
      <c r="E8" s="1">
        <v>100000</v>
      </c>
      <c r="F8">
        <v>2008</v>
      </c>
      <c r="G8" t="s">
        <v>55</v>
      </c>
    </row>
    <row r="9" spans="1:8" hidden="1" x14ac:dyDescent="0.2">
      <c r="A9" t="s">
        <v>59</v>
      </c>
      <c r="B9" t="str">
        <f>C9&amp;"_"&amp;D9&amp;F9&amp;E9</f>
        <v>Americans for Limited Government_Foundation for Secure &amp; Prosperous America2008350000</v>
      </c>
      <c r="C9" t="s">
        <v>7</v>
      </c>
      <c r="D9" t="s">
        <v>64</v>
      </c>
      <c r="E9" s="1">
        <v>350000</v>
      </c>
      <c r="F9">
        <v>2008</v>
      </c>
      <c r="G9" t="s">
        <v>55</v>
      </c>
    </row>
    <row r="10" spans="1:8" hidden="1" x14ac:dyDescent="0.2">
      <c r="A10" t="s">
        <v>59</v>
      </c>
      <c r="B10" t="str">
        <f>C10&amp;"_"&amp;D10&amp;F10&amp;E10</f>
        <v>Americans for Limited Government_Legislative Education Action Drive200850000</v>
      </c>
      <c r="C10" t="s">
        <v>7</v>
      </c>
      <c r="D10" t="s">
        <v>50</v>
      </c>
      <c r="E10" s="1">
        <v>50000</v>
      </c>
      <c r="F10">
        <v>2008</v>
      </c>
      <c r="G10" t="s">
        <v>55</v>
      </c>
    </row>
    <row r="11" spans="1:8" hidden="1" x14ac:dyDescent="0.2">
      <c r="A11" t="s">
        <v>59</v>
      </c>
      <c r="B11" t="str">
        <f>C11&amp;"_"&amp;D11&amp;F11&amp;E11</f>
        <v>Americans for Limited Government_Louisiana Action Council200874135</v>
      </c>
      <c r="C11" t="s">
        <v>7</v>
      </c>
      <c r="D11" t="s">
        <v>51</v>
      </c>
      <c r="E11" s="1">
        <v>74135</v>
      </c>
      <c r="F11">
        <v>2008</v>
      </c>
      <c r="G11" t="s">
        <v>55</v>
      </c>
    </row>
    <row r="12" spans="1:8" hidden="1" x14ac:dyDescent="0.2">
      <c r="A12" t="s">
        <v>59</v>
      </c>
      <c r="B12" t="str">
        <f>C12&amp;"_"&amp;D12&amp;F12&amp;E12</f>
        <v>Americans for Limited Government_Montanans in Action20085800</v>
      </c>
      <c r="C12" t="s">
        <v>7</v>
      </c>
      <c r="D12" t="s">
        <v>42</v>
      </c>
      <c r="E12" s="1">
        <v>5800</v>
      </c>
      <c r="F12">
        <v>2008</v>
      </c>
      <c r="G12" t="s">
        <v>55</v>
      </c>
    </row>
    <row r="13" spans="1:8" hidden="1" x14ac:dyDescent="0.2">
      <c r="A13" t="s">
        <v>59</v>
      </c>
      <c r="B13" t="str">
        <f>C13&amp;"_"&amp;D13&amp;F13&amp;E13</f>
        <v>Americans for Limited Government_New Hampshire Advantage Coalition200891500</v>
      </c>
      <c r="C13" t="s">
        <v>7</v>
      </c>
      <c r="D13" t="s">
        <v>21</v>
      </c>
      <c r="E13" s="1">
        <v>91500</v>
      </c>
      <c r="F13">
        <v>2008</v>
      </c>
      <c r="G13" t="s">
        <v>55</v>
      </c>
    </row>
    <row r="14" spans="1:8" hidden="1" x14ac:dyDescent="0.2">
      <c r="A14" t="s">
        <v>59</v>
      </c>
      <c r="B14" t="str">
        <f>C14&amp;"_"&amp;D14&amp;F14&amp;E14</f>
        <v>Americans for Limited Government_South Carolinians for Responsible Government2008580000</v>
      </c>
      <c r="C14" t="s">
        <v>7</v>
      </c>
      <c r="D14" t="s">
        <v>13</v>
      </c>
      <c r="E14" s="1">
        <v>580000</v>
      </c>
      <c r="F14">
        <v>2008</v>
      </c>
      <c r="G14" t="s">
        <v>55</v>
      </c>
    </row>
    <row r="15" spans="1:8" hidden="1" x14ac:dyDescent="0.2">
      <c r="A15" t="s">
        <v>59</v>
      </c>
      <c r="B15" t="str">
        <f>C15&amp;"_"&amp;D15&amp;F15&amp;E15</f>
        <v>Americans for Limited Government_South Dakota Conservatives Action200818983</v>
      </c>
      <c r="C15" t="s">
        <v>7</v>
      </c>
      <c r="D15" t="s">
        <v>41</v>
      </c>
      <c r="E15" s="1">
        <v>18983</v>
      </c>
      <c r="F15">
        <v>2008</v>
      </c>
      <c r="G15" t="s">
        <v>55</v>
      </c>
    </row>
    <row r="16" spans="1:8" hidden="1" x14ac:dyDescent="0.2">
      <c r="A16" t="s">
        <v>59</v>
      </c>
      <c r="B16" t="str">
        <f>C16&amp;"_"&amp;D16&amp;F16&amp;E16</f>
        <v>Americans for Limited Government_Treasure State Network200819426</v>
      </c>
      <c r="C16" t="s">
        <v>7</v>
      </c>
      <c r="D16" t="s">
        <v>40</v>
      </c>
      <c r="E16" s="1">
        <v>19426</v>
      </c>
      <c r="F16">
        <v>2008</v>
      </c>
      <c r="G16" t="s">
        <v>55</v>
      </c>
    </row>
    <row r="17" spans="1:7" hidden="1" x14ac:dyDescent="0.2">
      <c r="A17" t="s">
        <v>59</v>
      </c>
      <c r="B17" t="str">
        <f>C17&amp;"_"&amp;D17&amp;F17&amp;E17</f>
        <v>Americans for Limited Government_Alaska for Open Government200970980</v>
      </c>
      <c r="C17" t="s">
        <v>7</v>
      </c>
      <c r="D17" t="s">
        <v>35</v>
      </c>
      <c r="E17" s="1">
        <v>70980</v>
      </c>
      <c r="F17">
        <v>2009</v>
      </c>
      <c r="G17" t="s">
        <v>55</v>
      </c>
    </row>
    <row r="18" spans="1:7" hidden="1" x14ac:dyDescent="0.2">
      <c r="A18" t="s">
        <v>59</v>
      </c>
      <c r="B18" t="str">
        <f>C18&amp;"_"&amp;D18&amp;F18&amp;E18</f>
        <v>Americans for Limited Government_Arizonans In Action20098950</v>
      </c>
      <c r="C18" t="s">
        <v>7</v>
      </c>
      <c r="D18" t="s">
        <v>43</v>
      </c>
      <c r="E18" s="1">
        <v>8950</v>
      </c>
      <c r="F18">
        <v>2009</v>
      </c>
      <c r="G18" t="s">
        <v>55</v>
      </c>
    </row>
    <row r="19" spans="1:7" hidden="1" x14ac:dyDescent="0.2">
      <c r="A19" t="s">
        <v>59</v>
      </c>
      <c r="B19" t="str">
        <f>C19&amp;"_"&amp;D19&amp;F19&amp;E19</f>
        <v>Americans for Limited Government_Colorado At Its Best200930100</v>
      </c>
      <c r="C19" t="s">
        <v>7</v>
      </c>
      <c r="D19" t="s">
        <v>29</v>
      </c>
      <c r="E19" s="1">
        <v>30100</v>
      </c>
      <c r="F19">
        <v>2009</v>
      </c>
      <c r="G19" t="s">
        <v>55</v>
      </c>
    </row>
    <row r="20" spans="1:7" hidden="1" x14ac:dyDescent="0.2">
      <c r="A20" t="s">
        <v>59</v>
      </c>
      <c r="B20" t="str">
        <f>C20&amp;"_"&amp;D20&amp;F20&amp;E20</f>
        <v>Americans for Limited Government_Conservatives In Action2009250000</v>
      </c>
      <c r="C20" t="s">
        <v>7</v>
      </c>
      <c r="D20" t="s">
        <v>28</v>
      </c>
      <c r="E20" s="1">
        <v>250000</v>
      </c>
      <c r="F20">
        <v>2009</v>
      </c>
      <c r="G20" t="s">
        <v>55</v>
      </c>
    </row>
    <row r="21" spans="1:7" hidden="1" x14ac:dyDescent="0.2">
      <c r="A21" t="s">
        <v>59</v>
      </c>
      <c r="B21" t="str">
        <f>C21&amp;"_"&amp;D21&amp;F21&amp;E21</f>
        <v>Americans for Limited Government_Montanans in Action20096275</v>
      </c>
      <c r="C21" t="s">
        <v>7</v>
      </c>
      <c r="D21" t="s">
        <v>42</v>
      </c>
      <c r="E21" s="1">
        <v>6275</v>
      </c>
      <c r="F21">
        <v>2009</v>
      </c>
      <c r="G21" t="s">
        <v>55</v>
      </c>
    </row>
    <row r="22" spans="1:7" hidden="1" x14ac:dyDescent="0.2">
      <c r="A22" t="s">
        <v>59</v>
      </c>
      <c r="B22" t="str">
        <f>C22&amp;"_"&amp;D22&amp;F22&amp;E22</f>
        <v>Americans for Limited Government_New Hampshire Advantage Coalition200933500</v>
      </c>
      <c r="C22" t="s">
        <v>7</v>
      </c>
      <c r="D22" t="s">
        <v>21</v>
      </c>
      <c r="E22" s="1">
        <v>33500</v>
      </c>
      <c r="F22">
        <v>2009</v>
      </c>
      <c r="G22" t="s">
        <v>55</v>
      </c>
    </row>
    <row r="23" spans="1:7" hidden="1" x14ac:dyDescent="0.2">
      <c r="A23" t="s">
        <v>59</v>
      </c>
      <c r="B23" t="str">
        <f>C23&amp;"_"&amp;D23&amp;F23&amp;E23</f>
        <v>Americans for Limited Government_Parents in Charge2009200000</v>
      </c>
      <c r="C23" t="s">
        <v>7</v>
      </c>
      <c r="D23" t="s">
        <v>39</v>
      </c>
      <c r="E23" s="1">
        <v>200000</v>
      </c>
      <c r="F23">
        <v>2009</v>
      </c>
      <c r="G23" t="s">
        <v>55</v>
      </c>
    </row>
    <row r="24" spans="1:7" hidden="1" x14ac:dyDescent="0.2">
      <c r="A24" t="s">
        <v>59</v>
      </c>
      <c r="B24" t="str">
        <f>C24&amp;"_"&amp;D24&amp;F24&amp;E24</f>
        <v>Americans for Limited Government_South Carolinians for Responsible Government2009321000</v>
      </c>
      <c r="C24" t="s">
        <v>7</v>
      </c>
      <c r="D24" t="s">
        <v>13</v>
      </c>
      <c r="E24" s="1">
        <v>321000</v>
      </c>
      <c r="F24">
        <v>2009</v>
      </c>
      <c r="G24" t="s">
        <v>55</v>
      </c>
    </row>
    <row r="25" spans="1:7" hidden="1" x14ac:dyDescent="0.2">
      <c r="A25" t="s">
        <v>59</v>
      </c>
      <c r="B25" t="str">
        <f>C25&amp;"_"&amp;D25&amp;F25&amp;E25</f>
        <v>Americans for Limited Government_South Dakota Conservatives Action20097585</v>
      </c>
      <c r="C25" t="s">
        <v>7</v>
      </c>
      <c r="D25" t="s">
        <v>41</v>
      </c>
      <c r="E25" s="1">
        <v>7585</v>
      </c>
      <c r="F25">
        <v>2009</v>
      </c>
      <c r="G25" t="s">
        <v>55</v>
      </c>
    </row>
    <row r="26" spans="1:7" hidden="1" x14ac:dyDescent="0.2">
      <c r="A26" t="s">
        <v>59</v>
      </c>
      <c r="B26" t="str">
        <f>C26&amp;"_"&amp;D26&amp;F26&amp;E26</f>
        <v>Americans for Limited Government_Treasure State Network200954625</v>
      </c>
      <c r="C26" t="s">
        <v>7</v>
      </c>
      <c r="D26" t="s">
        <v>40</v>
      </c>
      <c r="E26" s="1">
        <v>54625</v>
      </c>
      <c r="F26">
        <v>2009</v>
      </c>
      <c r="G26" t="s">
        <v>55</v>
      </c>
    </row>
    <row r="27" spans="1:7" hidden="1" x14ac:dyDescent="0.2">
      <c r="A27" t="s">
        <v>59</v>
      </c>
      <c r="B27" t="str">
        <f>C27&amp;"_"&amp;D27&amp;F27&amp;E27</f>
        <v>Americans for Limited Government_U.S. Term Limits2009225000</v>
      </c>
      <c r="C27" t="s">
        <v>7</v>
      </c>
      <c r="D27" t="s">
        <v>12</v>
      </c>
      <c r="E27" s="1">
        <v>225000</v>
      </c>
      <c r="F27">
        <v>2009</v>
      </c>
      <c r="G27" t="s">
        <v>55</v>
      </c>
    </row>
    <row r="28" spans="1:7" hidden="1" x14ac:dyDescent="0.2">
      <c r="A28" t="s">
        <v>59</v>
      </c>
      <c r="B28" t="str">
        <f>C28&amp;"_"&amp;D28&amp;F28&amp;E28</f>
        <v>Americans for Limited Government_Alaska for Open Government201051525</v>
      </c>
      <c r="C28" t="s">
        <v>7</v>
      </c>
      <c r="D28" t="s">
        <v>35</v>
      </c>
      <c r="E28" s="1">
        <v>51525</v>
      </c>
      <c r="F28">
        <v>2010</v>
      </c>
      <c r="G28" t="s">
        <v>55</v>
      </c>
    </row>
    <row r="29" spans="1:7" hidden="1" x14ac:dyDescent="0.2">
      <c r="A29" t="s">
        <v>59</v>
      </c>
      <c r="B29" t="str">
        <f>C29&amp;"_"&amp;D29&amp;F29&amp;E29</f>
        <v>Americans for Limited Government_Americans for Job Security2010250000</v>
      </c>
      <c r="C29" t="s">
        <v>7</v>
      </c>
      <c r="D29" t="s">
        <v>15</v>
      </c>
      <c r="E29" s="1">
        <v>250000</v>
      </c>
      <c r="F29">
        <v>2010</v>
      </c>
      <c r="G29" t="s">
        <v>55</v>
      </c>
    </row>
    <row r="30" spans="1:7" hidden="1" x14ac:dyDescent="0.2">
      <c r="A30" t="s">
        <v>59</v>
      </c>
      <c r="B30" t="str">
        <f>C30&amp;"_"&amp;D30&amp;F30&amp;E30</f>
        <v>Americans for Limited Government_Colorado At Its Best201091000</v>
      </c>
      <c r="C30" t="s">
        <v>7</v>
      </c>
      <c r="D30" t="s">
        <v>29</v>
      </c>
      <c r="E30" s="1">
        <v>91000</v>
      </c>
      <c r="F30">
        <v>2010</v>
      </c>
      <c r="G30" t="s">
        <v>55</v>
      </c>
    </row>
    <row r="31" spans="1:7" hidden="1" x14ac:dyDescent="0.2">
      <c r="A31" t="s">
        <v>59</v>
      </c>
      <c r="B31" t="str">
        <f>C31&amp;"_"&amp;D31&amp;F31&amp;E31</f>
        <v>Americans for Limited Government_Conservatives In Action2010150000</v>
      </c>
      <c r="C31" t="s">
        <v>7</v>
      </c>
      <c r="D31" t="s">
        <v>28</v>
      </c>
      <c r="E31" s="1">
        <v>150000</v>
      </c>
      <c r="F31">
        <v>2010</v>
      </c>
      <c r="G31" t="s">
        <v>55</v>
      </c>
    </row>
    <row r="32" spans="1:7" hidden="1" x14ac:dyDescent="0.2">
      <c r="A32" t="s">
        <v>59</v>
      </c>
      <c r="B32" t="str">
        <f>C32&amp;"_"&amp;D32&amp;F32&amp;E32</f>
        <v>Americans for Limited Government_South Carolinians for Responsible Government2010816000</v>
      </c>
      <c r="C32" t="s">
        <v>7</v>
      </c>
      <c r="D32" t="s">
        <v>13</v>
      </c>
      <c r="E32" s="1">
        <v>816000</v>
      </c>
      <c r="F32">
        <v>2010</v>
      </c>
      <c r="G32" t="s">
        <v>55</v>
      </c>
    </row>
    <row r="33" spans="1:7" hidden="1" x14ac:dyDescent="0.2">
      <c r="A33" t="s">
        <v>59</v>
      </c>
      <c r="B33" t="str">
        <f>C33&amp;"_"&amp;D33&amp;F33&amp;E33</f>
        <v>Americans for Limited Government_U.S. Term Limits2010125000</v>
      </c>
      <c r="C33" t="s">
        <v>7</v>
      </c>
      <c r="D33" t="s">
        <v>12</v>
      </c>
      <c r="E33" s="1">
        <v>125000</v>
      </c>
      <c r="F33">
        <v>2010</v>
      </c>
      <c r="G33" t="s">
        <v>55</v>
      </c>
    </row>
    <row r="34" spans="1:7" hidden="1" x14ac:dyDescent="0.2">
      <c r="A34" t="s">
        <v>59</v>
      </c>
      <c r="B34" t="str">
        <f>C34&amp;"_"&amp;D34&amp;F34&amp;E34</f>
        <v>Americans for Limited Government_Colorado At Its Best201131200</v>
      </c>
      <c r="C34" t="s">
        <v>7</v>
      </c>
      <c r="D34" t="s">
        <v>29</v>
      </c>
      <c r="E34" s="1">
        <v>31200</v>
      </c>
      <c r="F34">
        <v>2011</v>
      </c>
    </row>
    <row r="35" spans="1:7" hidden="1" x14ac:dyDescent="0.2">
      <c r="A35" t="s">
        <v>59</v>
      </c>
      <c r="B35" t="str">
        <f>C35&amp;"_"&amp;D35&amp;F35&amp;E35</f>
        <v>Americans for Limited Government_Competitive Governance Institute (Formerly Sam Adams Alliance)20115000</v>
      </c>
      <c r="C35" t="s">
        <v>7</v>
      </c>
      <c r="D35" t="s">
        <v>26</v>
      </c>
      <c r="E35" s="1">
        <v>5000</v>
      </c>
      <c r="F35">
        <v>2011</v>
      </c>
    </row>
    <row r="36" spans="1:7" hidden="1" x14ac:dyDescent="0.2">
      <c r="A36" t="s">
        <v>59</v>
      </c>
      <c r="B36" t="str">
        <f>C36&amp;"_"&amp;D36&amp;F36&amp;E36</f>
        <v>Americans for Limited Government_Conservatives In Action201115000</v>
      </c>
      <c r="C36" t="s">
        <v>7</v>
      </c>
      <c r="D36" t="s">
        <v>28</v>
      </c>
      <c r="E36" s="1">
        <v>15000</v>
      </c>
      <c r="F36">
        <v>2011</v>
      </c>
    </row>
    <row r="37" spans="1:7" hidden="1" x14ac:dyDescent="0.2">
      <c r="A37" t="s">
        <v>59</v>
      </c>
      <c r="B37" t="str">
        <f>C37&amp;"_"&amp;D37&amp;F37&amp;E37</f>
        <v>Americans for Limited Government_New Hampshire Advantage Coalition2011105000</v>
      </c>
      <c r="C37" t="s">
        <v>7</v>
      </c>
      <c r="D37" t="s">
        <v>21</v>
      </c>
      <c r="E37" s="1">
        <v>105000</v>
      </c>
      <c r="F37">
        <v>2011</v>
      </c>
    </row>
    <row r="38" spans="1:7" hidden="1" x14ac:dyDescent="0.2">
      <c r="A38" t="s">
        <v>59</v>
      </c>
      <c r="B38" t="str">
        <f>C38&amp;"_"&amp;D38&amp;F38&amp;E38</f>
        <v>Americans for Limited Government_South Carolinians for Responsible Government2011348500</v>
      </c>
      <c r="C38" t="s">
        <v>7</v>
      </c>
      <c r="D38" t="s">
        <v>13</v>
      </c>
      <c r="E38" s="1">
        <v>348500</v>
      </c>
      <c r="F38">
        <v>2011</v>
      </c>
    </row>
    <row r="39" spans="1:7" hidden="1" x14ac:dyDescent="0.2">
      <c r="A39" t="s">
        <v>59</v>
      </c>
      <c r="B39" t="str">
        <f>C39&amp;"_"&amp;D39&amp;F39&amp;E39</f>
        <v>Americans for Limited Government_South Carolinians for Responsible Government Foundation201156250</v>
      </c>
      <c r="C39" t="s">
        <v>7</v>
      </c>
      <c r="D39" t="s">
        <v>27</v>
      </c>
      <c r="E39" s="1">
        <v>56250</v>
      </c>
      <c r="F39">
        <v>2011</v>
      </c>
    </row>
    <row r="40" spans="1:7" hidden="1" x14ac:dyDescent="0.2">
      <c r="A40" t="s">
        <v>59</v>
      </c>
      <c r="B40" t="str">
        <f>C40&amp;"_"&amp;D40&amp;F40&amp;E40</f>
        <v>Americans for Limited Government_U.S. Term Limits2011340000</v>
      </c>
      <c r="C40" t="s">
        <v>7</v>
      </c>
      <c r="D40" t="s">
        <v>12</v>
      </c>
      <c r="E40" s="1">
        <v>340000</v>
      </c>
      <c r="F40">
        <v>2011</v>
      </c>
    </row>
    <row r="41" spans="1:7" hidden="1" x14ac:dyDescent="0.2">
      <c r="A41" t="s">
        <v>59</v>
      </c>
      <c r="B41" t="str">
        <f>C41&amp;"_"&amp;D41&amp;F41&amp;E41</f>
        <v>Americans for Limited Government_Alliance for Self-Governance2012270000</v>
      </c>
      <c r="C41" t="s">
        <v>7</v>
      </c>
      <c r="D41" t="s">
        <v>20</v>
      </c>
      <c r="E41" s="1">
        <v>270000</v>
      </c>
      <c r="F41">
        <v>2012</v>
      </c>
    </row>
    <row r="42" spans="1:7" hidden="1" x14ac:dyDescent="0.2">
      <c r="A42" t="s">
        <v>59</v>
      </c>
      <c r="B42" t="str">
        <f>C42&amp;"_"&amp;D42&amp;F42&amp;E42</f>
        <v>Americans for Limited Government_Lead2012170000</v>
      </c>
      <c r="C42" t="s">
        <v>7</v>
      </c>
      <c r="D42" t="s">
        <v>19</v>
      </c>
      <c r="E42" s="1">
        <v>170000</v>
      </c>
      <c r="F42">
        <v>2012</v>
      </c>
    </row>
    <row r="43" spans="1:7" hidden="1" x14ac:dyDescent="0.2">
      <c r="A43" t="s">
        <v>59</v>
      </c>
      <c r="B43" t="str">
        <f>C43&amp;"_"&amp;D43&amp;F43&amp;E43</f>
        <v>Americans for Limited Government_Liberty Initiative Fund201290000</v>
      </c>
      <c r="C43" t="s">
        <v>7</v>
      </c>
      <c r="D43" t="s">
        <v>18</v>
      </c>
      <c r="E43" s="1">
        <v>90000</v>
      </c>
      <c r="F43">
        <v>2012</v>
      </c>
    </row>
    <row r="44" spans="1:7" hidden="1" x14ac:dyDescent="0.2">
      <c r="A44" t="s">
        <v>59</v>
      </c>
      <c r="B44" t="str">
        <f>C44&amp;"_"&amp;D44&amp;F44&amp;E44</f>
        <v>Americans for Limited Government_New Hampshire Advantage Coalition201250000</v>
      </c>
      <c r="C44" t="s">
        <v>7</v>
      </c>
      <c r="D44" t="s">
        <v>21</v>
      </c>
      <c r="E44" s="1">
        <v>50000</v>
      </c>
      <c r="F44">
        <v>2012</v>
      </c>
    </row>
    <row r="45" spans="1:7" hidden="1" x14ac:dyDescent="0.2">
      <c r="A45" t="s">
        <v>59</v>
      </c>
      <c r="B45" t="str">
        <f>C45&amp;"_"&amp;D45&amp;F45&amp;E45</f>
        <v>Americans for Limited Government_Now or Never20122550000</v>
      </c>
      <c r="C45" t="s">
        <v>7</v>
      </c>
      <c r="D45" t="s">
        <v>17</v>
      </c>
      <c r="E45" s="1">
        <v>2550000</v>
      </c>
      <c r="F45">
        <v>2012</v>
      </c>
    </row>
    <row r="46" spans="1:7" hidden="1" x14ac:dyDescent="0.2">
      <c r="A46" t="s">
        <v>59</v>
      </c>
      <c r="B46" t="str">
        <f>C46&amp;"_"&amp;D46&amp;F46&amp;E46</f>
        <v>Americans for Limited Government_South Carolinians for Responsible Government2012935750</v>
      </c>
      <c r="C46" t="s">
        <v>7</v>
      </c>
      <c r="D46" t="s">
        <v>13</v>
      </c>
      <c r="E46" s="1">
        <v>935750</v>
      </c>
      <c r="F46">
        <v>2012</v>
      </c>
    </row>
    <row r="47" spans="1:7" hidden="1" x14ac:dyDescent="0.2">
      <c r="A47" t="s">
        <v>59</v>
      </c>
      <c r="B47" t="str">
        <f>C47&amp;"_"&amp;D47&amp;F47&amp;E47</f>
        <v>Americans for Limited Government_U.S. Term Limits2012315000</v>
      </c>
      <c r="C47" t="s">
        <v>7</v>
      </c>
      <c r="D47" t="s">
        <v>12</v>
      </c>
      <c r="E47" s="1">
        <v>315000</v>
      </c>
      <c r="F47">
        <v>2012</v>
      </c>
    </row>
    <row r="48" spans="1:7" hidden="1" x14ac:dyDescent="0.2">
      <c r="A48" t="s">
        <v>59</v>
      </c>
      <c r="B48" t="str">
        <f>C48&amp;"_"&amp;D48&amp;F48&amp;E48</f>
        <v>Americans for Limited Government_Hispanic Leadership Fund201320000</v>
      </c>
      <c r="C48" t="s">
        <v>7</v>
      </c>
      <c r="D48" t="s">
        <v>9</v>
      </c>
      <c r="E48" s="1">
        <v>20000</v>
      </c>
      <c r="F48">
        <v>2013</v>
      </c>
    </row>
    <row r="49" spans="1:8" hidden="1" x14ac:dyDescent="0.2">
      <c r="A49" t="s">
        <v>59</v>
      </c>
      <c r="B49" t="str">
        <f>C49&amp;"_"&amp;D49&amp;F49&amp;E49</f>
        <v>Americans for Limited Government_Ohio 2.0201315000</v>
      </c>
      <c r="C49" t="s">
        <v>7</v>
      </c>
      <c r="D49" t="s">
        <v>11</v>
      </c>
      <c r="E49" s="1">
        <v>15000</v>
      </c>
      <c r="F49">
        <v>2013</v>
      </c>
    </row>
    <row r="50" spans="1:8" hidden="1" x14ac:dyDescent="0.2">
      <c r="A50" t="s">
        <v>59</v>
      </c>
      <c r="B50" t="str">
        <f>C50&amp;"_"&amp;D50&amp;F50&amp;E50</f>
        <v>Americans for Limited Government_Ohio Accountability Project2013100000</v>
      </c>
      <c r="C50" t="s">
        <v>7</v>
      </c>
      <c r="D50" t="s">
        <v>10</v>
      </c>
      <c r="E50" s="1">
        <v>100000</v>
      </c>
      <c r="F50">
        <v>2013</v>
      </c>
    </row>
    <row r="51" spans="1:8" hidden="1" x14ac:dyDescent="0.2">
      <c r="A51" t="s">
        <v>59</v>
      </c>
      <c r="B51" t="str">
        <f>C51&amp;"_"&amp;D51&amp;F51&amp;E51</f>
        <v>Americans for Limited Government_Ohio Rising201315000</v>
      </c>
      <c r="C51" t="s">
        <v>7</v>
      </c>
      <c r="D51" t="s">
        <v>8</v>
      </c>
      <c r="E51" s="1">
        <v>15000</v>
      </c>
      <c r="F51">
        <v>2013</v>
      </c>
    </row>
    <row r="52" spans="1:8" hidden="1" x14ac:dyDescent="0.2">
      <c r="A52" t="s">
        <v>59</v>
      </c>
      <c r="B52" t="str">
        <f>C52&amp;"_"&amp;D52&amp;F52&amp;E52</f>
        <v>Americans for Limited Government_South Carolinians for Responsible Government201356000</v>
      </c>
      <c r="C52" t="s">
        <v>7</v>
      </c>
      <c r="D52" t="s">
        <v>13</v>
      </c>
      <c r="E52" s="1">
        <v>56000</v>
      </c>
      <c r="F52">
        <v>2013</v>
      </c>
    </row>
    <row r="53" spans="1:8" hidden="1" x14ac:dyDescent="0.2">
      <c r="A53" t="s">
        <v>59</v>
      </c>
      <c r="B53" t="str">
        <f>C53&amp;"_"&amp;D53&amp;F53&amp;E53</f>
        <v>Americans for Limited Government_U.S. Term Limits201317000</v>
      </c>
      <c r="C53" t="s">
        <v>7</v>
      </c>
      <c r="D53" t="s">
        <v>12</v>
      </c>
      <c r="E53" s="1">
        <v>17000</v>
      </c>
      <c r="F53">
        <v>2013</v>
      </c>
    </row>
    <row r="54" spans="1:8" hidden="1" x14ac:dyDescent="0.2">
      <c r="A54">
        <v>990</v>
      </c>
      <c r="B54" t="str">
        <f>C54&amp;"_"&amp;D54&amp;F54&amp;E54</f>
        <v>Americans for Limited Government_Iowa Right to Life Committee201420000</v>
      </c>
      <c r="C54" t="s">
        <v>7</v>
      </c>
      <c r="D54" t="s">
        <v>69</v>
      </c>
      <c r="E54" s="1">
        <v>20000</v>
      </c>
      <c r="F54">
        <v>2014</v>
      </c>
      <c r="G54" t="s">
        <v>65</v>
      </c>
    </row>
    <row r="55" spans="1:8" hidden="1" x14ac:dyDescent="0.2">
      <c r="A55">
        <v>990</v>
      </c>
      <c r="B55" t="str">
        <f>C55&amp;"_"&amp;D55&amp;F55&amp;E55</f>
        <v>Americans for Limited Government_Now or Never2014265000</v>
      </c>
      <c r="C55" t="s">
        <v>7</v>
      </c>
      <c r="D55" t="s">
        <v>17</v>
      </c>
      <c r="E55" s="1">
        <v>265000</v>
      </c>
      <c r="F55">
        <v>2014</v>
      </c>
      <c r="G55" t="s">
        <v>65</v>
      </c>
      <c r="H55" t="s">
        <v>68</v>
      </c>
    </row>
    <row r="56" spans="1:8" hidden="1" x14ac:dyDescent="0.2">
      <c r="A56">
        <v>990</v>
      </c>
      <c r="B56" t="str">
        <f>C56&amp;"_"&amp;D56&amp;F56&amp;E56</f>
        <v>Americans for Limited Government_Patriots for a Better America20145000</v>
      </c>
      <c r="C56" t="s">
        <v>7</v>
      </c>
      <c r="D56" t="s">
        <v>67</v>
      </c>
      <c r="E56" s="1">
        <v>5000</v>
      </c>
      <c r="F56">
        <v>2014</v>
      </c>
      <c r="G56" t="s">
        <v>65</v>
      </c>
      <c r="H56" t="s">
        <v>68</v>
      </c>
    </row>
    <row r="57" spans="1:8" hidden="1" x14ac:dyDescent="0.2">
      <c r="A57">
        <v>990</v>
      </c>
      <c r="B57" t="str">
        <f>C57&amp;"_"&amp;D57&amp;F57&amp;E57</f>
        <v>Americans for Limited Government_Policy Solutions Council201470000</v>
      </c>
      <c r="C57" t="s">
        <v>7</v>
      </c>
      <c r="D57" t="s">
        <v>66</v>
      </c>
      <c r="E57" s="1">
        <v>70000</v>
      </c>
      <c r="F57">
        <v>2014</v>
      </c>
      <c r="G57" t="s">
        <v>65</v>
      </c>
    </row>
    <row r="58" spans="1:8" hidden="1" x14ac:dyDescent="0.2">
      <c r="A58">
        <v>990</v>
      </c>
      <c r="B58" t="str">
        <f>C58&amp;"_"&amp;D58&amp;F58&amp;E58</f>
        <v>Americans for Limited Government_South Carolinians for Responsible Government201455000</v>
      </c>
      <c r="C58" t="s">
        <v>7</v>
      </c>
      <c r="D58" t="s">
        <v>13</v>
      </c>
      <c r="E58" s="1">
        <v>55000</v>
      </c>
      <c r="F58">
        <v>2014</v>
      </c>
      <c r="G58" t="s">
        <v>65</v>
      </c>
    </row>
    <row r="59" spans="1:8" hidden="1" x14ac:dyDescent="0.2">
      <c r="A59">
        <v>990</v>
      </c>
      <c r="B59" t="str">
        <f>C59&amp;"_"&amp;D59&amp;F59&amp;E59</f>
        <v>Americans for Limited Government_Article 1 Advocate Super PAC201550000</v>
      </c>
      <c r="C59" t="s">
        <v>7</v>
      </c>
      <c r="D59" t="s">
        <v>70</v>
      </c>
      <c r="E59" s="1">
        <v>50000</v>
      </c>
      <c r="F59">
        <v>2015</v>
      </c>
      <c r="G59" t="s">
        <v>65</v>
      </c>
    </row>
    <row r="60" spans="1:8" hidden="1" x14ac:dyDescent="0.2">
      <c r="A60">
        <v>990</v>
      </c>
      <c r="B60" t="str">
        <f>C60&amp;"_"&amp;D60&amp;F60&amp;E60</f>
        <v>Americans for Limited Government_AFA Action2016100000</v>
      </c>
      <c r="C60" t="s">
        <v>7</v>
      </c>
      <c r="D60" t="s">
        <v>75</v>
      </c>
      <c r="E60" s="1">
        <v>100000</v>
      </c>
      <c r="F60">
        <v>2016</v>
      </c>
      <c r="G60" t="s">
        <v>65</v>
      </c>
    </row>
    <row r="61" spans="1:8" hidden="1" x14ac:dyDescent="0.2">
      <c r="A61">
        <v>990</v>
      </c>
      <c r="B61" t="str">
        <f>C61&amp;"_"&amp;D61&amp;F61&amp;E61</f>
        <v>Americans for Limited Government_Conservatives Hq.com201620000</v>
      </c>
      <c r="C61" t="s">
        <v>7</v>
      </c>
      <c r="D61" t="s">
        <v>77</v>
      </c>
      <c r="E61" s="1">
        <v>20000</v>
      </c>
      <c r="F61">
        <v>2016</v>
      </c>
      <c r="G61" t="s">
        <v>65</v>
      </c>
    </row>
    <row r="62" spans="1:8" hidden="1" x14ac:dyDescent="0.2">
      <c r="A62">
        <v>990</v>
      </c>
      <c r="B62" t="str">
        <f>C62&amp;"_"&amp;D62&amp;F62&amp;E62</f>
        <v>Americans for Limited Government_Family Research Council Action2016424000</v>
      </c>
      <c r="C62" t="s">
        <v>7</v>
      </c>
      <c r="D62" t="s">
        <v>72</v>
      </c>
      <c r="E62" s="1">
        <v>424000</v>
      </c>
      <c r="F62">
        <v>2016</v>
      </c>
      <c r="G62" t="s">
        <v>65</v>
      </c>
    </row>
    <row r="63" spans="1:8" hidden="1" x14ac:dyDescent="0.2">
      <c r="A63">
        <v>990</v>
      </c>
      <c r="B63" t="str">
        <f>C63&amp;"_"&amp;D63&amp;F63&amp;E63</f>
        <v>Americans for Limited Government_Free Market America201680000</v>
      </c>
      <c r="C63" t="s">
        <v>7</v>
      </c>
      <c r="D63" t="s">
        <v>79</v>
      </c>
      <c r="E63" s="1">
        <v>80000</v>
      </c>
      <c r="F63">
        <v>2016</v>
      </c>
      <c r="G63" t="s">
        <v>65</v>
      </c>
    </row>
    <row r="64" spans="1:8" hidden="1" x14ac:dyDescent="0.2">
      <c r="A64">
        <v>990</v>
      </c>
      <c r="B64" t="str">
        <f>C64&amp;"_"&amp;D64&amp;F64&amp;E64</f>
        <v>Americans for Limited Government_Gun Owners of America201615000</v>
      </c>
      <c r="C64" t="s">
        <v>7</v>
      </c>
      <c r="D64" t="s">
        <v>71</v>
      </c>
      <c r="E64" s="1">
        <v>15000</v>
      </c>
      <c r="F64">
        <v>2016</v>
      </c>
      <c r="G64" t="s">
        <v>65</v>
      </c>
    </row>
    <row r="65" spans="1:8" hidden="1" x14ac:dyDescent="0.2">
      <c r="A65">
        <v>990</v>
      </c>
      <c r="B65" t="str">
        <f>C65&amp;"_"&amp;D65&amp;F65&amp;E65</f>
        <v>Americans for Limited Government_IACE Action201610000</v>
      </c>
      <c r="C65" t="s">
        <v>7</v>
      </c>
      <c r="D65" t="s">
        <v>73</v>
      </c>
      <c r="E65" s="1">
        <v>10000</v>
      </c>
      <c r="F65">
        <v>2016</v>
      </c>
      <c r="G65" t="s">
        <v>65</v>
      </c>
    </row>
    <row r="66" spans="1:8" hidden="1" x14ac:dyDescent="0.2">
      <c r="A66">
        <v>990</v>
      </c>
      <c r="B66" t="str">
        <f>C66&amp;"_"&amp;D66&amp;F66&amp;E66</f>
        <v>Americans for Limited Government_Numbers USA Action201660000</v>
      </c>
      <c r="C66" t="s">
        <v>7</v>
      </c>
      <c r="D66" t="s">
        <v>76</v>
      </c>
      <c r="E66" s="1">
        <v>60000</v>
      </c>
      <c r="F66">
        <v>2016</v>
      </c>
      <c r="G66" t="s">
        <v>65</v>
      </c>
    </row>
    <row r="67" spans="1:8" x14ac:dyDescent="0.2">
      <c r="A67">
        <v>990</v>
      </c>
      <c r="B67" t="str">
        <f>C67&amp;"_"&amp;D67&amp;F67&amp;E67</f>
        <v>Americans for Limited Government_Phyllis Schlafly's Eagle PAC2016172400</v>
      </c>
      <c r="C67" t="s">
        <v>7</v>
      </c>
      <c r="D67" t="s">
        <v>119</v>
      </c>
      <c r="E67" s="1">
        <v>172400</v>
      </c>
      <c r="F67">
        <v>2016</v>
      </c>
      <c r="G67" t="s">
        <v>65</v>
      </c>
    </row>
    <row r="68" spans="1:8" hidden="1" x14ac:dyDescent="0.2">
      <c r="A68">
        <v>990</v>
      </c>
      <c r="B68" t="str">
        <f>C68&amp;"_"&amp;D68&amp;F68&amp;E68</f>
        <v>Americans for Limited Government_Turning Point USA NFP2016100000</v>
      </c>
      <c r="C68" t="s">
        <v>7</v>
      </c>
      <c r="D68" t="s">
        <v>78</v>
      </c>
      <c r="E68" s="1">
        <v>100000</v>
      </c>
      <c r="F68">
        <v>2016</v>
      </c>
      <c r="G68" t="s">
        <v>65</v>
      </c>
    </row>
    <row r="69" spans="1:8" hidden="1" x14ac:dyDescent="0.2">
      <c r="A69" t="s">
        <v>59</v>
      </c>
      <c r="B69" t="str">
        <f>C69&amp;"_"&amp;D69&amp;F69&amp;E69</f>
        <v>Americans for Limited Government Foundation_Americans for Tax Reform Foundation20085000</v>
      </c>
      <c r="C69" t="s">
        <v>5</v>
      </c>
      <c r="D69" t="s">
        <v>80</v>
      </c>
      <c r="E69" s="1">
        <v>5000</v>
      </c>
      <c r="F69">
        <v>2008</v>
      </c>
      <c r="G69" t="s">
        <v>81</v>
      </c>
      <c r="H69" t="s">
        <v>82</v>
      </c>
    </row>
    <row r="70" spans="1:8" hidden="1" x14ac:dyDescent="0.2">
      <c r="A70" t="s">
        <v>59</v>
      </c>
      <c r="B70" t="str">
        <f>C70&amp;"_"&amp;D70&amp;F70&amp;E70</f>
        <v>Americans for Limited Government Foundation_SCRG Foundation200814000</v>
      </c>
      <c r="C70" t="s">
        <v>5</v>
      </c>
      <c r="D70" t="s">
        <v>24</v>
      </c>
      <c r="E70" s="1">
        <v>14000</v>
      </c>
      <c r="F70">
        <v>2008</v>
      </c>
      <c r="G70" t="s">
        <v>55</v>
      </c>
      <c r="H70" t="s">
        <v>83</v>
      </c>
    </row>
    <row r="71" spans="1:8" x14ac:dyDescent="0.2">
      <c r="A71" t="s">
        <v>59</v>
      </c>
      <c r="B71" t="str">
        <f>C71&amp;"_"&amp;D71&amp;F71&amp;E71</f>
        <v>Americans for Limited Government Foundation_South Carolina Association of Independent Schools Serving Minority Children200820000</v>
      </c>
      <c r="C71" t="s">
        <v>5</v>
      </c>
      <c r="D71" t="s">
        <v>30</v>
      </c>
      <c r="E71" s="1">
        <v>20000</v>
      </c>
      <c r="F71">
        <v>2008</v>
      </c>
      <c r="G71" t="s">
        <v>55</v>
      </c>
    </row>
    <row r="72" spans="1:8" hidden="1" x14ac:dyDescent="0.2">
      <c r="A72" t="s">
        <v>59</v>
      </c>
      <c r="B72" t="str">
        <f>C72&amp;"_"&amp;D72&amp;F72&amp;E72</f>
        <v>Americans for Limited Government Foundation_American Liberty Alliance200912328</v>
      </c>
      <c r="C72" t="s">
        <v>5</v>
      </c>
      <c r="D72" t="s">
        <v>44</v>
      </c>
      <c r="E72" s="1">
        <v>12328</v>
      </c>
      <c r="F72">
        <v>2009</v>
      </c>
    </row>
    <row r="73" spans="1:8" hidden="1" x14ac:dyDescent="0.2">
      <c r="A73" t="s">
        <v>59</v>
      </c>
      <c r="B73" t="str">
        <f>C73&amp;"_"&amp;D73&amp;F73&amp;E73</f>
        <v>Americans for Limited Government Foundation_Citizens In Charge Foundation200910000</v>
      </c>
      <c r="C73" t="s">
        <v>5</v>
      </c>
      <c r="D73" t="s">
        <v>22</v>
      </c>
      <c r="E73" s="1">
        <v>10000</v>
      </c>
      <c r="F73">
        <v>2009</v>
      </c>
    </row>
    <row r="74" spans="1:8" hidden="1" x14ac:dyDescent="0.2">
      <c r="A74" t="s">
        <v>59</v>
      </c>
      <c r="B74" t="str">
        <f>C74&amp;"_"&amp;D74&amp;F74&amp;E74</f>
        <v>Americans for Limited Government Foundation_Palmetto Policy Forum200920000</v>
      </c>
      <c r="C74" t="s">
        <v>5</v>
      </c>
      <c r="D74" t="s">
        <v>45</v>
      </c>
      <c r="E74" s="1">
        <v>20000</v>
      </c>
      <c r="F74">
        <v>2009</v>
      </c>
    </row>
    <row r="75" spans="1:8" hidden="1" x14ac:dyDescent="0.2">
      <c r="A75" t="s">
        <v>59</v>
      </c>
      <c r="B75" t="str">
        <f>C75&amp;"_"&amp;D75&amp;F75&amp;E75</f>
        <v>Americans for Limited Government Foundation_SCRG Foundation200971500</v>
      </c>
      <c r="C75" t="s">
        <v>5</v>
      </c>
      <c r="D75" t="s">
        <v>24</v>
      </c>
      <c r="E75" s="1">
        <v>71500</v>
      </c>
      <c r="F75">
        <v>2009</v>
      </c>
    </row>
    <row r="76" spans="1:8" x14ac:dyDescent="0.2">
      <c r="A76" t="s">
        <v>59</v>
      </c>
      <c r="B76" t="str">
        <f>C76&amp;"_"&amp;D76&amp;F76&amp;E76</f>
        <v>Americans for Limited Government Foundation_South Carolina Association of Independent Schools Serving Minority Children200949000</v>
      </c>
      <c r="C76" t="s">
        <v>5</v>
      </c>
      <c r="D76" t="s">
        <v>30</v>
      </c>
      <c r="E76" s="1">
        <v>49000</v>
      </c>
      <c r="F76">
        <v>2009</v>
      </c>
    </row>
    <row r="77" spans="1:8" hidden="1" x14ac:dyDescent="0.2">
      <c r="A77" t="s">
        <v>59</v>
      </c>
      <c r="B77" t="str">
        <f>C77&amp;"_"&amp;D77&amp;F77&amp;E77</f>
        <v>Americans for Limited Government Foundation_South Carolina Policy Council200925000</v>
      </c>
      <c r="C77" t="s">
        <v>5</v>
      </c>
      <c r="D77" t="s">
        <v>46</v>
      </c>
      <c r="E77" s="1">
        <v>25000</v>
      </c>
      <c r="F77">
        <v>2009</v>
      </c>
    </row>
    <row r="78" spans="1:8" x14ac:dyDescent="0.2">
      <c r="A78" t="s">
        <v>59</v>
      </c>
      <c r="B78" t="str">
        <f>C78&amp;"_"&amp;D78&amp;F78&amp;E78</f>
        <v>Americans for Limited Government Foundation_Anschutz Foundation201013950</v>
      </c>
      <c r="C78" t="s">
        <v>5</v>
      </c>
      <c r="D78" t="s">
        <v>36</v>
      </c>
      <c r="E78" s="1">
        <v>13950</v>
      </c>
      <c r="F78">
        <v>2010</v>
      </c>
    </row>
    <row r="79" spans="1:8" hidden="1" x14ac:dyDescent="0.2">
      <c r="A79" t="s">
        <v>59</v>
      </c>
      <c r="B79" t="str">
        <f>C79&amp;"_"&amp;D79&amp;F79&amp;E79</f>
        <v>Americans for Limited Government Foundation_Family Policy Institute201025000</v>
      </c>
      <c r="C79" t="s">
        <v>5</v>
      </c>
      <c r="D79" t="s">
        <v>37</v>
      </c>
      <c r="E79" s="1">
        <v>25000</v>
      </c>
      <c r="F79">
        <v>2010</v>
      </c>
    </row>
    <row r="80" spans="1:8" hidden="1" x14ac:dyDescent="0.2">
      <c r="A80" t="s">
        <v>59</v>
      </c>
      <c r="B80" t="str">
        <f>C80&amp;"_"&amp;D80&amp;F80&amp;E80</f>
        <v>Americans for Limited Government Foundation_Foundation for Ethics in Public Service201010000</v>
      </c>
      <c r="C80" t="s">
        <v>5</v>
      </c>
      <c r="D80" t="s">
        <v>38</v>
      </c>
      <c r="E80" s="1">
        <v>10000</v>
      </c>
      <c r="F80">
        <v>2010</v>
      </c>
    </row>
    <row r="81" spans="1:6" hidden="1" x14ac:dyDescent="0.2">
      <c r="A81" t="s">
        <v>59</v>
      </c>
      <c r="B81" t="str">
        <f>C81&amp;"_"&amp;D81&amp;F81&amp;E81</f>
        <v>Americans for Limited Government Foundation_Parents in Charge Foundation2010225078</v>
      </c>
      <c r="C81" t="s">
        <v>5</v>
      </c>
      <c r="D81" t="s">
        <v>23</v>
      </c>
      <c r="E81" s="1">
        <v>225078</v>
      </c>
      <c r="F81">
        <v>2010</v>
      </c>
    </row>
    <row r="82" spans="1:6" hidden="1" x14ac:dyDescent="0.2">
      <c r="A82" t="s">
        <v>59</v>
      </c>
      <c r="B82" t="str">
        <f>C82&amp;"_"&amp;D82&amp;F82&amp;E82</f>
        <v>Americans for Limited Government Foundation_SCRG Foundation2010244500</v>
      </c>
      <c r="C82" t="s">
        <v>5</v>
      </c>
      <c r="D82" t="s">
        <v>24</v>
      </c>
      <c r="E82" s="1">
        <v>244500</v>
      </c>
      <c r="F82">
        <v>2010</v>
      </c>
    </row>
    <row r="83" spans="1:6" x14ac:dyDescent="0.2">
      <c r="A83" t="s">
        <v>59</v>
      </c>
      <c r="B83" t="str">
        <f>C83&amp;"_"&amp;D83&amp;F83&amp;E83</f>
        <v>Americans for Limited Government Foundation_South Carolina Association of Independent Schools Serving Minority Children201034000</v>
      </c>
      <c r="C83" t="s">
        <v>5</v>
      </c>
      <c r="D83" t="s">
        <v>30</v>
      </c>
      <c r="E83" s="1">
        <v>34000</v>
      </c>
      <c r="F83">
        <v>2010</v>
      </c>
    </row>
    <row r="84" spans="1:6" hidden="1" x14ac:dyDescent="0.2">
      <c r="A84" t="s">
        <v>59</v>
      </c>
      <c r="B84" t="str">
        <f>C84&amp;"_"&amp;D84&amp;F84&amp;E84</f>
        <v>Americans for Limited Government Foundation_U.S. Term Limits Foundation2010234487</v>
      </c>
      <c r="C84" t="s">
        <v>5</v>
      </c>
      <c r="D84" t="s">
        <v>31</v>
      </c>
      <c r="E84" s="1">
        <v>234487</v>
      </c>
      <c r="F84">
        <v>2010</v>
      </c>
    </row>
    <row r="85" spans="1:6" hidden="1" x14ac:dyDescent="0.2">
      <c r="A85" t="s">
        <v>59</v>
      </c>
      <c r="B85" t="str">
        <f>C85&amp;"_"&amp;D85&amp;F85&amp;E85</f>
        <v>Americans for Limited Government Foundation_Parents in Charge Foundation201169000</v>
      </c>
      <c r="C85" t="s">
        <v>5</v>
      </c>
      <c r="D85" t="s">
        <v>23</v>
      </c>
      <c r="E85" s="1">
        <v>69000</v>
      </c>
      <c r="F85">
        <v>2011</v>
      </c>
    </row>
    <row r="86" spans="1:6" hidden="1" x14ac:dyDescent="0.2">
      <c r="A86" t="s">
        <v>59</v>
      </c>
      <c r="B86" t="str">
        <f>C86&amp;"_"&amp;D86&amp;F86&amp;E86</f>
        <v>Americans for Limited Government Foundation_SCRG Foundation2011128500</v>
      </c>
      <c r="C86" t="s">
        <v>5</v>
      </c>
      <c r="D86" t="s">
        <v>24</v>
      </c>
      <c r="E86" s="1">
        <v>128500</v>
      </c>
      <c r="F86">
        <v>2011</v>
      </c>
    </row>
    <row r="87" spans="1:6" x14ac:dyDescent="0.2">
      <c r="A87" t="s">
        <v>59</v>
      </c>
      <c r="B87" t="str">
        <f>C87&amp;"_"&amp;D87&amp;F87&amp;E87</f>
        <v>Americans for Limited Government Foundation_South Carolina Association of Independent Schools Serving Minority Children20115000</v>
      </c>
      <c r="C87" t="s">
        <v>5</v>
      </c>
      <c r="D87" t="s">
        <v>30</v>
      </c>
      <c r="E87" s="1">
        <v>5000</v>
      </c>
      <c r="F87">
        <v>2011</v>
      </c>
    </row>
    <row r="88" spans="1:6" hidden="1" x14ac:dyDescent="0.2">
      <c r="A88" t="s">
        <v>59</v>
      </c>
      <c r="B88" t="str">
        <f>C88&amp;"_"&amp;D88&amp;F88&amp;E88</f>
        <v>Americans for Limited Government Foundation_South Carolinians for Responsible Government201182000</v>
      </c>
      <c r="C88" t="s">
        <v>5</v>
      </c>
      <c r="D88" t="s">
        <v>13</v>
      </c>
      <c r="E88" s="1">
        <v>82000</v>
      </c>
      <c r="F88">
        <v>2011</v>
      </c>
    </row>
    <row r="89" spans="1:6" hidden="1" x14ac:dyDescent="0.2">
      <c r="A89" t="s">
        <v>59</v>
      </c>
      <c r="B89" t="str">
        <f>C89&amp;"_"&amp;D89&amp;F89&amp;E89</f>
        <v>Americans for Limited Government Foundation_U.S. Term Limits Foundation201182000</v>
      </c>
      <c r="C89" t="s">
        <v>5</v>
      </c>
      <c r="D89" t="s">
        <v>31</v>
      </c>
      <c r="E89" s="1">
        <v>82000</v>
      </c>
      <c r="F89">
        <v>2011</v>
      </c>
    </row>
    <row r="90" spans="1:6" hidden="1" x14ac:dyDescent="0.2">
      <c r="A90" t="s">
        <v>59</v>
      </c>
      <c r="B90" t="str">
        <f>C90&amp;"_"&amp;D90&amp;F90&amp;E90</f>
        <v>Americans for Limited Government Foundation_Citizens In Charge Foundation201295000</v>
      </c>
      <c r="C90" t="s">
        <v>5</v>
      </c>
      <c r="D90" t="s">
        <v>22</v>
      </c>
      <c r="E90" s="1">
        <v>95000</v>
      </c>
      <c r="F90">
        <v>2012</v>
      </c>
    </row>
    <row r="91" spans="1:6" hidden="1" x14ac:dyDescent="0.2">
      <c r="A91" t="s">
        <v>59</v>
      </c>
      <c r="B91" t="str">
        <f>C91&amp;"_"&amp;D91&amp;F91&amp;E91</f>
        <v>Americans for Limited Government Foundation_Parents in Charge Foundation201275000</v>
      </c>
      <c r="C91" t="s">
        <v>5</v>
      </c>
      <c r="D91" t="s">
        <v>23</v>
      </c>
      <c r="E91" s="1">
        <v>75000</v>
      </c>
      <c r="F91">
        <v>2012</v>
      </c>
    </row>
    <row r="92" spans="1:6" hidden="1" x14ac:dyDescent="0.2">
      <c r="A92" t="s">
        <v>59</v>
      </c>
      <c r="B92" t="str">
        <f>C92&amp;"_"&amp;D92&amp;F92&amp;E92</f>
        <v>Americans for Limited Government Foundation_SCRG Foundation2012278750</v>
      </c>
      <c r="C92" t="s">
        <v>5</v>
      </c>
      <c r="D92" t="s">
        <v>24</v>
      </c>
      <c r="E92" s="1">
        <v>278750</v>
      </c>
      <c r="F92">
        <v>2012</v>
      </c>
    </row>
    <row r="93" spans="1:6" hidden="1" x14ac:dyDescent="0.2">
      <c r="A93" t="s">
        <v>59</v>
      </c>
      <c r="B93" t="str">
        <f>C93&amp;"_"&amp;D93&amp;F93&amp;E93</f>
        <v>Barbara and Barre Seid Foundation_Americans For Limited Government Foundation2005750000</v>
      </c>
      <c r="C93" t="s">
        <v>54</v>
      </c>
      <c r="D93" t="s">
        <v>48</v>
      </c>
      <c r="E93" s="1">
        <v>750000</v>
      </c>
      <c r="F93">
        <v>2005</v>
      </c>
    </row>
    <row r="94" spans="1:6" hidden="1" x14ac:dyDescent="0.2">
      <c r="A94" t="s">
        <v>59</v>
      </c>
      <c r="B94" t="str">
        <f>C94&amp;"_"&amp;D94&amp;F94&amp;E94</f>
        <v>Center for Independent Thought_Americans for Limited Government Foundation200917500</v>
      </c>
      <c r="C94" t="s">
        <v>4</v>
      </c>
      <c r="D94" t="s">
        <v>5</v>
      </c>
      <c r="E94" s="1">
        <v>17500</v>
      </c>
      <c r="F94">
        <v>2009</v>
      </c>
    </row>
    <row r="95" spans="1:6" hidden="1" x14ac:dyDescent="0.2">
      <c r="A95" t="s">
        <v>59</v>
      </c>
      <c r="B95" t="str">
        <f>C95&amp;"_"&amp;D95&amp;F95&amp;E95</f>
        <v>Center for Independent Thought_Americans for Limited Government Foundation201045000</v>
      </c>
      <c r="C95" t="s">
        <v>4</v>
      </c>
      <c r="D95" t="s">
        <v>5</v>
      </c>
      <c r="E95" s="1">
        <v>45000</v>
      </c>
      <c r="F95">
        <v>2010</v>
      </c>
    </row>
    <row r="96" spans="1:6" hidden="1" x14ac:dyDescent="0.2">
      <c r="A96" t="s">
        <v>59</v>
      </c>
      <c r="B96" t="str">
        <f>C96&amp;"_"&amp;D96&amp;F96&amp;E96</f>
        <v>Center for Independent Thought_Americans for Limited Government Foundation201115000</v>
      </c>
      <c r="C96" t="s">
        <v>4</v>
      </c>
      <c r="D96" t="s">
        <v>5</v>
      </c>
      <c r="E96" s="1">
        <v>15000</v>
      </c>
      <c r="F96">
        <v>2011</v>
      </c>
    </row>
    <row r="97" spans="1:6" hidden="1" x14ac:dyDescent="0.2">
      <c r="A97" t="s">
        <v>59</v>
      </c>
      <c r="B97" t="str">
        <f>C97&amp;"_"&amp;D97&amp;F97&amp;E97</f>
        <v>Center for Independent Thought_Americans for Limited Government Foundation201223250</v>
      </c>
      <c r="C97" t="s">
        <v>4</v>
      </c>
      <c r="D97" t="s">
        <v>5</v>
      </c>
      <c r="E97" s="1">
        <v>23250</v>
      </c>
      <c r="F97">
        <v>2012</v>
      </c>
    </row>
    <row r="98" spans="1:6" hidden="1" x14ac:dyDescent="0.2">
      <c r="A98" t="s">
        <v>59</v>
      </c>
      <c r="B98" t="str">
        <f>C98&amp;"_"&amp;D98&amp;F98&amp;E98</f>
        <v>Center for Independent Thought_Americans for Limited Government Foundation201322500</v>
      </c>
      <c r="C98" t="s">
        <v>4</v>
      </c>
      <c r="D98" t="s">
        <v>5</v>
      </c>
      <c r="E98" s="1">
        <v>22500</v>
      </c>
      <c r="F98">
        <v>2013</v>
      </c>
    </row>
    <row r="99" spans="1:6" hidden="1" x14ac:dyDescent="0.2">
      <c r="A99" t="s">
        <v>59</v>
      </c>
      <c r="B99" t="str">
        <f>C99&amp;"_"&amp;D99&amp;F99&amp;E99</f>
        <v>Center for Independent Thought_Americans for Limited Government Foundation201417400</v>
      </c>
      <c r="C99" t="s">
        <v>4</v>
      </c>
      <c r="D99" t="s">
        <v>5</v>
      </c>
      <c r="E99" s="1">
        <v>17400</v>
      </c>
      <c r="F99">
        <v>2014</v>
      </c>
    </row>
    <row r="100" spans="1:6" hidden="1" x14ac:dyDescent="0.2">
      <c r="A100" t="s">
        <v>59</v>
      </c>
      <c r="B100" t="str">
        <f>C100&amp;"_"&amp;D100&amp;F100&amp;E100</f>
        <v>Center to Protect Patient Rights_Americans for Limited Government20105585000</v>
      </c>
      <c r="C100" t="s">
        <v>16</v>
      </c>
      <c r="D100" t="s">
        <v>7</v>
      </c>
      <c r="E100" s="1">
        <v>5585000</v>
      </c>
      <c r="F100">
        <v>2010</v>
      </c>
    </row>
    <row r="101" spans="1:6" hidden="1" x14ac:dyDescent="0.2">
      <c r="A101" t="s">
        <v>59</v>
      </c>
      <c r="B101" t="str">
        <f>C101&amp;"_"&amp;D101&amp;F101&amp;E101</f>
        <v>Center to Protect Patient Rights_Americans for Limited Government20121575000</v>
      </c>
      <c r="C101" t="s">
        <v>16</v>
      </c>
      <c r="D101" t="s">
        <v>7</v>
      </c>
      <c r="E101" s="1">
        <v>1575000</v>
      </c>
      <c r="F101">
        <v>2012</v>
      </c>
    </row>
    <row r="102" spans="1:6" hidden="1" x14ac:dyDescent="0.2">
      <c r="A102" t="s">
        <v>59</v>
      </c>
      <c r="B102" t="str">
        <f>C102&amp;"_"&amp;D102&amp;F102&amp;E102</f>
        <v>Donors Capital Fund_Americans for Limited Government Foundation20053150000</v>
      </c>
      <c r="C102" t="s">
        <v>6</v>
      </c>
      <c r="D102" t="s">
        <v>5</v>
      </c>
      <c r="E102" s="1">
        <v>3150000</v>
      </c>
      <c r="F102">
        <v>2005</v>
      </c>
    </row>
    <row r="103" spans="1:6" hidden="1" x14ac:dyDescent="0.2">
      <c r="A103" t="s">
        <v>59</v>
      </c>
      <c r="B103" t="str">
        <f>C103&amp;"_"&amp;D103&amp;F103&amp;E103</f>
        <v>Donors Capital Fund_Americans for Limited Government Foundation2007300000</v>
      </c>
      <c r="C103" t="s">
        <v>6</v>
      </c>
      <c r="D103" t="s">
        <v>5</v>
      </c>
      <c r="E103" s="1">
        <v>300000</v>
      </c>
      <c r="F103">
        <v>2007</v>
      </c>
    </row>
    <row r="104" spans="1:6" hidden="1" x14ac:dyDescent="0.2">
      <c r="A104" t="s">
        <v>59</v>
      </c>
      <c r="B104" t="str">
        <f>C104&amp;"_"&amp;D104&amp;F104&amp;E104</f>
        <v>Donors Capital Fund_Americans for Limited Government Foundation2008790000</v>
      </c>
      <c r="C104" t="s">
        <v>6</v>
      </c>
      <c r="D104" t="s">
        <v>5</v>
      </c>
      <c r="E104" s="1">
        <v>790000</v>
      </c>
      <c r="F104">
        <v>2008</v>
      </c>
    </row>
    <row r="105" spans="1:6" hidden="1" x14ac:dyDescent="0.2">
      <c r="A105" t="s">
        <v>59</v>
      </c>
      <c r="B105" t="str">
        <f>C105&amp;"_"&amp;D105&amp;F105&amp;E105</f>
        <v>Donors Capital Fund_Americans for Limited Government Foundation20092250000</v>
      </c>
      <c r="C105" t="s">
        <v>6</v>
      </c>
      <c r="D105" t="s">
        <v>5</v>
      </c>
      <c r="E105" s="1">
        <v>2250000</v>
      </c>
      <c r="F105">
        <v>2009</v>
      </c>
    </row>
    <row r="106" spans="1:6" hidden="1" x14ac:dyDescent="0.2">
      <c r="A106" t="s">
        <v>59</v>
      </c>
      <c r="B106" t="str">
        <f>C106&amp;"_"&amp;D106&amp;F106&amp;E106</f>
        <v>Donors Capital Fund_Americans for Limited Government Foundation2010100000</v>
      </c>
      <c r="C106" t="s">
        <v>6</v>
      </c>
      <c r="D106" t="s">
        <v>5</v>
      </c>
      <c r="E106" s="1">
        <v>100000</v>
      </c>
      <c r="F106">
        <v>2010</v>
      </c>
    </row>
    <row r="107" spans="1:6" hidden="1" x14ac:dyDescent="0.2">
      <c r="A107" t="s">
        <v>59</v>
      </c>
      <c r="B107" t="str">
        <f>C107&amp;"_"&amp;D107&amp;F107&amp;E107</f>
        <v>Donors Capital Fund_Americans for Limited Government Foundation20122000000</v>
      </c>
      <c r="C107" t="s">
        <v>6</v>
      </c>
      <c r="D107" t="s">
        <v>5</v>
      </c>
      <c r="E107" s="1">
        <v>2000000</v>
      </c>
      <c r="F107">
        <v>2012</v>
      </c>
    </row>
    <row r="108" spans="1:6" hidden="1" x14ac:dyDescent="0.2">
      <c r="A108" t="s">
        <v>59</v>
      </c>
      <c r="B108" t="str">
        <f>C108&amp;"_"&amp;D108&amp;F108&amp;E108</f>
        <v>Donors Capital Fund_Americans for Limited Government Foundation2013200000</v>
      </c>
      <c r="C108" t="s">
        <v>6</v>
      </c>
      <c r="D108" t="s">
        <v>5</v>
      </c>
      <c r="E108" s="1">
        <v>200000</v>
      </c>
      <c r="F108">
        <v>2013</v>
      </c>
    </row>
    <row r="109" spans="1:6" hidden="1" x14ac:dyDescent="0.2">
      <c r="A109" t="s">
        <v>59</v>
      </c>
      <c r="B109" t="str">
        <f>C109&amp;"_"&amp;D109&amp;F109&amp;E109</f>
        <v>Donors Capital Fund_Americans for Limited Government Foundation2014125000</v>
      </c>
      <c r="C109" t="s">
        <v>6</v>
      </c>
      <c r="D109" t="s">
        <v>5</v>
      </c>
      <c r="E109" s="1">
        <v>125000</v>
      </c>
      <c r="F109">
        <v>2014</v>
      </c>
    </row>
    <row r="110" spans="1:6" hidden="1" x14ac:dyDescent="0.2">
      <c r="A110" t="s">
        <v>59</v>
      </c>
      <c r="B110" t="str">
        <f>C110&amp;"_"&amp;D110&amp;F110&amp;E110</f>
        <v>DonorsTrust_Americans for Limited Government Foundation20061100</v>
      </c>
      <c r="C110" t="s">
        <v>25</v>
      </c>
      <c r="D110" t="s">
        <v>5</v>
      </c>
      <c r="E110" s="1">
        <v>1100</v>
      </c>
      <c r="F110">
        <v>2006</v>
      </c>
    </row>
    <row r="111" spans="1:6" hidden="1" x14ac:dyDescent="0.2">
      <c r="A111" t="s">
        <v>59</v>
      </c>
      <c r="B111" t="str">
        <f>C111&amp;"_"&amp;D111&amp;F111&amp;E111</f>
        <v>DonorsTrust_Americans for Limited Government20071000</v>
      </c>
      <c r="C111" t="s">
        <v>25</v>
      </c>
      <c r="D111" t="s">
        <v>7</v>
      </c>
      <c r="E111" s="1">
        <v>1000</v>
      </c>
      <c r="F111">
        <v>2007</v>
      </c>
    </row>
    <row r="112" spans="1:6" hidden="1" x14ac:dyDescent="0.2">
      <c r="A112" t="s">
        <v>59</v>
      </c>
      <c r="B112" t="str">
        <f>C112&amp;"_"&amp;D112&amp;F112&amp;E112</f>
        <v>DonorsTrust_Americans for Limited Government Foundation2011500000</v>
      </c>
      <c r="C112" t="s">
        <v>25</v>
      </c>
      <c r="D112" t="s">
        <v>5</v>
      </c>
      <c r="E112" s="1">
        <v>500000</v>
      </c>
      <c r="F112">
        <v>2011</v>
      </c>
    </row>
    <row r="113" spans="1:7" hidden="1" x14ac:dyDescent="0.2">
      <c r="A113" t="s">
        <v>59</v>
      </c>
      <c r="B113" t="str">
        <f>C113&amp;"_"&amp;D113&amp;F113&amp;E113</f>
        <v>Dunn's Foundation for the Advancement of Right Thinking_Americans for Limited Government200850000</v>
      </c>
      <c r="C113" t="s">
        <v>14</v>
      </c>
      <c r="D113" t="s">
        <v>7</v>
      </c>
      <c r="E113" s="1">
        <v>50000</v>
      </c>
      <c r="F113">
        <v>2008</v>
      </c>
    </row>
    <row r="114" spans="1:7" hidden="1" x14ac:dyDescent="0.2">
      <c r="A114" t="s">
        <v>59</v>
      </c>
      <c r="B114" t="str">
        <f>C114&amp;"_"&amp;D114&amp;F114&amp;E114</f>
        <v>Dunn's Foundation for the Advancement of Right Thinking_Americans for Limited Government2009150000</v>
      </c>
      <c r="C114" t="s">
        <v>14</v>
      </c>
      <c r="D114" t="s">
        <v>7</v>
      </c>
      <c r="E114" s="1">
        <v>150000</v>
      </c>
      <c r="F114">
        <v>2009</v>
      </c>
    </row>
    <row r="115" spans="1:7" hidden="1" x14ac:dyDescent="0.2">
      <c r="A115" t="s">
        <v>59</v>
      </c>
      <c r="B115" t="str">
        <f>C115&amp;"_"&amp;D115&amp;F115&amp;E115</f>
        <v>Dunn's Foundation for the Advancement of Right Thinking_Americans for Limited Government2010100000</v>
      </c>
      <c r="C115" t="s">
        <v>14</v>
      </c>
      <c r="D115" t="s">
        <v>7</v>
      </c>
      <c r="E115" s="1">
        <v>100000</v>
      </c>
      <c r="F115">
        <v>2010</v>
      </c>
    </row>
    <row r="116" spans="1:7" hidden="1" x14ac:dyDescent="0.2">
      <c r="A116" t="s">
        <v>59</v>
      </c>
      <c r="B116" t="str">
        <f>C116&amp;"_"&amp;D116&amp;F116&amp;E116</f>
        <v>Dunn's Foundation for the Advancement of Right Thinking_Americans for Limited Government2011400000</v>
      </c>
      <c r="C116" t="s">
        <v>14</v>
      </c>
      <c r="D116" t="s">
        <v>7</v>
      </c>
      <c r="E116" s="1">
        <v>400000</v>
      </c>
      <c r="F116">
        <v>2011</v>
      </c>
    </row>
    <row r="117" spans="1:7" hidden="1" x14ac:dyDescent="0.2">
      <c r="A117" t="s">
        <v>59</v>
      </c>
      <c r="B117" t="str">
        <f>C117&amp;"_"&amp;D117&amp;F117&amp;E117</f>
        <v>Dunn's Foundation for the Advancement of Right Thinking_Americans for Limited Government2012200000</v>
      </c>
      <c r="C117" t="s">
        <v>14</v>
      </c>
      <c r="D117" t="s">
        <v>7</v>
      </c>
      <c r="E117" s="1">
        <v>200000</v>
      </c>
      <c r="F117">
        <v>2012</v>
      </c>
    </row>
    <row r="118" spans="1:7" hidden="1" x14ac:dyDescent="0.2">
      <c r="A118" t="s">
        <v>59</v>
      </c>
      <c r="B118" t="str">
        <f>C118&amp;"_"&amp;D118&amp;F118&amp;E118</f>
        <v>Gilder Foundation_Americans For Limited Government Foundation20085000</v>
      </c>
      <c r="C118" t="s">
        <v>47</v>
      </c>
      <c r="D118" t="s">
        <v>48</v>
      </c>
      <c r="E118" s="1">
        <v>5000</v>
      </c>
      <c r="F118">
        <v>2008</v>
      </c>
    </row>
    <row r="119" spans="1:7" hidden="1" x14ac:dyDescent="0.2">
      <c r="A119" t="s">
        <v>59</v>
      </c>
      <c r="B119" t="str">
        <f>C119&amp;"_"&amp;D119&amp;F119&amp;E119</f>
        <v>Lowndes Foundation_Americans for Limited Government20095000</v>
      </c>
      <c r="C119" t="s">
        <v>33</v>
      </c>
      <c r="D119" t="s">
        <v>7</v>
      </c>
      <c r="E119" s="1">
        <v>5000</v>
      </c>
      <c r="F119">
        <v>2009</v>
      </c>
    </row>
    <row r="120" spans="1:7" hidden="1" x14ac:dyDescent="0.2">
      <c r="A120" t="s">
        <v>59</v>
      </c>
      <c r="B120" t="str">
        <f>C120&amp;"_"&amp;D120&amp;F120&amp;E120</f>
        <v>Lowndes Foundation_Americans for Limited Government201010000</v>
      </c>
      <c r="C120" t="s">
        <v>33</v>
      </c>
      <c r="D120" t="s">
        <v>7</v>
      </c>
      <c r="E120" s="1">
        <v>10000</v>
      </c>
      <c r="F120">
        <v>2010</v>
      </c>
    </row>
    <row r="121" spans="1:7" hidden="1" x14ac:dyDescent="0.2">
      <c r="A121" t="s">
        <v>59</v>
      </c>
      <c r="B121" t="str">
        <f>C121&amp;"_"&amp;D121&amp;F121&amp;E121</f>
        <v>Robert W. Wilson Charitable Trust_Americans for Limited Government Foundation2006250000</v>
      </c>
      <c r="C121" t="s">
        <v>53</v>
      </c>
      <c r="D121" t="s">
        <v>5</v>
      </c>
      <c r="E121" s="1">
        <v>250000</v>
      </c>
      <c r="F121">
        <v>2006</v>
      </c>
    </row>
    <row r="122" spans="1:7" hidden="1" x14ac:dyDescent="0.2">
      <c r="A122" t="s">
        <v>59</v>
      </c>
      <c r="B122" t="str">
        <f>C122&amp;"_"&amp;D122&amp;F122&amp;E122</f>
        <v>Robert W. Wilson Charitable Trust_Americans for Limited Government Foundation200790000</v>
      </c>
      <c r="C122" t="s">
        <v>53</v>
      </c>
      <c r="D122" t="s">
        <v>5</v>
      </c>
      <c r="E122" s="1">
        <v>90000</v>
      </c>
      <c r="F122">
        <v>2007</v>
      </c>
    </row>
    <row r="123" spans="1:7" hidden="1" x14ac:dyDescent="0.2">
      <c r="A123" t="s">
        <v>59</v>
      </c>
      <c r="B123" t="str">
        <f>C123&amp;"_"&amp;D123&amp;F123&amp;E123</f>
        <v>The Challenge Foundation_Americans For Limited Government Foundation200810000</v>
      </c>
      <c r="C123" t="s">
        <v>49</v>
      </c>
      <c r="D123" t="s">
        <v>48</v>
      </c>
      <c r="E123" s="1">
        <v>10000</v>
      </c>
      <c r="F123">
        <v>2008</v>
      </c>
    </row>
    <row r="124" spans="1:7" hidden="1" x14ac:dyDescent="0.2">
      <c r="A124" t="s">
        <v>59</v>
      </c>
      <c r="B124" t="str">
        <f>C124&amp;"_"&amp;D124&amp;F124&amp;E124</f>
        <v>The Randolph Foundation_Americans for Limited Government201025000</v>
      </c>
      <c r="C124" t="s">
        <v>34</v>
      </c>
      <c r="D124" t="s">
        <v>7</v>
      </c>
      <c r="E124" s="1">
        <v>25000</v>
      </c>
      <c r="F124">
        <v>2010</v>
      </c>
    </row>
    <row r="125" spans="1:7" hidden="1" x14ac:dyDescent="0.2">
      <c r="A125">
        <v>990</v>
      </c>
      <c r="B125" t="str">
        <f>C125&amp;"_"&amp;D125&amp;F125&amp;E125</f>
        <v>American Energy Alliance_Americans for Limited Government201520000</v>
      </c>
      <c r="C125" t="s">
        <v>84</v>
      </c>
      <c r="D125" t="s">
        <v>7</v>
      </c>
      <c r="E125" s="1">
        <v>20000</v>
      </c>
      <c r="F125">
        <v>2015</v>
      </c>
      <c r="G125" t="s">
        <v>65</v>
      </c>
    </row>
    <row r="126" spans="1:7" hidden="1" x14ac:dyDescent="0.2">
      <c r="A126">
        <v>990</v>
      </c>
      <c r="B126" t="str">
        <f>C126&amp;"_"&amp;D126&amp;F126&amp;E126</f>
        <v>Anschutz Foundation_Americans For Limited Government Foundation200950000</v>
      </c>
      <c r="C126" t="s">
        <v>36</v>
      </c>
      <c r="D126" t="s">
        <v>48</v>
      </c>
      <c r="E126" s="1">
        <v>50000</v>
      </c>
      <c r="F126">
        <v>2009</v>
      </c>
    </row>
    <row r="127" spans="1:7" hidden="1" x14ac:dyDescent="0.2">
      <c r="A127">
        <v>990</v>
      </c>
      <c r="B127" t="str">
        <f>C127&amp;"_"&amp;D127&amp;F127&amp;E127</f>
        <v>Donors Capital Fund_Americans For Limited Government Foundation201620000</v>
      </c>
      <c r="C127" t="s">
        <v>6</v>
      </c>
      <c r="D127" t="s">
        <v>48</v>
      </c>
      <c r="E127" s="1">
        <v>20000</v>
      </c>
      <c r="F127">
        <v>2016</v>
      </c>
      <c r="G127" t="s">
        <v>65</v>
      </c>
    </row>
    <row r="128" spans="1:7" hidden="1" x14ac:dyDescent="0.2">
      <c r="A128">
        <v>990</v>
      </c>
      <c r="B128" t="str">
        <f>C128&amp;"_"&amp;D128&amp;F128&amp;E128</f>
        <v>Freedom Partners Chamber of Commerce_Americans for Limited Government2015100000</v>
      </c>
      <c r="C128" t="s">
        <v>85</v>
      </c>
      <c r="D128" t="s">
        <v>7</v>
      </c>
      <c r="E128" s="1">
        <v>100000</v>
      </c>
      <c r="F128">
        <v>2015</v>
      </c>
      <c r="G128" t="s">
        <v>65</v>
      </c>
    </row>
    <row r="129" spans="1:7" hidden="1" x14ac:dyDescent="0.2">
      <c r="A129">
        <v>990</v>
      </c>
      <c r="B129" t="str">
        <f>C129&amp;"_"&amp;D129&amp;F129&amp;E129</f>
        <v>Vernon K Krieble Foundation_Americans For Limited Government Foundation201320000</v>
      </c>
      <c r="C129" t="s">
        <v>86</v>
      </c>
      <c r="D129" t="s">
        <v>48</v>
      </c>
      <c r="E129" s="1">
        <v>20000</v>
      </c>
      <c r="F129">
        <v>2013</v>
      </c>
      <c r="G129" t="s">
        <v>65</v>
      </c>
    </row>
  </sheetData>
  <autoFilter ref="A1:H129">
    <filterColumn colId="3">
      <filters>
        <filter val="Anschutz Foundation"/>
        <filter val="Phyllis Schafly's Eagle PAC"/>
        <filter val="South Carolina Association of Independent Schools Serving Minority Children"/>
      </filters>
    </filterColumn>
  </autoFilter>
  <sortState xmlns:xlrd2="http://schemas.microsoft.com/office/spreadsheetml/2017/richdata2" ref="A2:H124">
    <sortCondition ref="C2:C124"/>
    <sortCondition ref="F2:F124"/>
    <sortCondition ref="D2:D124"/>
  </sortState>
  <pageMargins left="0.75" right="0.75" top="1" bottom="1" header="0.5" footer="0.5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B69"/>
  <sheetViews>
    <sheetView workbookViewId="0">
      <selection activeCell="B71" sqref="B71"/>
    </sheetView>
  </sheetViews>
  <sheetFormatPr baseColWidth="10" defaultRowHeight="16" x14ac:dyDescent="0.2"/>
  <cols>
    <col min="1" max="1" width="67.1640625" customWidth="1"/>
  </cols>
  <sheetData>
    <row r="1" spans="1:2" x14ac:dyDescent="0.2">
      <c r="A1" s="2" t="s">
        <v>0</v>
      </c>
    </row>
    <row r="2" spans="1:2" x14ac:dyDescent="0.2">
      <c r="A2" t="s">
        <v>75</v>
      </c>
      <c r="B2" t="s">
        <v>97</v>
      </c>
    </row>
    <row r="3" spans="1:2" x14ac:dyDescent="0.2">
      <c r="A3" t="s">
        <v>35</v>
      </c>
    </row>
    <row r="4" spans="1:2" x14ac:dyDescent="0.2">
      <c r="A4" t="s">
        <v>20</v>
      </c>
    </row>
    <row r="5" spans="1:2" x14ac:dyDescent="0.2">
      <c r="A5" t="s">
        <v>84</v>
      </c>
      <c r="B5" t="s">
        <v>98</v>
      </c>
    </row>
    <row r="6" spans="1:2" x14ac:dyDescent="0.2">
      <c r="A6" t="s">
        <v>32</v>
      </c>
      <c r="B6" t="s">
        <v>99</v>
      </c>
    </row>
    <row r="7" spans="1:2" x14ac:dyDescent="0.2">
      <c r="A7" t="s">
        <v>44</v>
      </c>
      <c r="B7" t="s">
        <v>100</v>
      </c>
    </row>
    <row r="8" spans="1:2" x14ac:dyDescent="0.2">
      <c r="A8" t="s">
        <v>15</v>
      </c>
      <c r="B8" t="s">
        <v>101</v>
      </c>
    </row>
    <row r="9" spans="1:2" x14ac:dyDescent="0.2">
      <c r="A9" t="s">
        <v>7</v>
      </c>
      <c r="B9" t="s">
        <v>102</v>
      </c>
    </row>
    <row r="10" spans="1:2" x14ac:dyDescent="0.2">
      <c r="A10" t="s">
        <v>5</v>
      </c>
      <c r="B10" t="s">
        <v>102</v>
      </c>
    </row>
    <row r="11" spans="1:2" x14ac:dyDescent="0.2">
      <c r="A11" t="s">
        <v>80</v>
      </c>
      <c r="B11" t="s">
        <v>103</v>
      </c>
    </row>
    <row r="12" spans="1:2" x14ac:dyDescent="0.2">
      <c r="A12" t="s">
        <v>36</v>
      </c>
      <c r="B12" t="s">
        <v>104</v>
      </c>
    </row>
    <row r="13" spans="1:2" x14ac:dyDescent="0.2">
      <c r="A13" t="s">
        <v>43</v>
      </c>
    </row>
    <row r="14" spans="1:2" x14ac:dyDescent="0.2">
      <c r="A14" t="s">
        <v>70</v>
      </c>
    </row>
    <row r="15" spans="1:2" x14ac:dyDescent="0.2">
      <c r="A15" t="s">
        <v>54</v>
      </c>
      <c r="B15" t="s">
        <v>105</v>
      </c>
    </row>
    <row r="16" spans="1:2" x14ac:dyDescent="0.2">
      <c r="A16" t="s">
        <v>52</v>
      </c>
    </row>
    <row r="17" spans="1:2" x14ac:dyDescent="0.2">
      <c r="A17" t="s">
        <v>4</v>
      </c>
    </row>
    <row r="18" spans="1:2" x14ac:dyDescent="0.2">
      <c r="A18" t="s">
        <v>16</v>
      </c>
      <c r="B18" t="s">
        <v>106</v>
      </c>
    </row>
    <row r="19" spans="1:2" x14ac:dyDescent="0.2">
      <c r="A19" t="s">
        <v>22</v>
      </c>
      <c r="B19" t="s">
        <v>107</v>
      </c>
    </row>
    <row r="20" spans="1:2" x14ac:dyDescent="0.2">
      <c r="A20" t="s">
        <v>29</v>
      </c>
    </row>
    <row r="21" spans="1:2" x14ac:dyDescent="0.2">
      <c r="A21" t="s">
        <v>26</v>
      </c>
    </row>
    <row r="22" spans="1:2" x14ac:dyDescent="0.2">
      <c r="A22" t="s">
        <v>77</v>
      </c>
    </row>
    <row r="23" spans="1:2" x14ac:dyDescent="0.2">
      <c r="A23" t="s">
        <v>28</v>
      </c>
    </row>
    <row r="24" spans="1:2" x14ac:dyDescent="0.2">
      <c r="A24" t="s">
        <v>6</v>
      </c>
      <c r="B24" t="s">
        <v>108</v>
      </c>
    </row>
    <row r="25" spans="1:2" x14ac:dyDescent="0.2">
      <c r="A25" t="s">
        <v>25</v>
      </c>
      <c r="B25" t="s">
        <v>109</v>
      </c>
    </row>
    <row r="26" spans="1:2" x14ac:dyDescent="0.2">
      <c r="A26" t="s">
        <v>14</v>
      </c>
      <c r="B26" t="s">
        <v>110</v>
      </c>
    </row>
    <row r="27" spans="1:2" x14ac:dyDescent="0.2">
      <c r="A27" t="s">
        <v>37</v>
      </c>
    </row>
    <row r="28" spans="1:2" x14ac:dyDescent="0.2">
      <c r="A28" t="s">
        <v>72</v>
      </c>
      <c r="B28" t="s">
        <v>111</v>
      </c>
    </row>
    <row r="29" spans="1:2" x14ac:dyDescent="0.2">
      <c r="A29" t="s">
        <v>38</v>
      </c>
    </row>
    <row r="30" spans="1:2" x14ac:dyDescent="0.2">
      <c r="A30" t="s">
        <v>64</v>
      </c>
      <c r="B30" t="s">
        <v>112</v>
      </c>
    </row>
    <row r="31" spans="1:2" x14ac:dyDescent="0.2">
      <c r="A31" t="s">
        <v>79</v>
      </c>
    </row>
    <row r="32" spans="1:2" x14ac:dyDescent="0.2">
      <c r="A32" t="s">
        <v>85</v>
      </c>
      <c r="B32" t="s">
        <v>113</v>
      </c>
    </row>
    <row r="33" spans="1:2" x14ac:dyDescent="0.2">
      <c r="A33" t="s">
        <v>47</v>
      </c>
      <c r="B33" t="s">
        <v>114</v>
      </c>
    </row>
    <row r="34" spans="1:2" x14ac:dyDescent="0.2">
      <c r="A34" t="s">
        <v>71</v>
      </c>
      <c r="B34" t="s">
        <v>115</v>
      </c>
    </row>
    <row r="35" spans="1:2" x14ac:dyDescent="0.2">
      <c r="A35" t="s">
        <v>9</v>
      </c>
    </row>
    <row r="36" spans="1:2" x14ac:dyDescent="0.2">
      <c r="A36" t="s">
        <v>73</v>
      </c>
    </row>
    <row r="37" spans="1:2" x14ac:dyDescent="0.2">
      <c r="A37" t="s">
        <v>69</v>
      </c>
    </row>
    <row r="38" spans="1:2" x14ac:dyDescent="0.2">
      <c r="A38" t="s">
        <v>19</v>
      </c>
    </row>
    <row r="39" spans="1:2" x14ac:dyDescent="0.2">
      <c r="A39" t="s">
        <v>50</v>
      </c>
    </row>
    <row r="40" spans="1:2" x14ac:dyDescent="0.2">
      <c r="A40" t="s">
        <v>18</v>
      </c>
    </row>
    <row r="41" spans="1:2" x14ac:dyDescent="0.2">
      <c r="A41" t="s">
        <v>51</v>
      </c>
    </row>
    <row r="42" spans="1:2" x14ac:dyDescent="0.2">
      <c r="A42" t="s">
        <v>33</v>
      </c>
      <c r="B42" t="s">
        <v>116</v>
      </c>
    </row>
    <row r="43" spans="1:2" x14ac:dyDescent="0.2">
      <c r="A43" t="s">
        <v>42</v>
      </c>
    </row>
    <row r="44" spans="1:2" x14ac:dyDescent="0.2">
      <c r="A44" t="s">
        <v>21</v>
      </c>
    </row>
    <row r="45" spans="1:2" x14ac:dyDescent="0.2">
      <c r="A45" t="s">
        <v>17</v>
      </c>
    </row>
    <row r="46" spans="1:2" x14ac:dyDescent="0.2">
      <c r="A46" t="s">
        <v>76</v>
      </c>
      <c r="B46" t="s">
        <v>117</v>
      </c>
    </row>
    <row r="47" spans="1:2" x14ac:dyDescent="0.2">
      <c r="A47" t="s">
        <v>11</v>
      </c>
    </row>
    <row r="48" spans="1:2" x14ac:dyDescent="0.2">
      <c r="A48" t="s">
        <v>10</v>
      </c>
    </row>
    <row r="49" spans="1:2" x14ac:dyDescent="0.2">
      <c r="A49" t="s">
        <v>8</v>
      </c>
    </row>
    <row r="50" spans="1:2" x14ac:dyDescent="0.2">
      <c r="A50" t="s">
        <v>45</v>
      </c>
    </row>
    <row r="51" spans="1:2" x14ac:dyDescent="0.2">
      <c r="A51" t="s">
        <v>39</v>
      </c>
      <c r="B51" t="s">
        <v>118</v>
      </c>
    </row>
    <row r="52" spans="1:2" x14ac:dyDescent="0.2">
      <c r="A52" t="s">
        <v>23</v>
      </c>
      <c r="B52" t="s">
        <v>118</v>
      </c>
    </row>
    <row r="53" spans="1:2" x14ac:dyDescent="0.2">
      <c r="A53" t="s">
        <v>67</v>
      </c>
    </row>
    <row r="54" spans="1:2" x14ac:dyDescent="0.2">
      <c r="A54" t="s">
        <v>119</v>
      </c>
    </row>
    <row r="55" spans="1:2" x14ac:dyDescent="0.2">
      <c r="A55" t="s">
        <v>66</v>
      </c>
    </row>
    <row r="56" spans="1:2" x14ac:dyDescent="0.2">
      <c r="A56" t="s">
        <v>53</v>
      </c>
    </row>
    <row r="57" spans="1:2" x14ac:dyDescent="0.2">
      <c r="A57" t="s">
        <v>24</v>
      </c>
    </row>
    <row r="58" spans="1:2" x14ac:dyDescent="0.2">
      <c r="A58" t="s">
        <v>30</v>
      </c>
    </row>
    <row r="59" spans="1:2" x14ac:dyDescent="0.2">
      <c r="A59" t="s">
        <v>46</v>
      </c>
      <c r="B59" t="s">
        <v>120</v>
      </c>
    </row>
    <row r="60" spans="1:2" x14ac:dyDescent="0.2">
      <c r="A60" t="s">
        <v>13</v>
      </c>
    </row>
    <row r="61" spans="1:2" x14ac:dyDescent="0.2">
      <c r="A61" t="s">
        <v>27</v>
      </c>
    </row>
    <row r="62" spans="1:2" x14ac:dyDescent="0.2">
      <c r="A62" t="s">
        <v>41</v>
      </c>
    </row>
    <row r="63" spans="1:2" x14ac:dyDescent="0.2">
      <c r="A63" t="s">
        <v>49</v>
      </c>
    </row>
    <row r="64" spans="1:2" x14ac:dyDescent="0.2">
      <c r="A64" t="s">
        <v>34</v>
      </c>
      <c r="B64" t="s">
        <v>121</v>
      </c>
    </row>
    <row r="65" spans="1:2" x14ac:dyDescent="0.2">
      <c r="A65" t="s">
        <v>40</v>
      </c>
    </row>
    <row r="66" spans="1:2" x14ac:dyDescent="0.2">
      <c r="A66" t="s">
        <v>78</v>
      </c>
      <c r="B66" t="s">
        <v>122</v>
      </c>
    </row>
    <row r="67" spans="1:2" x14ac:dyDescent="0.2">
      <c r="A67" t="s">
        <v>12</v>
      </c>
      <c r="B67" t="s">
        <v>123</v>
      </c>
    </row>
    <row r="68" spans="1:2" x14ac:dyDescent="0.2">
      <c r="A68" t="s">
        <v>31</v>
      </c>
      <c r="B68" t="s">
        <v>123</v>
      </c>
    </row>
    <row r="69" spans="1:2" x14ac:dyDescent="0.2">
      <c r="A69" t="s">
        <v>86</v>
      </c>
      <c r="B69" t="s">
        <v>124</v>
      </c>
    </row>
  </sheetData>
  <sortState xmlns:xlrd2="http://schemas.microsoft.com/office/spreadsheetml/2017/richdata2" ref="A2:A257">
    <sortCondition ref="A1"/>
  </sortState>
  <pageMargins left="0.7" right="0.7" top="0.75" bottom="0.75" header="0.3" footer="0.3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E3"/>
  <sheetViews>
    <sheetView workbookViewId="0">
      <selection activeCell="C54" sqref="C54"/>
    </sheetView>
  </sheetViews>
  <sheetFormatPr baseColWidth="10" defaultRowHeight="16" x14ac:dyDescent="0.2"/>
  <sheetData>
    <row r="1" spans="1:5" x14ac:dyDescent="0.2">
      <c r="A1" t="s">
        <v>60</v>
      </c>
      <c r="B1" t="s">
        <v>61</v>
      </c>
      <c r="E1" s="1"/>
    </row>
    <row r="2" spans="1:5" x14ac:dyDescent="0.2">
      <c r="A2" t="s">
        <v>62</v>
      </c>
      <c r="B2" t="s">
        <v>63</v>
      </c>
      <c r="E2" s="1"/>
    </row>
    <row r="3" spans="1:5" x14ac:dyDescent="0.2">
      <c r="E3" s="1"/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Data</vt:lpstr>
      <vt:lpstr>Resource URLs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Office User</cp:lastModifiedBy>
  <dcterms:created xsi:type="dcterms:W3CDTF">2019-07-24T22:20:45Z</dcterms:created>
  <dcterms:modified xsi:type="dcterms:W3CDTF">2019-07-25T01:41:45Z</dcterms:modified>
</cp:coreProperties>
</file>