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mericans for Tax Reform/"/>
    </mc:Choice>
  </mc:AlternateContent>
  <xr:revisionPtr revIDLastSave="0" documentId="8_{5AA63AA3-651C-3D47-9E2D-2131F4D137AA}" xr6:coauthVersionLast="43" xr6:coauthVersionMax="43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Data!$A$1:$H$240</definedName>
    <definedName name="_xlnm._FilterDatabase" localSheetId="2" hidden="1">Resources!$A$1:$B$526</definedName>
  </definedNames>
  <calcPr calcId="191029"/>
  <pivotCaches>
    <pivotCache cacheId="37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9" i="2"/>
  <c r="B152" i="1"/>
  <c r="B111" i="1"/>
  <c r="B6" i="1"/>
  <c r="B7" i="1"/>
  <c r="B8" i="1"/>
  <c r="B9" i="1"/>
  <c r="B225" i="1"/>
  <c r="B204" i="1"/>
  <c r="B203" i="1"/>
  <c r="B202" i="1"/>
  <c r="B201" i="1"/>
  <c r="B199" i="1"/>
  <c r="B200" i="1"/>
  <c r="B171" i="1"/>
  <c r="B151" i="1"/>
  <c r="B158" i="1"/>
  <c r="B153" i="1"/>
  <c r="B154" i="1"/>
  <c r="B155" i="1"/>
  <c r="B156" i="1"/>
  <c r="B157" i="1"/>
  <c r="B142" i="1"/>
  <c r="B143" i="1"/>
  <c r="B144" i="1"/>
  <c r="B145" i="1"/>
  <c r="B183" i="1"/>
  <c r="B182" i="1"/>
  <c r="B181" i="1"/>
  <c r="B180" i="1"/>
  <c r="B136" i="1"/>
  <c r="B135" i="1"/>
  <c r="B134" i="1"/>
  <c r="B131" i="1"/>
  <c r="B132" i="1"/>
  <c r="B133" i="1"/>
  <c r="B130" i="1"/>
  <c r="B129" i="1"/>
  <c r="B128" i="1"/>
  <c r="B112" i="1"/>
  <c r="B90" i="1" l="1"/>
  <c r="B89" i="1"/>
  <c r="B88" i="1"/>
  <c r="B82" i="1" l="1"/>
  <c r="B86" i="1"/>
  <c r="B85" i="1"/>
  <c r="B84" i="1"/>
  <c r="B83" i="1"/>
  <c r="B74" i="1"/>
  <c r="B73" i="1"/>
  <c r="B215" i="1"/>
  <c r="B216" i="1"/>
  <c r="B217" i="1"/>
  <c r="B218" i="1"/>
  <c r="B219" i="1"/>
  <c r="B220" i="1"/>
  <c r="B221" i="1"/>
  <c r="B222" i="1"/>
  <c r="B223" i="1"/>
  <c r="B224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" i="1"/>
  <c r="B3" i="1"/>
  <c r="B4" i="1"/>
  <c r="B32" i="1"/>
  <c r="B33" i="1"/>
  <c r="B36" i="1"/>
  <c r="B37" i="1"/>
  <c r="B38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34" i="1"/>
  <c r="B35" i="1"/>
  <c r="B93" i="1" l="1"/>
  <c r="B16" i="1"/>
  <c r="B17" i="1"/>
  <c r="B18" i="1"/>
  <c r="B19" i="1"/>
  <c r="B94" i="1"/>
  <c r="B95" i="1"/>
  <c r="B110" i="1"/>
  <c r="B124" i="1"/>
  <c r="B87" i="1"/>
  <c r="B184" i="1"/>
  <c r="B185" i="1"/>
  <c r="B20" i="1"/>
  <c r="B21" i="1"/>
  <c r="B22" i="1"/>
  <c r="B39" i="1"/>
  <c r="B162" i="1"/>
  <c r="B80" i="1"/>
  <c r="B125" i="1"/>
  <c r="B71" i="1"/>
  <c r="B146" i="1"/>
  <c r="B75" i="1"/>
  <c r="B205" i="1"/>
  <c r="B96" i="1"/>
  <c r="B186" i="1"/>
  <c r="B187" i="1"/>
  <c r="B23" i="1"/>
  <c r="B24" i="1"/>
  <c r="B25" i="1"/>
  <c r="B26" i="1"/>
  <c r="B40" i="1"/>
  <c r="B10" i="1"/>
  <c r="B97" i="1"/>
  <c r="B206" i="1"/>
  <c r="B126" i="1"/>
  <c r="B113" i="1"/>
  <c r="B147" i="1"/>
  <c r="B27" i="1"/>
  <c r="B28" i="1"/>
  <c r="B11" i="1"/>
  <c r="B5" i="1"/>
  <c r="B72" i="1"/>
  <c r="B98" i="1"/>
  <c r="B99" i="1"/>
  <c r="B100" i="1"/>
  <c r="B101" i="1"/>
  <c r="B159" i="1"/>
  <c r="B207" i="1"/>
  <c r="B81" i="1"/>
  <c r="B127" i="1"/>
  <c r="B148" i="1"/>
  <c r="B188" i="1"/>
  <c r="B189" i="1"/>
  <c r="B29" i="1"/>
  <c r="B30" i="1"/>
  <c r="B31" i="1"/>
  <c r="B12" i="1"/>
  <c r="B102" i="1"/>
  <c r="B103" i="1"/>
  <c r="B160" i="1"/>
  <c r="B172" i="1"/>
  <c r="B208" i="1"/>
  <c r="B149" i="1"/>
  <c r="B137" i="1"/>
  <c r="B190" i="1"/>
  <c r="B191" i="1"/>
  <c r="B13" i="1"/>
  <c r="B161" i="1"/>
  <c r="B173" i="1"/>
  <c r="B174" i="1"/>
  <c r="B104" i="1"/>
  <c r="B105" i="1"/>
  <c r="B14" i="1"/>
  <c r="B138" i="1"/>
  <c r="B15" i="1"/>
  <c r="B76" i="1"/>
  <c r="B106" i="1"/>
  <c r="B107" i="1"/>
  <c r="B209" i="1"/>
  <c r="B150" i="1"/>
  <c r="B77" i="1"/>
  <c r="B108" i="1"/>
  <c r="B163" i="1"/>
  <c r="B210" i="1"/>
  <c r="B70" i="1"/>
  <c r="B78" i="1"/>
  <c r="B109" i="1"/>
  <c r="B164" i="1"/>
  <c r="B211" i="1"/>
  <c r="B192" i="1"/>
  <c r="B139" i="1"/>
  <c r="B79" i="1"/>
  <c r="B165" i="1"/>
  <c r="B175" i="1"/>
  <c r="B212" i="1"/>
  <c r="B193" i="1"/>
  <c r="B194" i="1"/>
  <c r="B140" i="1"/>
  <c r="B166" i="1"/>
  <c r="B213" i="1"/>
  <c r="B141" i="1"/>
  <c r="B117" i="1"/>
  <c r="B167" i="1"/>
  <c r="B214" i="1"/>
  <c r="B168" i="1"/>
  <c r="B115" i="1"/>
  <c r="B118" i="1"/>
  <c r="B116" i="1"/>
  <c r="B169" i="1"/>
  <c r="B176" i="1"/>
  <c r="B119" i="1"/>
  <c r="B177" i="1"/>
  <c r="B120" i="1"/>
  <c r="B178" i="1"/>
  <c r="B121" i="1"/>
  <c r="B170" i="1"/>
  <c r="B195" i="1"/>
  <c r="B196" i="1"/>
  <c r="B122" i="1"/>
  <c r="B123" i="1"/>
  <c r="B197" i="1"/>
  <c r="B198" i="1"/>
  <c r="B179" i="1"/>
  <c r="B114" i="1"/>
</calcChain>
</file>

<file path=xl/sharedStrings.xml><?xml version="1.0" encoding="utf-8"?>
<sst xmlns="http://schemas.openxmlformats.org/spreadsheetml/2006/main" count="988" uniqueCount="165">
  <si>
    <t>donor_name</t>
  </si>
  <si>
    <t>recipient_name</t>
  </si>
  <si>
    <t>contribution</t>
  </si>
  <si>
    <t>year</t>
  </si>
  <si>
    <t>Freedom Partners</t>
  </si>
  <si>
    <t>Americans for Tax Reform</t>
  </si>
  <si>
    <t>DonorsTrust</t>
  </si>
  <si>
    <t>Americans for Tax Reform Foundation</t>
  </si>
  <si>
    <t>Citizens for Limited Taxation</t>
  </si>
  <si>
    <t>Utah Taxpayers Association</t>
  </si>
  <si>
    <t>American Encore</t>
  </si>
  <si>
    <t>American Conservative Union Foundation</t>
  </si>
  <si>
    <t>Dunn's Foundation for the Advancement of Right Thinking</t>
  </si>
  <si>
    <t>John William Pope Foundation</t>
  </si>
  <si>
    <t>Donors Capital Fund</t>
  </si>
  <si>
    <t>The Lynde and Harry Bradley Foundation</t>
  </si>
  <si>
    <t>Texans for Fiscal Responsibility</t>
  </si>
  <si>
    <t>Independent Women's Voice</t>
  </si>
  <si>
    <t>Texas Public Policy Foundation</t>
  </si>
  <si>
    <t>Reynolds American</t>
  </si>
  <si>
    <t>Crossroads GPS</t>
  </si>
  <si>
    <t>Center to Protect Patient Rights</t>
  </si>
  <si>
    <t>The Vernon K. Krieble Foundation</t>
  </si>
  <si>
    <t>MyWireless.org</t>
  </si>
  <si>
    <t>Claude R. Lambe Charitable Foundation</t>
  </si>
  <si>
    <t>The Randolph Foundation</t>
  </si>
  <si>
    <t>New Hampshire Advantage Coalition</t>
  </si>
  <si>
    <t>CA Term Limits</t>
  </si>
  <si>
    <t>Nebraskans Against Amendment 3</t>
  </si>
  <si>
    <t>Beacon Hill Institute</t>
  </si>
  <si>
    <t>American Petroleum Institute</t>
  </si>
  <si>
    <t>Free Enterprise America</t>
  </si>
  <si>
    <t>American Natural Gas Alliance</t>
  </si>
  <si>
    <t>PhRMA</t>
  </si>
  <si>
    <t>William H. Donner Foundation</t>
  </si>
  <si>
    <t>William E. Simon Foundation</t>
  </si>
  <si>
    <t>Alliance for America's Future</t>
  </si>
  <si>
    <t>Searle Freedom Trust</t>
  </si>
  <si>
    <t>Lovett and Ruth Peters Foundation</t>
  </si>
  <si>
    <t>Americans for Limited Government</t>
  </si>
  <si>
    <t>Americans for Limited Government Foundation</t>
  </si>
  <si>
    <t>The Roe Foundation</t>
  </si>
  <si>
    <t>Robert and Marie Hansen Foundation</t>
  </si>
  <si>
    <t>Walton Family Foundation</t>
  </si>
  <si>
    <t>Armstrong Foundation</t>
  </si>
  <si>
    <t>The Carthage Foundation</t>
  </si>
  <si>
    <t>Sarah Scaife Foundation</t>
  </si>
  <si>
    <t>John M. Olin Foundation</t>
  </si>
  <si>
    <t>The Shelby Cullom Davis Foundation</t>
  </si>
  <si>
    <t>Gilder Foundation</t>
  </si>
  <si>
    <t>JM Foundation</t>
  </si>
  <si>
    <t>Grand Total</t>
  </si>
  <si>
    <t>ATR as Donor</t>
  </si>
  <si>
    <t>Sum of contribution</t>
  </si>
  <si>
    <t>ATR as Recipient</t>
  </si>
  <si>
    <t>Americans for Tax Reform Funding</t>
  </si>
  <si>
    <t>Data Retrieved</t>
  </si>
  <si>
    <t>https://www.desmogblog.com/americans-tax-reform</t>
  </si>
  <si>
    <t>verified</t>
  </si>
  <si>
    <t>transaction_id</t>
  </si>
  <si>
    <t>data_source</t>
  </si>
  <si>
    <t>CT2017</t>
  </si>
  <si>
    <t>Org</t>
  </si>
  <si>
    <t>http://www.sourcewatch.org/index.php/Freedom_Partners</t>
  </si>
  <si>
    <t>https://www.desmogblog.com/who-donors-trust</t>
  </si>
  <si>
    <t/>
  </si>
  <si>
    <t>http://www.sourcewatch.org/index.php/William_A._Dunn</t>
  </si>
  <si>
    <t>http://www.sourcewatch.org/index.php/John_William_Pope_Foundation</t>
  </si>
  <si>
    <t>https://www.desmogblog.com/donors-capital-fund</t>
  </si>
  <si>
    <t>http://www.sourcewatch.org/index.php/Lynde_and_Harry_Bradley_Foundation</t>
  </si>
  <si>
    <t>http://www.sourcewatch.org/index.php/Reynolds_American</t>
  </si>
  <si>
    <t>http://www.sourcewatch.org/index.php/Crossroads_Grassroots_Policy_Strategies</t>
  </si>
  <si>
    <t>http://www.sourcewatch.org/index.php/American_Encore</t>
  </si>
  <si>
    <t>http://www.sourcewatch.org/index.php/Vernon_K._Krieble_Foundation</t>
  </si>
  <si>
    <t>http://www.sourcewatch.org/index.php/Mywireless.org</t>
  </si>
  <si>
    <t>http://www.sourcewatch.org/index.php/Koch_Family_Foundations</t>
  </si>
  <si>
    <t>http://www.sourcewatch.org/index.php/Randolph_Foundation</t>
  </si>
  <si>
    <t>http://www.sourcewatch.org/index.php/American_Petroleum_Institute</t>
  </si>
  <si>
    <t>http://www.sourcewatch.org/index.php/Pharmaceutical_Research_and_Manufacturers_of_America</t>
  </si>
  <si>
    <t>http://www.sourcewatch.org/index.php/William_H._Donner_Foundation</t>
  </si>
  <si>
    <t>http://www.sourcewatch.org/index.php/William_E._Simon_Foundation</t>
  </si>
  <si>
    <t>http://www.sourcewatch.org/index.php/Searle_Freedom_Trust</t>
  </si>
  <si>
    <t>http://www.sourcewatch.org/index.php/Americans_for_Limited_Government</t>
  </si>
  <si>
    <t>http://www.sourcewatch.org/index.php/Roe_Foundation</t>
  </si>
  <si>
    <t>http://www.sourcewatch.org/index.php/Walton_Family_Foundation</t>
  </si>
  <si>
    <t>http://www.sourcewatch.org/index.php/Scaife_Foundations</t>
  </si>
  <si>
    <t>http://www.sourcewatch.org/index.php/John_M._Olin_Foundation</t>
  </si>
  <si>
    <t>http://www.sourcewatch.org/index.php/Shelby_Cullom_Davis_Foundation</t>
  </si>
  <si>
    <t>http://www.sourcewatch.org/index.php/The_Gilder_Foundation</t>
  </si>
  <si>
    <t>http://www.sourcewatch.org/index.php/JM_Foundation</t>
  </si>
  <si>
    <t>http://www.sourcewatch.org/index.php/American_Conservative_Union</t>
  </si>
  <si>
    <t>http://www.sourcewatch.org/index.php/Independent_Women's_Voice</t>
  </si>
  <si>
    <t>https://www.desmogblog.com/texas-public-policy-foundation</t>
  </si>
  <si>
    <t>https://www.desmogblog.com/beacon-hill-institute</t>
  </si>
  <si>
    <t>Resource URL</t>
  </si>
  <si>
    <t>* Click on recipient name for funding by year.</t>
  </si>
  <si>
    <t>* Click on donor name for funding by year.</t>
  </si>
  <si>
    <t>Recipient</t>
  </si>
  <si>
    <t>Donor</t>
  </si>
  <si>
    <t>Alliance of Automobile Manufacturers</t>
  </si>
  <si>
    <t>added</t>
  </si>
  <si>
    <t>Atlas Network</t>
  </si>
  <si>
    <t>Friends of the Austrian Economics Center</t>
  </si>
  <si>
    <t>Nuestra Decision</t>
  </si>
  <si>
    <t>Citizens in Charge Foundation</t>
  </si>
  <si>
    <t>America's Future Foundation</t>
  </si>
  <si>
    <t>Evergreen Freedom Foundation</t>
  </si>
  <si>
    <t>Leadership Institute</t>
  </si>
  <si>
    <t>The Helm's Center</t>
  </si>
  <si>
    <t>Frontiers of Freedom</t>
  </si>
  <si>
    <t>American Spectator Foundation</t>
  </si>
  <si>
    <t>Jesse Helms Center</t>
  </si>
  <si>
    <t>The Philadelphia Society</t>
  </si>
  <si>
    <t>Minaret of Freedom Institute</t>
  </si>
  <si>
    <t>Jaime Guzman Foundation</t>
  </si>
  <si>
    <t>State Policy Network</t>
  </si>
  <si>
    <t>Cato Institute</t>
  </si>
  <si>
    <t>Center for Civic Renewal</t>
  </si>
  <si>
    <t>The Independent Institute</t>
  </si>
  <si>
    <t>typo? Jaime vs Jamie</t>
  </si>
  <si>
    <t>Victims of Communism Memorial</t>
  </si>
  <si>
    <t>Indiana Policy Review Foundation</t>
  </si>
  <si>
    <t>Adam Smith Institute</t>
  </si>
  <si>
    <t>Pic Education Foundation</t>
  </si>
  <si>
    <t>Charles G Koch Charitable Foundation</t>
  </si>
  <si>
    <t>Dodge Jones Foundation</t>
  </si>
  <si>
    <t>DonorsTrust_Americans for Tax Reform Foundation201514500</t>
  </si>
  <si>
    <t>DonorsTrust_Americans for Tax Reform Foundation201540000</t>
  </si>
  <si>
    <t>Edison Electric Institute</t>
  </si>
  <si>
    <t>2006 990</t>
  </si>
  <si>
    <t>2005 990</t>
  </si>
  <si>
    <t>Kickapoo Springs Foundation</t>
  </si>
  <si>
    <t>Legett Foundation</t>
  </si>
  <si>
    <t>National Christian Charitable Foundation</t>
  </si>
  <si>
    <t>Schwab Charitable Fund</t>
  </si>
  <si>
    <t>Pew Charitable Trusts</t>
  </si>
  <si>
    <t>labeled foundation, but ein for 501(c)(4)</t>
  </si>
  <si>
    <t>notes</t>
  </si>
  <si>
    <t>Donor &amp; Year</t>
  </si>
  <si>
    <t>Recipient &amp; Year</t>
  </si>
  <si>
    <t>https://www.sourcewatch.org/index.php/Lovett_%26_Ruth_Peters_Foundation</t>
  </si>
  <si>
    <t>https://www.sourcewatch.org/index.php/Americans_for_Limited_Government</t>
  </si>
  <si>
    <t>https://www.desmogblog.com/scaife-family-foundations</t>
  </si>
  <si>
    <t>https://www.sourcewatch.org/index.php/American_Encore</t>
  </si>
  <si>
    <t>https://www.sourcewatch.org/index.php/Alliance_of_Automobile_Manufacturers</t>
  </si>
  <si>
    <t>https://www.desmogblog.com/koch-family-foundations</t>
  </si>
  <si>
    <t>https://www.desmogblog.com/edison-electric-institute</t>
  </si>
  <si>
    <t>https://www.sourcewatch.org/index.php/National_Christian_Foundation</t>
  </si>
  <si>
    <t>https://www.sourcewatch.org/index.php/Pew_Charitable_Trusts</t>
  </si>
  <si>
    <t>https://www.sourcewatch.org/index.php/Atlas</t>
  </si>
  <si>
    <t>https://www.desmogblog.com/austrian-economics-center</t>
  </si>
  <si>
    <t>https://www.sourcewatch.org/index.php/Citizens_in_Charge</t>
  </si>
  <si>
    <t>https://www.sourcewatch.org/index.php/America's_Future_Foundation</t>
  </si>
  <si>
    <t>https://www.sourcewatch.org/index.php/Freedom_Foundation</t>
  </si>
  <si>
    <t>https://www.desmogblog.com/leadership-institute</t>
  </si>
  <si>
    <t>https://www.sourcewatch.org/index.php/Jesse_Helms_Center</t>
  </si>
  <si>
    <t>https://www.desmogblog.com/frontiers-freedom</t>
  </si>
  <si>
    <t>https://www.sourcewatch.org/index.php/American_Spectator</t>
  </si>
  <si>
    <t>https://www.desmogblog.com/state-policy-network</t>
  </si>
  <si>
    <t>https://www.desmogblog.com/cato-institute</t>
  </si>
  <si>
    <t>https://www.desmogblog.com/independent-institute</t>
  </si>
  <si>
    <t>https://www.sourcewatch.org/index.php/Victims_of_Communism_Memorial_Foundation</t>
  </si>
  <si>
    <t>https://www.sourcewatch.org/index.php/Indiana_Policy_Review_Foundation</t>
  </si>
  <si>
    <t>https://www.desmogblog.com/adam-smith-institute</t>
  </si>
  <si>
    <t>Koch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</si>
</sst>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72" formatCode="yyyy\-mm\-dd;@"/>
    <numFmt numFmtId="173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1" applyFont="1"/>
    <xf numFmtId="0" fontId="8" fillId="3" borderId="1" xfId="0" applyFont="1" applyFill="1" applyBorder="1"/>
    <xf numFmtId="164" fontId="1" fillId="0" borderId="0" xfId="0" applyNumberFormat="1" applyFont="1"/>
    <xf numFmtId="0" fontId="9" fillId="0" borderId="0" xfId="0" applyFont="1"/>
    <xf numFmtId="0" fontId="0" fillId="0" borderId="0" xfId="0" applyFont="1" applyAlignment="1"/>
    <xf numFmtId="164" fontId="0" fillId="0" borderId="0" xfId="0" applyNumberFormat="1" applyFont="1"/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172" fontId="6" fillId="0" borderId="0" xfId="0" applyNumberFormat="1" applyFont="1"/>
    <xf numFmtId="173" fontId="0" fillId="0" borderId="0" xfId="0" applyNumberFormat="1"/>
  </cellXfs>
  <cellStyles count="2">
    <cellStyle name="Hyperlink" xfId="1" builtinId="8"/>
    <cellStyle name="Normal" xfId="0" builtinId="0"/>
  </cellStyles>
  <dxfs count="33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74" formatCode="&quot;$&quot;#,##0.0"/>
    </dxf>
    <dxf>
      <numFmt numFmtId="164" formatCode="&quot;$&quot;#,##0"/>
    </dxf>
    <dxf>
      <numFmt numFmtId="174" formatCode="&quot;$&quot;#,##0.0"/>
    </dxf>
    <dxf>
      <numFmt numFmtId="173" formatCode="&quot;$&quot;#,##0.00"/>
    </dxf>
    <dxf>
      <numFmt numFmtId="173" formatCode="&quot;$&quot;#,##0.0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78.881966666668" createdVersion="6" refreshedVersion="6" minRefreshableVersion="3" recordCount="251" xr:uid="{F8E1ED95-22F8-564D-8D84-AD555CE11FD7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5">
        <s v="Alliance of Automobile Manufacturers"/>
        <s v="American Natural Gas Alliance"/>
        <s v="American Petroleum Institute"/>
        <s v="Americans for Limited Government"/>
        <s v="Americans for Limited Government Foundation"/>
        <s v="Americans for Tax Reform"/>
        <s v="Americans for Tax Reform Foundation"/>
        <s v="Armstrong Foundation"/>
        <s v="Center to Protect Patient Rights"/>
        <s v="Charles G Koch Charitable Foundation"/>
        <s v="Claude R. Lambe Charitable Foundation"/>
        <s v="Crossroads GPS"/>
        <s v="Dodge Jones Foundation"/>
        <s v="Donors Capital Fund"/>
        <s v="DonorsTrust"/>
        <s v="Dunn's Foundation for the Advancement of Right Thinking"/>
        <s v="Edison Electric Institute"/>
        <s v="Free Enterprise America"/>
        <s v="Freedom Partners"/>
        <s v="Gilder Foundation"/>
        <s v="JM Foundation"/>
        <s v="John M. Olin Foundation"/>
        <s v="John William Pope Foundation"/>
        <s v="Kickapoo Springs Foundation"/>
        <s v="Legett Foundation"/>
        <s v="Lovett and Ruth Peters Foundation"/>
        <s v="MyWireless.org"/>
        <s v="National Christian Charitable Foundation"/>
        <s v="Pew Charitable Trusts"/>
        <s v="PhRMA"/>
        <s v="Reynolds American"/>
        <s v="Robert and Marie Hansen Foundation"/>
        <s v="Sarah Scaife Foundation"/>
        <s v="Schwab Charitable Fund"/>
        <s v="Searle Freedom Trust"/>
        <s v="The Carthage Foundation"/>
        <s v="The Lynde and Harry Bradley Foundation"/>
        <s v="The Randolph Foundation"/>
        <s v="The Roe Foundation"/>
        <s v="The Shelby Cullom Davis Foundation"/>
        <s v="The Vernon K. Krieble Foundation"/>
        <s v="Walton Family Foundation"/>
        <s v="William E. Simon Foundation"/>
        <s v="William H. Donner Foundation"/>
        <m/>
      </sharedItems>
    </cacheField>
    <cacheField name="recipient_name" numFmtId="0">
      <sharedItems containsBlank="1" count="37">
        <s v="Americans for Tax Reform"/>
        <s v="Citizens for Limited Taxation"/>
        <s v="Utah Taxpayers Association"/>
        <s v="American Encore"/>
        <s v="American Conservative Union Foundation"/>
        <s v="Texans for Fiscal Responsibility"/>
        <s v="Independent Women's Voice"/>
        <s v="New Hampshire Advantage Coalition"/>
        <s v="CA Term Limits"/>
        <s v="Nebraskans Against Amendment 3"/>
        <s v="Alliance for America's Future"/>
        <s v="Atlas Network"/>
        <s v="Friends of the Austrian Economics Center"/>
        <s v="Nuestra Decision"/>
        <s v="Texas Public Policy Foundation"/>
        <s v="Beacon Hill Institute"/>
        <s v="Citizens in Charge Foundation"/>
        <s v="America's Future Foundation"/>
        <s v="Evergreen Freedom Foundation"/>
        <s v="Leadership Institute"/>
        <s v="The Helm's Center"/>
        <s v="Frontiers of Freedom"/>
        <s v="American Spectator Foundation"/>
        <s v="Jesse Helms Center"/>
        <s v="The Philadelphia Society"/>
        <s v="Minaret of Freedom Institute"/>
        <s v="Jaime Guzman Foundation"/>
        <s v="State Policy Network"/>
        <s v="Cato Institute"/>
        <s v="Center for Civic Renewal"/>
        <s v="The Independent Institute"/>
        <s v="Victims of Communism Memorial"/>
        <s v="Indiana Policy Review Foundation"/>
        <s v="Adam Smith Institute"/>
        <s v="Pic Education Foundation"/>
        <s v="Americans for Tax Reform Foundation"/>
        <m/>
      </sharedItems>
    </cacheField>
    <cacheField name="contribution" numFmtId="164">
      <sharedItems containsString="0" containsBlank="1" containsNumber="1" containsInteger="1" minValue="100" maxValue="26400000" count="73">
        <n v="25000"/>
        <n v="50000"/>
        <n v="82500"/>
        <n v="75000"/>
        <n v="375000"/>
        <n v="20000"/>
        <n v="5000"/>
        <n v="11100"/>
        <n v="9000"/>
        <n v="11400"/>
        <n v="260000"/>
        <n v="10800"/>
        <n v="15000"/>
        <n v="10000"/>
        <n v="8100"/>
        <n v="5500"/>
        <n v="6500"/>
        <n v="11000"/>
        <n v="13000"/>
        <n v="42400"/>
        <n v="8000"/>
        <n v="17250"/>
        <n v="1000"/>
        <n v="250"/>
        <n v="500"/>
        <n v="175"/>
        <n v="10200"/>
        <n v="3000"/>
        <n v="1190"/>
        <n v="100"/>
        <n v="2000"/>
        <n v="125"/>
        <n v="4000"/>
        <n v="600"/>
        <n v="4500"/>
        <n v="100000"/>
        <n v="2500"/>
        <n v="350000"/>
        <n v="4189000"/>
        <n v="7250"/>
        <n v="26400000"/>
        <n v="4000000"/>
        <n v="12500"/>
        <n v="7500"/>
        <n v="250000"/>
        <n v="40000"/>
        <n v="10100"/>
        <n v="14500"/>
        <n v="20050"/>
        <n v="7000"/>
        <n v="6100"/>
        <n v="88500"/>
        <n v="813000"/>
        <n v="106000"/>
        <n v="200000"/>
        <n v="65000"/>
        <n v="165000"/>
        <n v="175000"/>
        <n v="1000000"/>
        <n v="99000"/>
        <n v="44000"/>
        <n v="125000"/>
        <n v="87500"/>
        <n v="90000"/>
        <n v="72500"/>
        <n v="1900"/>
        <n v="2300"/>
        <n v="750"/>
        <n v="183500"/>
        <n v="150000"/>
        <n v="240000"/>
        <n v="85000"/>
        <m/>
      </sharedItems>
    </cacheField>
    <cacheField name="year" numFmtId="0">
      <sharedItems containsString="0" containsBlank="1" containsNumber="1" containsInteger="1" minValue="1994" maxValue="856840" count="28">
        <n v="2016"/>
        <n v="2015"/>
        <n v="2014"/>
        <n v="2010"/>
        <n v="2013"/>
        <n v="2011"/>
        <n v="2009"/>
        <n v="2008"/>
        <n v="2012"/>
        <n v="2017"/>
        <n v="2006"/>
        <n v="2005"/>
        <n v="2004"/>
        <n v="2003"/>
        <n v="2002"/>
        <n v="2001"/>
        <n v="2007"/>
        <n v="1999"/>
        <n v="1998"/>
        <n v="1997"/>
        <n v="1996"/>
        <n v="1995"/>
        <n v="2000"/>
        <n v="1994"/>
        <m/>
        <n v="400140"/>
        <n v="456700"/>
        <n v="856840"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1">
  <r>
    <n v="990"/>
    <s v="Alliance of Automobile Manufacturers_Americans for Tax Reform201625000"/>
    <x v="0"/>
    <x v="0"/>
    <x v="0"/>
    <x v="0"/>
    <s v="added"/>
  </r>
  <r>
    <n v="990"/>
    <s v="Alliance of Automobile Manufacturers_Americans for Tax Reform201525000"/>
    <x v="0"/>
    <x v="0"/>
    <x v="0"/>
    <x v="1"/>
    <s v="added"/>
  </r>
  <r>
    <n v="990"/>
    <s v="Alliance of Automobile Manufacturers_Americans for Tax Reform201425000"/>
    <x v="0"/>
    <x v="0"/>
    <x v="0"/>
    <x v="2"/>
    <s v="added"/>
  </r>
  <r>
    <s v="CT2017"/>
    <s v="American Natural Gas Alliance_Americans for Tax Reform201025000"/>
    <x v="1"/>
    <x v="0"/>
    <x v="0"/>
    <x v="3"/>
    <m/>
  </r>
  <r>
    <n v="990"/>
    <s v="American Petroleum Institute_Americans for Tax Reform201650000"/>
    <x v="2"/>
    <x v="0"/>
    <x v="1"/>
    <x v="0"/>
    <s v="added"/>
  </r>
  <r>
    <n v="990"/>
    <s v="American Petroleum Institute_Americans for Tax Reform201582500"/>
    <x v="2"/>
    <x v="0"/>
    <x v="2"/>
    <x v="1"/>
    <s v="added"/>
  </r>
  <r>
    <n v="990"/>
    <s v="American Petroleum Institute_Americans for Tax Reform201475000"/>
    <x v="2"/>
    <x v="0"/>
    <x v="3"/>
    <x v="2"/>
    <s v="added"/>
  </r>
  <r>
    <n v="990"/>
    <s v="American Petroleum Institute_Americans for Tax Reform201375000"/>
    <x v="2"/>
    <x v="0"/>
    <x v="3"/>
    <x v="4"/>
    <s v="added"/>
  </r>
  <r>
    <s v="CT2017"/>
    <s v="American Petroleum Institute_Americans for Tax Reform201150000"/>
    <x v="2"/>
    <x v="0"/>
    <x v="1"/>
    <x v="5"/>
    <m/>
  </r>
  <r>
    <s v="CT2017"/>
    <s v="American Petroleum Institute_Americans for Tax Reform201050000"/>
    <x v="2"/>
    <x v="0"/>
    <x v="1"/>
    <x v="3"/>
    <m/>
  </r>
  <r>
    <s v="CT2017"/>
    <s v="American Petroleum Institute_Americans for Tax Reform200950000"/>
    <x v="2"/>
    <x v="0"/>
    <x v="1"/>
    <x v="6"/>
    <m/>
  </r>
  <r>
    <s v="CT2017"/>
    <s v="American Petroleum Institute_Americans for Tax Reform2008375000"/>
    <x v="2"/>
    <x v="0"/>
    <x v="4"/>
    <x v="7"/>
    <m/>
  </r>
  <r>
    <s v="CT2017"/>
    <s v="Americans for Limited Government_Americans for Tax Reform200820000"/>
    <x v="3"/>
    <x v="0"/>
    <x v="5"/>
    <x v="7"/>
    <m/>
  </r>
  <r>
    <s v="CT2017"/>
    <s v="Americans for Limited Government Foundation_Americans for Tax Reform20085000"/>
    <x v="4"/>
    <x v="0"/>
    <x v="6"/>
    <x v="7"/>
    <m/>
  </r>
  <r>
    <s v="CT2017"/>
    <s v="Americans for Tax Reform_Citizens for Limited Taxation201411100"/>
    <x v="5"/>
    <x v="1"/>
    <x v="7"/>
    <x v="2"/>
    <m/>
  </r>
  <r>
    <s v="CT2017"/>
    <s v="Americans for Tax Reform_Utah Taxpayers Association201425000"/>
    <x v="5"/>
    <x v="2"/>
    <x v="0"/>
    <x v="2"/>
    <m/>
  </r>
  <r>
    <s v="CT2017"/>
    <s v="Americans for Tax Reform_American Encore201420000"/>
    <x v="5"/>
    <x v="3"/>
    <x v="5"/>
    <x v="2"/>
    <m/>
  </r>
  <r>
    <s v="CT2017"/>
    <s v="Americans for Tax Reform_American Conservative Union Foundation20149000"/>
    <x v="5"/>
    <x v="4"/>
    <x v="8"/>
    <x v="2"/>
    <m/>
  </r>
  <r>
    <s v="CT2017"/>
    <s v="Americans for Tax Reform_Citizens for Limited Taxation201311400"/>
    <x v="5"/>
    <x v="1"/>
    <x v="9"/>
    <x v="4"/>
    <m/>
  </r>
  <r>
    <s v="CT2017"/>
    <s v="Americans for Tax Reform_Texans for Fiscal Responsibility201325000"/>
    <x v="5"/>
    <x v="5"/>
    <x v="0"/>
    <x v="4"/>
    <m/>
  </r>
  <r>
    <s v="CT2017"/>
    <s v="Americans for Tax Reform_Independent Women's Voice2013260000"/>
    <x v="5"/>
    <x v="6"/>
    <x v="10"/>
    <x v="4"/>
    <m/>
  </r>
  <r>
    <s v="CT2017"/>
    <s v="Americans for Tax Reform_Citizens for Limited Taxation201210800"/>
    <x v="5"/>
    <x v="1"/>
    <x v="11"/>
    <x v="8"/>
    <m/>
  </r>
  <r>
    <s v="CT2017"/>
    <s v="Americans for Tax Reform_New Hampshire Advantage Coalition201215000"/>
    <x v="5"/>
    <x v="7"/>
    <x v="12"/>
    <x v="8"/>
    <m/>
  </r>
  <r>
    <s v="CT2017"/>
    <s v="Americans for Tax Reform_CA Term Limits20125000"/>
    <x v="5"/>
    <x v="8"/>
    <x v="6"/>
    <x v="8"/>
    <m/>
  </r>
  <r>
    <s v="CT2017"/>
    <s v="Americans for Tax Reform_Nebraskans Against Amendment 320125000"/>
    <x v="5"/>
    <x v="9"/>
    <x v="6"/>
    <x v="8"/>
    <m/>
  </r>
  <r>
    <s v="CT2017"/>
    <s v="Americans for Tax Reform_Citizens for Limited Taxation201110800"/>
    <x v="5"/>
    <x v="1"/>
    <x v="11"/>
    <x v="5"/>
    <m/>
  </r>
  <r>
    <s v="CT2017"/>
    <s v="Americans for Tax Reform_New Hampshire Advantage Coalition201110000"/>
    <x v="5"/>
    <x v="7"/>
    <x v="13"/>
    <x v="5"/>
    <m/>
  </r>
  <r>
    <s v="CT2017"/>
    <s v="Americans for Tax Reform_Citizens for Limited Taxation20108100"/>
    <x v="5"/>
    <x v="1"/>
    <x v="14"/>
    <x v="3"/>
    <m/>
  </r>
  <r>
    <s v="CT2017"/>
    <s v="Americans for Tax Reform_Alliance for America's Future201025000"/>
    <x v="5"/>
    <x v="10"/>
    <x v="0"/>
    <x v="3"/>
    <m/>
  </r>
  <r>
    <s v="CT2017"/>
    <s v="Americans for Tax Reform_American Conservative Union Foundation20105500"/>
    <x v="5"/>
    <x v="4"/>
    <x v="15"/>
    <x v="3"/>
    <m/>
  </r>
  <r>
    <n v="990"/>
    <s v="Americans for Tax Reform Foundation_Atlas Network20176500"/>
    <x v="6"/>
    <x v="11"/>
    <x v="16"/>
    <x v="9"/>
    <s v="added"/>
  </r>
  <r>
    <n v="990"/>
    <s v="Americans for Tax Reform Foundation_Friends of the Austrian Economics Center201711000"/>
    <x v="6"/>
    <x v="12"/>
    <x v="17"/>
    <x v="9"/>
    <s v="added"/>
  </r>
  <r>
    <n v="990"/>
    <s v="Americans for Tax Reform Foundation_Atlas Network20176500"/>
    <x v="6"/>
    <x v="11"/>
    <x v="16"/>
    <x v="9"/>
    <s v="added"/>
  </r>
  <r>
    <n v="990"/>
    <s v="Americans for Tax Reform Foundation_Friends of the Austrian Economics Center201711000"/>
    <x v="6"/>
    <x v="12"/>
    <x v="17"/>
    <x v="9"/>
    <s v="added"/>
  </r>
  <r>
    <n v="990"/>
    <s v="Americans for Tax Reform Foundation_Atlas Network201613000"/>
    <x v="6"/>
    <x v="11"/>
    <x v="18"/>
    <x v="0"/>
    <s v="added"/>
  </r>
  <r>
    <n v="990"/>
    <s v="Americans for Tax Reform Foundation_Atlas Network201542400"/>
    <x v="6"/>
    <x v="11"/>
    <x v="19"/>
    <x v="1"/>
    <s v="added"/>
  </r>
  <r>
    <n v="990"/>
    <s v="Americans for Tax Reform Foundation_Nuestra Decision20155000"/>
    <x v="6"/>
    <x v="13"/>
    <x v="6"/>
    <x v="1"/>
    <s v="added"/>
  </r>
  <r>
    <s v="CT2017"/>
    <s v="Americans for Tax Reform Foundation_Texas Public Policy Foundation201325000"/>
    <x v="6"/>
    <x v="14"/>
    <x v="0"/>
    <x v="4"/>
    <m/>
  </r>
  <r>
    <s v="CT2017"/>
    <s v="Americans for Tax Reform Foundation_Beacon Hill Institute20128000"/>
    <x v="6"/>
    <x v="15"/>
    <x v="20"/>
    <x v="8"/>
    <m/>
  </r>
  <r>
    <n v="990"/>
    <s v="Americans for Tax Reform Foundation_Beacon Hill Institute201017250"/>
    <x v="6"/>
    <x v="15"/>
    <x v="21"/>
    <x v="3"/>
    <s v="added"/>
  </r>
  <r>
    <n v="990"/>
    <s v="Americans for Tax Reform Foundation_Citizens in Charge Foundation200915000"/>
    <x v="6"/>
    <x v="16"/>
    <x v="12"/>
    <x v="6"/>
    <s v="added"/>
  </r>
  <r>
    <n v="990"/>
    <s v="Americans for Tax Reform Foundation_America's Future Foundation20061000"/>
    <x v="6"/>
    <x v="17"/>
    <x v="22"/>
    <x v="10"/>
    <s v="added"/>
  </r>
  <r>
    <n v="990"/>
    <s v="Americans for Tax Reform Foundation_American Conservative Union Foundation2006250"/>
    <x v="6"/>
    <x v="4"/>
    <x v="23"/>
    <x v="10"/>
    <s v="added"/>
  </r>
  <r>
    <n v="990"/>
    <s v="Americans for Tax Reform Foundation_Evergreen Freedom Foundation20065000"/>
    <x v="6"/>
    <x v="18"/>
    <x v="6"/>
    <x v="10"/>
    <s v="added"/>
  </r>
  <r>
    <n v="990"/>
    <s v="Americans for Tax Reform Foundation_Leadership Institute2006500"/>
    <x v="6"/>
    <x v="19"/>
    <x v="24"/>
    <x v="10"/>
    <s v="added"/>
  </r>
  <r>
    <n v="990"/>
    <s v="Americans for Tax Reform Foundation_The Helm's Center20065000"/>
    <x v="6"/>
    <x v="20"/>
    <x v="6"/>
    <x v="10"/>
    <s v="added"/>
  </r>
  <r>
    <n v="990"/>
    <s v="Americans for Tax Reform Foundation_Frontiers of Freedom20055000"/>
    <x v="6"/>
    <x v="21"/>
    <x v="6"/>
    <x v="11"/>
    <s v="added"/>
  </r>
  <r>
    <n v="990"/>
    <s v="Americans for Tax Reform Foundation_America's Future Foundation2005175"/>
    <x v="6"/>
    <x v="17"/>
    <x v="25"/>
    <x v="11"/>
    <s v="added"/>
  </r>
  <r>
    <n v="990"/>
    <s v="Americans for Tax Reform Foundation_American Conservative Union Foundation200510200"/>
    <x v="6"/>
    <x v="4"/>
    <x v="26"/>
    <x v="11"/>
    <s v="added"/>
  </r>
  <r>
    <n v="990"/>
    <s v="Americans for Tax Reform Foundation_American Spectator Foundation20055000"/>
    <x v="6"/>
    <x v="22"/>
    <x v="6"/>
    <x v="11"/>
    <s v="added"/>
  </r>
  <r>
    <n v="990"/>
    <s v="Americans for Tax Reform Foundation_Jesse Helms Center20053000"/>
    <x v="6"/>
    <x v="23"/>
    <x v="27"/>
    <x v="11"/>
    <s v="added"/>
  </r>
  <r>
    <n v="990"/>
    <s v="Americans for Tax Reform Foundation_The Philadelphia Society20041190"/>
    <x v="6"/>
    <x v="24"/>
    <x v="28"/>
    <x v="12"/>
    <s v="added"/>
  </r>
  <r>
    <n v="990"/>
    <s v="Americans for Tax Reform Foundation_Frontiers of Freedom20045000"/>
    <x v="6"/>
    <x v="21"/>
    <x v="6"/>
    <x v="12"/>
    <s v="added"/>
  </r>
  <r>
    <n v="990"/>
    <s v="Americans for Tax Reform Foundation_America's Future Foundation2004250"/>
    <x v="6"/>
    <x v="17"/>
    <x v="23"/>
    <x v="12"/>
    <s v="added"/>
  </r>
  <r>
    <n v="990"/>
    <s v="Americans for Tax Reform Foundation_Minaret of Freedom Institute2003100"/>
    <x v="6"/>
    <x v="25"/>
    <x v="29"/>
    <x v="13"/>
    <s v="added"/>
  </r>
  <r>
    <n v="990"/>
    <s v="Americans for Tax Reform Foundation_Frontiers of Freedom20035000"/>
    <x v="6"/>
    <x v="21"/>
    <x v="6"/>
    <x v="13"/>
    <s v="added"/>
  </r>
  <r>
    <n v="990"/>
    <s v="Americans for Tax Reform Foundation_Jaime Guzman Foundation20032000"/>
    <x v="6"/>
    <x v="26"/>
    <x v="30"/>
    <x v="13"/>
    <s v="added"/>
  </r>
  <r>
    <n v="990"/>
    <s v="Americans for Tax Reform Foundation_State Policy Network2002500"/>
    <x v="6"/>
    <x v="27"/>
    <x v="24"/>
    <x v="14"/>
    <s v="added"/>
  </r>
  <r>
    <n v="990"/>
    <s v="Americans for Tax Reform Foundation_America's Future Foundation2002125"/>
    <x v="6"/>
    <x v="17"/>
    <x v="31"/>
    <x v="14"/>
    <s v="added"/>
  </r>
  <r>
    <n v="990"/>
    <s v="Americans for Tax Reform Foundation_Cato Institute20022000"/>
    <x v="6"/>
    <x v="28"/>
    <x v="30"/>
    <x v="14"/>
    <s v="added"/>
  </r>
  <r>
    <n v="990"/>
    <s v="Americans for Tax Reform Foundation_Center for Civic Renewal200275000"/>
    <x v="6"/>
    <x v="29"/>
    <x v="3"/>
    <x v="14"/>
    <s v="added"/>
  </r>
  <r>
    <n v="990"/>
    <s v="Americans for Tax Reform Foundation_The Independent Institute20022000"/>
    <x v="6"/>
    <x v="30"/>
    <x v="30"/>
    <x v="14"/>
    <s v="added"/>
  </r>
  <r>
    <n v="990"/>
    <s v="Americans for Tax Reform Foundation_Jaime Guzman Foundation20024000"/>
    <x v="6"/>
    <x v="26"/>
    <x v="32"/>
    <x v="14"/>
    <s v="added"/>
  </r>
  <r>
    <n v="990"/>
    <s v="Americans for Tax Reform Foundation_Victims of Communism Memorial2002600"/>
    <x v="6"/>
    <x v="31"/>
    <x v="33"/>
    <x v="14"/>
    <s v="added"/>
  </r>
  <r>
    <n v="990"/>
    <s v="Americans for Tax Reform Foundation_Indiana Policy Review Foundation20022000"/>
    <x v="6"/>
    <x v="32"/>
    <x v="30"/>
    <x v="14"/>
    <s v="added"/>
  </r>
  <r>
    <n v="990"/>
    <s v="Americans for Tax Reform Foundation_Adam Smith Institute20014500"/>
    <x v="6"/>
    <x v="33"/>
    <x v="34"/>
    <x v="15"/>
    <s v="added"/>
  </r>
  <r>
    <n v="990"/>
    <s v="Americans for Tax Reform Foundation_Pic Education Foundation2001100"/>
    <x v="6"/>
    <x v="34"/>
    <x v="29"/>
    <x v="15"/>
    <s v="added"/>
  </r>
  <r>
    <n v="990"/>
    <s v="Americans for Tax Reform Foundation_Center for Civic Renewal2001100000"/>
    <x v="6"/>
    <x v="29"/>
    <x v="35"/>
    <x v="15"/>
    <s v="added"/>
  </r>
  <r>
    <s v="CT2017"/>
    <s v="Armstrong Foundation_Americans for Tax Reform20042500"/>
    <x v="7"/>
    <x v="0"/>
    <x v="36"/>
    <x v="12"/>
    <m/>
  </r>
  <r>
    <s v="CT2017"/>
    <s v="Center to Protect Patient Rights_Americans for Tax Reform2012350000"/>
    <x v="8"/>
    <x v="0"/>
    <x v="37"/>
    <x v="8"/>
    <m/>
  </r>
  <r>
    <s v="CT2017"/>
    <s v="Center to Protect Patient Rights_Americans for Tax Reform20104189000"/>
    <x v="8"/>
    <x v="0"/>
    <x v="38"/>
    <x v="3"/>
    <s v="verified"/>
  </r>
  <r>
    <n v="990"/>
    <s v="Charles G Koch Charitable Foundation_Americans for Tax Reform Foundation20177250"/>
    <x v="9"/>
    <x v="35"/>
    <x v="39"/>
    <x v="9"/>
    <s v="added"/>
  </r>
  <r>
    <n v="990"/>
    <s v="Charles G Koch Charitable Foundation_Americans for Tax Reform Foundation20167250"/>
    <x v="9"/>
    <x v="35"/>
    <x v="39"/>
    <x v="0"/>
    <s v="added"/>
  </r>
  <r>
    <s v="CT2017"/>
    <s v="Claude R. Lambe Charitable Foundation_Americans for Tax Reform Foundation201250000"/>
    <x v="10"/>
    <x v="35"/>
    <x v="1"/>
    <x v="8"/>
    <m/>
  </r>
  <r>
    <s v="CT2017"/>
    <s v="Claude R. Lambe Charitable Foundation_Americans for Tax Reform200725000"/>
    <x v="10"/>
    <x v="0"/>
    <x v="0"/>
    <x v="16"/>
    <m/>
  </r>
  <r>
    <s v="CT2017"/>
    <s v="Claude R. Lambe Charitable Foundation_Americans for Tax Reform200515000"/>
    <x v="10"/>
    <x v="0"/>
    <x v="12"/>
    <x v="11"/>
    <m/>
  </r>
  <r>
    <s v="CT2017"/>
    <s v="Claude R. Lambe Charitable Foundation_Americans for Tax Reform200410000"/>
    <x v="10"/>
    <x v="0"/>
    <x v="13"/>
    <x v="12"/>
    <m/>
  </r>
  <r>
    <s v="CT2017"/>
    <s v="Claude R. Lambe Charitable Foundation_Americans for Tax Reform200310000"/>
    <x v="10"/>
    <x v="0"/>
    <x v="13"/>
    <x v="13"/>
    <m/>
  </r>
  <r>
    <s v="CT2017"/>
    <s v="Crossroads GPS_Americans for Tax Reform201226400000"/>
    <x v="11"/>
    <x v="0"/>
    <x v="40"/>
    <x v="8"/>
    <m/>
  </r>
  <r>
    <s v="CT2017"/>
    <s v="Crossroads GPS_Americans for Tax Reform20104000000"/>
    <x v="11"/>
    <x v="0"/>
    <x v="41"/>
    <x v="3"/>
    <m/>
  </r>
  <r>
    <n v="990"/>
    <s v="Dodge Jones Foundation_Americans for Tax Reform201510000"/>
    <x v="12"/>
    <x v="0"/>
    <x v="13"/>
    <x v="1"/>
    <s v="added"/>
  </r>
  <r>
    <n v="990"/>
    <s v="Dodge Jones Foundation_Americans for Tax Reform201412500"/>
    <x v="12"/>
    <x v="0"/>
    <x v="42"/>
    <x v="2"/>
    <s v="added"/>
  </r>
  <r>
    <n v="990"/>
    <s v="Dodge Jones Foundation_Americans for Tax Reform20137500"/>
    <x v="12"/>
    <x v="0"/>
    <x v="43"/>
    <x v="4"/>
    <s v="added"/>
  </r>
  <r>
    <n v="990"/>
    <s v="Dodge Jones Foundation_Americans for Tax Reform20107500"/>
    <x v="12"/>
    <x v="0"/>
    <x v="43"/>
    <x v="3"/>
    <s v="added"/>
  </r>
  <r>
    <n v="990"/>
    <s v="Dodge Jones Foundation_Americans for Tax Reform20095000"/>
    <x v="12"/>
    <x v="0"/>
    <x v="6"/>
    <x v="6"/>
    <s v="added"/>
  </r>
  <r>
    <s v="CT2017"/>
    <s v="Donors Capital Fund_Americans for Tax Reform Foundation2013250000"/>
    <x v="13"/>
    <x v="35"/>
    <x v="44"/>
    <x v="4"/>
    <m/>
  </r>
  <r>
    <n v="990"/>
    <s v="DonorsTrust_Americans for Tax Reform Foundation201710000"/>
    <x v="14"/>
    <x v="35"/>
    <x v="13"/>
    <x v="9"/>
    <s v="added"/>
  </r>
  <r>
    <n v="990"/>
    <s v="DonorsTrust_Americans for Tax Reform Foundation201640000"/>
    <x v="14"/>
    <x v="35"/>
    <x v="45"/>
    <x v="0"/>
    <s v="added"/>
  </r>
  <r>
    <n v="990"/>
    <s v="DonorsTrust_Americans for Tax Reform Foundation201610100"/>
    <x v="14"/>
    <x v="35"/>
    <x v="46"/>
    <x v="0"/>
    <s v="added"/>
  </r>
  <r>
    <n v="990"/>
    <s v="DonorsTrust_Americans for Tax Reform Foundation201514500"/>
    <x v="14"/>
    <x v="35"/>
    <x v="47"/>
    <x v="1"/>
    <s v="added"/>
  </r>
  <r>
    <n v="990"/>
    <s v="DonorsTrust_Americans for Tax Reform Foundation201540000"/>
    <x v="14"/>
    <x v="35"/>
    <x v="45"/>
    <x v="1"/>
    <s v="added"/>
  </r>
  <r>
    <s v="CT2017"/>
    <s v="DonorsTrust_Americans for Tax Reform Foundation201440000"/>
    <x v="14"/>
    <x v="35"/>
    <x v="45"/>
    <x v="2"/>
    <m/>
  </r>
  <r>
    <s v="CT2017"/>
    <s v="DonorsTrust_Americans for Tax Reform Foundation201310000"/>
    <x v="14"/>
    <x v="35"/>
    <x v="13"/>
    <x v="4"/>
    <m/>
  </r>
  <r>
    <s v="CT2017"/>
    <s v="DonorsTrust_Americans for Tax Reform Foundation201340000"/>
    <x v="14"/>
    <x v="35"/>
    <x v="45"/>
    <x v="4"/>
    <m/>
  </r>
  <r>
    <s v="CT2017"/>
    <s v="DonorsTrust_Americans for Tax Reform Foundation201240000"/>
    <x v="14"/>
    <x v="35"/>
    <x v="45"/>
    <x v="8"/>
    <m/>
  </r>
  <r>
    <s v="CT2017"/>
    <s v="DonorsTrust_Americans for Tax Reform Foundation201140000"/>
    <x v="14"/>
    <x v="35"/>
    <x v="45"/>
    <x v="5"/>
    <m/>
  </r>
  <r>
    <s v="CT2017"/>
    <s v="DonorsTrust_Americans for Tax Reform Foundation201040000"/>
    <x v="14"/>
    <x v="35"/>
    <x v="45"/>
    <x v="3"/>
    <m/>
  </r>
  <r>
    <s v="CT2017"/>
    <s v="DonorsTrust_Americans for Tax Reform Foundation201025000"/>
    <x v="14"/>
    <x v="35"/>
    <x v="0"/>
    <x v="3"/>
    <m/>
  </r>
  <r>
    <s v="CT2017"/>
    <s v="DonorsTrust_Americans for Tax Reform Foundation201015000"/>
    <x v="14"/>
    <x v="35"/>
    <x v="12"/>
    <x v="3"/>
    <m/>
  </r>
  <r>
    <s v="CT2017"/>
    <s v="DonorsTrust_Americans for Tax Reform Foundation20107500"/>
    <x v="14"/>
    <x v="35"/>
    <x v="43"/>
    <x v="3"/>
    <m/>
  </r>
  <r>
    <s v="CT2017"/>
    <s v="DonorsTrust_Americans for Tax Reform Foundation200920050"/>
    <x v="14"/>
    <x v="35"/>
    <x v="48"/>
    <x v="6"/>
    <m/>
  </r>
  <r>
    <s v="CT2017"/>
    <s v="DonorsTrust_Americans for Tax Reform Foundation200910000"/>
    <x v="14"/>
    <x v="35"/>
    <x v="13"/>
    <x v="6"/>
    <m/>
  </r>
  <r>
    <s v="CT2017"/>
    <s v="DonorsTrust_Americans for Tax Reform Foundation20087000"/>
    <x v="14"/>
    <x v="35"/>
    <x v="49"/>
    <x v="7"/>
    <m/>
  </r>
  <r>
    <s v="CT2017"/>
    <s v="DonorsTrust_Americans for Tax Reform Foundation200825000"/>
    <x v="14"/>
    <x v="35"/>
    <x v="0"/>
    <x v="7"/>
    <m/>
  </r>
  <r>
    <s v="CT2017"/>
    <s v="DonorsTrust_Americans for Tax Reform Foundation20075000"/>
    <x v="14"/>
    <x v="35"/>
    <x v="6"/>
    <x v="16"/>
    <m/>
  </r>
  <r>
    <s v="CT2017"/>
    <s v="DonorsTrust_Americans for Tax Reform Foundation2006500"/>
    <x v="14"/>
    <x v="35"/>
    <x v="24"/>
    <x v="10"/>
    <m/>
  </r>
  <r>
    <s v="CT2017"/>
    <s v="DonorsTrust_Americans for Tax Reform Foundation20051000"/>
    <x v="14"/>
    <x v="35"/>
    <x v="22"/>
    <x v="11"/>
    <m/>
  </r>
  <r>
    <s v="CT2017"/>
    <s v="DonorsTrust_Americans for Tax Reform Foundation20046100"/>
    <x v="14"/>
    <x v="35"/>
    <x v="50"/>
    <x v="12"/>
    <m/>
  </r>
  <r>
    <s v="CT2017"/>
    <s v="Dunn's Foundation for the Advancement of Right Thinking_Americans for Tax Reform20132500"/>
    <x v="15"/>
    <x v="0"/>
    <x v="36"/>
    <x v="4"/>
    <m/>
  </r>
  <r>
    <n v="990"/>
    <s v="Edison Electric Institute_Americans for Tax Reform201688500"/>
    <x v="16"/>
    <x v="0"/>
    <x v="51"/>
    <x v="0"/>
    <s v="added"/>
  </r>
  <r>
    <n v="990"/>
    <s v="Edison Electric Institute_Americans for Tax Reform201475000"/>
    <x v="16"/>
    <x v="0"/>
    <x v="3"/>
    <x v="2"/>
    <s v="added"/>
  </r>
  <r>
    <s v="CT2017"/>
    <s v="Free Enterprise America_Americans for Tax Reform2011813000"/>
    <x v="17"/>
    <x v="0"/>
    <x v="52"/>
    <x v="5"/>
    <m/>
  </r>
  <r>
    <s v="CT2017"/>
    <s v="Freedom Partners_Americans for Tax Reform2014100000"/>
    <x v="18"/>
    <x v="0"/>
    <x v="35"/>
    <x v="2"/>
    <m/>
  </r>
  <r>
    <s v="CT2017"/>
    <s v="Gilder Foundation_Americans for Tax Reform Foundation19995000"/>
    <x v="19"/>
    <x v="35"/>
    <x v="6"/>
    <x v="17"/>
    <m/>
  </r>
  <r>
    <s v="CT2017"/>
    <s v="JM Foundation_Americans for Tax Reform Foundation199925000"/>
    <x v="20"/>
    <x v="35"/>
    <x v="0"/>
    <x v="17"/>
    <m/>
  </r>
  <r>
    <s v="CT2017"/>
    <s v="John M. Olin Foundation_Americans for Tax Reform200150000"/>
    <x v="21"/>
    <x v="0"/>
    <x v="1"/>
    <x v="15"/>
    <m/>
  </r>
  <r>
    <s v="CT2017"/>
    <s v="John M. Olin Foundation_Americans for Tax Reform199975000"/>
    <x v="21"/>
    <x v="0"/>
    <x v="3"/>
    <x v="17"/>
    <m/>
  </r>
  <r>
    <s v="CT2017"/>
    <s v="John M. Olin Foundation_Americans for Tax Reform1998100000"/>
    <x v="21"/>
    <x v="0"/>
    <x v="35"/>
    <x v="18"/>
    <m/>
  </r>
  <r>
    <s v="CT2017"/>
    <s v="John M. Olin Foundation_Americans for Tax Reform1997100000"/>
    <x v="21"/>
    <x v="0"/>
    <x v="35"/>
    <x v="19"/>
    <m/>
  </r>
  <r>
    <s v="CT2017"/>
    <s v="John M. Olin Foundation_Americans for Tax Reform1996100000"/>
    <x v="21"/>
    <x v="0"/>
    <x v="35"/>
    <x v="20"/>
    <m/>
  </r>
  <r>
    <s v="CT2017"/>
    <s v="John M. Olin Foundation_Americans for Tax Reform199525000"/>
    <x v="21"/>
    <x v="0"/>
    <x v="0"/>
    <x v="21"/>
    <m/>
  </r>
  <r>
    <s v="CT2017"/>
    <s v="John M. Olin Foundation_Americans for Tax Reform199575000"/>
    <x v="21"/>
    <x v="0"/>
    <x v="3"/>
    <x v="21"/>
    <m/>
  </r>
  <r>
    <s v="CT2017"/>
    <s v="John William Pope Foundation_Americans for Tax Reform Foundation2013100000"/>
    <x v="22"/>
    <x v="35"/>
    <x v="35"/>
    <x v="4"/>
    <m/>
  </r>
  <r>
    <s v="CT2017"/>
    <s v="John William Pope Foundation_Americans for Tax Reform Foundation201225000"/>
    <x v="22"/>
    <x v="35"/>
    <x v="0"/>
    <x v="8"/>
    <m/>
  </r>
  <r>
    <s v="CT2017"/>
    <s v="John William Pope Foundation_Americans for Tax Reform Foundation201125000"/>
    <x v="22"/>
    <x v="35"/>
    <x v="0"/>
    <x v="5"/>
    <m/>
  </r>
  <r>
    <s v="CT2017"/>
    <s v="John William Pope Foundation_Americans for Tax Reform Foundation201025000"/>
    <x v="22"/>
    <x v="35"/>
    <x v="0"/>
    <x v="3"/>
    <m/>
  </r>
  <r>
    <n v="990"/>
    <s v="John William Pope Foundation_Americans for Tax Reform Foundation200710000"/>
    <x v="22"/>
    <x v="35"/>
    <x v="13"/>
    <x v="16"/>
    <s v="added"/>
  </r>
  <r>
    <n v="990"/>
    <s v="John William Pope Foundation_Americans for Tax Reform Foundation200610000"/>
    <x v="22"/>
    <x v="35"/>
    <x v="13"/>
    <x v="10"/>
    <s v="added"/>
  </r>
  <r>
    <n v="990"/>
    <s v="Kickapoo Springs Foundation_Americans for Tax Reform Foundation201688500"/>
    <x v="23"/>
    <x v="35"/>
    <x v="51"/>
    <x v="0"/>
    <s v="added"/>
  </r>
  <r>
    <n v="990"/>
    <s v="Kickapoo Springs Foundation_Americans for Tax Reform Foundation201310000"/>
    <x v="23"/>
    <x v="35"/>
    <x v="13"/>
    <x v="4"/>
    <s v="added"/>
  </r>
  <r>
    <n v="990"/>
    <s v="Kickapoo Springs Foundation_Americans for Tax Reform Foundation201010000"/>
    <x v="23"/>
    <x v="35"/>
    <x v="13"/>
    <x v="3"/>
    <s v="added"/>
  </r>
  <r>
    <n v="990"/>
    <s v="Kickapoo Springs Foundation_Americans for Tax Reform Foundation20095000"/>
    <x v="23"/>
    <x v="35"/>
    <x v="6"/>
    <x v="6"/>
    <s v="added"/>
  </r>
  <r>
    <n v="990"/>
    <s v="Legett Foundation_Americans for Tax Reform Foundation20137500"/>
    <x v="24"/>
    <x v="35"/>
    <x v="43"/>
    <x v="4"/>
    <s v="added"/>
  </r>
  <r>
    <n v="990"/>
    <s v="Legett Foundation_Americans for Tax Reform Foundation20107500"/>
    <x v="24"/>
    <x v="35"/>
    <x v="43"/>
    <x v="3"/>
    <s v="added"/>
  </r>
  <r>
    <n v="990"/>
    <s v="Legett Foundation_Americans for Tax Reform Foundation20095000"/>
    <x v="24"/>
    <x v="35"/>
    <x v="6"/>
    <x v="6"/>
    <s v="added"/>
  </r>
  <r>
    <s v="CT2017"/>
    <s v="Lovett and Ruth Peters Foundation_Americans for Tax Reform Foundation200950000"/>
    <x v="25"/>
    <x v="35"/>
    <x v="1"/>
    <x v="6"/>
    <m/>
  </r>
  <r>
    <s v="CT2017"/>
    <s v="Lovett and Ruth Peters Foundation_Americans for Tax Reform Foundation200850000"/>
    <x v="25"/>
    <x v="35"/>
    <x v="1"/>
    <x v="7"/>
    <m/>
  </r>
  <r>
    <s v="CT2017"/>
    <s v="Lovett and Ruth Peters Foundation_Americans for Tax Reform Foundation20045000"/>
    <x v="25"/>
    <x v="35"/>
    <x v="6"/>
    <x v="12"/>
    <m/>
  </r>
  <r>
    <s v="CT2017"/>
    <s v="Lovett and Ruth Peters Foundation_Americans for Tax Reform20035000"/>
    <x v="25"/>
    <x v="0"/>
    <x v="6"/>
    <x v="13"/>
    <m/>
  </r>
  <r>
    <s v="CT2017"/>
    <s v="Lovett and Ruth Peters Foundation_Americans for Tax Reform20025000"/>
    <x v="25"/>
    <x v="0"/>
    <x v="6"/>
    <x v="14"/>
    <m/>
  </r>
  <r>
    <n v="990"/>
    <s v="MyWireless.org_Americans for Tax Reform201625000"/>
    <x v="26"/>
    <x v="0"/>
    <x v="0"/>
    <x v="0"/>
    <s v="added"/>
  </r>
  <r>
    <n v="990"/>
    <s v="MyWireless.org_Americans for Tax Reform201525000"/>
    <x v="26"/>
    <x v="0"/>
    <x v="0"/>
    <x v="1"/>
    <s v="added"/>
  </r>
  <r>
    <n v="990"/>
    <s v="MyWireless.org_Americans for Tax Reform201425000"/>
    <x v="26"/>
    <x v="0"/>
    <x v="0"/>
    <x v="2"/>
    <s v="added"/>
  </r>
  <r>
    <n v="990"/>
    <s v="MyWireless.org_Americans for Tax Reform201325000"/>
    <x v="26"/>
    <x v="0"/>
    <x v="0"/>
    <x v="4"/>
    <s v="added"/>
  </r>
  <r>
    <s v="CT2017"/>
    <s v="MyWireless.org_Americans for Tax Reform201225000"/>
    <x v="26"/>
    <x v="0"/>
    <x v="0"/>
    <x v="8"/>
    <m/>
  </r>
  <r>
    <s v="CT2017"/>
    <s v="MyWireless.org_Americans for Tax Reform201125000"/>
    <x v="26"/>
    <x v="0"/>
    <x v="0"/>
    <x v="5"/>
    <m/>
  </r>
  <r>
    <s v="CT2017"/>
    <s v="MyWireless.org_Americans for Tax Reform201015000"/>
    <x v="26"/>
    <x v="0"/>
    <x v="12"/>
    <x v="3"/>
    <m/>
  </r>
  <r>
    <s v="CT2017"/>
    <s v="MyWireless.org_Americans for Tax Reform200915000"/>
    <x v="26"/>
    <x v="0"/>
    <x v="12"/>
    <x v="6"/>
    <m/>
  </r>
  <r>
    <s v="CT2017"/>
    <s v="MyWireless.org_Americans for Tax Reform200615000"/>
    <x v="26"/>
    <x v="0"/>
    <x v="12"/>
    <x v="10"/>
    <m/>
  </r>
  <r>
    <n v="990"/>
    <s v="National Christian Charitable Foundation_Americans for Tax Reform Foundation201025000"/>
    <x v="27"/>
    <x v="35"/>
    <x v="0"/>
    <x v="3"/>
    <s v="added"/>
  </r>
  <r>
    <n v="990"/>
    <s v="Pew Charitable Trusts_Americans for Tax Reform201650000"/>
    <x v="28"/>
    <x v="0"/>
    <x v="1"/>
    <x v="0"/>
    <s v="added"/>
  </r>
  <r>
    <n v="990"/>
    <s v="PhRMA_Americans for Tax Reform201650000"/>
    <x v="29"/>
    <x v="0"/>
    <x v="1"/>
    <x v="0"/>
    <s v="added"/>
  </r>
  <r>
    <n v="990"/>
    <s v="PhRMA_Americans for Tax Reform Foundation201520000"/>
    <x v="29"/>
    <x v="35"/>
    <x v="5"/>
    <x v="1"/>
    <s v="added"/>
  </r>
  <r>
    <n v="990"/>
    <s v="PhRMA_Americans for Tax Reform2014106000"/>
    <x v="29"/>
    <x v="0"/>
    <x v="53"/>
    <x v="2"/>
    <s v="added"/>
  </r>
  <r>
    <n v="990"/>
    <s v="PhRMA_Americans for Tax Reform201350000"/>
    <x v="29"/>
    <x v="0"/>
    <x v="1"/>
    <x v="4"/>
    <s v="added"/>
  </r>
  <r>
    <n v="990"/>
    <s v="PhRMA_Americans for Tax Reform2012250000"/>
    <x v="29"/>
    <x v="0"/>
    <x v="44"/>
    <x v="8"/>
    <s v="added"/>
  </r>
  <r>
    <n v="990"/>
    <s v="PhRMA_Americans for Tax Reform2011200000"/>
    <x v="29"/>
    <x v="0"/>
    <x v="54"/>
    <x v="5"/>
    <s v="added"/>
  </r>
  <r>
    <s v="CT2017"/>
    <s v="PhRMA_Americans for Tax Reform201075000"/>
    <x v="29"/>
    <x v="0"/>
    <x v="3"/>
    <x v="3"/>
    <m/>
  </r>
  <r>
    <s v="CT2017"/>
    <s v="PhRMA_Americans for Tax Reform200965000"/>
    <x v="29"/>
    <x v="0"/>
    <x v="55"/>
    <x v="6"/>
    <m/>
  </r>
  <r>
    <s v="CT2017"/>
    <s v="PhRMA_Americans for Tax Reform2008165000"/>
    <x v="29"/>
    <x v="0"/>
    <x v="56"/>
    <x v="7"/>
    <m/>
  </r>
  <r>
    <s v="CT2017"/>
    <s v="Reynolds American_Americans for Tax Reform2012175000"/>
    <x v="30"/>
    <x v="0"/>
    <x v="57"/>
    <x v="8"/>
    <m/>
  </r>
  <r>
    <s v="CT2017"/>
    <s v="Robert and Marie Hansen Foundation_Americans for Tax Reform20052500"/>
    <x v="31"/>
    <x v="0"/>
    <x v="36"/>
    <x v="11"/>
    <m/>
  </r>
  <r>
    <s v="CT2017"/>
    <s v="Robert and Marie Hansen Foundation_Americans for Tax Reform20042500"/>
    <x v="31"/>
    <x v="0"/>
    <x v="36"/>
    <x v="12"/>
    <m/>
  </r>
  <r>
    <s v="CT2017"/>
    <s v="Robert and Marie Hansen Foundation_Americans for Tax Reform20032500"/>
    <x v="31"/>
    <x v="0"/>
    <x v="36"/>
    <x v="13"/>
    <m/>
  </r>
  <r>
    <s v="CT2017"/>
    <s v="Sarah Scaife Foundation_Americans for Tax Reform Foundation2002100000"/>
    <x v="32"/>
    <x v="35"/>
    <x v="35"/>
    <x v="14"/>
    <m/>
  </r>
  <r>
    <s v="CT2017"/>
    <s v="Sarah Scaife Foundation_Americans for Tax Reform Foundation200150000"/>
    <x v="32"/>
    <x v="35"/>
    <x v="1"/>
    <x v="15"/>
    <m/>
  </r>
  <r>
    <s v="CT2017"/>
    <s v="Sarah Scaife Foundation_Americans for Tax Reform Foundation200050000"/>
    <x v="32"/>
    <x v="35"/>
    <x v="1"/>
    <x v="22"/>
    <m/>
  </r>
  <r>
    <s v="CT2017"/>
    <s v="Sarah Scaife Foundation_Americans for Tax Reform Foundation1999100000"/>
    <x v="32"/>
    <x v="35"/>
    <x v="35"/>
    <x v="17"/>
    <m/>
  </r>
  <r>
    <s v="CT2017"/>
    <s v="Sarah Scaife Foundation_Americans for Tax Reform Foundation199675000"/>
    <x v="32"/>
    <x v="35"/>
    <x v="3"/>
    <x v="20"/>
    <m/>
  </r>
  <r>
    <n v="990"/>
    <s v="Schwab Charitable Fund_Americans for Tax Reform Foundation20131000000"/>
    <x v="33"/>
    <x v="35"/>
    <x v="58"/>
    <x v="4"/>
    <s v="added"/>
  </r>
  <r>
    <s v="CT2017"/>
    <s v="Searle Freedom Trust_Americans for Tax Reform Foundation200999000"/>
    <x v="34"/>
    <x v="35"/>
    <x v="59"/>
    <x v="6"/>
    <m/>
  </r>
  <r>
    <s v="CT2017"/>
    <s v="Searle Freedom Trust_Americans for Tax Reform Foundation200844000"/>
    <x v="34"/>
    <x v="35"/>
    <x v="60"/>
    <x v="7"/>
    <m/>
  </r>
  <r>
    <s v="CT2017"/>
    <s v="Searle Freedom Trust_Americans for Tax Reform Foundation2008100000"/>
    <x v="34"/>
    <x v="35"/>
    <x v="35"/>
    <x v="7"/>
    <m/>
  </r>
  <r>
    <s v="CT2017"/>
    <s v="The Carthage Foundation_Americans for Tax Reform Foundation200375000"/>
    <x v="35"/>
    <x v="35"/>
    <x v="3"/>
    <x v="13"/>
    <m/>
  </r>
  <r>
    <s v="CT2017"/>
    <s v="The Carthage Foundation_Americans for Tax Reform Foundation199950000"/>
    <x v="35"/>
    <x v="35"/>
    <x v="1"/>
    <x v="17"/>
    <m/>
  </r>
  <r>
    <s v="CT2017"/>
    <s v="The Carthage Foundation_Americans for Tax Reform Foundation199850000"/>
    <x v="35"/>
    <x v="35"/>
    <x v="1"/>
    <x v="18"/>
    <m/>
  </r>
  <r>
    <s v="CT2017"/>
    <s v="The Carthage Foundation_Americans for Tax Reform Foundation199775000"/>
    <x v="35"/>
    <x v="35"/>
    <x v="3"/>
    <x v="19"/>
    <m/>
  </r>
  <r>
    <s v="CT2017"/>
    <s v="The Carthage Foundation_Americans for Tax Reform Foundation199475000"/>
    <x v="35"/>
    <x v="35"/>
    <x v="3"/>
    <x v="23"/>
    <m/>
  </r>
  <r>
    <n v="990"/>
    <s v="The Lynde and Harry Bradley Foundation_Americans for Tax Reform Foundation2016125000"/>
    <x v="36"/>
    <x v="35"/>
    <x v="61"/>
    <x v="0"/>
    <s v="added"/>
  </r>
  <r>
    <n v="990"/>
    <s v="The Lynde and Harry Bradley Foundation_Americans for Tax Reform Foundation2015100000"/>
    <x v="36"/>
    <x v="35"/>
    <x v="35"/>
    <x v="1"/>
    <s v="added"/>
  </r>
  <r>
    <n v="990"/>
    <s v="The Lynde and Harry Bradley Foundation_Americans for Tax Reform Foundation201450000"/>
    <x v="36"/>
    <x v="35"/>
    <x v="1"/>
    <x v="2"/>
    <s v="added"/>
  </r>
  <r>
    <n v="990"/>
    <s v="The Lynde and Harry Bradley Foundation_Americans for Tax Reform Foundation201450000"/>
    <x v="36"/>
    <x v="35"/>
    <x v="1"/>
    <x v="2"/>
    <s v="added"/>
  </r>
  <r>
    <s v="CT2017"/>
    <s v="The Lynde and Harry Bradley Foundation_Americans for Tax Reform Foundation201350000"/>
    <x v="36"/>
    <x v="35"/>
    <x v="1"/>
    <x v="4"/>
    <m/>
  </r>
  <r>
    <s v="CT2017"/>
    <s v="The Lynde and Harry Bradley Foundation_Americans for Tax Reform Foundation201350000"/>
    <x v="36"/>
    <x v="35"/>
    <x v="1"/>
    <x v="4"/>
    <m/>
  </r>
  <r>
    <s v="CT2017"/>
    <s v="The Lynde and Harry Bradley Foundation_Americans for Tax Reform Foundation201250000"/>
    <x v="36"/>
    <x v="35"/>
    <x v="1"/>
    <x v="8"/>
    <m/>
  </r>
  <r>
    <s v="CT2017"/>
    <s v="The Lynde and Harry Bradley Foundation_Americans for Tax Reform Foundation201250000"/>
    <x v="36"/>
    <x v="35"/>
    <x v="1"/>
    <x v="8"/>
    <m/>
  </r>
  <r>
    <s v="CT2017"/>
    <s v="The Lynde and Harry Bradley Foundation_Americans for Tax Reform Foundation201075000"/>
    <x v="36"/>
    <x v="35"/>
    <x v="3"/>
    <x v="3"/>
    <m/>
  </r>
  <r>
    <s v="CT2017"/>
    <s v="The Lynde and Harry Bradley Foundation_Americans for Tax Reform Foundation201075000"/>
    <x v="36"/>
    <x v="35"/>
    <x v="3"/>
    <x v="3"/>
    <m/>
  </r>
  <r>
    <s v="CT2017"/>
    <s v="The Lynde and Harry Bradley Foundation_Americans for Tax Reform Foundation200987500"/>
    <x v="36"/>
    <x v="35"/>
    <x v="62"/>
    <x v="6"/>
    <m/>
  </r>
  <r>
    <s v="CT2017"/>
    <s v="The Lynde and Harry Bradley Foundation_Americans for Tax Reform Foundation200987500"/>
    <x v="36"/>
    <x v="35"/>
    <x v="62"/>
    <x v="6"/>
    <m/>
  </r>
  <r>
    <s v="CT2017"/>
    <s v="The Lynde and Harry Bradley Foundation_Americans for Tax Reform Foundation200490000"/>
    <x v="36"/>
    <x v="35"/>
    <x v="63"/>
    <x v="12"/>
    <m/>
  </r>
  <r>
    <s v="CT2017"/>
    <s v="The Lynde and Harry Bradley Foundation_Americans for Tax Reform Foundation200310000"/>
    <x v="36"/>
    <x v="35"/>
    <x v="13"/>
    <x v="13"/>
    <m/>
  </r>
  <r>
    <s v="CT2017"/>
    <s v="The Lynde and Harry Bradley Foundation_Americans for Tax Reform Foundation200372500"/>
    <x v="36"/>
    <x v="35"/>
    <x v="64"/>
    <x v="13"/>
    <m/>
  </r>
  <r>
    <s v="CT2017"/>
    <s v="The Lynde and Harry Bradley Foundation_Americans for Tax Reform Foundation199612500"/>
    <x v="36"/>
    <x v="35"/>
    <x v="42"/>
    <x v="20"/>
    <m/>
  </r>
  <r>
    <s v="CT2017"/>
    <s v="The Lynde and Harry Bradley Foundation_Americans for Tax Reform Foundation199612500"/>
    <x v="36"/>
    <x v="35"/>
    <x v="42"/>
    <x v="20"/>
    <m/>
  </r>
  <r>
    <s v="CT2017"/>
    <s v="The Lynde and Harry Bradley Foundation_Americans for Tax Reform Foundation199512500"/>
    <x v="36"/>
    <x v="35"/>
    <x v="42"/>
    <x v="21"/>
    <m/>
  </r>
  <r>
    <s v="CT2017"/>
    <s v="The Lynde and Harry Bradley Foundation_Americans for Tax Reform Foundation199512500"/>
    <x v="36"/>
    <x v="35"/>
    <x v="42"/>
    <x v="21"/>
    <m/>
  </r>
  <r>
    <n v="990"/>
    <s v="The Randolph Foundation_Americans for Tax Reform Foundation201625000"/>
    <x v="37"/>
    <x v="35"/>
    <x v="0"/>
    <x v="0"/>
    <s v="added"/>
  </r>
  <r>
    <n v="990"/>
    <s v="The Randolph Foundation_Americans for Tax Reform Foundation20151900"/>
    <x v="37"/>
    <x v="35"/>
    <x v="65"/>
    <x v="1"/>
    <s v="added"/>
  </r>
  <r>
    <n v="990"/>
    <s v="The Randolph Foundation_Americans for Tax Reform Foundation201525000"/>
    <x v="37"/>
    <x v="35"/>
    <x v="0"/>
    <x v="1"/>
    <s v="added"/>
  </r>
  <r>
    <n v="990"/>
    <s v="The Randolph Foundation_Americans for Tax Reform Foundation201425000"/>
    <x v="37"/>
    <x v="35"/>
    <x v="0"/>
    <x v="2"/>
    <s v="added"/>
  </r>
  <r>
    <n v="990"/>
    <s v="The Randolph Foundation_Americans for Tax Reform Foundation20142300"/>
    <x v="37"/>
    <x v="35"/>
    <x v="66"/>
    <x v="2"/>
    <s v="added"/>
  </r>
  <r>
    <n v="990"/>
    <s v="The Randolph Foundation_Americans for Tax Reform Foundation201325000"/>
    <x v="37"/>
    <x v="35"/>
    <x v="0"/>
    <x v="4"/>
    <s v="added"/>
  </r>
  <r>
    <s v="CT2017"/>
    <s v="The Randolph Foundation_Americans for Tax Reform Foundation201220000"/>
    <x v="37"/>
    <x v="35"/>
    <x v="5"/>
    <x v="8"/>
    <m/>
  </r>
  <r>
    <s v="CT2017"/>
    <s v="The Randolph Foundation_Americans for Tax Reform201125000"/>
    <x v="37"/>
    <x v="0"/>
    <x v="0"/>
    <x v="5"/>
    <m/>
  </r>
  <r>
    <s v="CT2017"/>
    <s v="The Randolph Foundation_Americans for Tax Reform201025000"/>
    <x v="37"/>
    <x v="0"/>
    <x v="0"/>
    <x v="3"/>
    <m/>
  </r>
  <r>
    <s v="CT2017"/>
    <s v="The Randolph Foundation_Americans for Tax Reform200925000"/>
    <x v="37"/>
    <x v="0"/>
    <x v="0"/>
    <x v="6"/>
    <m/>
  </r>
  <r>
    <s v="CT2017"/>
    <s v="The Randolph Foundation_Americans for Tax Reform2006750"/>
    <x v="37"/>
    <x v="0"/>
    <x v="67"/>
    <x v="10"/>
    <m/>
  </r>
  <r>
    <s v="CT2017"/>
    <s v="The Randolph Foundation_Americans for Tax Reform200515000"/>
    <x v="37"/>
    <x v="0"/>
    <x v="12"/>
    <x v="11"/>
    <m/>
  </r>
  <r>
    <s v="CT2017"/>
    <s v="The Randolph Foundation_Americans for Tax Reform200425000"/>
    <x v="37"/>
    <x v="0"/>
    <x v="0"/>
    <x v="12"/>
    <m/>
  </r>
  <r>
    <s v="CT2017"/>
    <s v="The Randolph Foundation_Americans for Tax Reform20031000"/>
    <x v="37"/>
    <x v="0"/>
    <x v="22"/>
    <x v="13"/>
    <m/>
  </r>
  <r>
    <s v="CT2017"/>
    <s v="The Randolph Foundation_Americans for Tax Reform200275000"/>
    <x v="37"/>
    <x v="0"/>
    <x v="3"/>
    <x v="14"/>
    <m/>
  </r>
  <r>
    <s v="CT2017"/>
    <s v="The Randolph Foundation_Americans for Tax Reform20012500"/>
    <x v="37"/>
    <x v="0"/>
    <x v="36"/>
    <x v="15"/>
    <m/>
  </r>
  <r>
    <s v="CT2017"/>
    <s v="The Randolph Foundation_Americans for Tax Reform2001100000"/>
    <x v="37"/>
    <x v="0"/>
    <x v="35"/>
    <x v="15"/>
    <m/>
  </r>
  <r>
    <s v="CT2017"/>
    <s v="The Randolph Foundation_Americans for Tax Reform199925000"/>
    <x v="37"/>
    <x v="0"/>
    <x v="0"/>
    <x v="17"/>
    <m/>
  </r>
  <r>
    <s v="CT2017"/>
    <s v="The Randolph Foundation_Americans for Tax Reform1999100000"/>
    <x v="37"/>
    <x v="0"/>
    <x v="35"/>
    <x v="17"/>
    <m/>
  </r>
  <r>
    <s v="CT2017"/>
    <s v="The Roe Foundation_Americans for Tax Reform20065000"/>
    <x v="38"/>
    <x v="0"/>
    <x v="6"/>
    <x v="10"/>
    <m/>
  </r>
  <r>
    <s v="CT2017"/>
    <s v="The Roe Foundation_Americans for Tax Reform20055000"/>
    <x v="38"/>
    <x v="0"/>
    <x v="6"/>
    <x v="11"/>
    <m/>
  </r>
  <r>
    <s v="CT2017"/>
    <s v="The Roe Foundation_Americans for Tax Reform20045000"/>
    <x v="38"/>
    <x v="0"/>
    <x v="6"/>
    <x v="12"/>
    <m/>
  </r>
  <r>
    <s v="CT2017"/>
    <s v="The Roe Foundation_Americans for Tax Reform20035000"/>
    <x v="38"/>
    <x v="0"/>
    <x v="6"/>
    <x v="13"/>
    <m/>
  </r>
  <r>
    <s v="CT2017"/>
    <s v="The Roe Foundation_Americans for Tax Reform20005000"/>
    <x v="38"/>
    <x v="0"/>
    <x v="6"/>
    <x v="22"/>
    <m/>
  </r>
  <r>
    <s v="CT2017"/>
    <s v="The Roe Foundation_Americans for Tax Reform19985000"/>
    <x v="38"/>
    <x v="0"/>
    <x v="6"/>
    <x v="18"/>
    <m/>
  </r>
  <r>
    <s v="CT2017"/>
    <s v="The Shelby Cullom Davis Foundation_Americans for Tax Reform Foundation20003000"/>
    <x v="39"/>
    <x v="35"/>
    <x v="27"/>
    <x v="22"/>
    <m/>
  </r>
  <r>
    <n v="990"/>
    <s v="The Vernon K. Krieble Foundation_Americans for Tax Reform Foundation20145000"/>
    <x v="40"/>
    <x v="35"/>
    <x v="6"/>
    <x v="2"/>
    <s v="added"/>
  </r>
  <r>
    <s v="CT2017"/>
    <s v="The Vernon K. Krieble Foundation_Americans for Tax Reform Foundation20125000"/>
    <x v="40"/>
    <x v="35"/>
    <x v="6"/>
    <x v="8"/>
    <m/>
  </r>
  <r>
    <s v="CT2017"/>
    <s v="The Vernon K. Krieble Foundation_Americans for Tax Reform Foundation20105000"/>
    <x v="40"/>
    <x v="35"/>
    <x v="6"/>
    <x v="3"/>
    <m/>
  </r>
  <r>
    <s v="CT2017"/>
    <s v="The Vernon K. Krieble Foundation_Americans for Tax Reform Foundation20052500"/>
    <x v="40"/>
    <x v="35"/>
    <x v="36"/>
    <x v="11"/>
    <m/>
  </r>
  <r>
    <s v="CT2017"/>
    <s v="The Vernon K. Krieble Foundation_Americans for Tax Reform Foundation20031000"/>
    <x v="40"/>
    <x v="35"/>
    <x v="22"/>
    <x v="13"/>
    <m/>
  </r>
  <r>
    <s v="CT2017"/>
    <s v="The Vernon K. Krieble Foundation_Americans for Tax Reform Foundation20021000"/>
    <x v="40"/>
    <x v="35"/>
    <x v="22"/>
    <x v="14"/>
    <m/>
  </r>
  <r>
    <s v="CT2017"/>
    <s v="The Vernon K. Krieble Foundation_Americans for Tax Reform Foundation20012500"/>
    <x v="40"/>
    <x v="35"/>
    <x v="36"/>
    <x v="15"/>
    <m/>
  </r>
  <r>
    <s v="CT2017"/>
    <s v="Walton Family Foundation_Americans for Tax Reform Foundation2005183500"/>
    <x v="41"/>
    <x v="35"/>
    <x v="68"/>
    <x v="11"/>
    <m/>
  </r>
  <r>
    <s v="CT2017"/>
    <s v="Walton Family Foundation_Americans for Tax Reform Foundation2004150000"/>
    <x v="41"/>
    <x v="35"/>
    <x v="69"/>
    <x v="12"/>
    <m/>
  </r>
  <r>
    <s v="CT2017"/>
    <s v="Walton Family Foundation_Americans for Tax Reform Foundation2002240000"/>
    <x v="41"/>
    <x v="35"/>
    <x v="70"/>
    <x v="14"/>
    <m/>
  </r>
  <r>
    <s v="CT2017"/>
    <s v="Walton Family Foundation_Americans for Tax Reform Foundation200185000"/>
    <x v="41"/>
    <x v="35"/>
    <x v="71"/>
    <x v="15"/>
    <m/>
  </r>
  <r>
    <s v="CT2017"/>
    <s v="William E. Simon Foundation_Americans for Tax Reform Foundation201025000"/>
    <x v="42"/>
    <x v="35"/>
    <x v="0"/>
    <x v="3"/>
    <m/>
  </r>
  <r>
    <s v="CT2017"/>
    <s v="William E. Simon Foundation_Americans for Tax Reform Foundation200610000"/>
    <x v="42"/>
    <x v="35"/>
    <x v="13"/>
    <x v="10"/>
    <m/>
  </r>
  <r>
    <s v="CT2017"/>
    <s v="William H. Donner Foundation_Americans for Tax Reform Foundation201010000"/>
    <x v="43"/>
    <x v="35"/>
    <x v="13"/>
    <x v="3"/>
    <m/>
  </r>
  <r>
    <s v="CT2017"/>
    <s v="William H. Donner Foundation_Americans for Tax Reform Foundation200310000"/>
    <x v="43"/>
    <x v="35"/>
    <x v="13"/>
    <x v="13"/>
    <m/>
  </r>
  <r>
    <s v="CT2017"/>
    <s v="William H. Donner Foundation_Americans for Tax Reform Foundation200125000"/>
    <x v="43"/>
    <x v="35"/>
    <x v="0"/>
    <x v="15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4"/>
    <m/>
  </r>
  <r>
    <m/>
    <m/>
    <x v="44"/>
    <x v="36"/>
    <x v="72"/>
    <x v="25"/>
    <m/>
  </r>
  <r>
    <m/>
    <m/>
    <x v="44"/>
    <x v="36"/>
    <x v="72"/>
    <x v="26"/>
    <m/>
  </r>
  <r>
    <m/>
    <m/>
    <x v="44"/>
    <x v="36"/>
    <x v="72"/>
    <x v="27"/>
    <m/>
  </r>
  <r>
    <m/>
    <m/>
    <x v="44"/>
    <x v="36"/>
    <x v="72"/>
    <x v="2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BE3A8D-6677-4342-8614-E3381AEF2764}" name="PivotTable4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Donor">
  <location ref="K7:N18" firstHeaderRow="1" firstDataRow="2" firstDataCol="1"/>
  <pivotFields count="7">
    <pivotField showAll="0"/>
    <pivotField showAll="0"/>
    <pivotField axis="axisCol" showAll="0" sortType="descending">
      <items count="46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sd="0" x="9"/>
        <item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h="1" sd="0" x="26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4"/>
        <item h="1" sd="0" x="35"/>
        <item h="1" sd="0" x="36"/>
        <item h="1" sd="0" x="37"/>
        <item h="1" sd="0" x="38"/>
        <item h="1" sd="0" x="39"/>
        <item h="1" sd="0" x="40"/>
        <item h="1" sd="0" x="41"/>
        <item h="1" sd="0" x="42"/>
        <item h="1" sd="0" x="43"/>
        <item h="1" sd="0" x="4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38">
        <item h="1" sd="0" x="33"/>
        <item h="1" sd="0" x="10"/>
        <item h="1" sd="0" x="17"/>
        <item h="1" sd="0" x="4"/>
        <item h="1" sd="0" x="3"/>
        <item h="1" sd="0" x="22"/>
        <item x="0"/>
        <item x="35"/>
        <item h="1" sd="0" x="11"/>
        <item h="1" sd="0" x="15"/>
        <item h="1" sd="0" x="8"/>
        <item h="1" sd="0" x="28"/>
        <item h="1" sd="0" x="29"/>
        <item h="1" sd="0" x="1"/>
        <item h="1" sd="0" x="16"/>
        <item h="1" sd="0" x="18"/>
        <item h="1" sd="0" x="12"/>
        <item h="1" sd="0" x="21"/>
        <item h="1" sd="0" x="6"/>
        <item h="1" sd="0" x="32"/>
        <item h="1" sd="0" x="26"/>
        <item h="1" sd="0" x="23"/>
        <item h="1" sd="0" x="19"/>
        <item h="1" sd="0" x="25"/>
        <item h="1" sd="0" x="9"/>
        <item h="1" sd="0" x="7"/>
        <item h="1" sd="0" x="13"/>
        <item h="1" sd="0" x="34"/>
        <item h="1" sd="0" x="27"/>
        <item h="1" sd="0" x="5"/>
        <item h="1" sd="0" x="14"/>
        <item h="1" sd="0" x="20"/>
        <item h="1" sd="0" x="30"/>
        <item h="1" sd="0" x="24"/>
        <item h="1" sd="0" x="2"/>
        <item h="1" sd="0" x="31"/>
        <item h="1" sd="0" x="3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74">
        <item x="29"/>
        <item x="31"/>
        <item x="25"/>
        <item x="23"/>
        <item x="24"/>
        <item x="33"/>
        <item x="67"/>
        <item x="22"/>
        <item x="28"/>
        <item x="65"/>
        <item x="30"/>
        <item x="66"/>
        <item x="36"/>
        <item x="27"/>
        <item x="32"/>
        <item x="34"/>
        <item x="6"/>
        <item x="15"/>
        <item x="50"/>
        <item x="16"/>
        <item x="49"/>
        <item x="39"/>
        <item x="43"/>
        <item x="20"/>
        <item x="14"/>
        <item x="8"/>
        <item x="13"/>
        <item x="46"/>
        <item x="26"/>
        <item x="11"/>
        <item x="17"/>
        <item x="7"/>
        <item x="9"/>
        <item x="42"/>
        <item x="18"/>
        <item x="47"/>
        <item x="12"/>
        <item x="21"/>
        <item x="5"/>
        <item x="48"/>
        <item x="0"/>
        <item x="45"/>
        <item x="19"/>
        <item x="60"/>
        <item x="1"/>
        <item x="55"/>
        <item x="64"/>
        <item x="3"/>
        <item x="2"/>
        <item x="71"/>
        <item x="62"/>
        <item x="51"/>
        <item x="63"/>
        <item x="59"/>
        <item x="35"/>
        <item x="53"/>
        <item x="61"/>
        <item x="69"/>
        <item x="56"/>
        <item x="57"/>
        <item x="68"/>
        <item x="54"/>
        <item x="70"/>
        <item x="44"/>
        <item x="10"/>
        <item x="37"/>
        <item x="4"/>
        <item x="52"/>
        <item x="58"/>
        <item x="41"/>
        <item x="38"/>
        <item x="40"/>
        <item x="72"/>
        <item t="default"/>
      </items>
    </pivotField>
    <pivotField axis="axisRow" showAll="0">
      <items count="29">
        <item x="23"/>
        <item x="21"/>
        <item x="20"/>
        <item x="19"/>
        <item x="18"/>
        <item x="17"/>
        <item x="22"/>
        <item x="15"/>
        <item x="14"/>
        <item x="13"/>
        <item x="12"/>
        <item x="11"/>
        <item x="10"/>
        <item x="16"/>
        <item x="7"/>
        <item x="6"/>
        <item x="3"/>
        <item x="5"/>
        <item x="8"/>
        <item x="4"/>
        <item x="2"/>
        <item x="1"/>
        <item x="0"/>
        <item x="9"/>
        <item x="25"/>
        <item x="26"/>
        <item x="27"/>
        <item x="24"/>
        <item t="default"/>
      </items>
    </pivotField>
    <pivotField showAll="0"/>
  </pivotFields>
  <rowFields count="2">
    <field x="3"/>
    <field x="5"/>
  </rowFields>
  <rowItems count="10">
    <i>
      <x v="7"/>
    </i>
    <i r="1">
      <x v="18"/>
    </i>
    <i r="1">
      <x v="22"/>
    </i>
    <i r="1">
      <x v="23"/>
    </i>
    <i>
      <x v="6"/>
    </i>
    <i r="1">
      <x v="9"/>
    </i>
    <i r="1">
      <x v="10"/>
    </i>
    <i r="1">
      <x v="11"/>
    </i>
    <i r="1">
      <x v="13"/>
    </i>
    <i t="grand">
      <x/>
    </i>
  </rowItems>
  <colFields count="1">
    <field x="2"/>
  </colFields>
  <colItems count="3">
    <i>
      <x v="10"/>
    </i>
    <i>
      <x v="9"/>
    </i>
    <i t="grand">
      <x/>
    </i>
  </colItem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C5B73C-DCED-9B47-B36D-0F7A9D2148DF}" name="PivotTable3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 colHeaderCaption="Donor">
  <location ref="F7:I51" firstHeaderRow="1" firstDataRow="2" firstDataCol="1"/>
  <pivotFields count="7">
    <pivotField showAll="0"/>
    <pivotField showAll="0"/>
    <pivotField axis="axisRow" showAll="0" sortType="descending">
      <items count="46">
        <item sd="0" x="0"/>
        <item sd="0" x="1"/>
        <item sd="0" x="2"/>
        <item sd="0" x="3"/>
        <item sd="0" x="4"/>
        <item h="1" sd="0" x="5"/>
        <item h="1"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h="1" sd="0" x="4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 sortType="descending">
      <items count="38">
        <item sd="0" x="33"/>
        <item sd="0" x="10"/>
        <item sd="0" x="17"/>
        <item sd="0" x="4"/>
        <item sd="0" x="3"/>
        <item sd="0" x="22"/>
        <item sd="0" x="0"/>
        <item sd="0" x="35"/>
        <item sd="0" x="11"/>
        <item sd="0" x="15"/>
        <item sd="0" x="8"/>
        <item sd="0" x="28"/>
        <item sd="0" x="29"/>
        <item sd="0" x="1"/>
        <item sd="0" x="16"/>
        <item sd="0" x="18"/>
        <item sd="0" x="12"/>
        <item sd="0" x="21"/>
        <item sd="0" x="6"/>
        <item sd="0" x="32"/>
        <item sd="0" x="26"/>
        <item sd="0" x="23"/>
        <item sd="0" x="19"/>
        <item sd="0" x="25"/>
        <item sd="0" x="9"/>
        <item sd="0" x="7"/>
        <item sd="0" x="13"/>
        <item sd="0" x="34"/>
        <item sd="0" x="27"/>
        <item sd="0" x="5"/>
        <item sd="0" x="14"/>
        <item sd="0" x="20"/>
        <item sd="0" x="30"/>
        <item sd="0" x="24"/>
        <item sd="0" x="2"/>
        <item sd="0" x="31"/>
        <item sd="0" x="3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74">
        <item x="29"/>
        <item x="31"/>
        <item x="25"/>
        <item x="23"/>
        <item x="24"/>
        <item x="33"/>
        <item x="67"/>
        <item x="22"/>
        <item x="28"/>
        <item x="65"/>
        <item x="30"/>
        <item x="66"/>
        <item x="36"/>
        <item x="27"/>
        <item x="32"/>
        <item x="34"/>
        <item x="6"/>
        <item x="15"/>
        <item x="50"/>
        <item x="16"/>
        <item x="49"/>
        <item x="39"/>
        <item x="43"/>
        <item x="20"/>
        <item x="14"/>
        <item x="8"/>
        <item x="13"/>
        <item x="46"/>
        <item x="26"/>
        <item x="11"/>
        <item x="17"/>
        <item x="7"/>
        <item x="9"/>
        <item x="42"/>
        <item x="18"/>
        <item x="47"/>
        <item x="12"/>
        <item x="21"/>
        <item x="5"/>
        <item x="48"/>
        <item x="0"/>
        <item x="45"/>
        <item x="19"/>
        <item x="60"/>
        <item x="1"/>
        <item x="55"/>
        <item x="64"/>
        <item x="3"/>
        <item x="2"/>
        <item x="71"/>
        <item x="62"/>
        <item x="51"/>
        <item x="63"/>
        <item x="59"/>
        <item x="35"/>
        <item x="53"/>
        <item x="61"/>
        <item x="69"/>
        <item x="56"/>
        <item x="57"/>
        <item x="68"/>
        <item x="54"/>
        <item x="70"/>
        <item x="44"/>
        <item x="10"/>
        <item x="37"/>
        <item x="4"/>
        <item x="52"/>
        <item x="58"/>
        <item x="41"/>
        <item x="38"/>
        <item x="40"/>
        <item x="72"/>
        <item t="default"/>
      </items>
    </pivotField>
    <pivotField axis="axisRow" showAll="0">
      <items count="29">
        <item x="23"/>
        <item x="21"/>
        <item x="20"/>
        <item x="19"/>
        <item x="18"/>
        <item x="17"/>
        <item x="22"/>
        <item x="15"/>
        <item x="14"/>
        <item x="13"/>
        <item x="12"/>
        <item x="11"/>
        <item x="10"/>
        <item x="16"/>
        <item x="7"/>
        <item x="6"/>
        <item x="3"/>
        <item x="5"/>
        <item x="8"/>
        <item x="4"/>
        <item x="2"/>
        <item x="1"/>
        <item x="0"/>
        <item x="9"/>
        <item x="25"/>
        <item x="26"/>
        <item x="27"/>
        <item x="24"/>
        <item t="default"/>
      </items>
    </pivotField>
    <pivotField showAll="0"/>
  </pivotFields>
  <rowFields count="2">
    <field x="2"/>
    <field x="5"/>
  </rowFields>
  <rowItems count="43">
    <i>
      <x v="11"/>
    </i>
    <i>
      <x v="8"/>
    </i>
    <i>
      <x v="36"/>
    </i>
    <i>
      <x v="33"/>
    </i>
    <i>
      <x v="29"/>
    </i>
    <i>
      <x v="17"/>
    </i>
    <i>
      <x v="2"/>
    </i>
    <i>
      <x v="41"/>
    </i>
    <i>
      <x v="37"/>
    </i>
    <i>
      <x v="21"/>
    </i>
    <i>
      <x v="14"/>
    </i>
    <i>
      <x v="32"/>
    </i>
    <i>
      <x v="35"/>
    </i>
    <i>
      <x v="13"/>
    </i>
    <i>
      <x v="34"/>
    </i>
    <i>
      <x v="26"/>
    </i>
    <i>
      <x v="22"/>
    </i>
    <i>
      <x v="30"/>
    </i>
    <i>
      <x v="16"/>
    </i>
    <i>
      <x v="25"/>
    </i>
    <i>
      <x v="23"/>
    </i>
    <i>
      <x v="10"/>
    </i>
    <i>
      <x v="18"/>
    </i>
    <i>
      <x/>
    </i>
    <i>
      <x v="28"/>
    </i>
    <i>
      <x v="43"/>
    </i>
    <i>
      <x v="12"/>
    </i>
    <i>
      <x v="42"/>
    </i>
    <i>
      <x v="38"/>
    </i>
    <i>
      <x v="1"/>
    </i>
    <i>
      <x v="27"/>
    </i>
    <i>
      <x v="20"/>
    </i>
    <i>
      <x v="40"/>
    </i>
    <i>
      <x v="24"/>
    </i>
    <i>
      <x v="3"/>
    </i>
    <i>
      <x v="9"/>
    </i>
    <i>
      <x v="31"/>
    </i>
    <i>
      <x v="4"/>
    </i>
    <i>
      <x v="19"/>
    </i>
    <i>
      <x v="39"/>
    </i>
    <i>
      <x v="7"/>
    </i>
    <i>
      <x v="15"/>
    </i>
    <i t="grand">
      <x/>
    </i>
  </rowItems>
  <colFields count="1">
    <field x="3"/>
  </colFields>
  <colItems count="3">
    <i>
      <x v="6"/>
    </i>
    <i>
      <x v="7"/>
    </i>
    <i t="grand">
      <x/>
    </i>
  </colItems>
  <dataFields count="1">
    <dataField name="Sum of contribution" fld="4" baseField="0" baseItem="0" numFmtId="164"/>
  </dataFields>
  <formats count="1">
    <format dxfId="2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C2D4FB-FD0F-8A40-890B-5CB77D2A3E25}" name="PivotTable2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&amp; Year" colHeaderCaption="Donor">
  <location ref="A7:D43" firstHeaderRow="1" firstDataRow="2" firstDataCol="1"/>
  <pivotFields count="7">
    <pivotField showAll="0"/>
    <pivotField showAll="0"/>
    <pivotField axis="axisCol" showAll="0">
      <items count="46">
        <item h="1" x="0"/>
        <item h="1" x="1"/>
        <item h="1" x="2"/>
        <item h="1" x="3"/>
        <item h="1" x="4"/>
        <item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t="default"/>
      </items>
    </pivotField>
    <pivotField axis="axisRow" showAll="0" sortType="descending">
      <items count="38">
        <item sd="0" x="33"/>
        <item sd="0" x="10"/>
        <item sd="0" x="17"/>
        <item sd="0" x="4"/>
        <item sd="0" x="3"/>
        <item sd="0" x="22"/>
        <item sd="0" x="0"/>
        <item sd="0" x="35"/>
        <item sd="0" x="11"/>
        <item sd="0" x="15"/>
        <item sd="0" x="8"/>
        <item sd="0" x="28"/>
        <item sd="0" x="29"/>
        <item sd="0" x="1"/>
        <item sd="0" x="16"/>
        <item sd="0" x="18"/>
        <item sd="0" x="12"/>
        <item sd="0" x="21"/>
        <item sd="0" x="6"/>
        <item sd="0" x="32"/>
        <item sd="0" x="26"/>
        <item sd="0" x="23"/>
        <item sd="0" x="19"/>
        <item sd="0" x="25"/>
        <item sd="0" x="9"/>
        <item sd="0" x="7"/>
        <item sd="0" x="13"/>
        <item sd="0" x="34"/>
        <item sd="0" x="27"/>
        <item sd="0" x="5"/>
        <item sd="0" x="14"/>
        <item sd="0" x="20"/>
        <item sd="0" x="30"/>
        <item sd="0" x="24"/>
        <item sd="0" x="2"/>
        <item sd="0" x="31"/>
        <item sd="0" x="3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74">
        <item x="29"/>
        <item x="31"/>
        <item x="25"/>
        <item x="23"/>
        <item x="24"/>
        <item x="33"/>
        <item x="67"/>
        <item x="22"/>
        <item x="28"/>
        <item x="65"/>
        <item x="30"/>
        <item x="66"/>
        <item x="36"/>
        <item x="27"/>
        <item x="32"/>
        <item x="34"/>
        <item x="6"/>
        <item x="15"/>
        <item x="50"/>
        <item x="16"/>
        <item x="49"/>
        <item x="39"/>
        <item x="43"/>
        <item x="20"/>
        <item x="14"/>
        <item x="8"/>
        <item x="13"/>
        <item x="46"/>
        <item x="26"/>
        <item x="11"/>
        <item x="17"/>
        <item x="7"/>
        <item x="9"/>
        <item x="42"/>
        <item x="18"/>
        <item x="47"/>
        <item x="12"/>
        <item x="21"/>
        <item x="5"/>
        <item x="48"/>
        <item x="0"/>
        <item x="45"/>
        <item x="19"/>
        <item x="60"/>
        <item x="1"/>
        <item x="55"/>
        <item x="64"/>
        <item x="3"/>
        <item x="2"/>
        <item x="71"/>
        <item x="62"/>
        <item x="51"/>
        <item x="63"/>
        <item x="59"/>
        <item x="35"/>
        <item x="53"/>
        <item x="61"/>
        <item x="69"/>
        <item x="56"/>
        <item x="57"/>
        <item x="68"/>
        <item x="54"/>
        <item x="70"/>
        <item x="44"/>
        <item x="10"/>
        <item x="37"/>
        <item x="4"/>
        <item x="52"/>
        <item x="58"/>
        <item x="41"/>
        <item x="38"/>
        <item x="40"/>
        <item x="72"/>
        <item t="default"/>
      </items>
    </pivotField>
    <pivotField axis="axisRow" showAll="0">
      <items count="29">
        <item x="23"/>
        <item x="21"/>
        <item x="20"/>
        <item x="19"/>
        <item x="18"/>
        <item x="17"/>
        <item x="22"/>
        <item x="15"/>
        <item x="14"/>
        <item x="13"/>
        <item x="12"/>
        <item x="11"/>
        <item x="10"/>
        <item x="16"/>
        <item x="7"/>
        <item x="6"/>
        <item x="3"/>
        <item x="5"/>
        <item x="8"/>
        <item x="4"/>
        <item x="2"/>
        <item x="1"/>
        <item x="0"/>
        <item x="9"/>
        <item x="25"/>
        <item x="26"/>
        <item x="27"/>
        <item x="24"/>
        <item t="default"/>
      </items>
    </pivotField>
    <pivotField showAll="0"/>
  </pivotFields>
  <rowFields count="2">
    <field x="3"/>
    <field x="5"/>
  </rowFields>
  <rowItems count="35">
    <i>
      <x v="18"/>
    </i>
    <i>
      <x v="12"/>
    </i>
    <i>
      <x v="8"/>
    </i>
    <i>
      <x v="13"/>
    </i>
    <i>
      <x v="9"/>
    </i>
    <i>
      <x v="25"/>
    </i>
    <i>
      <x v="1"/>
    </i>
    <i>
      <x v="30"/>
    </i>
    <i>
      <x v="29"/>
    </i>
    <i>
      <x v="34"/>
    </i>
    <i>
      <x v="3"/>
    </i>
    <i>
      <x v="16"/>
    </i>
    <i>
      <x v="4"/>
    </i>
    <i>
      <x v="14"/>
    </i>
    <i>
      <x v="17"/>
    </i>
    <i>
      <x v="20"/>
    </i>
    <i>
      <x v="26"/>
    </i>
    <i>
      <x v="5"/>
    </i>
    <i>
      <x v="10"/>
    </i>
    <i>
      <x v="24"/>
    </i>
    <i>
      <x v="31"/>
    </i>
    <i>
      <x v="15"/>
    </i>
    <i>
      <x/>
    </i>
    <i>
      <x v="21"/>
    </i>
    <i>
      <x v="32"/>
    </i>
    <i>
      <x v="11"/>
    </i>
    <i>
      <x v="19"/>
    </i>
    <i>
      <x v="2"/>
    </i>
    <i>
      <x v="33"/>
    </i>
    <i>
      <x v="35"/>
    </i>
    <i>
      <x v="28"/>
    </i>
    <i>
      <x v="22"/>
    </i>
    <i>
      <x v="23"/>
    </i>
    <i>
      <x v="27"/>
    </i>
    <i t="grand">
      <x/>
    </i>
  </rowItems>
  <colFields count="1">
    <field x="2"/>
  </colFields>
  <colItems count="3">
    <i>
      <x v="5"/>
    </i>
    <i>
      <x v="6"/>
    </i>
    <i t="grand">
      <x/>
    </i>
  </colItems>
  <dataFields count="1">
    <dataField name="Sum of contribution" fld="4" baseField="0" baseItem="0" numFmtId="164"/>
  </dataFields>
  <formats count="1">
    <format dxfId="27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s://www.desmogblog.com/americans-tax-re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1"/>
  <sheetViews>
    <sheetView tabSelected="1" topLeftCell="E1" workbookViewId="0">
      <selection activeCell="J32" sqref="J32"/>
    </sheetView>
  </sheetViews>
  <sheetFormatPr baseColWidth="10" defaultRowHeight="16" x14ac:dyDescent="0.2"/>
  <cols>
    <col min="1" max="1" width="37.6640625" bestFit="1" customWidth="1"/>
    <col min="2" max="2" width="23" bestFit="1" customWidth="1"/>
    <col min="3" max="3" width="33" bestFit="1" customWidth="1"/>
    <col min="4" max="4" width="10.83203125" bestFit="1" customWidth="1"/>
    <col min="5" max="5" width="73.5" customWidth="1"/>
    <col min="6" max="6" width="51.6640625" bestFit="1" customWidth="1"/>
    <col min="7" max="7" width="23" bestFit="1" customWidth="1"/>
    <col min="8" max="8" width="33" bestFit="1" customWidth="1"/>
    <col min="9" max="9" width="11.1640625" bestFit="1" customWidth="1"/>
    <col min="10" max="10" width="27.5" bestFit="1" customWidth="1"/>
    <col min="11" max="11" width="35.1640625" bestFit="1" customWidth="1"/>
    <col min="12" max="12" width="34" bestFit="1" customWidth="1"/>
    <col min="13" max="13" width="32.5" bestFit="1" customWidth="1"/>
    <col min="14" max="14" width="10.83203125" bestFit="1" customWidth="1"/>
    <col min="15" max="15" width="24.83203125" bestFit="1" customWidth="1"/>
    <col min="16" max="16" width="17.83203125" bestFit="1" customWidth="1"/>
    <col min="17" max="17" width="31.83203125" bestFit="1" customWidth="1"/>
    <col min="18" max="18" width="25.33203125" bestFit="1" customWidth="1"/>
    <col min="19" max="19" width="26.33203125" bestFit="1" customWidth="1"/>
    <col min="20" max="20" width="27.1640625" bestFit="1" customWidth="1"/>
    <col min="21" max="21" width="24" bestFit="1" customWidth="1"/>
    <col min="22" max="23" width="35.5" bestFit="1" customWidth="1"/>
    <col min="24" max="24" width="15" bestFit="1" customWidth="1"/>
    <col min="25" max="25" width="25.6640625" bestFit="1" customWidth="1"/>
    <col min="26" max="26" width="18.6640625" bestFit="1" customWidth="1"/>
    <col min="27" max="27" width="23.33203125" bestFit="1" customWidth="1"/>
    <col min="28" max="28" width="15" bestFit="1" customWidth="1"/>
    <col min="29" max="29" width="27.5" bestFit="1" customWidth="1"/>
    <col min="30" max="30" width="13.6640625" bestFit="1" customWidth="1"/>
    <col min="31" max="31" width="30" bestFit="1" customWidth="1"/>
    <col min="32" max="32" width="16.33203125" bestFit="1" customWidth="1"/>
    <col min="33" max="33" width="27.33203125" bestFit="1" customWidth="1"/>
    <col min="34" max="34" width="18.83203125" bestFit="1" customWidth="1"/>
    <col min="35" max="35" width="17.1640625" bestFit="1" customWidth="1"/>
    <col min="36" max="36" width="22.5" bestFit="1" customWidth="1"/>
    <col min="37" max="37" width="12.1640625" bestFit="1" customWidth="1"/>
    <col min="38" max="38" width="29" bestFit="1" customWidth="1"/>
    <col min="39" max="39" width="25.1640625" bestFit="1" customWidth="1"/>
    <col min="40" max="40" width="21.1640625" bestFit="1" customWidth="1"/>
    <col min="41" max="41" width="29.33203125" bestFit="1" customWidth="1"/>
    <col min="42" max="42" width="18.33203125" bestFit="1" customWidth="1"/>
    <col min="43" max="43" width="17.5" bestFit="1" customWidth="1"/>
    <col min="44" max="44" width="25.33203125" bestFit="1" customWidth="1"/>
    <col min="45" max="45" width="22" bestFit="1" customWidth="1"/>
    <col min="46" max="46" width="10.83203125" bestFit="1" customWidth="1"/>
    <col min="47" max="47" width="22" bestFit="1" customWidth="1"/>
    <col min="48" max="48" width="6.83203125" bestFit="1" customWidth="1"/>
    <col min="49" max="49" width="11.1640625" bestFit="1" customWidth="1"/>
  </cols>
  <sheetData>
    <row r="1" spans="1:37" ht="26" x14ac:dyDescent="0.3">
      <c r="A1" s="7" t="s">
        <v>55</v>
      </c>
      <c r="B1" s="4"/>
    </row>
    <row r="2" spans="1:37" ht="19" x14ac:dyDescent="0.25">
      <c r="A2" s="9" t="s">
        <v>56</v>
      </c>
      <c r="B2" s="20">
        <v>43578</v>
      </c>
    </row>
    <row r="3" spans="1:37" ht="19" x14ac:dyDescent="0.25">
      <c r="A3" s="11" t="s">
        <v>57</v>
      </c>
      <c r="B3" s="10"/>
    </row>
    <row r="5" spans="1:37" ht="24" x14ac:dyDescent="0.3">
      <c r="A5" s="8" t="s">
        <v>52</v>
      </c>
      <c r="F5" s="8" t="s">
        <v>54</v>
      </c>
      <c r="K5" s="8" t="s">
        <v>164</v>
      </c>
    </row>
    <row r="6" spans="1:37" ht="19" x14ac:dyDescent="0.25">
      <c r="A6" s="5" t="s">
        <v>95</v>
      </c>
      <c r="B6" s="6"/>
      <c r="F6" s="5" t="s">
        <v>96</v>
      </c>
      <c r="AK6" s="6"/>
    </row>
    <row r="7" spans="1:37" x14ac:dyDescent="0.2">
      <c r="A7" s="1" t="s">
        <v>53</v>
      </c>
      <c r="B7" s="1" t="s">
        <v>98</v>
      </c>
      <c r="F7" s="1" t="s">
        <v>53</v>
      </c>
      <c r="G7" s="1" t="s">
        <v>98</v>
      </c>
      <c r="K7" s="1" t="s">
        <v>53</v>
      </c>
      <c r="L7" s="1" t="s">
        <v>98</v>
      </c>
    </row>
    <row r="8" spans="1:37" x14ac:dyDescent="0.2">
      <c r="A8" s="1" t="s">
        <v>139</v>
      </c>
      <c r="B8" t="s">
        <v>5</v>
      </c>
      <c r="C8" t="s">
        <v>7</v>
      </c>
      <c r="D8" t="s">
        <v>51</v>
      </c>
      <c r="E8" s="12" t="s">
        <v>94</v>
      </c>
      <c r="F8" s="1" t="s">
        <v>138</v>
      </c>
      <c r="G8" t="s">
        <v>5</v>
      </c>
      <c r="H8" t="s">
        <v>7</v>
      </c>
      <c r="I8" t="s">
        <v>51</v>
      </c>
      <c r="K8" s="1" t="s">
        <v>97</v>
      </c>
      <c r="L8" t="s">
        <v>24</v>
      </c>
      <c r="M8" t="s">
        <v>124</v>
      </c>
      <c r="N8" t="s">
        <v>51</v>
      </c>
    </row>
    <row r="9" spans="1:37" x14ac:dyDescent="0.2">
      <c r="A9" s="2" t="s">
        <v>17</v>
      </c>
      <c r="B9" s="3">
        <v>260000</v>
      </c>
      <c r="C9" s="3"/>
      <c r="D9" s="3">
        <v>260000</v>
      </c>
      <c r="E9" t="str">
        <f>IFERROR(IF(VLOOKUP(A9,Resources!A:B,2,FALSE)=0,"",VLOOKUP(A9,Resources!A:B,2,FALSE)),"")</f>
        <v>http://www.sourcewatch.org/index.php/Independent_Women's_Voice</v>
      </c>
      <c r="F9" s="2" t="s">
        <v>20</v>
      </c>
      <c r="G9" s="3">
        <v>30400000</v>
      </c>
      <c r="H9" s="3"/>
      <c r="I9" s="3">
        <v>30400000</v>
      </c>
      <c r="J9" t="str">
        <f>IFERROR(IF(VLOOKUP(F9,Resources!A:B,2,FALSE)=0,"",VLOOKUP(F9,Resources!A:B,2,FALSE)),"")</f>
        <v>http://www.sourcewatch.org/index.php/Crossroads_Grassroots_Policy_Strategies</v>
      </c>
      <c r="K9" s="2" t="s">
        <v>7</v>
      </c>
      <c r="L9" s="3">
        <v>50000</v>
      </c>
      <c r="M9" s="3">
        <v>14500</v>
      </c>
      <c r="N9" s="3">
        <v>64500</v>
      </c>
    </row>
    <row r="10" spans="1:37" x14ac:dyDescent="0.2">
      <c r="A10" s="2" t="s">
        <v>117</v>
      </c>
      <c r="B10" s="3"/>
      <c r="C10" s="3">
        <v>175000</v>
      </c>
      <c r="D10" s="3">
        <v>175000</v>
      </c>
      <c r="E10" t="str">
        <f>IFERROR(IF(VLOOKUP(A10,Resources!A:B,2,FALSE)=0,"",VLOOKUP(A10,Resources!A:B,2,FALSE)),"")</f>
        <v/>
      </c>
      <c r="F10" s="2" t="s">
        <v>21</v>
      </c>
      <c r="G10" s="3">
        <v>4539000</v>
      </c>
      <c r="H10" s="3"/>
      <c r="I10" s="3">
        <v>4539000</v>
      </c>
      <c r="J10" t="str">
        <f>IFERROR(IF(VLOOKUP(F10,Resources!A:B,2,FALSE)=0,"",VLOOKUP(F10,Resources!A:B,2,FALSE)),"")</f>
        <v>http://www.sourcewatch.org/index.php/American_Encore</v>
      </c>
      <c r="K10" s="19">
        <v>2012</v>
      </c>
      <c r="L10" s="3">
        <v>50000</v>
      </c>
      <c r="M10" s="3"/>
      <c r="N10" s="3">
        <v>50000</v>
      </c>
    </row>
    <row r="11" spans="1:37" x14ac:dyDescent="0.2">
      <c r="A11" s="2" t="s">
        <v>101</v>
      </c>
      <c r="B11" s="3"/>
      <c r="C11" s="3">
        <v>68400</v>
      </c>
      <c r="D11" s="3">
        <v>68400</v>
      </c>
      <c r="E11" t="str">
        <f>IFERROR(IF(VLOOKUP(A11,Resources!A:B,2,FALSE)=0,"",VLOOKUP(A11,Resources!A:B,2,FALSE)),"")</f>
        <v>https://www.sourcewatch.org/index.php/Atlas</v>
      </c>
      <c r="F11" s="2" t="s">
        <v>15</v>
      </c>
      <c r="G11" s="3"/>
      <c r="H11" s="3">
        <v>1072500</v>
      </c>
      <c r="I11" s="3">
        <v>1072500</v>
      </c>
      <c r="J11" t="str">
        <f>IFERROR(IF(VLOOKUP(F11,Resources!A:B,2,FALSE)=0,"",VLOOKUP(F11,Resources!A:B,2,FALSE)),"")</f>
        <v>http://www.sourcewatch.org/index.php/Lynde_and_Harry_Bradley_Foundation</v>
      </c>
      <c r="K11" s="19">
        <v>2016</v>
      </c>
      <c r="L11" s="3"/>
      <c r="M11" s="3">
        <v>7250</v>
      </c>
      <c r="N11" s="3">
        <v>7250</v>
      </c>
    </row>
    <row r="12" spans="1:37" x14ac:dyDescent="0.2">
      <c r="A12" s="2" t="s">
        <v>8</v>
      </c>
      <c r="B12" s="3">
        <v>52200</v>
      </c>
      <c r="C12" s="3"/>
      <c r="D12" s="3">
        <v>52200</v>
      </c>
      <c r="E12" t="str">
        <f>IFERROR(IF(VLOOKUP(A12,Resources!A:B,2,FALSE)=0,"",VLOOKUP(A12,Resources!A:B,2,FALSE)),"")</f>
        <v/>
      </c>
      <c r="F12" s="2" t="s">
        <v>134</v>
      </c>
      <c r="G12" s="3"/>
      <c r="H12" s="3">
        <v>1000000</v>
      </c>
      <c r="I12" s="3">
        <v>1000000</v>
      </c>
      <c r="J12" t="str">
        <f>IFERROR(IF(VLOOKUP(F12,Resources!A:B,2,FALSE)=0,"",VLOOKUP(F12,Resources!A:B,2,FALSE)),"")</f>
        <v/>
      </c>
      <c r="K12" s="19">
        <v>2017</v>
      </c>
      <c r="L12" s="3"/>
      <c r="M12" s="3">
        <v>7250</v>
      </c>
      <c r="N12" s="3">
        <v>7250</v>
      </c>
    </row>
    <row r="13" spans="1:37" x14ac:dyDescent="0.2">
      <c r="A13" s="2" t="s">
        <v>29</v>
      </c>
      <c r="B13" s="3"/>
      <c r="C13" s="3">
        <v>25250</v>
      </c>
      <c r="D13" s="3">
        <v>25250</v>
      </c>
      <c r="E13" t="str">
        <f>IFERROR(IF(VLOOKUP(A13,Resources!A:B,2,FALSE)=0,"",VLOOKUP(A13,Resources!A:B,2,FALSE)),"")</f>
        <v>https://www.desmogblog.com/beacon-hill-institute</v>
      </c>
      <c r="F13" s="2" t="s">
        <v>33</v>
      </c>
      <c r="G13" s="3">
        <v>961000</v>
      </c>
      <c r="H13" s="3">
        <v>20000</v>
      </c>
      <c r="I13" s="3">
        <v>981000</v>
      </c>
      <c r="J13" t="str">
        <f>IFERROR(IF(VLOOKUP(F13,Resources!A:B,2,FALSE)=0,"",VLOOKUP(F13,Resources!A:B,2,FALSE)),"")</f>
        <v>http://www.sourcewatch.org/index.php/Pharmaceutical_Research_and_Manufacturers_of_America</v>
      </c>
      <c r="K13" s="2" t="s">
        <v>5</v>
      </c>
      <c r="L13" s="3">
        <v>60000</v>
      </c>
      <c r="M13" s="3"/>
      <c r="N13" s="3">
        <v>60000</v>
      </c>
    </row>
    <row r="14" spans="1:37" x14ac:dyDescent="0.2">
      <c r="A14" s="2" t="s">
        <v>26</v>
      </c>
      <c r="B14" s="3">
        <v>25000</v>
      </c>
      <c r="C14" s="3"/>
      <c r="D14" s="3">
        <v>25000</v>
      </c>
      <c r="E14" t="str">
        <f>IFERROR(IF(VLOOKUP(A14,Resources!A:B,2,FALSE)=0,"",VLOOKUP(A14,Resources!A:B,2,FALSE)),"")</f>
        <v/>
      </c>
      <c r="F14" s="2" t="s">
        <v>31</v>
      </c>
      <c r="G14" s="3">
        <v>813000</v>
      </c>
      <c r="H14" s="3"/>
      <c r="I14" s="3">
        <v>813000</v>
      </c>
      <c r="J14" t="str">
        <f>IFERROR(IF(VLOOKUP(F14,Resources!A:B,2,FALSE)=0,"",VLOOKUP(F14,Resources!A:B,2,FALSE)),"")</f>
        <v/>
      </c>
      <c r="K14" s="19">
        <v>2003</v>
      </c>
      <c r="L14" s="3">
        <v>10000</v>
      </c>
      <c r="M14" s="3"/>
      <c r="N14" s="3">
        <v>10000</v>
      </c>
    </row>
    <row r="15" spans="1:37" x14ac:dyDescent="0.2">
      <c r="A15" s="2" t="s">
        <v>36</v>
      </c>
      <c r="B15" s="3">
        <v>25000</v>
      </c>
      <c r="C15" s="3"/>
      <c r="D15" s="3">
        <v>25000</v>
      </c>
      <c r="E15" t="str">
        <f>IFERROR(IF(VLOOKUP(A15,Resources!A:B,2,FALSE)=0,"",VLOOKUP(A15,Resources!A:B,2,FALSE)),"")</f>
        <v/>
      </c>
      <c r="F15" s="2" t="s">
        <v>30</v>
      </c>
      <c r="G15" s="3">
        <v>807500</v>
      </c>
      <c r="H15" s="3"/>
      <c r="I15" s="3">
        <v>807500</v>
      </c>
      <c r="J15" t="str">
        <f>IFERROR(IF(VLOOKUP(F15,Resources!A:B,2,FALSE)=0,"",VLOOKUP(F15,Resources!A:B,2,FALSE)),"")</f>
        <v>http://www.sourcewatch.org/index.php/American_Petroleum_Institute</v>
      </c>
      <c r="K15" s="19">
        <v>2004</v>
      </c>
      <c r="L15" s="3">
        <v>10000</v>
      </c>
      <c r="M15" s="3"/>
      <c r="N15" s="3">
        <v>10000</v>
      </c>
    </row>
    <row r="16" spans="1:37" x14ac:dyDescent="0.2">
      <c r="A16" s="2" t="s">
        <v>18</v>
      </c>
      <c r="B16" s="3"/>
      <c r="C16" s="3">
        <v>25000</v>
      </c>
      <c r="D16" s="3">
        <v>25000</v>
      </c>
      <c r="E16" t="str">
        <f>IFERROR(IF(VLOOKUP(A16,Resources!A:B,2,FALSE)=0,"",VLOOKUP(A16,Resources!A:B,2,FALSE)),"")</f>
        <v>https://www.desmogblog.com/texas-public-policy-foundation</v>
      </c>
      <c r="F16" s="2" t="s">
        <v>43</v>
      </c>
      <c r="G16" s="3"/>
      <c r="H16" s="3">
        <v>658500</v>
      </c>
      <c r="I16" s="3">
        <v>658500</v>
      </c>
      <c r="J16" t="str">
        <f>IFERROR(IF(VLOOKUP(F16,Resources!A:B,2,FALSE)=0,"",VLOOKUP(F16,Resources!A:B,2,FALSE)),"")</f>
        <v>http://www.sourcewatch.org/index.php/Walton_Family_Foundation</v>
      </c>
      <c r="K16" s="19">
        <v>2005</v>
      </c>
      <c r="L16" s="3">
        <v>15000</v>
      </c>
      <c r="M16" s="3"/>
      <c r="N16" s="3">
        <v>15000</v>
      </c>
    </row>
    <row r="17" spans="1:14" x14ac:dyDescent="0.2">
      <c r="A17" s="2" t="s">
        <v>16</v>
      </c>
      <c r="B17" s="3">
        <v>25000</v>
      </c>
      <c r="C17" s="3"/>
      <c r="D17" s="3">
        <v>25000</v>
      </c>
      <c r="E17" t="str">
        <f>IFERROR(IF(VLOOKUP(A17,Resources!A:B,2,FALSE)=0,"",VLOOKUP(A17,Resources!A:B,2,FALSE)),"")</f>
        <v/>
      </c>
      <c r="F17" s="2" t="s">
        <v>25</v>
      </c>
      <c r="G17" s="3">
        <v>419250</v>
      </c>
      <c r="H17" s="3">
        <v>124200</v>
      </c>
      <c r="I17" s="3">
        <v>543450</v>
      </c>
      <c r="J17" t="str">
        <f>IFERROR(IF(VLOOKUP(F17,Resources!A:B,2,FALSE)=0,"",VLOOKUP(F17,Resources!A:B,2,FALSE)),"")</f>
        <v>http://www.sourcewatch.org/index.php/Randolph_Foundation</v>
      </c>
      <c r="K17" s="19">
        <v>2007</v>
      </c>
      <c r="L17" s="3">
        <v>25000</v>
      </c>
      <c r="M17" s="3"/>
      <c r="N17" s="3">
        <v>25000</v>
      </c>
    </row>
    <row r="18" spans="1:14" x14ac:dyDescent="0.2">
      <c r="A18" s="2" t="s">
        <v>9</v>
      </c>
      <c r="B18" s="3">
        <v>25000</v>
      </c>
      <c r="C18" s="3"/>
      <c r="D18" s="3">
        <v>25000</v>
      </c>
      <c r="E18" t="str">
        <f>IFERROR(IF(VLOOKUP(A18,Resources!A:B,2,FALSE)=0,"",VLOOKUP(A18,Resources!A:B,2,FALSE)),"")</f>
        <v/>
      </c>
      <c r="F18" s="2" t="s">
        <v>47</v>
      </c>
      <c r="G18" s="3">
        <v>525000</v>
      </c>
      <c r="H18" s="3"/>
      <c r="I18" s="3">
        <v>525000</v>
      </c>
      <c r="J18" t="str">
        <f>IFERROR(IF(VLOOKUP(F18,Resources!A:B,2,FALSE)=0,"",VLOOKUP(F18,Resources!A:B,2,FALSE)),"")</f>
        <v>http://www.sourcewatch.org/index.php/John_M._Olin_Foundation</v>
      </c>
      <c r="K18" s="2" t="s">
        <v>51</v>
      </c>
      <c r="L18" s="3">
        <v>110000</v>
      </c>
      <c r="M18" s="3">
        <v>14500</v>
      </c>
      <c r="N18" s="3">
        <v>124500</v>
      </c>
    </row>
    <row r="19" spans="1:14" x14ac:dyDescent="0.2">
      <c r="A19" s="2" t="s">
        <v>11</v>
      </c>
      <c r="B19" s="3">
        <v>14500</v>
      </c>
      <c r="C19" s="3">
        <v>10450</v>
      </c>
      <c r="D19" s="3">
        <v>24950</v>
      </c>
      <c r="E19" t="str">
        <f>IFERROR(IF(VLOOKUP(A19,Resources!A:B,2,FALSE)=0,"",VLOOKUP(A19,Resources!A:B,2,FALSE)),"")</f>
        <v>http://www.sourcewatch.org/index.php/American_Conservative_Union</v>
      </c>
      <c r="F19" s="2" t="s">
        <v>6</v>
      </c>
      <c r="G19" s="3"/>
      <c r="H19" s="3">
        <v>446750</v>
      </c>
      <c r="I19" s="3">
        <v>446750</v>
      </c>
      <c r="J19" t="str">
        <f>IFERROR(IF(VLOOKUP(F19,Resources!A:B,2,FALSE)=0,"",VLOOKUP(F19,Resources!A:B,2,FALSE)),"")</f>
        <v>https://www.desmogblog.com/who-donors-trust</v>
      </c>
    </row>
    <row r="20" spans="1:14" x14ac:dyDescent="0.2">
      <c r="A20" s="2" t="s">
        <v>102</v>
      </c>
      <c r="B20" s="3"/>
      <c r="C20" s="3">
        <v>22000</v>
      </c>
      <c r="D20" s="3">
        <v>22000</v>
      </c>
      <c r="E20" t="str">
        <f>IFERROR(IF(VLOOKUP(A20,Resources!A:B,2,FALSE)=0,"",VLOOKUP(A20,Resources!A:B,2,FALSE)),"")</f>
        <v>https://www.desmogblog.com/austrian-economics-center</v>
      </c>
      <c r="F20" s="2" t="s">
        <v>46</v>
      </c>
      <c r="G20" s="3"/>
      <c r="H20" s="3">
        <v>375000</v>
      </c>
      <c r="I20" s="3">
        <v>375000</v>
      </c>
      <c r="J20" t="str">
        <f>IFERROR(IF(VLOOKUP(F20,Resources!A:B,2,FALSE)=0,"",VLOOKUP(F20,Resources!A:B,2,FALSE)),"")</f>
        <v>https://www.desmogblog.com/scaife-family-foundations</v>
      </c>
    </row>
    <row r="21" spans="1:14" x14ac:dyDescent="0.2">
      <c r="A21" s="2" t="s">
        <v>10</v>
      </c>
      <c r="B21" s="3">
        <v>20000</v>
      </c>
      <c r="C21" s="3"/>
      <c r="D21" s="3">
        <v>20000</v>
      </c>
      <c r="E21" t="str">
        <f>IFERROR(IF(VLOOKUP(A21,Resources!A:B,2,FALSE)=0,"",VLOOKUP(A21,Resources!A:B,2,FALSE)),"")</f>
        <v>https://www.sourcewatch.org/index.php/American_Encore</v>
      </c>
      <c r="F21" s="2" t="s">
        <v>45</v>
      </c>
      <c r="G21" s="3"/>
      <c r="H21" s="3">
        <v>325000</v>
      </c>
      <c r="I21" s="3">
        <v>325000</v>
      </c>
      <c r="J21" t="str">
        <f>IFERROR(IF(VLOOKUP(F21,Resources!A:B,2,FALSE)=0,"",VLOOKUP(F21,Resources!A:B,2,FALSE)),"")</f>
        <v>http://www.sourcewatch.org/index.php/Scaife_Foundations</v>
      </c>
    </row>
    <row r="22" spans="1:14" x14ac:dyDescent="0.2">
      <c r="A22" s="2" t="s">
        <v>104</v>
      </c>
      <c r="B22" s="3"/>
      <c r="C22" s="3">
        <v>15000</v>
      </c>
      <c r="D22" s="3">
        <v>15000</v>
      </c>
      <c r="E22" t="str">
        <f>IFERROR(IF(VLOOKUP(A22,Resources!A:B,2,FALSE)=0,"",VLOOKUP(A22,Resources!A:B,2,FALSE)),"")</f>
        <v>https://www.sourcewatch.org/index.php/Citizens_in_Charge</v>
      </c>
      <c r="F22" s="2" t="s">
        <v>14</v>
      </c>
      <c r="G22" s="3"/>
      <c r="H22" s="3">
        <v>250000</v>
      </c>
      <c r="I22" s="3">
        <v>250000</v>
      </c>
      <c r="J22" t="str">
        <f>IFERROR(IF(VLOOKUP(F22,Resources!A:B,2,FALSE)=0,"",VLOOKUP(F22,Resources!A:B,2,FALSE)),"")</f>
        <v>https://www.desmogblog.com/donors-capital-fund</v>
      </c>
    </row>
    <row r="23" spans="1:14" x14ac:dyDescent="0.2">
      <c r="A23" s="2" t="s">
        <v>109</v>
      </c>
      <c r="B23" s="3"/>
      <c r="C23" s="3">
        <v>15000</v>
      </c>
      <c r="D23" s="3">
        <v>15000</v>
      </c>
      <c r="E23" t="str">
        <f>IFERROR(IF(VLOOKUP(A23,Resources!A:B,2,FALSE)=0,"",VLOOKUP(A23,Resources!A:B,2,FALSE)),"")</f>
        <v>https://www.desmogblog.com/frontiers-freedom</v>
      </c>
      <c r="F23" s="2" t="s">
        <v>37</v>
      </c>
      <c r="G23" s="3"/>
      <c r="H23" s="3">
        <v>243000</v>
      </c>
      <c r="I23" s="3">
        <v>243000</v>
      </c>
      <c r="J23" t="str">
        <f>IFERROR(IF(VLOOKUP(F23,Resources!A:B,2,FALSE)=0,"",VLOOKUP(F23,Resources!A:B,2,FALSE)),"")</f>
        <v>http://www.sourcewatch.org/index.php/Searle_Freedom_Trust</v>
      </c>
    </row>
    <row r="24" spans="1:14" x14ac:dyDescent="0.2">
      <c r="A24" s="2" t="s">
        <v>114</v>
      </c>
      <c r="B24" s="3"/>
      <c r="C24" s="3">
        <v>6000</v>
      </c>
      <c r="D24" s="3">
        <v>6000</v>
      </c>
      <c r="E24" t="str">
        <f>IFERROR(IF(VLOOKUP(A24,Resources!A:B,2,FALSE)=0,"",VLOOKUP(A24,Resources!A:B,2,FALSE)),"")</f>
        <v/>
      </c>
      <c r="F24" s="2" t="s">
        <v>23</v>
      </c>
      <c r="G24" s="3">
        <v>195000</v>
      </c>
      <c r="H24" s="3"/>
      <c r="I24" s="3">
        <v>195000</v>
      </c>
      <c r="J24" t="str">
        <f>IFERROR(IF(VLOOKUP(F24,Resources!A:B,2,FALSE)=0,"",VLOOKUP(F24,Resources!A:B,2,FALSE)),"")</f>
        <v>http://www.sourcewatch.org/index.php/Mywireless.org</v>
      </c>
    </row>
    <row r="25" spans="1:14" x14ac:dyDescent="0.2">
      <c r="A25" s="2" t="s">
        <v>103</v>
      </c>
      <c r="B25" s="3"/>
      <c r="C25" s="3">
        <v>5000</v>
      </c>
      <c r="D25" s="3">
        <v>5000</v>
      </c>
      <c r="E25" t="str">
        <f>IFERROR(IF(VLOOKUP(A25,Resources!A:B,2,FALSE)=0,"",VLOOKUP(A25,Resources!A:B,2,FALSE)),"")</f>
        <v/>
      </c>
      <c r="F25" s="2" t="s">
        <v>13</v>
      </c>
      <c r="G25" s="3"/>
      <c r="H25" s="3">
        <v>195000</v>
      </c>
      <c r="I25" s="3">
        <v>195000</v>
      </c>
      <c r="J25" t="str">
        <f>IFERROR(IF(VLOOKUP(F25,Resources!A:B,2,FALSE)=0,"",VLOOKUP(F25,Resources!A:B,2,FALSE)),"")</f>
        <v>http://www.sourcewatch.org/index.php/John_William_Pope_Foundation</v>
      </c>
    </row>
    <row r="26" spans="1:14" x14ac:dyDescent="0.2">
      <c r="A26" s="2" t="s">
        <v>110</v>
      </c>
      <c r="B26" s="3"/>
      <c r="C26" s="3">
        <v>5000</v>
      </c>
      <c r="D26" s="3">
        <v>5000</v>
      </c>
      <c r="E26" t="str">
        <f>IFERROR(IF(VLOOKUP(A26,Resources!A:B,2,FALSE)=0,"",VLOOKUP(A26,Resources!A:B,2,FALSE)),"")</f>
        <v>https://www.sourcewatch.org/index.php/American_Spectator</v>
      </c>
      <c r="F26" s="2" t="s">
        <v>19</v>
      </c>
      <c r="G26" s="3">
        <v>175000</v>
      </c>
      <c r="H26" s="3"/>
      <c r="I26" s="3">
        <v>175000</v>
      </c>
      <c r="J26" t="str">
        <f>IFERROR(IF(VLOOKUP(F26,Resources!A:B,2,FALSE)=0,"",VLOOKUP(F26,Resources!A:B,2,FALSE)),"")</f>
        <v>http://www.sourcewatch.org/index.php/Reynolds_American</v>
      </c>
    </row>
    <row r="27" spans="1:14" x14ac:dyDescent="0.2">
      <c r="A27" s="2" t="s">
        <v>27</v>
      </c>
      <c r="B27" s="3">
        <v>5000</v>
      </c>
      <c r="C27" s="3"/>
      <c r="D27" s="3">
        <v>5000</v>
      </c>
      <c r="E27" t="str">
        <f>IFERROR(IF(VLOOKUP(A27,Resources!A:B,2,FALSE)=0,"",VLOOKUP(A27,Resources!A:B,2,FALSE)),"")</f>
        <v/>
      </c>
      <c r="F27" s="2" t="s">
        <v>128</v>
      </c>
      <c r="G27" s="3">
        <v>163500</v>
      </c>
      <c r="H27" s="3"/>
      <c r="I27" s="3">
        <v>163500</v>
      </c>
      <c r="J27" t="str">
        <f>IFERROR(IF(VLOOKUP(F27,Resources!A:B,2,FALSE)=0,"",VLOOKUP(F27,Resources!A:B,2,FALSE)),"")</f>
        <v>https://www.desmogblog.com/edison-electric-institute</v>
      </c>
    </row>
    <row r="28" spans="1:14" x14ac:dyDescent="0.2">
      <c r="A28" s="2" t="s">
        <v>28</v>
      </c>
      <c r="B28" s="3">
        <v>5000</v>
      </c>
      <c r="C28" s="3"/>
      <c r="D28" s="3">
        <v>5000</v>
      </c>
      <c r="E28" t="str">
        <f>IFERROR(IF(VLOOKUP(A28,Resources!A:B,2,FALSE)=0,"",VLOOKUP(A28,Resources!A:B,2,FALSE)),"")</f>
        <v/>
      </c>
      <c r="F28" s="2" t="s">
        <v>38</v>
      </c>
      <c r="G28" s="3">
        <v>10000</v>
      </c>
      <c r="H28" s="3">
        <v>105000</v>
      </c>
      <c r="I28" s="3">
        <v>115000</v>
      </c>
      <c r="J28" t="str">
        <f>IFERROR(IF(VLOOKUP(F28,Resources!A:B,2,FALSE)=0,"",VLOOKUP(F28,Resources!A:B,2,FALSE)),"")</f>
        <v>https://www.sourcewatch.org/index.php/Lovett_%26_Ruth_Peters_Foundation</v>
      </c>
    </row>
    <row r="29" spans="1:14" x14ac:dyDescent="0.2">
      <c r="A29" s="2" t="s">
        <v>108</v>
      </c>
      <c r="B29" s="3"/>
      <c r="C29" s="3">
        <v>5000</v>
      </c>
      <c r="D29" s="3">
        <v>5000</v>
      </c>
      <c r="E29" t="str">
        <f>IFERROR(IF(VLOOKUP(A29,Resources!A:B,2,FALSE)=0,"",VLOOKUP(A29,Resources!A:B,2,FALSE)),"")</f>
        <v>https://www.sourcewatch.org/index.php/Jesse_Helms_Center</v>
      </c>
      <c r="F29" s="2" t="s">
        <v>131</v>
      </c>
      <c r="G29" s="3"/>
      <c r="H29" s="3">
        <v>113500</v>
      </c>
      <c r="I29" s="3">
        <v>113500</v>
      </c>
      <c r="J29" t="str">
        <f>IFERROR(IF(VLOOKUP(F29,Resources!A:B,2,FALSE)=0,"",VLOOKUP(F29,Resources!A:B,2,FALSE)),"")</f>
        <v/>
      </c>
    </row>
    <row r="30" spans="1:14" x14ac:dyDescent="0.2">
      <c r="A30" s="2" t="s">
        <v>106</v>
      </c>
      <c r="B30" s="3"/>
      <c r="C30" s="3">
        <v>5000</v>
      </c>
      <c r="D30" s="3">
        <v>5000</v>
      </c>
      <c r="E30" t="str">
        <f>IFERROR(IF(VLOOKUP(A30,Resources!A:B,2,FALSE)=0,"",VLOOKUP(A30,Resources!A:B,2,FALSE)),"")</f>
        <v>https://www.sourcewatch.org/index.php/Freedom_Foundation</v>
      </c>
      <c r="F30" s="2" t="s">
        <v>24</v>
      </c>
      <c r="G30" s="3">
        <v>60000</v>
      </c>
      <c r="H30" s="3">
        <v>50000</v>
      </c>
      <c r="I30" s="3">
        <v>110000</v>
      </c>
      <c r="J30" t="str">
        <f>IFERROR(IF(VLOOKUP(F30,Resources!A:B,2,FALSE)=0,"",VLOOKUP(F30,Resources!A:B,2,FALSE)),"")</f>
        <v>http://www.sourcewatch.org/index.php/Koch_Family_Foundations</v>
      </c>
    </row>
    <row r="31" spans="1:14" x14ac:dyDescent="0.2">
      <c r="A31" s="2" t="s">
        <v>122</v>
      </c>
      <c r="B31" s="3"/>
      <c r="C31" s="3">
        <v>4500</v>
      </c>
      <c r="D31" s="3">
        <v>4500</v>
      </c>
      <c r="E31" t="str">
        <f>IFERROR(IF(VLOOKUP(A31,Resources!A:B,2,FALSE)=0,"",VLOOKUP(A31,Resources!A:B,2,FALSE)),"")</f>
        <v>https://www.desmogblog.com/adam-smith-institute</v>
      </c>
      <c r="F31" s="2" t="s">
        <v>4</v>
      </c>
      <c r="G31" s="3">
        <v>100000</v>
      </c>
      <c r="H31" s="3"/>
      <c r="I31" s="3">
        <v>100000</v>
      </c>
      <c r="J31" t="str">
        <f>IFERROR(IF(VLOOKUP(F31,Resources!A:B,2,FALSE)=0,"",VLOOKUP(F31,Resources!A:B,2,FALSE)),"")</f>
        <v>http://www.sourcewatch.org/index.php/Freedom_Partners</v>
      </c>
    </row>
    <row r="32" spans="1:14" x14ac:dyDescent="0.2">
      <c r="A32" s="2" t="s">
        <v>111</v>
      </c>
      <c r="B32" s="3"/>
      <c r="C32" s="3">
        <v>3000</v>
      </c>
      <c r="D32" s="3">
        <v>3000</v>
      </c>
      <c r="E32" t="str">
        <f>IFERROR(IF(VLOOKUP(A32,Resources!A:B,2,FALSE)=0,"",VLOOKUP(A32,Resources!A:B,2,FALSE)),"")</f>
        <v>https://www.sourcewatch.org/index.php/Jesse_Helms_Center</v>
      </c>
      <c r="F32" s="2" t="s">
        <v>99</v>
      </c>
      <c r="G32" s="3">
        <v>75000</v>
      </c>
      <c r="H32" s="3"/>
      <c r="I32" s="3">
        <v>75000</v>
      </c>
      <c r="J32" t="str">
        <f>IFERROR(IF(VLOOKUP(F32,Resources!A:B,2,FALSE)=0,"",VLOOKUP(F32,Resources!A:B,2,FALSE)),"")</f>
        <v>https://www.sourcewatch.org/index.php/Alliance_of_Automobile_Manufacturers</v>
      </c>
    </row>
    <row r="33" spans="1:10" x14ac:dyDescent="0.2">
      <c r="A33" s="2" t="s">
        <v>118</v>
      </c>
      <c r="B33" s="3"/>
      <c r="C33" s="3">
        <v>2000</v>
      </c>
      <c r="D33" s="3">
        <v>2000</v>
      </c>
      <c r="E33" t="str">
        <f>IFERROR(IF(VLOOKUP(A33,Resources!A:B,2,FALSE)=0,"",VLOOKUP(A33,Resources!A:B,2,FALSE)),"")</f>
        <v>https://www.desmogblog.com/independent-institute</v>
      </c>
      <c r="F33" s="2" t="s">
        <v>135</v>
      </c>
      <c r="G33" s="3">
        <v>50000</v>
      </c>
      <c r="H33" s="3"/>
      <c r="I33" s="3">
        <v>50000</v>
      </c>
      <c r="J33" t="str">
        <f>IFERROR(IF(VLOOKUP(F33,Resources!A:B,2,FALSE)=0,"",VLOOKUP(F33,Resources!A:B,2,FALSE)),"")</f>
        <v>https://www.sourcewatch.org/index.php/Pew_Charitable_Trusts</v>
      </c>
    </row>
    <row r="34" spans="1:10" x14ac:dyDescent="0.2">
      <c r="A34" s="2" t="s">
        <v>116</v>
      </c>
      <c r="B34" s="3"/>
      <c r="C34" s="3">
        <v>2000</v>
      </c>
      <c r="D34" s="3">
        <v>2000</v>
      </c>
      <c r="E34" t="str">
        <f>IFERROR(IF(VLOOKUP(A34,Resources!A:B,2,FALSE)=0,"",VLOOKUP(A34,Resources!A:B,2,FALSE)),"")</f>
        <v>https://www.desmogblog.com/cato-institute</v>
      </c>
      <c r="F34" s="2" t="s">
        <v>34</v>
      </c>
      <c r="G34" s="3"/>
      <c r="H34" s="3">
        <v>45000</v>
      </c>
      <c r="I34" s="3">
        <v>45000</v>
      </c>
      <c r="J34" t="str">
        <f>IFERROR(IF(VLOOKUP(F34,Resources!A:B,2,FALSE)=0,"",VLOOKUP(F34,Resources!A:B,2,FALSE)),"")</f>
        <v>http://www.sourcewatch.org/index.php/William_H._Donner_Foundation</v>
      </c>
    </row>
    <row r="35" spans="1:10" x14ac:dyDescent="0.2">
      <c r="A35" s="2" t="s">
        <v>121</v>
      </c>
      <c r="B35" s="3"/>
      <c r="C35" s="3">
        <v>2000</v>
      </c>
      <c r="D35" s="3">
        <v>2000</v>
      </c>
      <c r="E35" t="str">
        <f>IFERROR(IF(VLOOKUP(A35,Resources!A:B,2,FALSE)=0,"",VLOOKUP(A35,Resources!A:B,2,FALSE)),"")</f>
        <v>https://www.sourcewatch.org/index.php/Indiana_Policy_Review_Foundation</v>
      </c>
      <c r="F35" s="2" t="s">
        <v>125</v>
      </c>
      <c r="G35" s="3">
        <v>42500</v>
      </c>
      <c r="H35" s="3"/>
      <c r="I35" s="3">
        <v>42500</v>
      </c>
      <c r="J35" t="str">
        <f>IFERROR(IF(VLOOKUP(F35,Resources!A:B,2,FALSE)=0,"",VLOOKUP(F35,Resources!A:B,2,FALSE)),"")</f>
        <v/>
      </c>
    </row>
    <row r="36" spans="1:10" x14ac:dyDescent="0.2">
      <c r="A36" s="2" t="s">
        <v>105</v>
      </c>
      <c r="B36" s="3"/>
      <c r="C36" s="3">
        <v>1550</v>
      </c>
      <c r="D36" s="3">
        <v>1550</v>
      </c>
      <c r="E36" t="str">
        <f>IFERROR(IF(VLOOKUP(A36,Resources!A:B,2,FALSE)=0,"",VLOOKUP(A36,Resources!A:B,2,FALSE)),"")</f>
        <v>https://www.sourcewatch.org/index.php/America's_Future_Foundation</v>
      </c>
      <c r="F36" s="2" t="s">
        <v>35</v>
      </c>
      <c r="G36" s="3"/>
      <c r="H36" s="3">
        <v>35000</v>
      </c>
      <c r="I36" s="3">
        <v>35000</v>
      </c>
      <c r="J36" t="str">
        <f>IFERROR(IF(VLOOKUP(F36,Resources!A:B,2,FALSE)=0,"",VLOOKUP(F36,Resources!A:B,2,FALSE)),"")</f>
        <v>http://www.sourcewatch.org/index.php/William_E._Simon_Foundation</v>
      </c>
    </row>
    <row r="37" spans="1:10" x14ac:dyDescent="0.2">
      <c r="A37" s="2" t="s">
        <v>112</v>
      </c>
      <c r="B37" s="3"/>
      <c r="C37" s="3">
        <v>1190</v>
      </c>
      <c r="D37" s="3">
        <v>1190</v>
      </c>
      <c r="E37" t="str">
        <f>IFERROR(IF(VLOOKUP(A37,Resources!A:B,2,FALSE)=0,"",VLOOKUP(A37,Resources!A:B,2,FALSE)),"")</f>
        <v/>
      </c>
      <c r="F37" s="2" t="s">
        <v>41</v>
      </c>
      <c r="G37" s="3">
        <v>30000</v>
      </c>
      <c r="H37" s="3"/>
      <c r="I37" s="3">
        <v>30000</v>
      </c>
      <c r="J37" t="str">
        <f>IFERROR(IF(VLOOKUP(F37,Resources!A:B,2,FALSE)=0,"",VLOOKUP(F37,Resources!A:B,2,FALSE)),"")</f>
        <v>http://www.sourcewatch.org/index.php/Roe_Foundation</v>
      </c>
    </row>
    <row r="38" spans="1:10" x14ac:dyDescent="0.2">
      <c r="A38" s="2" t="s">
        <v>120</v>
      </c>
      <c r="B38" s="3"/>
      <c r="C38" s="3">
        <v>600</v>
      </c>
      <c r="D38" s="3">
        <v>600</v>
      </c>
      <c r="E38" t="str">
        <f>IFERROR(IF(VLOOKUP(A38,Resources!A:B,2,FALSE)=0,"",VLOOKUP(A38,Resources!A:B,2,FALSE)),"")</f>
        <v>https://www.sourcewatch.org/index.php/Victims_of_Communism_Memorial_Foundation</v>
      </c>
      <c r="F38" s="2" t="s">
        <v>32</v>
      </c>
      <c r="G38" s="3">
        <v>25000</v>
      </c>
      <c r="H38" s="3"/>
      <c r="I38" s="3">
        <v>25000</v>
      </c>
      <c r="J38" t="str">
        <f>IFERROR(IF(VLOOKUP(F38,Resources!A:B,2,FALSE)=0,"",VLOOKUP(F38,Resources!A:B,2,FALSE)),"")</f>
        <v/>
      </c>
    </row>
    <row r="39" spans="1:10" x14ac:dyDescent="0.2">
      <c r="A39" s="2" t="s">
        <v>115</v>
      </c>
      <c r="B39" s="3"/>
      <c r="C39" s="3">
        <v>500</v>
      </c>
      <c r="D39" s="3">
        <v>500</v>
      </c>
      <c r="E39" t="str">
        <f>IFERROR(IF(VLOOKUP(A39,Resources!A:B,2,FALSE)=0,"",VLOOKUP(A39,Resources!A:B,2,FALSE)),"")</f>
        <v>https://www.desmogblog.com/state-policy-network</v>
      </c>
      <c r="F39" s="2" t="s">
        <v>133</v>
      </c>
      <c r="G39" s="3"/>
      <c r="H39" s="3">
        <v>25000</v>
      </c>
      <c r="I39" s="3">
        <v>25000</v>
      </c>
      <c r="J39" t="str">
        <f>IFERROR(IF(VLOOKUP(F39,Resources!A:B,2,FALSE)=0,"",VLOOKUP(F39,Resources!A:B,2,FALSE)),"")</f>
        <v>https://www.sourcewatch.org/index.php/National_Christian_Foundation</v>
      </c>
    </row>
    <row r="40" spans="1:10" x14ac:dyDescent="0.2">
      <c r="A40" s="2" t="s">
        <v>107</v>
      </c>
      <c r="B40" s="3"/>
      <c r="C40" s="3">
        <v>500</v>
      </c>
      <c r="D40" s="3">
        <v>500</v>
      </c>
      <c r="E40" t="str">
        <f>IFERROR(IF(VLOOKUP(A40,Resources!A:B,2,FALSE)=0,"",VLOOKUP(A40,Resources!A:B,2,FALSE)),"")</f>
        <v>https://www.desmogblog.com/leadership-institute</v>
      </c>
      <c r="F40" s="2" t="s">
        <v>50</v>
      </c>
      <c r="G40" s="3"/>
      <c r="H40" s="3">
        <v>25000</v>
      </c>
      <c r="I40" s="3">
        <v>25000</v>
      </c>
      <c r="J40" t="str">
        <f>IFERROR(IF(VLOOKUP(F40,Resources!A:B,2,FALSE)=0,"",VLOOKUP(F40,Resources!A:B,2,FALSE)),"")</f>
        <v>http://www.sourcewatch.org/index.php/JM_Foundation</v>
      </c>
    </row>
    <row r="41" spans="1:10" x14ac:dyDescent="0.2">
      <c r="A41" s="2" t="s">
        <v>113</v>
      </c>
      <c r="B41" s="3"/>
      <c r="C41" s="3">
        <v>100</v>
      </c>
      <c r="D41" s="3">
        <v>100</v>
      </c>
      <c r="E41" t="str">
        <f>IFERROR(IF(VLOOKUP(A41,Resources!A:B,2,FALSE)=0,"",VLOOKUP(A41,Resources!A:B,2,FALSE)),"")</f>
        <v/>
      </c>
      <c r="F41" s="2" t="s">
        <v>22</v>
      </c>
      <c r="G41" s="3"/>
      <c r="H41" s="3">
        <v>22000</v>
      </c>
      <c r="I41" s="3">
        <v>22000</v>
      </c>
      <c r="J41" t="str">
        <f>IFERROR(IF(VLOOKUP(F41,Resources!A:B,2,FALSE)=0,"",VLOOKUP(F41,Resources!A:B,2,FALSE)),"")</f>
        <v>http://www.sourcewatch.org/index.php/Vernon_K._Krieble_Foundation</v>
      </c>
    </row>
    <row r="42" spans="1:10" x14ac:dyDescent="0.2">
      <c r="A42" s="2" t="s">
        <v>123</v>
      </c>
      <c r="B42" s="3"/>
      <c r="C42" s="3">
        <v>100</v>
      </c>
      <c r="D42" s="3">
        <v>100</v>
      </c>
      <c r="E42" t="str">
        <f>IFERROR(IF(VLOOKUP(A42,Resources!A:B,2,FALSE)=0,"",VLOOKUP(A42,Resources!A:B,2,FALSE)),"")</f>
        <v/>
      </c>
      <c r="F42" s="2" t="s">
        <v>132</v>
      </c>
      <c r="G42" s="3"/>
      <c r="H42" s="3">
        <v>20000</v>
      </c>
      <c r="I42" s="3">
        <v>20000</v>
      </c>
      <c r="J42" t="str">
        <f>IFERROR(IF(VLOOKUP(F42,Resources!A:B,2,FALSE)=0,"",VLOOKUP(F42,Resources!A:B,2,FALSE)),"")</f>
        <v/>
      </c>
    </row>
    <row r="43" spans="1:10" x14ac:dyDescent="0.2">
      <c r="A43" s="2" t="s">
        <v>51</v>
      </c>
      <c r="B43" s="3">
        <v>456700</v>
      </c>
      <c r="C43" s="3">
        <v>400140</v>
      </c>
      <c r="D43" s="3">
        <v>856840</v>
      </c>
      <c r="E43" t="str">
        <f>IFERROR(IF(VLOOKUP(A43,Resources!A:B,2,FALSE)=0,"",VLOOKUP(A43,Resources!A:B,2,FALSE)),"")</f>
        <v/>
      </c>
      <c r="F43" s="2" t="s">
        <v>39</v>
      </c>
      <c r="G43" s="3">
        <v>20000</v>
      </c>
      <c r="H43" s="3"/>
      <c r="I43" s="3">
        <v>20000</v>
      </c>
      <c r="J43" t="str">
        <f>IFERROR(IF(VLOOKUP(F43,Resources!A:B,2,FALSE)=0,"",VLOOKUP(F43,Resources!A:B,2,FALSE)),"")</f>
        <v>https://www.sourcewatch.org/index.php/Americans_for_Limited_Government</v>
      </c>
    </row>
    <row r="44" spans="1:10" x14ac:dyDescent="0.2">
      <c r="E44" t="str">
        <f>IFERROR(IF(VLOOKUP(A44,Resources!A:B,2,FALSE)=0,"",VLOOKUP(A44,Resources!A:B,2,FALSE)),"")</f>
        <v/>
      </c>
      <c r="F44" s="2" t="s">
        <v>124</v>
      </c>
      <c r="G44" s="3"/>
      <c r="H44" s="3">
        <v>14500</v>
      </c>
      <c r="I44" s="3">
        <v>14500</v>
      </c>
      <c r="J44" t="str">
        <f>IFERROR(IF(VLOOKUP(F44,Resources!A:B,2,FALSE)=0,"",VLOOKUP(F44,Resources!A:B,2,FALSE)),"")</f>
        <v>https://www.desmogblog.com/koch-family-foundations</v>
      </c>
    </row>
    <row r="45" spans="1:10" x14ac:dyDescent="0.2">
      <c r="E45" t="str">
        <f>IFERROR(IF(VLOOKUP(A45,Resources!A:B,2,FALSE)=0,"",VLOOKUP(A45,Resources!A:B,2,FALSE)),"")</f>
        <v/>
      </c>
      <c r="F45" s="2" t="s">
        <v>42</v>
      </c>
      <c r="G45" s="3">
        <v>7500</v>
      </c>
      <c r="H45" s="3"/>
      <c r="I45" s="3">
        <v>7500</v>
      </c>
      <c r="J45" t="str">
        <f>IFERROR(IF(VLOOKUP(F45,Resources!A:B,2,FALSE)=0,"",VLOOKUP(F45,Resources!A:B,2,FALSE)),"")</f>
        <v/>
      </c>
    </row>
    <row r="46" spans="1:10" x14ac:dyDescent="0.2">
      <c r="E46" t="str">
        <f>IFERROR(IF(VLOOKUP(A46,Resources!A:B,2,FALSE)=0,"",VLOOKUP(A46,Resources!A:B,2,FALSE)),"")</f>
        <v/>
      </c>
      <c r="F46" s="2" t="s">
        <v>40</v>
      </c>
      <c r="G46" s="3">
        <v>5000</v>
      </c>
      <c r="H46" s="3"/>
      <c r="I46" s="3">
        <v>5000</v>
      </c>
      <c r="J46" t="str">
        <f>IFERROR(IF(VLOOKUP(F46,Resources!A:B,2,FALSE)=0,"",VLOOKUP(F46,Resources!A:B,2,FALSE)),"")</f>
        <v>http://www.sourcewatch.org/index.php/Americans_for_Limited_Government</v>
      </c>
    </row>
    <row r="47" spans="1:10" x14ac:dyDescent="0.2">
      <c r="E47" t="str">
        <f>IFERROR(IF(VLOOKUP(A47,Resources!A:B,2,FALSE)=0,"",VLOOKUP(A47,Resources!A:B,2,FALSE)),"")</f>
        <v/>
      </c>
      <c r="F47" s="2" t="s">
        <v>49</v>
      </c>
      <c r="G47" s="3"/>
      <c r="H47" s="3">
        <v>5000</v>
      </c>
      <c r="I47" s="3">
        <v>5000</v>
      </c>
      <c r="J47" t="str">
        <f>IFERROR(IF(VLOOKUP(F47,Resources!A:B,2,FALSE)=0,"",VLOOKUP(F47,Resources!A:B,2,FALSE)),"")</f>
        <v>http://www.sourcewatch.org/index.php/The_Gilder_Foundation</v>
      </c>
    </row>
    <row r="48" spans="1:10" x14ac:dyDescent="0.2">
      <c r="E48" t="str">
        <f>IFERROR(IF(VLOOKUP(A48,Resources!A:B,2,FALSE)=0,"",VLOOKUP(A48,Resources!A:B,2,FALSE)),"")</f>
        <v/>
      </c>
      <c r="F48" s="2" t="s">
        <v>48</v>
      </c>
      <c r="G48" s="3"/>
      <c r="H48" s="3">
        <v>3000</v>
      </c>
      <c r="I48" s="3">
        <v>3000</v>
      </c>
      <c r="J48" t="str">
        <f>IFERROR(IF(VLOOKUP(F48,Resources!A:B,2,FALSE)=0,"",VLOOKUP(F48,Resources!A:B,2,FALSE)),"")</f>
        <v>http://www.sourcewatch.org/index.php/Shelby_Cullom_Davis_Foundation</v>
      </c>
    </row>
    <row r="49" spans="5:10" x14ac:dyDescent="0.2">
      <c r="E49" t="str">
        <f>IFERROR(IF(VLOOKUP(A49,Resources!A:B,2,FALSE)=0,"",VLOOKUP(A49,Resources!A:B,2,FALSE)),"")</f>
        <v/>
      </c>
      <c r="F49" s="2" t="s">
        <v>44</v>
      </c>
      <c r="G49" s="3">
        <v>2500</v>
      </c>
      <c r="H49" s="3"/>
      <c r="I49" s="3">
        <v>2500</v>
      </c>
      <c r="J49" t="str">
        <f>IFERROR(IF(VLOOKUP(F49,Resources!A:B,2,FALSE)=0,"",VLOOKUP(F49,Resources!A:B,2,FALSE)),"")</f>
        <v/>
      </c>
    </row>
    <row r="50" spans="5:10" x14ac:dyDescent="0.2">
      <c r="E50" t="str">
        <f>IFERROR(IF(VLOOKUP(A50,Resources!A:B,2,FALSE)=0,"",VLOOKUP(A50,Resources!A:B,2,FALSE)),"")</f>
        <v/>
      </c>
      <c r="F50" s="2" t="s">
        <v>12</v>
      </c>
      <c r="G50" s="3">
        <v>2500</v>
      </c>
      <c r="H50" s="3"/>
      <c r="I50" s="3">
        <v>2500</v>
      </c>
      <c r="J50" t="str">
        <f>IFERROR(IF(VLOOKUP(F50,Resources!A:B,2,FALSE)=0,"",VLOOKUP(F50,Resources!A:B,2,FALSE)),"")</f>
        <v>http://www.sourcewatch.org/index.php/William_A._Dunn</v>
      </c>
    </row>
    <row r="51" spans="5:10" x14ac:dyDescent="0.2">
      <c r="E51" t="str">
        <f>IFERROR(IF(VLOOKUP(A51,Resources!A:B,2,FALSE)=0,"",VLOOKUP(A51,Resources!A:B,2,FALSE)),"")</f>
        <v/>
      </c>
      <c r="F51" s="2" t="s">
        <v>51</v>
      </c>
      <c r="G51" s="3">
        <v>39428250</v>
      </c>
      <c r="H51" s="3">
        <v>5172950</v>
      </c>
      <c r="I51" s="3">
        <v>44601200</v>
      </c>
      <c r="J51" t="str">
        <f>IFERROR(IF(VLOOKUP(F51,Resources!A:B,2,FALSE)=0,"",VLOOKUP(F51,Resources!A:B,2,FALSE)),"")</f>
        <v/>
      </c>
    </row>
  </sheetData>
  <hyperlinks>
    <hyperlink ref="A3" r:id="rId4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1"/>
  <sheetViews>
    <sheetView workbookViewId="0">
      <selection activeCell="D52" sqref="D47:D52"/>
    </sheetView>
  </sheetViews>
  <sheetFormatPr baseColWidth="10" defaultRowHeight="16" x14ac:dyDescent="0.2"/>
  <cols>
    <col min="2" max="2" width="76.6640625" customWidth="1"/>
    <col min="3" max="3" width="51.5" customWidth="1"/>
    <col min="4" max="4" width="37.5" customWidth="1"/>
    <col min="5" max="5" width="13.6640625" style="3" bestFit="1" customWidth="1"/>
    <col min="6" max="6" width="11.1640625" bestFit="1" customWidth="1"/>
    <col min="7" max="7" width="13.6640625" bestFit="1" customWidth="1"/>
  </cols>
  <sheetData>
    <row r="1" spans="1:8" s="4" customFormat="1" x14ac:dyDescent="0.2">
      <c r="A1" s="4" t="s">
        <v>60</v>
      </c>
      <c r="B1" s="4" t="s">
        <v>59</v>
      </c>
      <c r="C1" s="4" t="s">
        <v>0</v>
      </c>
      <c r="D1" s="4" t="s">
        <v>1</v>
      </c>
      <c r="E1" s="13" t="s">
        <v>2</v>
      </c>
      <c r="F1" s="4" t="s">
        <v>3</v>
      </c>
      <c r="G1" s="4" t="s">
        <v>58</v>
      </c>
      <c r="H1" s="4" t="s">
        <v>137</v>
      </c>
    </row>
    <row r="2" spans="1:8" x14ac:dyDescent="0.2">
      <c r="A2">
        <v>990</v>
      </c>
      <c r="B2" t="str">
        <f>C2&amp;"_"&amp;D2&amp;F2&amp;E2</f>
        <v>Alliance of Automobile Manufacturers_Americans for Tax Reform201625000</v>
      </c>
      <c r="C2" t="s">
        <v>99</v>
      </c>
      <c r="D2" t="s">
        <v>5</v>
      </c>
      <c r="E2" s="3">
        <v>25000</v>
      </c>
      <c r="F2">
        <v>2016</v>
      </c>
      <c r="G2" t="s">
        <v>100</v>
      </c>
    </row>
    <row r="3" spans="1:8" x14ac:dyDescent="0.2">
      <c r="A3" s="14">
        <v>990</v>
      </c>
      <c r="B3" t="str">
        <f>C3&amp;"_"&amp;D3&amp;F3&amp;E3</f>
        <v>Alliance of Automobile Manufacturers_Americans for Tax Reform201525000</v>
      </c>
      <c r="C3" s="14" t="s">
        <v>99</v>
      </c>
      <c r="D3" s="14" t="s">
        <v>5</v>
      </c>
      <c r="E3" s="3">
        <v>25000</v>
      </c>
      <c r="F3">
        <v>2015</v>
      </c>
      <c r="G3" t="s">
        <v>100</v>
      </c>
    </row>
    <row r="4" spans="1:8" x14ac:dyDescent="0.2">
      <c r="A4" s="14">
        <v>990</v>
      </c>
      <c r="B4" t="str">
        <f>C4&amp;"_"&amp;D4&amp;F4&amp;E4</f>
        <v>Alliance of Automobile Manufacturers_Americans for Tax Reform201425000</v>
      </c>
      <c r="C4" s="14" t="s">
        <v>99</v>
      </c>
      <c r="D4" s="14" t="s">
        <v>5</v>
      </c>
      <c r="E4" s="3">
        <v>25000</v>
      </c>
      <c r="F4">
        <v>2014</v>
      </c>
      <c r="G4" t="s">
        <v>100</v>
      </c>
    </row>
    <row r="5" spans="1:8" x14ac:dyDescent="0.2">
      <c r="A5" t="s">
        <v>61</v>
      </c>
      <c r="B5" t="str">
        <f>C5&amp;"_"&amp;D5&amp;F5&amp;E5</f>
        <v>American Natural Gas Alliance_Americans for Tax Reform201025000</v>
      </c>
      <c r="C5" t="s">
        <v>32</v>
      </c>
      <c r="D5" t="s">
        <v>5</v>
      </c>
      <c r="E5" s="3">
        <v>25000</v>
      </c>
      <c r="F5">
        <v>2010</v>
      </c>
    </row>
    <row r="6" spans="1:8" x14ac:dyDescent="0.2">
      <c r="A6">
        <v>990</v>
      </c>
      <c r="B6" t="str">
        <f>C6&amp;"_"&amp;D6&amp;F6&amp;E6</f>
        <v>American Petroleum Institute_Americans for Tax Reform201650000</v>
      </c>
      <c r="C6" t="s">
        <v>30</v>
      </c>
      <c r="D6" t="s">
        <v>5</v>
      </c>
      <c r="E6" s="3">
        <v>50000</v>
      </c>
      <c r="F6">
        <v>2016</v>
      </c>
      <c r="G6" t="s">
        <v>100</v>
      </c>
    </row>
    <row r="7" spans="1:8" x14ac:dyDescent="0.2">
      <c r="A7">
        <v>990</v>
      </c>
      <c r="B7" t="str">
        <f>C7&amp;"_"&amp;D7&amp;F7&amp;E7</f>
        <v>American Petroleum Institute_Americans for Tax Reform201582500</v>
      </c>
      <c r="C7" t="s">
        <v>30</v>
      </c>
      <c r="D7" t="s">
        <v>5</v>
      </c>
      <c r="E7" s="3">
        <v>82500</v>
      </c>
      <c r="F7">
        <v>2015</v>
      </c>
      <c r="G7" t="s">
        <v>100</v>
      </c>
    </row>
    <row r="8" spans="1:8" x14ac:dyDescent="0.2">
      <c r="A8">
        <v>990</v>
      </c>
      <c r="B8" t="str">
        <f>C8&amp;"_"&amp;D8&amp;F8&amp;E8</f>
        <v>American Petroleum Institute_Americans for Tax Reform201475000</v>
      </c>
      <c r="C8" t="s">
        <v>30</v>
      </c>
      <c r="D8" t="s">
        <v>5</v>
      </c>
      <c r="E8" s="3">
        <v>75000</v>
      </c>
      <c r="F8">
        <v>2014</v>
      </c>
      <c r="G8" t="s">
        <v>100</v>
      </c>
    </row>
    <row r="9" spans="1:8" x14ac:dyDescent="0.2">
      <c r="A9">
        <v>990</v>
      </c>
      <c r="B9" t="str">
        <f>C9&amp;"_"&amp;D9&amp;F9&amp;E9</f>
        <v>American Petroleum Institute_Americans for Tax Reform201375000</v>
      </c>
      <c r="C9" t="s">
        <v>30</v>
      </c>
      <c r="D9" t="s">
        <v>5</v>
      </c>
      <c r="E9" s="3">
        <v>75000</v>
      </c>
      <c r="F9">
        <v>2013</v>
      </c>
      <c r="G9" t="s">
        <v>100</v>
      </c>
    </row>
    <row r="10" spans="1:8" x14ac:dyDescent="0.2">
      <c r="A10" t="s">
        <v>61</v>
      </c>
      <c r="B10" t="str">
        <f>C10&amp;"_"&amp;D10&amp;F10&amp;E10</f>
        <v>American Petroleum Institute_Americans for Tax Reform201150000</v>
      </c>
      <c r="C10" t="s">
        <v>30</v>
      </c>
      <c r="D10" t="s">
        <v>5</v>
      </c>
      <c r="E10" s="3">
        <v>50000</v>
      </c>
      <c r="F10">
        <v>2011</v>
      </c>
    </row>
    <row r="11" spans="1:8" x14ac:dyDescent="0.2">
      <c r="A11" t="s">
        <v>61</v>
      </c>
      <c r="B11" t="str">
        <f>C11&amp;"_"&amp;D11&amp;F11&amp;E11</f>
        <v>American Petroleum Institute_Americans for Tax Reform201050000</v>
      </c>
      <c r="C11" t="s">
        <v>30</v>
      </c>
      <c r="D11" t="s">
        <v>5</v>
      </c>
      <c r="E11" s="3">
        <v>50000</v>
      </c>
      <c r="F11">
        <v>2010</v>
      </c>
    </row>
    <row r="12" spans="1:8" x14ac:dyDescent="0.2">
      <c r="A12" t="s">
        <v>61</v>
      </c>
      <c r="B12" t="str">
        <f>C12&amp;"_"&amp;D12&amp;F12&amp;E12</f>
        <v>American Petroleum Institute_Americans for Tax Reform200950000</v>
      </c>
      <c r="C12" t="s">
        <v>30</v>
      </c>
      <c r="D12" t="s">
        <v>5</v>
      </c>
      <c r="E12" s="3">
        <v>50000</v>
      </c>
      <c r="F12">
        <v>2009</v>
      </c>
    </row>
    <row r="13" spans="1:8" x14ac:dyDescent="0.2">
      <c r="A13" t="s">
        <v>61</v>
      </c>
      <c r="B13" t="str">
        <f>C13&amp;"_"&amp;D13&amp;F13&amp;E13</f>
        <v>American Petroleum Institute_Americans for Tax Reform2008375000</v>
      </c>
      <c r="C13" t="s">
        <v>30</v>
      </c>
      <c r="D13" t="s">
        <v>5</v>
      </c>
      <c r="E13" s="3">
        <v>375000</v>
      </c>
      <c r="F13">
        <v>2008</v>
      </c>
    </row>
    <row r="14" spans="1:8" x14ac:dyDescent="0.2">
      <c r="A14" t="s">
        <v>61</v>
      </c>
      <c r="B14" t="str">
        <f>C14&amp;"_"&amp;D14&amp;F14&amp;E14</f>
        <v>Americans for Limited Government_Americans for Tax Reform200820000</v>
      </c>
      <c r="C14" t="s">
        <v>39</v>
      </c>
      <c r="D14" t="s">
        <v>5</v>
      </c>
      <c r="E14" s="3">
        <v>20000</v>
      </c>
      <c r="F14">
        <v>2008</v>
      </c>
    </row>
    <row r="15" spans="1:8" x14ac:dyDescent="0.2">
      <c r="A15" t="s">
        <v>61</v>
      </c>
      <c r="B15" t="str">
        <f>C15&amp;"_"&amp;D15&amp;F15&amp;E15</f>
        <v>Americans for Limited Government Foundation_Americans for Tax Reform20085000</v>
      </c>
      <c r="C15" t="s">
        <v>40</v>
      </c>
      <c r="D15" t="s">
        <v>5</v>
      </c>
      <c r="E15" s="3">
        <v>5000</v>
      </c>
      <c r="F15">
        <v>2008</v>
      </c>
    </row>
    <row r="16" spans="1:8" x14ac:dyDescent="0.2">
      <c r="A16" t="s">
        <v>61</v>
      </c>
      <c r="B16" t="str">
        <f>C16&amp;"_"&amp;D16&amp;F16&amp;E16</f>
        <v>Americans for Tax Reform_Citizens for Limited Taxation201411100</v>
      </c>
      <c r="C16" t="s">
        <v>5</v>
      </c>
      <c r="D16" t="s">
        <v>8</v>
      </c>
      <c r="E16" s="3">
        <v>11100</v>
      </c>
      <c r="F16">
        <v>2014</v>
      </c>
    </row>
    <row r="17" spans="1:7" x14ac:dyDescent="0.2">
      <c r="A17" t="s">
        <v>61</v>
      </c>
      <c r="B17" t="str">
        <f>C17&amp;"_"&amp;D17&amp;F17&amp;E17</f>
        <v>Americans for Tax Reform_Utah Taxpayers Association201425000</v>
      </c>
      <c r="C17" t="s">
        <v>5</v>
      </c>
      <c r="D17" t="s">
        <v>9</v>
      </c>
      <c r="E17" s="3">
        <v>25000</v>
      </c>
      <c r="F17">
        <v>2014</v>
      </c>
    </row>
    <row r="18" spans="1:7" x14ac:dyDescent="0.2">
      <c r="A18" t="s">
        <v>61</v>
      </c>
      <c r="B18" t="str">
        <f>C18&amp;"_"&amp;D18&amp;F18&amp;E18</f>
        <v>Americans for Tax Reform_American Encore201420000</v>
      </c>
      <c r="C18" t="s">
        <v>5</v>
      </c>
      <c r="D18" t="s">
        <v>10</v>
      </c>
      <c r="E18" s="3">
        <v>20000</v>
      </c>
      <c r="F18">
        <v>2014</v>
      </c>
    </row>
    <row r="19" spans="1:7" x14ac:dyDescent="0.2">
      <c r="A19" t="s">
        <v>61</v>
      </c>
      <c r="B19" t="str">
        <f>C19&amp;"_"&amp;D19&amp;F19&amp;E19</f>
        <v>Americans for Tax Reform_American Conservative Union Foundation20149000</v>
      </c>
      <c r="C19" t="s">
        <v>5</v>
      </c>
      <c r="D19" t="s">
        <v>11</v>
      </c>
      <c r="E19" s="3">
        <v>9000</v>
      </c>
      <c r="F19">
        <v>2014</v>
      </c>
    </row>
    <row r="20" spans="1:7" x14ac:dyDescent="0.2">
      <c r="A20" t="s">
        <v>61</v>
      </c>
      <c r="B20" t="str">
        <f>C20&amp;"_"&amp;D20&amp;F20&amp;E20</f>
        <v>Americans for Tax Reform_Citizens for Limited Taxation201311400</v>
      </c>
      <c r="C20" t="s">
        <v>5</v>
      </c>
      <c r="D20" t="s">
        <v>8</v>
      </c>
      <c r="E20" s="3">
        <v>11400</v>
      </c>
      <c r="F20">
        <v>2013</v>
      </c>
    </row>
    <row r="21" spans="1:7" x14ac:dyDescent="0.2">
      <c r="A21" t="s">
        <v>61</v>
      </c>
      <c r="B21" t="str">
        <f>C21&amp;"_"&amp;D21&amp;F21&amp;E21</f>
        <v>Americans for Tax Reform_Texans for Fiscal Responsibility201325000</v>
      </c>
      <c r="C21" t="s">
        <v>5</v>
      </c>
      <c r="D21" t="s">
        <v>16</v>
      </c>
      <c r="E21" s="3">
        <v>25000</v>
      </c>
      <c r="F21">
        <v>2013</v>
      </c>
    </row>
    <row r="22" spans="1:7" x14ac:dyDescent="0.2">
      <c r="A22" t="s">
        <v>61</v>
      </c>
      <c r="B22" t="str">
        <f>C22&amp;"_"&amp;D22&amp;F22&amp;E22</f>
        <v>Americans for Tax Reform_Independent Women's Voice2013260000</v>
      </c>
      <c r="C22" t="s">
        <v>5</v>
      </c>
      <c r="D22" t="s">
        <v>17</v>
      </c>
      <c r="E22" s="3">
        <v>260000</v>
      </c>
      <c r="F22">
        <v>2013</v>
      </c>
    </row>
    <row r="23" spans="1:7" x14ac:dyDescent="0.2">
      <c r="A23" t="s">
        <v>61</v>
      </c>
      <c r="B23" t="str">
        <f>C23&amp;"_"&amp;D23&amp;F23&amp;E23</f>
        <v>Americans for Tax Reform_Citizens for Limited Taxation201210800</v>
      </c>
      <c r="C23" t="s">
        <v>5</v>
      </c>
      <c r="D23" t="s">
        <v>8</v>
      </c>
      <c r="E23" s="3">
        <v>10800</v>
      </c>
      <c r="F23">
        <v>2012</v>
      </c>
    </row>
    <row r="24" spans="1:7" x14ac:dyDescent="0.2">
      <c r="A24" t="s">
        <v>61</v>
      </c>
      <c r="B24" t="str">
        <f>C24&amp;"_"&amp;D24&amp;F24&amp;E24</f>
        <v>Americans for Tax Reform_New Hampshire Advantage Coalition201215000</v>
      </c>
      <c r="C24" t="s">
        <v>5</v>
      </c>
      <c r="D24" t="s">
        <v>26</v>
      </c>
      <c r="E24" s="3">
        <v>15000</v>
      </c>
      <c r="F24">
        <v>2012</v>
      </c>
    </row>
    <row r="25" spans="1:7" x14ac:dyDescent="0.2">
      <c r="A25" t="s">
        <v>61</v>
      </c>
      <c r="B25" t="str">
        <f>C25&amp;"_"&amp;D25&amp;F25&amp;E25</f>
        <v>Americans for Tax Reform_CA Term Limits20125000</v>
      </c>
      <c r="C25" t="s">
        <v>5</v>
      </c>
      <c r="D25" t="s">
        <v>27</v>
      </c>
      <c r="E25" s="3">
        <v>5000</v>
      </c>
      <c r="F25">
        <v>2012</v>
      </c>
    </row>
    <row r="26" spans="1:7" x14ac:dyDescent="0.2">
      <c r="A26" t="s">
        <v>61</v>
      </c>
      <c r="B26" t="str">
        <f>C26&amp;"_"&amp;D26&amp;F26&amp;E26</f>
        <v>Americans for Tax Reform_Nebraskans Against Amendment 320125000</v>
      </c>
      <c r="C26" t="s">
        <v>5</v>
      </c>
      <c r="D26" t="s">
        <v>28</v>
      </c>
      <c r="E26" s="3">
        <v>5000</v>
      </c>
      <c r="F26">
        <v>2012</v>
      </c>
    </row>
    <row r="27" spans="1:7" x14ac:dyDescent="0.2">
      <c r="A27" t="s">
        <v>61</v>
      </c>
      <c r="B27" t="str">
        <f>C27&amp;"_"&amp;D27&amp;F27&amp;E27</f>
        <v>Americans for Tax Reform_Citizens for Limited Taxation201110800</v>
      </c>
      <c r="C27" t="s">
        <v>5</v>
      </c>
      <c r="D27" t="s">
        <v>8</v>
      </c>
      <c r="E27" s="3">
        <v>10800</v>
      </c>
      <c r="F27">
        <v>2011</v>
      </c>
    </row>
    <row r="28" spans="1:7" x14ac:dyDescent="0.2">
      <c r="A28" t="s">
        <v>61</v>
      </c>
      <c r="B28" t="str">
        <f>C28&amp;"_"&amp;D28&amp;F28&amp;E28</f>
        <v>Americans for Tax Reform_New Hampshire Advantage Coalition201110000</v>
      </c>
      <c r="C28" t="s">
        <v>5</v>
      </c>
      <c r="D28" t="s">
        <v>26</v>
      </c>
      <c r="E28" s="3">
        <v>10000</v>
      </c>
      <c r="F28">
        <v>2011</v>
      </c>
    </row>
    <row r="29" spans="1:7" x14ac:dyDescent="0.2">
      <c r="A29" t="s">
        <v>61</v>
      </c>
      <c r="B29" t="str">
        <f>C29&amp;"_"&amp;D29&amp;F29&amp;E29</f>
        <v>Americans for Tax Reform_Citizens for Limited Taxation20108100</v>
      </c>
      <c r="C29" t="s">
        <v>5</v>
      </c>
      <c r="D29" t="s">
        <v>8</v>
      </c>
      <c r="E29" s="3">
        <v>8100</v>
      </c>
      <c r="F29">
        <v>2010</v>
      </c>
    </row>
    <row r="30" spans="1:7" x14ac:dyDescent="0.2">
      <c r="A30" t="s">
        <v>61</v>
      </c>
      <c r="B30" t="str">
        <f>C30&amp;"_"&amp;D30&amp;F30&amp;E30</f>
        <v>Americans for Tax Reform_Alliance for America's Future201025000</v>
      </c>
      <c r="C30" t="s">
        <v>5</v>
      </c>
      <c r="D30" t="s">
        <v>36</v>
      </c>
      <c r="E30" s="3">
        <v>25000</v>
      </c>
      <c r="F30">
        <v>2010</v>
      </c>
    </row>
    <row r="31" spans="1:7" x14ac:dyDescent="0.2">
      <c r="A31" t="s">
        <v>61</v>
      </c>
      <c r="B31" t="str">
        <f>C31&amp;"_"&amp;D31&amp;F31&amp;E31</f>
        <v>Americans for Tax Reform_American Conservative Union Foundation20105500</v>
      </c>
      <c r="C31" t="s">
        <v>5</v>
      </c>
      <c r="D31" t="s">
        <v>11</v>
      </c>
      <c r="E31" s="3">
        <v>5500</v>
      </c>
      <c r="F31">
        <v>2010</v>
      </c>
    </row>
    <row r="32" spans="1:7" x14ac:dyDescent="0.2">
      <c r="A32">
        <v>990</v>
      </c>
      <c r="B32" t="str">
        <f>C32&amp;"_"&amp;D32&amp;F32&amp;E32</f>
        <v>Americans for Tax Reform Foundation_Atlas Network20176500</v>
      </c>
      <c r="C32" t="s">
        <v>7</v>
      </c>
      <c r="D32" t="s">
        <v>101</v>
      </c>
      <c r="E32" s="3">
        <v>6500</v>
      </c>
      <c r="F32">
        <v>2017</v>
      </c>
      <c r="G32" t="s">
        <v>100</v>
      </c>
    </row>
    <row r="33" spans="1:7" x14ac:dyDescent="0.2">
      <c r="A33">
        <v>990</v>
      </c>
      <c r="B33" t="str">
        <f>C33&amp;"_"&amp;D33&amp;F33&amp;E33</f>
        <v>Americans for Tax Reform Foundation_Friends of the Austrian Economics Center201711000</v>
      </c>
      <c r="C33" t="s">
        <v>7</v>
      </c>
      <c r="D33" t="s">
        <v>102</v>
      </c>
      <c r="E33" s="3">
        <v>11000</v>
      </c>
      <c r="F33">
        <v>2017</v>
      </c>
      <c r="G33" t="s">
        <v>100</v>
      </c>
    </row>
    <row r="34" spans="1:7" x14ac:dyDescent="0.2">
      <c r="A34">
        <v>990</v>
      </c>
      <c r="B34" t="str">
        <f>C34&amp;"_"&amp;D34&amp;F34&amp;E34</f>
        <v>Americans for Tax Reform Foundation_Atlas Network20176500</v>
      </c>
      <c r="C34" t="s">
        <v>7</v>
      </c>
      <c r="D34" t="s">
        <v>101</v>
      </c>
      <c r="E34" s="3">
        <v>6500</v>
      </c>
      <c r="F34">
        <v>2017</v>
      </c>
      <c r="G34" t="s">
        <v>100</v>
      </c>
    </row>
    <row r="35" spans="1:7" x14ac:dyDescent="0.2">
      <c r="A35">
        <v>990</v>
      </c>
      <c r="B35" t="str">
        <f>C35&amp;"_"&amp;D35&amp;F35&amp;E35</f>
        <v>Americans for Tax Reform Foundation_Friends of the Austrian Economics Center201711000</v>
      </c>
      <c r="C35" t="s">
        <v>7</v>
      </c>
      <c r="D35" t="s">
        <v>102</v>
      </c>
      <c r="E35" s="3">
        <v>11000</v>
      </c>
      <c r="F35">
        <v>2017</v>
      </c>
      <c r="G35" t="s">
        <v>100</v>
      </c>
    </row>
    <row r="36" spans="1:7" x14ac:dyDescent="0.2">
      <c r="A36">
        <v>990</v>
      </c>
      <c r="B36" t="str">
        <f>C36&amp;"_"&amp;D36&amp;F36&amp;E36</f>
        <v>Americans for Tax Reform Foundation_Atlas Network201613000</v>
      </c>
      <c r="C36" t="s">
        <v>7</v>
      </c>
      <c r="D36" t="s">
        <v>101</v>
      </c>
      <c r="E36" s="3">
        <v>13000</v>
      </c>
      <c r="F36">
        <v>2016</v>
      </c>
      <c r="G36" t="s">
        <v>100</v>
      </c>
    </row>
    <row r="37" spans="1:7" x14ac:dyDescent="0.2">
      <c r="A37">
        <v>990</v>
      </c>
      <c r="B37" t="str">
        <f>C37&amp;"_"&amp;D37&amp;F37&amp;E37</f>
        <v>Americans for Tax Reform Foundation_Atlas Network201542400</v>
      </c>
      <c r="C37" t="s">
        <v>7</v>
      </c>
      <c r="D37" t="s">
        <v>101</v>
      </c>
      <c r="E37" s="3">
        <v>42400</v>
      </c>
      <c r="F37">
        <v>2015</v>
      </c>
      <c r="G37" t="s">
        <v>100</v>
      </c>
    </row>
    <row r="38" spans="1:7" x14ac:dyDescent="0.2">
      <c r="A38">
        <v>990</v>
      </c>
      <c r="B38" t="str">
        <f>C38&amp;"_"&amp;D38&amp;F38&amp;E38</f>
        <v>Americans for Tax Reform Foundation_Nuestra Decision20155000</v>
      </c>
      <c r="C38" t="s">
        <v>7</v>
      </c>
      <c r="D38" t="s">
        <v>103</v>
      </c>
      <c r="E38" s="3">
        <v>5000</v>
      </c>
      <c r="F38">
        <v>2015</v>
      </c>
      <c r="G38" t="s">
        <v>100</v>
      </c>
    </row>
    <row r="39" spans="1:7" x14ac:dyDescent="0.2">
      <c r="A39" t="s">
        <v>61</v>
      </c>
      <c r="B39" t="str">
        <f>C39&amp;"_"&amp;D39&amp;F39&amp;E39</f>
        <v>Americans for Tax Reform Foundation_Texas Public Policy Foundation201325000</v>
      </c>
      <c r="C39" t="s">
        <v>7</v>
      </c>
      <c r="D39" t="s">
        <v>18</v>
      </c>
      <c r="E39" s="3">
        <v>25000</v>
      </c>
      <c r="F39">
        <v>2013</v>
      </c>
    </row>
    <row r="40" spans="1:7" x14ac:dyDescent="0.2">
      <c r="A40" t="s">
        <v>61</v>
      </c>
      <c r="B40" t="str">
        <f>C40&amp;"_"&amp;D40&amp;F40&amp;E40</f>
        <v>Americans for Tax Reform Foundation_Beacon Hill Institute20128000</v>
      </c>
      <c r="C40" t="s">
        <v>7</v>
      </c>
      <c r="D40" t="s">
        <v>29</v>
      </c>
      <c r="E40" s="3">
        <v>8000</v>
      </c>
      <c r="F40">
        <v>2012</v>
      </c>
    </row>
    <row r="41" spans="1:7" x14ac:dyDescent="0.2">
      <c r="A41">
        <v>990</v>
      </c>
      <c r="B41" t="str">
        <f>C41&amp;"_"&amp;D41&amp;F41&amp;E41</f>
        <v>Americans for Tax Reform Foundation_Beacon Hill Institute201017250</v>
      </c>
      <c r="C41" t="s">
        <v>7</v>
      </c>
      <c r="D41" t="s">
        <v>29</v>
      </c>
      <c r="E41" s="3">
        <v>17250</v>
      </c>
      <c r="F41">
        <v>2010</v>
      </c>
      <c r="G41" t="s">
        <v>100</v>
      </c>
    </row>
    <row r="42" spans="1:7" x14ac:dyDescent="0.2">
      <c r="A42">
        <v>990</v>
      </c>
      <c r="B42" t="str">
        <f>C42&amp;"_"&amp;D42&amp;F42&amp;E42</f>
        <v>Americans for Tax Reform Foundation_Citizens in Charge Foundation200915000</v>
      </c>
      <c r="C42" t="s">
        <v>7</v>
      </c>
      <c r="D42" t="s">
        <v>104</v>
      </c>
      <c r="E42" s="3">
        <v>15000</v>
      </c>
      <c r="F42">
        <v>2009</v>
      </c>
      <c r="G42" t="s">
        <v>100</v>
      </c>
    </row>
    <row r="43" spans="1:7" x14ac:dyDescent="0.2">
      <c r="A43">
        <v>990</v>
      </c>
      <c r="B43" t="str">
        <f>C43&amp;"_"&amp;D43&amp;F43&amp;E43</f>
        <v>Americans for Tax Reform Foundation_America's Future Foundation20061000</v>
      </c>
      <c r="C43" t="s">
        <v>7</v>
      </c>
      <c r="D43" t="s">
        <v>105</v>
      </c>
      <c r="E43" s="3">
        <v>1000</v>
      </c>
      <c r="F43">
        <v>2006</v>
      </c>
      <c r="G43" t="s">
        <v>100</v>
      </c>
    </row>
    <row r="44" spans="1:7" x14ac:dyDescent="0.2">
      <c r="A44">
        <v>990</v>
      </c>
      <c r="B44" t="str">
        <f>C44&amp;"_"&amp;D44&amp;F44&amp;E44</f>
        <v>Americans for Tax Reform Foundation_American Conservative Union Foundation2006250</v>
      </c>
      <c r="C44" t="s">
        <v>7</v>
      </c>
      <c r="D44" t="s">
        <v>11</v>
      </c>
      <c r="E44" s="3">
        <v>250</v>
      </c>
      <c r="F44">
        <v>2006</v>
      </c>
      <c r="G44" t="s">
        <v>100</v>
      </c>
    </row>
    <row r="45" spans="1:7" x14ac:dyDescent="0.2">
      <c r="A45">
        <v>990</v>
      </c>
      <c r="B45" t="str">
        <f>C45&amp;"_"&amp;D45&amp;F45&amp;E45</f>
        <v>Americans for Tax Reform Foundation_Evergreen Freedom Foundation20065000</v>
      </c>
      <c r="C45" t="s">
        <v>7</v>
      </c>
      <c r="D45" t="s">
        <v>106</v>
      </c>
      <c r="E45" s="3">
        <v>5000</v>
      </c>
      <c r="F45">
        <v>2006</v>
      </c>
      <c r="G45" t="s">
        <v>100</v>
      </c>
    </row>
    <row r="46" spans="1:7" x14ac:dyDescent="0.2">
      <c r="A46">
        <v>990</v>
      </c>
      <c r="B46" t="str">
        <f>C46&amp;"_"&amp;D46&amp;F46&amp;E46</f>
        <v>Americans for Tax Reform Foundation_Leadership Institute2006500</v>
      </c>
      <c r="C46" t="s">
        <v>7</v>
      </c>
      <c r="D46" t="s">
        <v>107</v>
      </c>
      <c r="E46" s="3">
        <v>500</v>
      </c>
      <c r="F46">
        <v>2006</v>
      </c>
      <c r="G46" t="s">
        <v>100</v>
      </c>
    </row>
    <row r="47" spans="1:7" x14ac:dyDescent="0.2">
      <c r="A47">
        <v>990</v>
      </c>
      <c r="B47" t="str">
        <f>C47&amp;"_"&amp;D47&amp;F47&amp;E47</f>
        <v>Americans for Tax Reform Foundation_The Helm's Center20065000</v>
      </c>
      <c r="C47" t="s">
        <v>7</v>
      </c>
      <c r="D47" t="s">
        <v>108</v>
      </c>
      <c r="E47" s="3">
        <v>5000</v>
      </c>
      <c r="F47">
        <v>2006</v>
      </c>
      <c r="G47" t="s">
        <v>100</v>
      </c>
    </row>
    <row r="48" spans="1:7" x14ac:dyDescent="0.2">
      <c r="A48">
        <v>990</v>
      </c>
      <c r="B48" t="str">
        <f>C48&amp;"_"&amp;D48&amp;F48&amp;E48</f>
        <v>Americans for Tax Reform Foundation_Frontiers of Freedom20055000</v>
      </c>
      <c r="C48" t="s">
        <v>7</v>
      </c>
      <c r="D48" t="s">
        <v>109</v>
      </c>
      <c r="E48" s="3">
        <v>5000</v>
      </c>
      <c r="F48">
        <v>2005</v>
      </c>
      <c r="G48" t="s">
        <v>100</v>
      </c>
    </row>
    <row r="49" spans="1:7" x14ac:dyDescent="0.2">
      <c r="A49">
        <v>990</v>
      </c>
      <c r="B49" t="str">
        <f>C49&amp;"_"&amp;D49&amp;F49&amp;E49</f>
        <v>Americans for Tax Reform Foundation_America's Future Foundation2005175</v>
      </c>
      <c r="C49" t="s">
        <v>7</v>
      </c>
      <c r="D49" t="s">
        <v>105</v>
      </c>
      <c r="E49" s="3">
        <v>175</v>
      </c>
      <c r="F49">
        <v>2005</v>
      </c>
      <c r="G49" t="s">
        <v>100</v>
      </c>
    </row>
    <row r="50" spans="1:7" x14ac:dyDescent="0.2">
      <c r="A50">
        <v>990</v>
      </c>
      <c r="B50" t="str">
        <f>C50&amp;"_"&amp;D50&amp;F50&amp;E50</f>
        <v>Americans for Tax Reform Foundation_American Conservative Union Foundation200510200</v>
      </c>
      <c r="C50" t="s">
        <v>7</v>
      </c>
      <c r="D50" t="s">
        <v>11</v>
      </c>
      <c r="E50" s="3">
        <v>10200</v>
      </c>
      <c r="F50">
        <v>2005</v>
      </c>
      <c r="G50" t="s">
        <v>100</v>
      </c>
    </row>
    <row r="51" spans="1:7" x14ac:dyDescent="0.2">
      <c r="A51">
        <v>990</v>
      </c>
      <c r="B51" t="str">
        <f>C51&amp;"_"&amp;D51&amp;F51&amp;E51</f>
        <v>Americans for Tax Reform Foundation_American Spectator Foundation20055000</v>
      </c>
      <c r="C51" t="s">
        <v>7</v>
      </c>
      <c r="D51" t="s">
        <v>110</v>
      </c>
      <c r="E51" s="3">
        <v>5000</v>
      </c>
      <c r="F51">
        <v>2005</v>
      </c>
      <c r="G51" t="s">
        <v>100</v>
      </c>
    </row>
    <row r="52" spans="1:7" x14ac:dyDescent="0.2">
      <c r="A52">
        <v>990</v>
      </c>
      <c r="B52" t="str">
        <f>C52&amp;"_"&amp;D52&amp;F52&amp;E52</f>
        <v>Americans for Tax Reform Foundation_Jesse Helms Center20053000</v>
      </c>
      <c r="C52" t="s">
        <v>7</v>
      </c>
      <c r="D52" t="s">
        <v>111</v>
      </c>
      <c r="E52" s="3">
        <v>3000</v>
      </c>
      <c r="F52">
        <v>2005</v>
      </c>
      <c r="G52" t="s">
        <v>100</v>
      </c>
    </row>
    <row r="53" spans="1:7" x14ac:dyDescent="0.2">
      <c r="A53">
        <v>990</v>
      </c>
      <c r="B53" t="str">
        <f>C53&amp;"_"&amp;D53&amp;F53&amp;E53</f>
        <v>Americans for Tax Reform Foundation_The Philadelphia Society20041190</v>
      </c>
      <c r="C53" t="s">
        <v>7</v>
      </c>
      <c r="D53" t="s">
        <v>112</v>
      </c>
      <c r="E53" s="3">
        <v>1190</v>
      </c>
      <c r="F53">
        <v>2004</v>
      </c>
      <c r="G53" t="s">
        <v>100</v>
      </c>
    </row>
    <row r="54" spans="1:7" x14ac:dyDescent="0.2">
      <c r="A54">
        <v>990</v>
      </c>
      <c r="B54" t="str">
        <f>C54&amp;"_"&amp;D54&amp;F54&amp;E54</f>
        <v>Americans for Tax Reform Foundation_Frontiers of Freedom20045000</v>
      </c>
      <c r="C54" t="s">
        <v>7</v>
      </c>
      <c r="D54" t="s">
        <v>109</v>
      </c>
      <c r="E54" s="3">
        <v>5000</v>
      </c>
      <c r="F54">
        <v>2004</v>
      </c>
      <c r="G54" t="s">
        <v>100</v>
      </c>
    </row>
    <row r="55" spans="1:7" x14ac:dyDescent="0.2">
      <c r="A55">
        <v>990</v>
      </c>
      <c r="B55" t="str">
        <f>C55&amp;"_"&amp;D55&amp;F55&amp;E55</f>
        <v>Americans for Tax Reform Foundation_America's Future Foundation2004250</v>
      </c>
      <c r="C55" t="s">
        <v>7</v>
      </c>
      <c r="D55" t="s">
        <v>105</v>
      </c>
      <c r="E55" s="3">
        <v>250</v>
      </c>
      <c r="F55">
        <v>2004</v>
      </c>
      <c r="G55" t="s">
        <v>100</v>
      </c>
    </row>
    <row r="56" spans="1:7" x14ac:dyDescent="0.2">
      <c r="A56">
        <v>990</v>
      </c>
      <c r="B56" t="str">
        <f>C56&amp;"_"&amp;D56&amp;F56&amp;E56</f>
        <v>Americans for Tax Reform Foundation_Minaret of Freedom Institute2003100</v>
      </c>
      <c r="C56" t="s">
        <v>7</v>
      </c>
      <c r="D56" t="s">
        <v>113</v>
      </c>
      <c r="E56" s="3">
        <v>100</v>
      </c>
      <c r="F56">
        <v>2003</v>
      </c>
      <c r="G56" t="s">
        <v>100</v>
      </c>
    </row>
    <row r="57" spans="1:7" x14ac:dyDescent="0.2">
      <c r="A57">
        <v>990</v>
      </c>
      <c r="B57" t="str">
        <f>C57&amp;"_"&amp;D57&amp;F57&amp;E57</f>
        <v>Americans for Tax Reform Foundation_Frontiers of Freedom20035000</v>
      </c>
      <c r="C57" t="s">
        <v>7</v>
      </c>
      <c r="D57" t="s">
        <v>109</v>
      </c>
      <c r="E57" s="3">
        <v>5000</v>
      </c>
      <c r="F57">
        <v>2003</v>
      </c>
      <c r="G57" t="s">
        <v>100</v>
      </c>
    </row>
    <row r="58" spans="1:7" x14ac:dyDescent="0.2">
      <c r="A58">
        <v>990</v>
      </c>
      <c r="B58" t="str">
        <f>C58&amp;"_"&amp;D58&amp;F58&amp;E58</f>
        <v>Americans for Tax Reform Foundation_Jaime Guzman Foundation20032000</v>
      </c>
      <c r="C58" t="s">
        <v>7</v>
      </c>
      <c r="D58" t="s">
        <v>114</v>
      </c>
      <c r="E58" s="3">
        <v>2000</v>
      </c>
      <c r="F58">
        <v>2003</v>
      </c>
      <c r="G58" t="s">
        <v>100</v>
      </c>
    </row>
    <row r="59" spans="1:7" x14ac:dyDescent="0.2">
      <c r="A59">
        <v>990</v>
      </c>
      <c r="B59" t="str">
        <f>C59&amp;"_"&amp;D59&amp;F59&amp;E59</f>
        <v>Americans for Tax Reform Foundation_State Policy Network2002500</v>
      </c>
      <c r="C59" t="s">
        <v>7</v>
      </c>
      <c r="D59" t="s">
        <v>115</v>
      </c>
      <c r="E59" s="3">
        <v>500</v>
      </c>
      <c r="F59">
        <v>2002</v>
      </c>
      <c r="G59" t="s">
        <v>100</v>
      </c>
    </row>
    <row r="60" spans="1:7" x14ac:dyDescent="0.2">
      <c r="A60">
        <v>990</v>
      </c>
      <c r="B60" t="str">
        <f>C60&amp;"_"&amp;D60&amp;F60&amp;E60</f>
        <v>Americans for Tax Reform Foundation_America's Future Foundation2002125</v>
      </c>
      <c r="C60" t="s">
        <v>7</v>
      </c>
      <c r="D60" t="s">
        <v>105</v>
      </c>
      <c r="E60" s="3">
        <v>125</v>
      </c>
      <c r="F60">
        <v>2002</v>
      </c>
      <c r="G60" t="s">
        <v>100</v>
      </c>
    </row>
    <row r="61" spans="1:7" x14ac:dyDescent="0.2">
      <c r="A61">
        <v>990</v>
      </c>
      <c r="B61" t="str">
        <f>C61&amp;"_"&amp;D61&amp;F61&amp;E61</f>
        <v>Americans for Tax Reform Foundation_Cato Institute20022000</v>
      </c>
      <c r="C61" t="s">
        <v>7</v>
      </c>
      <c r="D61" t="s">
        <v>116</v>
      </c>
      <c r="E61" s="3">
        <v>2000</v>
      </c>
      <c r="F61">
        <v>2002</v>
      </c>
      <c r="G61" t="s">
        <v>100</v>
      </c>
    </row>
    <row r="62" spans="1:7" x14ac:dyDescent="0.2">
      <c r="A62">
        <v>990</v>
      </c>
      <c r="B62" t="str">
        <f>C62&amp;"_"&amp;D62&amp;F62&amp;E62</f>
        <v>Americans for Tax Reform Foundation_Center for Civic Renewal200275000</v>
      </c>
      <c r="C62" t="s">
        <v>7</v>
      </c>
      <c r="D62" t="s">
        <v>117</v>
      </c>
      <c r="E62" s="3">
        <v>75000</v>
      </c>
      <c r="F62">
        <v>2002</v>
      </c>
      <c r="G62" t="s">
        <v>100</v>
      </c>
    </row>
    <row r="63" spans="1:7" x14ac:dyDescent="0.2">
      <c r="A63">
        <v>990</v>
      </c>
      <c r="B63" t="str">
        <f>C63&amp;"_"&amp;D63&amp;F63&amp;E63</f>
        <v>Americans for Tax Reform Foundation_The Independent Institute20022000</v>
      </c>
      <c r="C63" t="s">
        <v>7</v>
      </c>
      <c r="D63" t="s">
        <v>118</v>
      </c>
      <c r="E63" s="3">
        <v>2000</v>
      </c>
      <c r="F63">
        <v>2002</v>
      </c>
      <c r="G63" t="s">
        <v>100</v>
      </c>
    </row>
    <row r="64" spans="1:7" x14ac:dyDescent="0.2">
      <c r="A64">
        <v>990</v>
      </c>
      <c r="B64" t="str">
        <f>C64&amp;"_"&amp;D64&amp;F64&amp;E64</f>
        <v>Americans for Tax Reform Foundation_Jaime Guzman Foundation20024000</v>
      </c>
      <c r="C64" t="s">
        <v>7</v>
      </c>
      <c r="D64" t="s">
        <v>114</v>
      </c>
      <c r="E64" s="3">
        <v>4000</v>
      </c>
      <c r="F64">
        <v>2002</v>
      </c>
      <c r="G64" t="s">
        <v>100</v>
      </c>
    </row>
    <row r="65" spans="1:7" x14ac:dyDescent="0.2">
      <c r="A65">
        <v>990</v>
      </c>
      <c r="B65" t="str">
        <f>C65&amp;"_"&amp;D65&amp;F65&amp;E65</f>
        <v>Americans for Tax Reform Foundation_Victims of Communism Memorial2002600</v>
      </c>
      <c r="C65" t="s">
        <v>7</v>
      </c>
      <c r="D65" t="s">
        <v>120</v>
      </c>
      <c r="E65" s="3">
        <v>600</v>
      </c>
      <c r="F65">
        <v>2002</v>
      </c>
      <c r="G65" t="s">
        <v>100</v>
      </c>
    </row>
    <row r="66" spans="1:7" x14ac:dyDescent="0.2">
      <c r="A66">
        <v>990</v>
      </c>
      <c r="B66" t="str">
        <f>C66&amp;"_"&amp;D66&amp;F66&amp;E66</f>
        <v>Americans for Tax Reform Foundation_Indiana Policy Review Foundation20022000</v>
      </c>
      <c r="C66" t="s">
        <v>7</v>
      </c>
      <c r="D66" t="s">
        <v>121</v>
      </c>
      <c r="E66" s="3">
        <v>2000</v>
      </c>
      <c r="F66">
        <v>2002</v>
      </c>
      <c r="G66" t="s">
        <v>100</v>
      </c>
    </row>
    <row r="67" spans="1:7" x14ac:dyDescent="0.2">
      <c r="A67">
        <v>990</v>
      </c>
      <c r="B67" t="str">
        <f>C67&amp;"_"&amp;D67&amp;F67&amp;E67</f>
        <v>Americans for Tax Reform Foundation_Adam Smith Institute20014500</v>
      </c>
      <c r="C67" t="s">
        <v>7</v>
      </c>
      <c r="D67" t="s">
        <v>122</v>
      </c>
      <c r="E67" s="3">
        <v>4500</v>
      </c>
      <c r="F67">
        <v>2001</v>
      </c>
      <c r="G67" t="s">
        <v>100</v>
      </c>
    </row>
    <row r="68" spans="1:7" x14ac:dyDescent="0.2">
      <c r="A68">
        <v>990</v>
      </c>
      <c r="B68" t="str">
        <f>C68&amp;"_"&amp;D68&amp;F68&amp;E68</f>
        <v>Americans for Tax Reform Foundation_Pic Education Foundation2001100</v>
      </c>
      <c r="C68" t="s">
        <v>7</v>
      </c>
      <c r="D68" t="s">
        <v>123</v>
      </c>
      <c r="E68" s="3">
        <v>100</v>
      </c>
      <c r="F68">
        <v>2001</v>
      </c>
      <c r="G68" t="s">
        <v>100</v>
      </c>
    </row>
    <row r="69" spans="1:7" x14ac:dyDescent="0.2">
      <c r="A69">
        <v>990</v>
      </c>
      <c r="B69" t="str">
        <f>C69&amp;"_"&amp;D69&amp;F69&amp;E69</f>
        <v>Americans for Tax Reform Foundation_Center for Civic Renewal2001100000</v>
      </c>
      <c r="C69" t="s">
        <v>7</v>
      </c>
      <c r="D69" t="s">
        <v>117</v>
      </c>
      <c r="E69" s="3">
        <v>100000</v>
      </c>
      <c r="F69">
        <v>2001</v>
      </c>
      <c r="G69" t="s">
        <v>100</v>
      </c>
    </row>
    <row r="70" spans="1:7" x14ac:dyDescent="0.2">
      <c r="A70" t="s">
        <v>61</v>
      </c>
      <c r="B70" t="str">
        <f>C70&amp;"_"&amp;D70&amp;F70&amp;E70</f>
        <v>Armstrong Foundation_Americans for Tax Reform20042500</v>
      </c>
      <c r="C70" t="s">
        <v>44</v>
      </c>
      <c r="D70" t="s">
        <v>5</v>
      </c>
      <c r="E70" s="3">
        <v>2500</v>
      </c>
      <c r="F70">
        <v>2004</v>
      </c>
    </row>
    <row r="71" spans="1:7" x14ac:dyDescent="0.2">
      <c r="A71" t="s">
        <v>61</v>
      </c>
      <c r="B71" t="str">
        <f>C71&amp;"_"&amp;D71&amp;F71&amp;E71</f>
        <v>Center to Protect Patient Rights_Americans for Tax Reform2012350000</v>
      </c>
      <c r="C71" t="s">
        <v>21</v>
      </c>
      <c r="D71" t="s">
        <v>5</v>
      </c>
      <c r="E71" s="3">
        <v>350000</v>
      </c>
      <c r="F71">
        <v>2012</v>
      </c>
    </row>
    <row r="72" spans="1:7" x14ac:dyDescent="0.2">
      <c r="A72" t="s">
        <v>61</v>
      </c>
      <c r="B72" t="str">
        <f>C72&amp;"_"&amp;D72&amp;F72&amp;E72</f>
        <v>Center to Protect Patient Rights_Americans for Tax Reform20104189000</v>
      </c>
      <c r="C72" t="s">
        <v>21</v>
      </c>
      <c r="D72" t="s">
        <v>5</v>
      </c>
      <c r="E72" s="3">
        <v>4189000</v>
      </c>
      <c r="F72">
        <v>2010</v>
      </c>
      <c r="G72" t="s">
        <v>58</v>
      </c>
    </row>
    <row r="73" spans="1:7" x14ac:dyDescent="0.2">
      <c r="A73">
        <v>990</v>
      </c>
      <c r="B73" t="str">
        <f>C73&amp;"_"&amp;D73&amp;F73&amp;E73</f>
        <v>Charles G Koch Charitable Foundation_Americans for Tax Reform Foundation20177250</v>
      </c>
      <c r="C73" t="s">
        <v>124</v>
      </c>
      <c r="D73" t="s">
        <v>7</v>
      </c>
      <c r="E73" s="3">
        <v>7250</v>
      </c>
      <c r="F73">
        <v>2017</v>
      </c>
      <c r="G73" t="s">
        <v>100</v>
      </c>
    </row>
    <row r="74" spans="1:7" x14ac:dyDescent="0.2">
      <c r="A74">
        <v>990</v>
      </c>
      <c r="B74" t="str">
        <f>C74&amp;"_"&amp;D74&amp;F74&amp;E74</f>
        <v>Charles G Koch Charitable Foundation_Americans for Tax Reform Foundation20167250</v>
      </c>
      <c r="C74" t="s">
        <v>124</v>
      </c>
      <c r="D74" t="s">
        <v>7</v>
      </c>
      <c r="E74" s="3">
        <v>7250</v>
      </c>
      <c r="F74">
        <v>2016</v>
      </c>
      <c r="G74" t="s">
        <v>100</v>
      </c>
    </row>
    <row r="75" spans="1:7" x14ac:dyDescent="0.2">
      <c r="A75" t="s">
        <v>61</v>
      </c>
      <c r="B75" t="str">
        <f>C75&amp;"_"&amp;D75&amp;F75&amp;E75</f>
        <v>Claude R. Lambe Charitable Foundation_Americans for Tax Reform Foundation201250000</v>
      </c>
      <c r="C75" t="s">
        <v>24</v>
      </c>
      <c r="D75" t="s">
        <v>7</v>
      </c>
      <c r="E75" s="3">
        <v>50000</v>
      </c>
      <c r="F75">
        <v>2012</v>
      </c>
    </row>
    <row r="76" spans="1:7" x14ac:dyDescent="0.2">
      <c r="A76" t="s">
        <v>61</v>
      </c>
      <c r="B76" t="str">
        <f>C76&amp;"_"&amp;D76&amp;F76&amp;E76</f>
        <v>Claude R. Lambe Charitable Foundation_Americans for Tax Reform200725000</v>
      </c>
      <c r="C76" t="s">
        <v>24</v>
      </c>
      <c r="D76" t="s">
        <v>5</v>
      </c>
      <c r="E76" s="3">
        <v>25000</v>
      </c>
      <c r="F76">
        <v>2007</v>
      </c>
    </row>
    <row r="77" spans="1:7" x14ac:dyDescent="0.2">
      <c r="A77" t="s">
        <v>61</v>
      </c>
      <c r="B77" t="str">
        <f>C77&amp;"_"&amp;D77&amp;F77&amp;E77</f>
        <v>Claude R. Lambe Charitable Foundation_Americans for Tax Reform200515000</v>
      </c>
      <c r="C77" t="s">
        <v>24</v>
      </c>
      <c r="D77" t="s">
        <v>5</v>
      </c>
      <c r="E77" s="3">
        <v>15000</v>
      </c>
      <c r="F77">
        <v>2005</v>
      </c>
    </row>
    <row r="78" spans="1:7" x14ac:dyDescent="0.2">
      <c r="A78" t="s">
        <v>61</v>
      </c>
      <c r="B78" t="str">
        <f>C78&amp;"_"&amp;D78&amp;F78&amp;E78</f>
        <v>Claude R. Lambe Charitable Foundation_Americans for Tax Reform200410000</v>
      </c>
      <c r="C78" t="s">
        <v>24</v>
      </c>
      <c r="D78" t="s">
        <v>5</v>
      </c>
      <c r="E78" s="3">
        <v>10000</v>
      </c>
      <c r="F78">
        <v>2004</v>
      </c>
    </row>
    <row r="79" spans="1:7" x14ac:dyDescent="0.2">
      <c r="A79" t="s">
        <v>61</v>
      </c>
      <c r="B79" t="str">
        <f>C79&amp;"_"&amp;D79&amp;F79&amp;E79</f>
        <v>Claude R. Lambe Charitable Foundation_Americans for Tax Reform200310000</v>
      </c>
      <c r="C79" t="s">
        <v>24</v>
      </c>
      <c r="D79" t="s">
        <v>5</v>
      </c>
      <c r="E79" s="3">
        <v>10000</v>
      </c>
      <c r="F79">
        <v>2003</v>
      </c>
    </row>
    <row r="80" spans="1:7" x14ac:dyDescent="0.2">
      <c r="A80" t="s">
        <v>61</v>
      </c>
      <c r="B80" t="str">
        <f>C80&amp;"_"&amp;D80&amp;F80&amp;E80</f>
        <v>Crossroads GPS_Americans for Tax Reform201226400000</v>
      </c>
      <c r="C80" t="s">
        <v>20</v>
      </c>
      <c r="D80" t="s">
        <v>5</v>
      </c>
      <c r="E80" s="3">
        <v>26400000</v>
      </c>
      <c r="F80">
        <v>2012</v>
      </c>
    </row>
    <row r="81" spans="1:7" x14ac:dyDescent="0.2">
      <c r="A81" t="s">
        <v>61</v>
      </c>
      <c r="B81" t="str">
        <f>C81&amp;"_"&amp;D81&amp;F81&amp;E81</f>
        <v>Crossroads GPS_Americans for Tax Reform20104000000</v>
      </c>
      <c r="C81" t="s">
        <v>20</v>
      </c>
      <c r="D81" t="s">
        <v>5</v>
      </c>
      <c r="E81" s="3">
        <v>4000000</v>
      </c>
      <c r="F81">
        <v>2010</v>
      </c>
    </row>
    <row r="82" spans="1:7" x14ac:dyDescent="0.2">
      <c r="A82">
        <v>990</v>
      </c>
      <c r="B82" t="str">
        <f>C82&amp;"_"&amp;D82&amp;F82&amp;E82</f>
        <v>Dodge Jones Foundation_Americans for Tax Reform201510000</v>
      </c>
      <c r="C82" t="s">
        <v>125</v>
      </c>
      <c r="D82" t="s">
        <v>5</v>
      </c>
      <c r="E82" s="3">
        <v>10000</v>
      </c>
      <c r="F82">
        <v>2015</v>
      </c>
      <c r="G82" t="s">
        <v>100</v>
      </c>
    </row>
    <row r="83" spans="1:7" x14ac:dyDescent="0.2">
      <c r="A83">
        <v>990</v>
      </c>
      <c r="B83" t="str">
        <f>C83&amp;"_"&amp;D83&amp;F83&amp;E83</f>
        <v>Dodge Jones Foundation_Americans for Tax Reform201412500</v>
      </c>
      <c r="C83" t="s">
        <v>125</v>
      </c>
      <c r="D83" t="s">
        <v>5</v>
      </c>
      <c r="E83" s="3">
        <v>12500</v>
      </c>
      <c r="F83">
        <v>2014</v>
      </c>
      <c r="G83" t="s">
        <v>100</v>
      </c>
    </row>
    <row r="84" spans="1:7" x14ac:dyDescent="0.2">
      <c r="A84">
        <v>990</v>
      </c>
      <c r="B84" t="str">
        <f>C84&amp;"_"&amp;D84&amp;F84&amp;E84</f>
        <v>Dodge Jones Foundation_Americans for Tax Reform20137500</v>
      </c>
      <c r="C84" t="s">
        <v>125</v>
      </c>
      <c r="D84" t="s">
        <v>5</v>
      </c>
      <c r="E84" s="3">
        <v>7500</v>
      </c>
      <c r="F84">
        <v>2013</v>
      </c>
      <c r="G84" t="s">
        <v>100</v>
      </c>
    </row>
    <row r="85" spans="1:7" x14ac:dyDescent="0.2">
      <c r="A85">
        <v>990</v>
      </c>
      <c r="B85" t="str">
        <f>C85&amp;"_"&amp;D85&amp;F85&amp;E85</f>
        <v>Dodge Jones Foundation_Americans for Tax Reform20107500</v>
      </c>
      <c r="C85" t="s">
        <v>125</v>
      </c>
      <c r="D85" t="s">
        <v>5</v>
      </c>
      <c r="E85" s="3">
        <v>7500</v>
      </c>
      <c r="F85">
        <v>2010</v>
      </c>
      <c r="G85" t="s">
        <v>100</v>
      </c>
    </row>
    <row r="86" spans="1:7" x14ac:dyDescent="0.2">
      <c r="A86">
        <v>990</v>
      </c>
      <c r="B86" t="str">
        <f>C86&amp;"_"&amp;D86&amp;F86&amp;E86</f>
        <v>Dodge Jones Foundation_Americans for Tax Reform20095000</v>
      </c>
      <c r="C86" t="s">
        <v>125</v>
      </c>
      <c r="D86" t="s">
        <v>5</v>
      </c>
      <c r="E86" s="3">
        <v>5000</v>
      </c>
      <c r="F86">
        <v>2009</v>
      </c>
      <c r="G86" t="s">
        <v>100</v>
      </c>
    </row>
    <row r="87" spans="1:7" x14ac:dyDescent="0.2">
      <c r="A87" t="s">
        <v>61</v>
      </c>
      <c r="B87" t="str">
        <f>C87&amp;"_"&amp;D87&amp;F87&amp;E87</f>
        <v>Donors Capital Fund_Americans for Tax Reform Foundation2013250000</v>
      </c>
      <c r="C87" t="s">
        <v>14</v>
      </c>
      <c r="D87" t="s">
        <v>7</v>
      </c>
      <c r="E87" s="3">
        <v>250000</v>
      </c>
      <c r="F87">
        <v>2013</v>
      </c>
    </row>
    <row r="88" spans="1:7" x14ac:dyDescent="0.2">
      <c r="A88" s="15">
        <v>990</v>
      </c>
      <c r="B88" s="15" t="str">
        <f>C88&amp;"_"&amp;D88&amp;F88&amp;E88</f>
        <v>DonorsTrust_Americans for Tax Reform Foundation201710000</v>
      </c>
      <c r="C88" s="15" t="s">
        <v>6</v>
      </c>
      <c r="D88" s="15" t="s">
        <v>7</v>
      </c>
      <c r="E88" s="16">
        <v>10000</v>
      </c>
      <c r="F88" s="15">
        <v>2017</v>
      </c>
      <c r="G88" s="15" t="s">
        <v>100</v>
      </c>
    </row>
    <row r="89" spans="1:7" x14ac:dyDescent="0.2">
      <c r="A89" s="15">
        <v>990</v>
      </c>
      <c r="B89" s="15" t="str">
        <f>C89&amp;"_"&amp;D89&amp;F89&amp;E89</f>
        <v>DonorsTrust_Americans for Tax Reform Foundation201640000</v>
      </c>
      <c r="C89" s="15" t="s">
        <v>6</v>
      </c>
      <c r="D89" s="15" t="s">
        <v>7</v>
      </c>
      <c r="E89" s="16">
        <v>40000</v>
      </c>
      <c r="F89" s="15">
        <v>2016</v>
      </c>
      <c r="G89" s="15" t="s">
        <v>100</v>
      </c>
    </row>
    <row r="90" spans="1:7" x14ac:dyDescent="0.2">
      <c r="A90" s="15">
        <v>990</v>
      </c>
      <c r="B90" s="15" t="str">
        <f>C90&amp;"_"&amp;D90&amp;F90&amp;E90</f>
        <v>DonorsTrust_Americans for Tax Reform Foundation201610100</v>
      </c>
      <c r="C90" s="15" t="s">
        <v>6</v>
      </c>
      <c r="D90" s="15" t="s">
        <v>7</v>
      </c>
      <c r="E90" s="16">
        <v>10100</v>
      </c>
      <c r="F90" s="15">
        <v>2016</v>
      </c>
      <c r="G90" s="15" t="s">
        <v>100</v>
      </c>
    </row>
    <row r="91" spans="1:7" x14ac:dyDescent="0.2">
      <c r="A91" s="17">
        <v>990</v>
      </c>
      <c r="B91" s="15" t="s">
        <v>126</v>
      </c>
      <c r="C91" s="15" t="s">
        <v>6</v>
      </c>
      <c r="D91" s="15" t="s">
        <v>7</v>
      </c>
      <c r="E91" s="18">
        <v>14500</v>
      </c>
      <c r="F91" s="17">
        <v>2015</v>
      </c>
      <c r="G91" s="15" t="s">
        <v>100</v>
      </c>
    </row>
    <row r="92" spans="1:7" x14ac:dyDescent="0.2">
      <c r="A92" s="17">
        <v>990</v>
      </c>
      <c r="B92" s="15" t="s">
        <v>127</v>
      </c>
      <c r="C92" s="15" t="s">
        <v>6</v>
      </c>
      <c r="D92" s="15" t="s">
        <v>7</v>
      </c>
      <c r="E92" s="18">
        <v>40000</v>
      </c>
      <c r="F92" s="17">
        <v>2015</v>
      </c>
      <c r="G92" s="15" t="s">
        <v>100</v>
      </c>
    </row>
    <row r="93" spans="1:7" x14ac:dyDescent="0.2">
      <c r="A93" t="s">
        <v>61</v>
      </c>
      <c r="B93" t="str">
        <f>C93&amp;"_"&amp;D93&amp;F93&amp;E93</f>
        <v>DonorsTrust_Americans for Tax Reform Foundation201440000</v>
      </c>
      <c r="C93" t="s">
        <v>6</v>
      </c>
      <c r="D93" t="s">
        <v>7</v>
      </c>
      <c r="E93" s="3">
        <v>40000</v>
      </c>
      <c r="F93">
        <v>2014</v>
      </c>
    </row>
    <row r="94" spans="1:7" x14ac:dyDescent="0.2">
      <c r="A94" t="s">
        <v>61</v>
      </c>
      <c r="B94" t="str">
        <f>C94&amp;"_"&amp;D94&amp;F94&amp;E94</f>
        <v>DonorsTrust_Americans for Tax Reform Foundation201310000</v>
      </c>
      <c r="C94" t="s">
        <v>6</v>
      </c>
      <c r="D94" t="s">
        <v>7</v>
      </c>
      <c r="E94" s="3">
        <v>10000</v>
      </c>
      <c r="F94">
        <v>2013</v>
      </c>
    </row>
    <row r="95" spans="1:7" x14ac:dyDescent="0.2">
      <c r="A95" t="s">
        <v>61</v>
      </c>
      <c r="B95" t="str">
        <f>C95&amp;"_"&amp;D95&amp;F95&amp;E95</f>
        <v>DonorsTrust_Americans for Tax Reform Foundation201340000</v>
      </c>
      <c r="C95" t="s">
        <v>6</v>
      </c>
      <c r="D95" t="s">
        <v>7</v>
      </c>
      <c r="E95" s="3">
        <v>40000</v>
      </c>
      <c r="F95">
        <v>2013</v>
      </c>
    </row>
    <row r="96" spans="1:7" x14ac:dyDescent="0.2">
      <c r="A96" t="s">
        <v>61</v>
      </c>
      <c r="B96" t="str">
        <f>C96&amp;"_"&amp;D96&amp;F96&amp;E96</f>
        <v>DonorsTrust_Americans for Tax Reform Foundation201240000</v>
      </c>
      <c r="C96" t="s">
        <v>6</v>
      </c>
      <c r="D96" t="s">
        <v>7</v>
      </c>
      <c r="E96" s="3">
        <v>40000</v>
      </c>
      <c r="F96">
        <v>2012</v>
      </c>
    </row>
    <row r="97" spans="1:7" x14ac:dyDescent="0.2">
      <c r="A97" t="s">
        <v>61</v>
      </c>
      <c r="B97" t="str">
        <f>C97&amp;"_"&amp;D97&amp;F97&amp;E97</f>
        <v>DonorsTrust_Americans for Tax Reform Foundation201140000</v>
      </c>
      <c r="C97" t="s">
        <v>6</v>
      </c>
      <c r="D97" t="s">
        <v>7</v>
      </c>
      <c r="E97" s="3">
        <v>40000</v>
      </c>
      <c r="F97">
        <v>2011</v>
      </c>
    </row>
    <row r="98" spans="1:7" x14ac:dyDescent="0.2">
      <c r="A98" t="s">
        <v>61</v>
      </c>
      <c r="B98" t="str">
        <f>C98&amp;"_"&amp;D98&amp;F98&amp;E98</f>
        <v>DonorsTrust_Americans for Tax Reform Foundation201040000</v>
      </c>
      <c r="C98" t="s">
        <v>6</v>
      </c>
      <c r="D98" t="s">
        <v>7</v>
      </c>
      <c r="E98" s="3">
        <v>40000</v>
      </c>
      <c r="F98">
        <v>2010</v>
      </c>
    </row>
    <row r="99" spans="1:7" x14ac:dyDescent="0.2">
      <c r="A99" t="s">
        <v>61</v>
      </c>
      <c r="B99" t="str">
        <f>C99&amp;"_"&amp;D99&amp;F99&amp;E99</f>
        <v>DonorsTrust_Americans for Tax Reform Foundation201025000</v>
      </c>
      <c r="C99" t="s">
        <v>6</v>
      </c>
      <c r="D99" t="s">
        <v>7</v>
      </c>
      <c r="E99" s="3">
        <v>25000</v>
      </c>
      <c r="F99">
        <v>2010</v>
      </c>
    </row>
    <row r="100" spans="1:7" x14ac:dyDescent="0.2">
      <c r="A100" t="s">
        <v>61</v>
      </c>
      <c r="B100" t="str">
        <f>C100&amp;"_"&amp;D100&amp;F100&amp;E100</f>
        <v>DonorsTrust_Americans for Tax Reform Foundation201015000</v>
      </c>
      <c r="C100" t="s">
        <v>6</v>
      </c>
      <c r="D100" t="s">
        <v>7</v>
      </c>
      <c r="E100" s="3">
        <v>15000</v>
      </c>
      <c r="F100">
        <v>2010</v>
      </c>
    </row>
    <row r="101" spans="1:7" x14ac:dyDescent="0.2">
      <c r="A101" t="s">
        <v>61</v>
      </c>
      <c r="B101" t="str">
        <f>C101&amp;"_"&amp;D101&amp;F101&amp;E101</f>
        <v>DonorsTrust_Americans for Tax Reform Foundation20107500</v>
      </c>
      <c r="C101" t="s">
        <v>6</v>
      </c>
      <c r="D101" t="s">
        <v>7</v>
      </c>
      <c r="E101" s="3">
        <v>7500</v>
      </c>
      <c r="F101">
        <v>2010</v>
      </c>
    </row>
    <row r="102" spans="1:7" x14ac:dyDescent="0.2">
      <c r="A102" t="s">
        <v>61</v>
      </c>
      <c r="B102" t="str">
        <f>C102&amp;"_"&amp;D102&amp;F102&amp;E102</f>
        <v>DonorsTrust_Americans for Tax Reform Foundation200920050</v>
      </c>
      <c r="C102" t="s">
        <v>6</v>
      </c>
      <c r="D102" t="s">
        <v>7</v>
      </c>
      <c r="E102" s="3">
        <v>20050</v>
      </c>
      <c r="F102">
        <v>2009</v>
      </c>
    </row>
    <row r="103" spans="1:7" x14ac:dyDescent="0.2">
      <c r="A103" t="s">
        <v>61</v>
      </c>
      <c r="B103" t="str">
        <f>C103&amp;"_"&amp;D103&amp;F103&amp;E103</f>
        <v>DonorsTrust_Americans for Tax Reform Foundation200910000</v>
      </c>
      <c r="C103" t="s">
        <v>6</v>
      </c>
      <c r="D103" t="s">
        <v>7</v>
      </c>
      <c r="E103" s="3">
        <v>10000</v>
      </c>
      <c r="F103">
        <v>2009</v>
      </c>
    </row>
    <row r="104" spans="1:7" x14ac:dyDescent="0.2">
      <c r="A104" t="s">
        <v>61</v>
      </c>
      <c r="B104" t="str">
        <f>C104&amp;"_"&amp;D104&amp;F104&amp;E104</f>
        <v>DonorsTrust_Americans for Tax Reform Foundation20087000</v>
      </c>
      <c r="C104" t="s">
        <v>6</v>
      </c>
      <c r="D104" t="s">
        <v>7</v>
      </c>
      <c r="E104" s="3">
        <v>7000</v>
      </c>
      <c r="F104">
        <v>2008</v>
      </c>
    </row>
    <row r="105" spans="1:7" x14ac:dyDescent="0.2">
      <c r="A105" t="s">
        <v>61</v>
      </c>
      <c r="B105" t="str">
        <f>C105&amp;"_"&amp;D105&amp;F105&amp;E105</f>
        <v>DonorsTrust_Americans for Tax Reform Foundation200825000</v>
      </c>
      <c r="C105" t="s">
        <v>6</v>
      </c>
      <c r="D105" t="s">
        <v>7</v>
      </c>
      <c r="E105" s="3">
        <v>25000</v>
      </c>
      <c r="F105">
        <v>2008</v>
      </c>
    </row>
    <row r="106" spans="1:7" x14ac:dyDescent="0.2">
      <c r="A106" t="s">
        <v>61</v>
      </c>
      <c r="B106" t="str">
        <f>C106&amp;"_"&amp;D106&amp;F106&amp;E106</f>
        <v>DonorsTrust_Americans for Tax Reform Foundation20075000</v>
      </c>
      <c r="C106" t="s">
        <v>6</v>
      </c>
      <c r="D106" t="s">
        <v>7</v>
      </c>
      <c r="E106" s="3">
        <v>5000</v>
      </c>
      <c r="F106">
        <v>2007</v>
      </c>
    </row>
    <row r="107" spans="1:7" x14ac:dyDescent="0.2">
      <c r="A107" t="s">
        <v>61</v>
      </c>
      <c r="B107" t="str">
        <f>C107&amp;"_"&amp;D107&amp;F107&amp;E107</f>
        <v>DonorsTrust_Americans for Tax Reform Foundation2006500</v>
      </c>
      <c r="C107" t="s">
        <v>6</v>
      </c>
      <c r="D107" t="s">
        <v>7</v>
      </c>
      <c r="E107" s="3">
        <v>500</v>
      </c>
      <c r="F107">
        <v>2006</v>
      </c>
    </row>
    <row r="108" spans="1:7" x14ac:dyDescent="0.2">
      <c r="A108" t="s">
        <v>61</v>
      </c>
      <c r="B108" t="str">
        <f>C108&amp;"_"&amp;D108&amp;F108&amp;E108</f>
        <v>DonorsTrust_Americans for Tax Reform Foundation20051000</v>
      </c>
      <c r="C108" t="s">
        <v>6</v>
      </c>
      <c r="D108" t="s">
        <v>7</v>
      </c>
      <c r="E108" s="3">
        <v>1000</v>
      </c>
      <c r="F108">
        <v>2005</v>
      </c>
    </row>
    <row r="109" spans="1:7" x14ac:dyDescent="0.2">
      <c r="A109" t="s">
        <v>61</v>
      </c>
      <c r="B109" t="str">
        <f>C109&amp;"_"&amp;D109&amp;F109&amp;E109</f>
        <v>DonorsTrust_Americans for Tax Reform Foundation20046100</v>
      </c>
      <c r="C109" t="s">
        <v>6</v>
      </c>
      <c r="D109" t="s">
        <v>7</v>
      </c>
      <c r="E109" s="3">
        <v>6100</v>
      </c>
      <c r="F109">
        <v>2004</v>
      </c>
    </row>
    <row r="110" spans="1:7" x14ac:dyDescent="0.2">
      <c r="A110" t="s">
        <v>61</v>
      </c>
      <c r="B110" t="str">
        <f>C110&amp;"_"&amp;D110&amp;F110&amp;E110</f>
        <v>Dunn's Foundation for the Advancement of Right Thinking_Americans for Tax Reform20132500</v>
      </c>
      <c r="C110" t="s">
        <v>12</v>
      </c>
      <c r="D110" t="s">
        <v>5</v>
      </c>
      <c r="E110" s="3">
        <v>2500</v>
      </c>
      <c r="F110">
        <v>2013</v>
      </c>
    </row>
    <row r="111" spans="1:7" x14ac:dyDescent="0.2">
      <c r="A111">
        <v>990</v>
      </c>
      <c r="B111" t="str">
        <f>C111&amp;"_"&amp;D111&amp;F111&amp;E111</f>
        <v>Edison Electric Institute_Americans for Tax Reform201688500</v>
      </c>
      <c r="C111" t="s">
        <v>128</v>
      </c>
      <c r="D111" t="s">
        <v>5</v>
      </c>
      <c r="E111" s="3">
        <v>88500</v>
      </c>
      <c r="F111">
        <v>2016</v>
      </c>
      <c r="G111" t="s">
        <v>100</v>
      </c>
    </row>
    <row r="112" spans="1:7" x14ac:dyDescent="0.2">
      <c r="A112">
        <v>990</v>
      </c>
      <c r="B112" t="str">
        <f>C112&amp;"_"&amp;D112&amp;F112&amp;E112</f>
        <v>Edison Electric Institute_Americans for Tax Reform201475000</v>
      </c>
      <c r="C112" t="s">
        <v>128</v>
      </c>
      <c r="D112" t="s">
        <v>5</v>
      </c>
      <c r="E112" s="3">
        <v>75000</v>
      </c>
      <c r="F112">
        <v>2014</v>
      </c>
      <c r="G112" t="s">
        <v>100</v>
      </c>
    </row>
    <row r="113" spans="1:8" x14ac:dyDescent="0.2">
      <c r="A113" t="s">
        <v>61</v>
      </c>
      <c r="B113" t="str">
        <f>C113&amp;"_"&amp;D113&amp;F113&amp;E113</f>
        <v>Free Enterprise America_Americans for Tax Reform2011813000</v>
      </c>
      <c r="C113" t="s">
        <v>31</v>
      </c>
      <c r="D113" t="s">
        <v>5</v>
      </c>
      <c r="E113" s="3">
        <v>813000</v>
      </c>
      <c r="F113">
        <v>2011</v>
      </c>
    </row>
    <row r="114" spans="1:8" x14ac:dyDescent="0.2">
      <c r="A114" t="s">
        <v>61</v>
      </c>
      <c r="B114" t="str">
        <f>C114&amp;"_"&amp;D114&amp;F114&amp;E114</f>
        <v>Freedom Partners_Americans for Tax Reform2014100000</v>
      </c>
      <c r="C114" t="s">
        <v>4</v>
      </c>
      <c r="D114" t="s">
        <v>5</v>
      </c>
      <c r="E114" s="3">
        <v>100000</v>
      </c>
      <c r="F114">
        <v>2014</v>
      </c>
    </row>
    <row r="115" spans="1:8" x14ac:dyDescent="0.2">
      <c r="A115" t="s">
        <v>61</v>
      </c>
      <c r="B115" t="str">
        <f>C115&amp;"_"&amp;D115&amp;F115&amp;E115</f>
        <v>Gilder Foundation_Americans for Tax Reform Foundation19995000</v>
      </c>
      <c r="C115" t="s">
        <v>49</v>
      </c>
      <c r="D115" t="s">
        <v>7</v>
      </c>
      <c r="E115" s="3">
        <v>5000</v>
      </c>
      <c r="F115">
        <v>1999</v>
      </c>
    </row>
    <row r="116" spans="1:8" x14ac:dyDescent="0.2">
      <c r="A116" t="s">
        <v>61</v>
      </c>
      <c r="B116" t="str">
        <f>C116&amp;"_"&amp;D116&amp;F116&amp;E116</f>
        <v>JM Foundation_Americans for Tax Reform Foundation199925000</v>
      </c>
      <c r="C116" t="s">
        <v>50</v>
      </c>
      <c r="D116" t="s">
        <v>7</v>
      </c>
      <c r="E116" s="3">
        <v>25000</v>
      </c>
      <c r="F116">
        <v>1999</v>
      </c>
    </row>
    <row r="117" spans="1:8" x14ac:dyDescent="0.2">
      <c r="A117" t="s">
        <v>61</v>
      </c>
      <c r="B117" t="str">
        <f>C117&amp;"_"&amp;D117&amp;F117&amp;E117</f>
        <v>John M. Olin Foundation_Americans for Tax Reform200150000</v>
      </c>
      <c r="C117" t="s">
        <v>47</v>
      </c>
      <c r="D117" t="s">
        <v>5</v>
      </c>
      <c r="E117" s="3">
        <v>50000</v>
      </c>
      <c r="F117">
        <v>2001</v>
      </c>
    </row>
    <row r="118" spans="1:8" x14ac:dyDescent="0.2">
      <c r="A118" t="s">
        <v>61</v>
      </c>
      <c r="B118" t="str">
        <f>C118&amp;"_"&amp;D118&amp;F118&amp;E118</f>
        <v>John M. Olin Foundation_Americans for Tax Reform199975000</v>
      </c>
      <c r="C118" t="s">
        <v>47</v>
      </c>
      <c r="D118" t="s">
        <v>5</v>
      </c>
      <c r="E118" s="3">
        <v>75000</v>
      </c>
      <c r="F118">
        <v>1999</v>
      </c>
    </row>
    <row r="119" spans="1:8" x14ac:dyDescent="0.2">
      <c r="A119" t="s">
        <v>61</v>
      </c>
      <c r="B119" t="str">
        <f>C119&amp;"_"&amp;D119&amp;F119&amp;E119</f>
        <v>John M. Olin Foundation_Americans for Tax Reform1998100000</v>
      </c>
      <c r="C119" t="s">
        <v>47</v>
      </c>
      <c r="D119" t="s">
        <v>5</v>
      </c>
      <c r="E119" s="3">
        <v>100000</v>
      </c>
      <c r="F119">
        <v>1998</v>
      </c>
    </row>
    <row r="120" spans="1:8" x14ac:dyDescent="0.2">
      <c r="A120" t="s">
        <v>61</v>
      </c>
      <c r="B120" t="str">
        <f>C120&amp;"_"&amp;D120&amp;F120&amp;E120</f>
        <v>John M. Olin Foundation_Americans for Tax Reform1997100000</v>
      </c>
      <c r="C120" t="s">
        <v>47</v>
      </c>
      <c r="D120" t="s">
        <v>5</v>
      </c>
      <c r="E120" s="3">
        <v>100000</v>
      </c>
      <c r="F120">
        <v>1997</v>
      </c>
    </row>
    <row r="121" spans="1:8" x14ac:dyDescent="0.2">
      <c r="A121" t="s">
        <v>61</v>
      </c>
      <c r="B121" t="str">
        <f>C121&amp;"_"&amp;D121&amp;F121&amp;E121</f>
        <v>John M. Olin Foundation_Americans for Tax Reform1996100000</v>
      </c>
      <c r="C121" t="s">
        <v>47</v>
      </c>
      <c r="D121" t="s">
        <v>5</v>
      </c>
      <c r="E121" s="3">
        <v>100000</v>
      </c>
      <c r="F121">
        <v>1996</v>
      </c>
    </row>
    <row r="122" spans="1:8" x14ac:dyDescent="0.2">
      <c r="A122" t="s">
        <v>61</v>
      </c>
      <c r="B122" t="str">
        <f>C122&amp;"_"&amp;D122&amp;F122&amp;E122</f>
        <v>John M. Olin Foundation_Americans for Tax Reform199525000</v>
      </c>
      <c r="C122" t="s">
        <v>47</v>
      </c>
      <c r="D122" t="s">
        <v>5</v>
      </c>
      <c r="E122" s="3">
        <v>25000</v>
      </c>
      <c r="F122">
        <v>1995</v>
      </c>
    </row>
    <row r="123" spans="1:8" x14ac:dyDescent="0.2">
      <c r="A123" t="s">
        <v>61</v>
      </c>
      <c r="B123" t="str">
        <f>C123&amp;"_"&amp;D123&amp;F123&amp;E123</f>
        <v>John M. Olin Foundation_Americans for Tax Reform199575000</v>
      </c>
      <c r="C123" t="s">
        <v>47</v>
      </c>
      <c r="D123" t="s">
        <v>5</v>
      </c>
      <c r="E123" s="3">
        <v>75000</v>
      </c>
      <c r="F123">
        <v>1995</v>
      </c>
    </row>
    <row r="124" spans="1:8" x14ac:dyDescent="0.2">
      <c r="A124" t="s">
        <v>61</v>
      </c>
      <c r="B124" t="str">
        <f>C124&amp;"_"&amp;D124&amp;F124&amp;E124</f>
        <v>John William Pope Foundation_Americans for Tax Reform Foundation2013100000</v>
      </c>
      <c r="C124" t="s">
        <v>13</v>
      </c>
      <c r="D124" t="s">
        <v>7</v>
      </c>
      <c r="E124" s="3">
        <v>100000</v>
      </c>
      <c r="F124">
        <v>2013</v>
      </c>
    </row>
    <row r="125" spans="1:8" x14ac:dyDescent="0.2">
      <c r="A125" t="s">
        <v>61</v>
      </c>
      <c r="B125" t="str">
        <f>C125&amp;"_"&amp;D125&amp;F125&amp;E125</f>
        <v>John William Pope Foundation_Americans for Tax Reform Foundation201225000</v>
      </c>
      <c r="C125" t="s">
        <v>13</v>
      </c>
      <c r="D125" t="s">
        <v>7</v>
      </c>
      <c r="E125" s="3">
        <v>25000</v>
      </c>
      <c r="F125">
        <v>2012</v>
      </c>
    </row>
    <row r="126" spans="1:8" x14ac:dyDescent="0.2">
      <c r="A126" t="s">
        <v>61</v>
      </c>
      <c r="B126" t="str">
        <f>C126&amp;"_"&amp;D126&amp;F126&amp;E126</f>
        <v>John William Pope Foundation_Americans for Tax Reform Foundation201125000</v>
      </c>
      <c r="C126" t="s">
        <v>13</v>
      </c>
      <c r="D126" t="s">
        <v>7</v>
      </c>
      <c r="E126" s="3">
        <v>25000</v>
      </c>
      <c r="F126">
        <v>2011</v>
      </c>
    </row>
    <row r="127" spans="1:8" x14ac:dyDescent="0.2">
      <c r="A127" t="s">
        <v>61</v>
      </c>
      <c r="B127" t="str">
        <f>C127&amp;"_"&amp;D127&amp;F127&amp;E127</f>
        <v>John William Pope Foundation_Americans for Tax Reform Foundation201025000</v>
      </c>
      <c r="C127" t="s">
        <v>13</v>
      </c>
      <c r="D127" t="s">
        <v>7</v>
      </c>
      <c r="E127" s="3">
        <v>25000</v>
      </c>
      <c r="F127">
        <v>2010</v>
      </c>
    </row>
    <row r="128" spans="1:8" x14ac:dyDescent="0.2">
      <c r="A128">
        <v>990</v>
      </c>
      <c r="B128" t="str">
        <f>C128&amp;"_"&amp;D128&amp;F128&amp;E128</f>
        <v>John William Pope Foundation_Americans for Tax Reform Foundation200710000</v>
      </c>
      <c r="C128" t="s">
        <v>13</v>
      </c>
      <c r="D128" t="s">
        <v>7</v>
      </c>
      <c r="E128" s="3">
        <v>10000</v>
      </c>
      <c r="F128">
        <v>2007</v>
      </c>
      <c r="G128" t="s">
        <v>100</v>
      </c>
      <c r="H128" t="s">
        <v>129</v>
      </c>
    </row>
    <row r="129" spans="1:8" x14ac:dyDescent="0.2">
      <c r="A129">
        <v>990</v>
      </c>
      <c r="B129" t="str">
        <f>C129&amp;"_"&amp;D129&amp;F129&amp;E129</f>
        <v>John William Pope Foundation_Americans for Tax Reform Foundation200610000</v>
      </c>
      <c r="C129" t="s">
        <v>13</v>
      </c>
      <c r="D129" t="s">
        <v>7</v>
      </c>
      <c r="E129" s="3">
        <v>10000</v>
      </c>
      <c r="F129">
        <v>2006</v>
      </c>
      <c r="G129" t="s">
        <v>100</v>
      </c>
      <c r="H129" t="s">
        <v>130</v>
      </c>
    </row>
    <row r="130" spans="1:8" x14ac:dyDescent="0.2">
      <c r="A130">
        <v>990</v>
      </c>
      <c r="B130" t="str">
        <f>C130&amp;"_"&amp;D130&amp;F130&amp;E130</f>
        <v>Kickapoo Springs Foundation_Americans for Tax Reform Foundation201688500</v>
      </c>
      <c r="C130" t="s">
        <v>131</v>
      </c>
      <c r="D130" t="s">
        <v>7</v>
      </c>
      <c r="E130" s="3">
        <v>88500</v>
      </c>
      <c r="F130">
        <v>2016</v>
      </c>
      <c r="G130" t="s">
        <v>100</v>
      </c>
    </row>
    <row r="131" spans="1:8" x14ac:dyDescent="0.2">
      <c r="A131">
        <v>990</v>
      </c>
      <c r="B131" t="str">
        <f>C131&amp;"_"&amp;D131&amp;F131&amp;E131</f>
        <v>Kickapoo Springs Foundation_Americans for Tax Reform Foundation201310000</v>
      </c>
      <c r="C131" t="s">
        <v>131</v>
      </c>
      <c r="D131" t="s">
        <v>7</v>
      </c>
      <c r="E131" s="3">
        <v>10000</v>
      </c>
      <c r="F131">
        <v>2013</v>
      </c>
      <c r="G131" t="s">
        <v>100</v>
      </c>
    </row>
    <row r="132" spans="1:8" x14ac:dyDescent="0.2">
      <c r="A132">
        <v>990</v>
      </c>
      <c r="B132" t="str">
        <f>C132&amp;"_"&amp;D132&amp;F132&amp;E132</f>
        <v>Kickapoo Springs Foundation_Americans for Tax Reform Foundation201010000</v>
      </c>
      <c r="C132" t="s">
        <v>131</v>
      </c>
      <c r="D132" t="s">
        <v>7</v>
      </c>
      <c r="E132" s="3">
        <v>10000</v>
      </c>
      <c r="F132">
        <v>2010</v>
      </c>
      <c r="G132" t="s">
        <v>100</v>
      </c>
    </row>
    <row r="133" spans="1:8" x14ac:dyDescent="0.2">
      <c r="A133">
        <v>990</v>
      </c>
      <c r="B133" t="str">
        <f>C133&amp;"_"&amp;D133&amp;F133&amp;E133</f>
        <v>Kickapoo Springs Foundation_Americans for Tax Reform Foundation20095000</v>
      </c>
      <c r="C133" t="s">
        <v>131</v>
      </c>
      <c r="D133" t="s">
        <v>7</v>
      </c>
      <c r="E133" s="3">
        <v>5000</v>
      </c>
      <c r="F133">
        <v>2009</v>
      </c>
      <c r="G133" t="s">
        <v>100</v>
      </c>
    </row>
    <row r="134" spans="1:8" x14ac:dyDescent="0.2">
      <c r="A134">
        <v>990</v>
      </c>
      <c r="B134" t="str">
        <f>C134&amp;"_"&amp;D134&amp;F134&amp;E134</f>
        <v>Legett Foundation_Americans for Tax Reform Foundation20137500</v>
      </c>
      <c r="C134" t="s">
        <v>132</v>
      </c>
      <c r="D134" t="s">
        <v>7</v>
      </c>
      <c r="E134" s="3">
        <v>7500</v>
      </c>
      <c r="F134">
        <v>2013</v>
      </c>
      <c r="G134" t="s">
        <v>100</v>
      </c>
    </row>
    <row r="135" spans="1:8" x14ac:dyDescent="0.2">
      <c r="A135">
        <v>990</v>
      </c>
      <c r="B135" t="str">
        <f>C135&amp;"_"&amp;D135&amp;F135&amp;E135</f>
        <v>Legett Foundation_Americans for Tax Reform Foundation20107500</v>
      </c>
      <c r="C135" t="s">
        <v>132</v>
      </c>
      <c r="D135" t="s">
        <v>7</v>
      </c>
      <c r="E135" s="3">
        <v>7500</v>
      </c>
      <c r="F135">
        <v>2010</v>
      </c>
      <c r="G135" t="s">
        <v>100</v>
      </c>
    </row>
    <row r="136" spans="1:8" x14ac:dyDescent="0.2">
      <c r="A136">
        <v>990</v>
      </c>
      <c r="B136" t="str">
        <f>C136&amp;"_"&amp;D136&amp;F136&amp;E136</f>
        <v>Legett Foundation_Americans for Tax Reform Foundation20095000</v>
      </c>
      <c r="C136" t="s">
        <v>132</v>
      </c>
      <c r="D136" t="s">
        <v>7</v>
      </c>
      <c r="E136" s="3">
        <v>5000</v>
      </c>
      <c r="F136">
        <v>2009</v>
      </c>
      <c r="G136" t="s">
        <v>100</v>
      </c>
    </row>
    <row r="137" spans="1:8" x14ac:dyDescent="0.2">
      <c r="A137" t="s">
        <v>61</v>
      </c>
      <c r="B137" t="str">
        <f>C137&amp;"_"&amp;D137&amp;F137&amp;E137</f>
        <v>Lovett and Ruth Peters Foundation_Americans for Tax Reform Foundation200950000</v>
      </c>
      <c r="C137" t="s">
        <v>38</v>
      </c>
      <c r="D137" t="s">
        <v>7</v>
      </c>
      <c r="E137" s="3">
        <v>50000</v>
      </c>
      <c r="F137">
        <v>2009</v>
      </c>
    </row>
    <row r="138" spans="1:8" x14ac:dyDescent="0.2">
      <c r="A138" t="s">
        <v>61</v>
      </c>
      <c r="B138" t="str">
        <f>C138&amp;"_"&amp;D138&amp;F138&amp;E138</f>
        <v>Lovett and Ruth Peters Foundation_Americans for Tax Reform Foundation200850000</v>
      </c>
      <c r="C138" t="s">
        <v>38</v>
      </c>
      <c r="D138" t="s">
        <v>7</v>
      </c>
      <c r="E138" s="3">
        <v>50000</v>
      </c>
      <c r="F138">
        <v>2008</v>
      </c>
    </row>
    <row r="139" spans="1:8" x14ac:dyDescent="0.2">
      <c r="A139" t="s">
        <v>61</v>
      </c>
      <c r="B139" t="str">
        <f>C139&amp;"_"&amp;D139&amp;F139&amp;E139</f>
        <v>Lovett and Ruth Peters Foundation_Americans for Tax Reform Foundation20045000</v>
      </c>
      <c r="C139" t="s">
        <v>38</v>
      </c>
      <c r="D139" t="s">
        <v>7</v>
      </c>
      <c r="E139" s="3">
        <v>5000</v>
      </c>
      <c r="F139">
        <v>2004</v>
      </c>
    </row>
    <row r="140" spans="1:8" x14ac:dyDescent="0.2">
      <c r="A140" t="s">
        <v>61</v>
      </c>
      <c r="B140" t="str">
        <f>C140&amp;"_"&amp;D140&amp;F140&amp;E140</f>
        <v>Lovett and Ruth Peters Foundation_Americans for Tax Reform20035000</v>
      </c>
      <c r="C140" t="s">
        <v>38</v>
      </c>
      <c r="D140" t="s">
        <v>5</v>
      </c>
      <c r="E140" s="3">
        <v>5000</v>
      </c>
      <c r="F140">
        <v>2003</v>
      </c>
    </row>
    <row r="141" spans="1:8" x14ac:dyDescent="0.2">
      <c r="A141" t="s">
        <v>61</v>
      </c>
      <c r="B141" t="str">
        <f>C141&amp;"_"&amp;D141&amp;F141&amp;E141</f>
        <v>Lovett and Ruth Peters Foundation_Americans for Tax Reform20025000</v>
      </c>
      <c r="C141" t="s">
        <v>38</v>
      </c>
      <c r="D141" t="s">
        <v>5</v>
      </c>
      <c r="E141" s="3">
        <v>5000</v>
      </c>
      <c r="F141">
        <v>2002</v>
      </c>
    </row>
    <row r="142" spans="1:8" x14ac:dyDescent="0.2">
      <c r="A142">
        <v>990</v>
      </c>
      <c r="B142" t="str">
        <f>C142&amp;"_"&amp;D142&amp;F142&amp;E142</f>
        <v>MyWireless.org_Americans for Tax Reform201625000</v>
      </c>
      <c r="C142" t="s">
        <v>23</v>
      </c>
      <c r="D142" t="s">
        <v>5</v>
      </c>
      <c r="E142" s="3">
        <v>25000</v>
      </c>
      <c r="F142">
        <v>2016</v>
      </c>
      <c r="G142" t="s">
        <v>100</v>
      </c>
    </row>
    <row r="143" spans="1:8" x14ac:dyDescent="0.2">
      <c r="A143">
        <v>990</v>
      </c>
      <c r="B143" t="str">
        <f>C143&amp;"_"&amp;D143&amp;F143&amp;E143</f>
        <v>MyWireless.org_Americans for Tax Reform201525000</v>
      </c>
      <c r="C143" t="s">
        <v>23</v>
      </c>
      <c r="D143" t="s">
        <v>5</v>
      </c>
      <c r="E143" s="3">
        <v>25000</v>
      </c>
      <c r="F143">
        <v>2015</v>
      </c>
      <c r="G143" t="s">
        <v>100</v>
      </c>
    </row>
    <row r="144" spans="1:8" x14ac:dyDescent="0.2">
      <c r="A144">
        <v>990</v>
      </c>
      <c r="B144" t="str">
        <f>C144&amp;"_"&amp;D144&amp;F144&amp;E144</f>
        <v>MyWireless.org_Americans for Tax Reform201425000</v>
      </c>
      <c r="C144" t="s">
        <v>23</v>
      </c>
      <c r="D144" t="s">
        <v>5</v>
      </c>
      <c r="E144" s="3">
        <v>25000</v>
      </c>
      <c r="F144">
        <v>2014</v>
      </c>
      <c r="G144" t="s">
        <v>100</v>
      </c>
    </row>
    <row r="145" spans="1:8" x14ac:dyDescent="0.2">
      <c r="A145">
        <v>990</v>
      </c>
      <c r="B145" t="str">
        <f>C145&amp;"_"&amp;D145&amp;F145&amp;E145</f>
        <v>MyWireless.org_Americans for Tax Reform201325000</v>
      </c>
      <c r="C145" t="s">
        <v>23</v>
      </c>
      <c r="D145" t="s">
        <v>5</v>
      </c>
      <c r="E145" s="3">
        <v>25000</v>
      </c>
      <c r="F145">
        <v>2013</v>
      </c>
      <c r="G145" t="s">
        <v>100</v>
      </c>
    </row>
    <row r="146" spans="1:8" x14ac:dyDescent="0.2">
      <c r="A146" t="s">
        <v>61</v>
      </c>
      <c r="B146" t="str">
        <f>C146&amp;"_"&amp;D146&amp;F146&amp;E146</f>
        <v>MyWireless.org_Americans for Tax Reform201225000</v>
      </c>
      <c r="C146" t="s">
        <v>23</v>
      </c>
      <c r="D146" t="s">
        <v>5</v>
      </c>
      <c r="E146" s="3">
        <v>25000</v>
      </c>
      <c r="F146">
        <v>2012</v>
      </c>
    </row>
    <row r="147" spans="1:8" x14ac:dyDescent="0.2">
      <c r="A147" t="s">
        <v>61</v>
      </c>
      <c r="B147" t="str">
        <f>C147&amp;"_"&amp;D147&amp;F147&amp;E147</f>
        <v>MyWireless.org_Americans for Tax Reform201125000</v>
      </c>
      <c r="C147" t="s">
        <v>23</v>
      </c>
      <c r="D147" t="s">
        <v>5</v>
      </c>
      <c r="E147" s="3">
        <v>25000</v>
      </c>
      <c r="F147">
        <v>2011</v>
      </c>
    </row>
    <row r="148" spans="1:8" x14ac:dyDescent="0.2">
      <c r="A148" t="s">
        <v>61</v>
      </c>
      <c r="B148" t="str">
        <f>C148&amp;"_"&amp;D148&amp;F148&amp;E148</f>
        <v>MyWireless.org_Americans for Tax Reform201015000</v>
      </c>
      <c r="C148" t="s">
        <v>23</v>
      </c>
      <c r="D148" t="s">
        <v>5</v>
      </c>
      <c r="E148" s="3">
        <v>15000</v>
      </c>
      <c r="F148">
        <v>2010</v>
      </c>
    </row>
    <row r="149" spans="1:8" x14ac:dyDescent="0.2">
      <c r="A149" t="s">
        <v>61</v>
      </c>
      <c r="B149" t="str">
        <f>C149&amp;"_"&amp;D149&amp;F149&amp;E149</f>
        <v>MyWireless.org_Americans for Tax Reform200915000</v>
      </c>
      <c r="C149" t="s">
        <v>23</v>
      </c>
      <c r="D149" t="s">
        <v>5</v>
      </c>
      <c r="E149" s="3">
        <v>15000</v>
      </c>
      <c r="F149">
        <v>2009</v>
      </c>
    </row>
    <row r="150" spans="1:8" x14ac:dyDescent="0.2">
      <c r="A150" t="s">
        <v>61</v>
      </c>
      <c r="B150" t="str">
        <f>C150&amp;"_"&amp;D150&amp;F150&amp;E150</f>
        <v>MyWireless.org_Americans for Tax Reform200615000</v>
      </c>
      <c r="C150" t="s">
        <v>23</v>
      </c>
      <c r="D150" t="s">
        <v>5</v>
      </c>
      <c r="E150" s="3">
        <v>15000</v>
      </c>
      <c r="F150">
        <v>2006</v>
      </c>
    </row>
    <row r="151" spans="1:8" x14ac:dyDescent="0.2">
      <c r="A151">
        <v>990</v>
      </c>
      <c r="B151" t="str">
        <f>C151&amp;"_"&amp;D151&amp;F151&amp;E151</f>
        <v>National Christian Charitable Foundation_Americans for Tax Reform Foundation201025000</v>
      </c>
      <c r="C151" t="s">
        <v>133</v>
      </c>
      <c r="D151" t="s">
        <v>7</v>
      </c>
      <c r="E151" s="3">
        <v>25000</v>
      </c>
      <c r="F151">
        <v>2010</v>
      </c>
      <c r="G151" t="s">
        <v>100</v>
      </c>
    </row>
    <row r="152" spans="1:8" x14ac:dyDescent="0.2">
      <c r="A152">
        <v>990</v>
      </c>
      <c r="B152" t="str">
        <f>C152&amp;"_"&amp;D152&amp;F152&amp;E152</f>
        <v>Pew Charitable Trusts_Americans for Tax Reform201650000</v>
      </c>
      <c r="C152" t="s">
        <v>135</v>
      </c>
      <c r="D152" t="s">
        <v>5</v>
      </c>
      <c r="E152" s="3">
        <v>50000</v>
      </c>
      <c r="F152">
        <v>2016</v>
      </c>
      <c r="G152" t="s">
        <v>100</v>
      </c>
      <c r="H152" t="s">
        <v>136</v>
      </c>
    </row>
    <row r="153" spans="1:8" x14ac:dyDescent="0.2">
      <c r="A153">
        <v>990</v>
      </c>
      <c r="B153" t="str">
        <f>C153&amp;"_"&amp;D153&amp;F153&amp;E153</f>
        <v>PhRMA_Americans for Tax Reform201650000</v>
      </c>
      <c r="C153" t="s">
        <v>33</v>
      </c>
      <c r="D153" t="s">
        <v>5</v>
      </c>
      <c r="E153" s="3">
        <v>50000</v>
      </c>
      <c r="F153">
        <v>2016</v>
      </c>
      <c r="G153" t="s">
        <v>100</v>
      </c>
    </row>
    <row r="154" spans="1:8" x14ac:dyDescent="0.2">
      <c r="A154">
        <v>990</v>
      </c>
      <c r="B154" t="str">
        <f>C154&amp;"_"&amp;D154&amp;F154&amp;E154</f>
        <v>PhRMA_Americans for Tax Reform Foundation201520000</v>
      </c>
      <c r="C154" t="s">
        <v>33</v>
      </c>
      <c r="D154" t="s">
        <v>7</v>
      </c>
      <c r="E154" s="3">
        <v>20000</v>
      </c>
      <c r="F154">
        <v>2015</v>
      </c>
      <c r="G154" t="s">
        <v>100</v>
      </c>
    </row>
    <row r="155" spans="1:8" x14ac:dyDescent="0.2">
      <c r="A155">
        <v>990</v>
      </c>
      <c r="B155" t="str">
        <f>C155&amp;"_"&amp;D155&amp;F155&amp;E155</f>
        <v>PhRMA_Americans for Tax Reform2014106000</v>
      </c>
      <c r="C155" t="s">
        <v>33</v>
      </c>
      <c r="D155" t="s">
        <v>5</v>
      </c>
      <c r="E155" s="3">
        <v>106000</v>
      </c>
      <c r="F155">
        <v>2014</v>
      </c>
      <c r="G155" t="s">
        <v>100</v>
      </c>
    </row>
    <row r="156" spans="1:8" x14ac:dyDescent="0.2">
      <c r="A156">
        <v>990</v>
      </c>
      <c r="B156" t="str">
        <f>C156&amp;"_"&amp;D156&amp;F156&amp;E156</f>
        <v>PhRMA_Americans for Tax Reform201350000</v>
      </c>
      <c r="C156" t="s">
        <v>33</v>
      </c>
      <c r="D156" t="s">
        <v>5</v>
      </c>
      <c r="E156" s="3">
        <v>50000</v>
      </c>
      <c r="F156">
        <v>2013</v>
      </c>
      <c r="G156" t="s">
        <v>100</v>
      </c>
    </row>
    <row r="157" spans="1:8" x14ac:dyDescent="0.2">
      <c r="A157">
        <v>990</v>
      </c>
      <c r="B157" t="str">
        <f>C157&amp;"_"&amp;D157&amp;F157&amp;E157</f>
        <v>PhRMA_Americans for Tax Reform2012250000</v>
      </c>
      <c r="C157" t="s">
        <v>33</v>
      </c>
      <c r="D157" t="s">
        <v>5</v>
      </c>
      <c r="E157" s="3">
        <v>250000</v>
      </c>
      <c r="F157">
        <v>2012</v>
      </c>
      <c r="G157" t="s">
        <v>100</v>
      </c>
    </row>
    <row r="158" spans="1:8" x14ac:dyDescent="0.2">
      <c r="A158">
        <v>990</v>
      </c>
      <c r="B158" t="str">
        <f>C158&amp;"_"&amp;D158&amp;F158&amp;E158</f>
        <v>PhRMA_Americans for Tax Reform2011200000</v>
      </c>
      <c r="C158" t="s">
        <v>33</v>
      </c>
      <c r="D158" t="s">
        <v>5</v>
      </c>
      <c r="E158" s="3">
        <v>200000</v>
      </c>
      <c r="F158">
        <v>2011</v>
      </c>
      <c r="G158" t="s">
        <v>100</v>
      </c>
    </row>
    <row r="159" spans="1:8" x14ac:dyDescent="0.2">
      <c r="A159" t="s">
        <v>61</v>
      </c>
      <c r="B159" t="str">
        <f>C159&amp;"_"&amp;D159&amp;F159&amp;E159</f>
        <v>PhRMA_Americans for Tax Reform201075000</v>
      </c>
      <c r="C159" t="s">
        <v>33</v>
      </c>
      <c r="D159" t="s">
        <v>5</v>
      </c>
      <c r="E159" s="3">
        <v>75000</v>
      </c>
      <c r="F159">
        <v>2010</v>
      </c>
    </row>
    <row r="160" spans="1:8" x14ac:dyDescent="0.2">
      <c r="A160" t="s">
        <v>61</v>
      </c>
      <c r="B160" t="str">
        <f>C160&amp;"_"&amp;D160&amp;F160&amp;E160</f>
        <v>PhRMA_Americans for Tax Reform200965000</v>
      </c>
      <c r="C160" t="s">
        <v>33</v>
      </c>
      <c r="D160" t="s">
        <v>5</v>
      </c>
      <c r="E160" s="3">
        <v>65000</v>
      </c>
      <c r="F160">
        <v>2009</v>
      </c>
    </row>
    <row r="161" spans="1:7" x14ac:dyDescent="0.2">
      <c r="A161" t="s">
        <v>61</v>
      </c>
      <c r="B161" t="str">
        <f>C161&amp;"_"&amp;D161&amp;F161&amp;E161</f>
        <v>PhRMA_Americans for Tax Reform2008165000</v>
      </c>
      <c r="C161" t="s">
        <v>33</v>
      </c>
      <c r="D161" t="s">
        <v>5</v>
      </c>
      <c r="E161" s="3">
        <v>165000</v>
      </c>
      <c r="F161">
        <v>2008</v>
      </c>
    </row>
    <row r="162" spans="1:7" x14ac:dyDescent="0.2">
      <c r="A162" t="s">
        <v>61</v>
      </c>
      <c r="B162" t="str">
        <f>C162&amp;"_"&amp;D162&amp;F162&amp;E162</f>
        <v>Reynolds American_Americans for Tax Reform2012175000</v>
      </c>
      <c r="C162" t="s">
        <v>19</v>
      </c>
      <c r="D162" t="s">
        <v>5</v>
      </c>
      <c r="E162" s="3">
        <v>175000</v>
      </c>
      <c r="F162">
        <v>2012</v>
      </c>
    </row>
    <row r="163" spans="1:7" x14ac:dyDescent="0.2">
      <c r="A163" t="s">
        <v>61</v>
      </c>
      <c r="B163" t="str">
        <f>C163&amp;"_"&amp;D163&amp;F163&amp;E163</f>
        <v>Robert and Marie Hansen Foundation_Americans for Tax Reform20052500</v>
      </c>
      <c r="C163" t="s">
        <v>42</v>
      </c>
      <c r="D163" t="s">
        <v>5</v>
      </c>
      <c r="E163" s="3">
        <v>2500</v>
      </c>
      <c r="F163">
        <v>2005</v>
      </c>
    </row>
    <row r="164" spans="1:7" x14ac:dyDescent="0.2">
      <c r="A164" t="s">
        <v>61</v>
      </c>
      <c r="B164" t="str">
        <f>C164&amp;"_"&amp;D164&amp;F164&amp;E164</f>
        <v>Robert and Marie Hansen Foundation_Americans for Tax Reform20042500</v>
      </c>
      <c r="C164" t="s">
        <v>42</v>
      </c>
      <c r="D164" t="s">
        <v>5</v>
      </c>
      <c r="E164" s="3">
        <v>2500</v>
      </c>
      <c r="F164">
        <v>2004</v>
      </c>
    </row>
    <row r="165" spans="1:7" x14ac:dyDescent="0.2">
      <c r="A165" t="s">
        <v>61</v>
      </c>
      <c r="B165" t="str">
        <f>C165&amp;"_"&amp;D165&amp;F165&amp;E165</f>
        <v>Robert and Marie Hansen Foundation_Americans for Tax Reform20032500</v>
      </c>
      <c r="C165" t="s">
        <v>42</v>
      </c>
      <c r="D165" t="s">
        <v>5</v>
      </c>
      <c r="E165" s="3">
        <v>2500</v>
      </c>
      <c r="F165">
        <v>2003</v>
      </c>
    </row>
    <row r="166" spans="1:7" x14ac:dyDescent="0.2">
      <c r="A166" t="s">
        <v>61</v>
      </c>
      <c r="B166" t="str">
        <f>C166&amp;"_"&amp;D166&amp;F166&amp;E166</f>
        <v>Sarah Scaife Foundation_Americans for Tax Reform Foundation2002100000</v>
      </c>
      <c r="C166" t="s">
        <v>46</v>
      </c>
      <c r="D166" t="s">
        <v>7</v>
      </c>
      <c r="E166" s="3">
        <v>100000</v>
      </c>
      <c r="F166">
        <v>2002</v>
      </c>
    </row>
    <row r="167" spans="1:7" x14ac:dyDescent="0.2">
      <c r="A167" t="s">
        <v>61</v>
      </c>
      <c r="B167" t="str">
        <f>C167&amp;"_"&amp;D167&amp;F167&amp;E167</f>
        <v>Sarah Scaife Foundation_Americans for Tax Reform Foundation200150000</v>
      </c>
      <c r="C167" t="s">
        <v>46</v>
      </c>
      <c r="D167" t="s">
        <v>7</v>
      </c>
      <c r="E167" s="3">
        <v>50000</v>
      </c>
      <c r="F167">
        <v>2001</v>
      </c>
    </row>
    <row r="168" spans="1:7" x14ac:dyDescent="0.2">
      <c r="A168" t="s">
        <v>61</v>
      </c>
      <c r="B168" t="str">
        <f>C168&amp;"_"&amp;D168&amp;F168&amp;E168</f>
        <v>Sarah Scaife Foundation_Americans for Tax Reform Foundation200050000</v>
      </c>
      <c r="C168" t="s">
        <v>46</v>
      </c>
      <c r="D168" t="s">
        <v>7</v>
      </c>
      <c r="E168" s="3">
        <v>50000</v>
      </c>
      <c r="F168">
        <v>2000</v>
      </c>
    </row>
    <row r="169" spans="1:7" x14ac:dyDescent="0.2">
      <c r="A169" t="s">
        <v>61</v>
      </c>
      <c r="B169" t="str">
        <f>C169&amp;"_"&amp;D169&amp;F169&amp;E169</f>
        <v>Sarah Scaife Foundation_Americans for Tax Reform Foundation1999100000</v>
      </c>
      <c r="C169" t="s">
        <v>46</v>
      </c>
      <c r="D169" t="s">
        <v>7</v>
      </c>
      <c r="E169" s="3">
        <v>100000</v>
      </c>
      <c r="F169">
        <v>1999</v>
      </c>
    </row>
    <row r="170" spans="1:7" x14ac:dyDescent="0.2">
      <c r="A170" t="s">
        <v>61</v>
      </c>
      <c r="B170" t="str">
        <f>C170&amp;"_"&amp;D170&amp;F170&amp;E170</f>
        <v>Sarah Scaife Foundation_Americans for Tax Reform Foundation199675000</v>
      </c>
      <c r="C170" t="s">
        <v>46</v>
      </c>
      <c r="D170" t="s">
        <v>7</v>
      </c>
      <c r="E170" s="3">
        <v>75000</v>
      </c>
      <c r="F170">
        <v>1996</v>
      </c>
    </row>
    <row r="171" spans="1:7" x14ac:dyDescent="0.2">
      <c r="A171">
        <v>990</v>
      </c>
      <c r="B171" t="str">
        <f>C171&amp;"_"&amp;D171&amp;F171&amp;E171</f>
        <v>Schwab Charitable Fund_Americans for Tax Reform Foundation20131000000</v>
      </c>
      <c r="C171" t="s">
        <v>134</v>
      </c>
      <c r="D171" t="s">
        <v>7</v>
      </c>
      <c r="E171" s="3">
        <v>1000000</v>
      </c>
      <c r="F171">
        <v>2013</v>
      </c>
      <c r="G171" t="s">
        <v>100</v>
      </c>
    </row>
    <row r="172" spans="1:7" x14ac:dyDescent="0.2">
      <c r="A172" t="s">
        <v>61</v>
      </c>
      <c r="B172" t="str">
        <f>C172&amp;"_"&amp;D172&amp;F172&amp;E172</f>
        <v>Searle Freedom Trust_Americans for Tax Reform Foundation200999000</v>
      </c>
      <c r="C172" t="s">
        <v>37</v>
      </c>
      <c r="D172" t="s">
        <v>7</v>
      </c>
      <c r="E172" s="3">
        <v>99000</v>
      </c>
      <c r="F172">
        <v>2009</v>
      </c>
    </row>
    <row r="173" spans="1:7" x14ac:dyDescent="0.2">
      <c r="A173" t="s">
        <v>61</v>
      </c>
      <c r="B173" t="str">
        <f>C173&amp;"_"&amp;D173&amp;F173&amp;E173</f>
        <v>Searle Freedom Trust_Americans for Tax Reform Foundation200844000</v>
      </c>
      <c r="C173" t="s">
        <v>37</v>
      </c>
      <c r="D173" t="s">
        <v>7</v>
      </c>
      <c r="E173" s="3">
        <v>44000</v>
      </c>
      <c r="F173">
        <v>2008</v>
      </c>
    </row>
    <row r="174" spans="1:7" x14ac:dyDescent="0.2">
      <c r="A174" t="s">
        <v>61</v>
      </c>
      <c r="B174" t="str">
        <f>C174&amp;"_"&amp;D174&amp;F174&amp;E174</f>
        <v>Searle Freedom Trust_Americans for Tax Reform Foundation2008100000</v>
      </c>
      <c r="C174" t="s">
        <v>37</v>
      </c>
      <c r="D174" t="s">
        <v>7</v>
      </c>
      <c r="E174" s="3">
        <v>100000</v>
      </c>
      <c r="F174">
        <v>2008</v>
      </c>
    </row>
    <row r="175" spans="1:7" x14ac:dyDescent="0.2">
      <c r="A175" t="s">
        <v>61</v>
      </c>
      <c r="B175" t="str">
        <f>C175&amp;"_"&amp;D175&amp;F175&amp;E175</f>
        <v>The Carthage Foundation_Americans for Tax Reform Foundation200375000</v>
      </c>
      <c r="C175" t="s">
        <v>45</v>
      </c>
      <c r="D175" t="s">
        <v>7</v>
      </c>
      <c r="E175" s="3">
        <v>75000</v>
      </c>
      <c r="F175">
        <v>2003</v>
      </c>
    </row>
    <row r="176" spans="1:7" x14ac:dyDescent="0.2">
      <c r="A176" t="s">
        <v>61</v>
      </c>
      <c r="B176" t="str">
        <f>C176&amp;"_"&amp;D176&amp;F176&amp;E176</f>
        <v>The Carthage Foundation_Americans for Tax Reform Foundation199950000</v>
      </c>
      <c r="C176" t="s">
        <v>45</v>
      </c>
      <c r="D176" t="s">
        <v>7</v>
      </c>
      <c r="E176" s="3">
        <v>50000</v>
      </c>
      <c r="F176">
        <v>1999</v>
      </c>
    </row>
    <row r="177" spans="1:7" x14ac:dyDescent="0.2">
      <c r="A177" t="s">
        <v>61</v>
      </c>
      <c r="B177" t="str">
        <f>C177&amp;"_"&amp;D177&amp;F177&amp;E177</f>
        <v>The Carthage Foundation_Americans for Tax Reform Foundation199850000</v>
      </c>
      <c r="C177" t="s">
        <v>45</v>
      </c>
      <c r="D177" t="s">
        <v>7</v>
      </c>
      <c r="E177" s="3">
        <v>50000</v>
      </c>
      <c r="F177">
        <v>1998</v>
      </c>
    </row>
    <row r="178" spans="1:7" x14ac:dyDescent="0.2">
      <c r="A178" t="s">
        <v>61</v>
      </c>
      <c r="B178" t="str">
        <f>C178&amp;"_"&amp;D178&amp;F178&amp;E178</f>
        <v>The Carthage Foundation_Americans for Tax Reform Foundation199775000</v>
      </c>
      <c r="C178" t="s">
        <v>45</v>
      </c>
      <c r="D178" t="s">
        <v>7</v>
      </c>
      <c r="E178" s="3">
        <v>75000</v>
      </c>
      <c r="F178">
        <v>1997</v>
      </c>
    </row>
    <row r="179" spans="1:7" x14ac:dyDescent="0.2">
      <c r="A179" t="s">
        <v>61</v>
      </c>
      <c r="B179" t="str">
        <f>C179&amp;"_"&amp;D179&amp;F179&amp;E179</f>
        <v>The Carthage Foundation_Americans for Tax Reform Foundation199475000</v>
      </c>
      <c r="C179" t="s">
        <v>45</v>
      </c>
      <c r="D179" t="s">
        <v>7</v>
      </c>
      <c r="E179" s="3">
        <v>75000</v>
      </c>
      <c r="F179">
        <v>1994</v>
      </c>
    </row>
    <row r="180" spans="1:7" x14ac:dyDescent="0.2">
      <c r="A180">
        <v>990</v>
      </c>
      <c r="B180" t="str">
        <f>C180&amp;"_"&amp;D180&amp;F180&amp;E180</f>
        <v>The Lynde and Harry Bradley Foundation_Americans for Tax Reform Foundation2016125000</v>
      </c>
      <c r="C180" t="s">
        <v>15</v>
      </c>
      <c r="D180" t="s">
        <v>7</v>
      </c>
      <c r="E180" s="3">
        <v>125000</v>
      </c>
      <c r="F180">
        <v>2016</v>
      </c>
      <c r="G180" t="s">
        <v>100</v>
      </c>
    </row>
    <row r="181" spans="1:7" x14ac:dyDescent="0.2">
      <c r="A181">
        <v>990</v>
      </c>
      <c r="B181" t="str">
        <f>C181&amp;"_"&amp;D181&amp;F181&amp;E181</f>
        <v>The Lynde and Harry Bradley Foundation_Americans for Tax Reform Foundation2015100000</v>
      </c>
      <c r="C181" t="s">
        <v>15</v>
      </c>
      <c r="D181" t="s">
        <v>7</v>
      </c>
      <c r="E181" s="3">
        <v>100000</v>
      </c>
      <c r="F181">
        <v>2015</v>
      </c>
      <c r="G181" t="s">
        <v>100</v>
      </c>
    </row>
    <row r="182" spans="1:7" x14ac:dyDescent="0.2">
      <c r="A182">
        <v>990</v>
      </c>
      <c r="B182" t="str">
        <f>C182&amp;"_"&amp;D182&amp;F182&amp;E182</f>
        <v>The Lynde and Harry Bradley Foundation_Americans for Tax Reform Foundation201450000</v>
      </c>
      <c r="C182" t="s">
        <v>15</v>
      </c>
      <c r="D182" t="s">
        <v>7</v>
      </c>
      <c r="E182" s="3">
        <v>50000</v>
      </c>
      <c r="F182">
        <v>2014</v>
      </c>
      <c r="G182" t="s">
        <v>100</v>
      </c>
    </row>
    <row r="183" spans="1:7" x14ac:dyDescent="0.2">
      <c r="A183">
        <v>990</v>
      </c>
      <c r="B183" t="str">
        <f>C183&amp;"_"&amp;D183&amp;F183&amp;E183</f>
        <v>The Lynde and Harry Bradley Foundation_Americans for Tax Reform Foundation201450000</v>
      </c>
      <c r="C183" t="s">
        <v>15</v>
      </c>
      <c r="D183" t="s">
        <v>7</v>
      </c>
      <c r="E183" s="3">
        <v>50000</v>
      </c>
      <c r="F183">
        <v>2014</v>
      </c>
      <c r="G183" t="s">
        <v>100</v>
      </c>
    </row>
    <row r="184" spans="1:7" x14ac:dyDescent="0.2">
      <c r="A184" t="s">
        <v>61</v>
      </c>
      <c r="B184" t="str">
        <f>C184&amp;"_"&amp;D184&amp;F184&amp;E184</f>
        <v>The Lynde and Harry Bradley Foundation_Americans for Tax Reform Foundation201350000</v>
      </c>
      <c r="C184" t="s">
        <v>15</v>
      </c>
      <c r="D184" t="s">
        <v>7</v>
      </c>
      <c r="E184" s="3">
        <v>50000</v>
      </c>
      <c r="F184">
        <v>2013</v>
      </c>
    </row>
    <row r="185" spans="1:7" x14ac:dyDescent="0.2">
      <c r="A185" t="s">
        <v>61</v>
      </c>
      <c r="B185" t="str">
        <f>C185&amp;"_"&amp;D185&amp;F185&amp;E185</f>
        <v>The Lynde and Harry Bradley Foundation_Americans for Tax Reform Foundation201350000</v>
      </c>
      <c r="C185" t="s">
        <v>15</v>
      </c>
      <c r="D185" t="s">
        <v>7</v>
      </c>
      <c r="E185" s="3">
        <v>50000</v>
      </c>
      <c r="F185">
        <v>2013</v>
      </c>
    </row>
    <row r="186" spans="1:7" x14ac:dyDescent="0.2">
      <c r="A186" t="s">
        <v>61</v>
      </c>
      <c r="B186" t="str">
        <f>C186&amp;"_"&amp;D186&amp;F186&amp;E186</f>
        <v>The Lynde and Harry Bradley Foundation_Americans for Tax Reform Foundation201250000</v>
      </c>
      <c r="C186" t="s">
        <v>15</v>
      </c>
      <c r="D186" t="s">
        <v>7</v>
      </c>
      <c r="E186" s="3">
        <v>50000</v>
      </c>
      <c r="F186">
        <v>2012</v>
      </c>
    </row>
    <row r="187" spans="1:7" x14ac:dyDescent="0.2">
      <c r="A187" t="s">
        <v>61</v>
      </c>
      <c r="B187" t="str">
        <f>C187&amp;"_"&amp;D187&amp;F187&amp;E187</f>
        <v>The Lynde and Harry Bradley Foundation_Americans for Tax Reform Foundation201250000</v>
      </c>
      <c r="C187" t="s">
        <v>15</v>
      </c>
      <c r="D187" t="s">
        <v>7</v>
      </c>
      <c r="E187" s="3">
        <v>50000</v>
      </c>
      <c r="F187">
        <v>2012</v>
      </c>
    </row>
    <row r="188" spans="1:7" x14ac:dyDescent="0.2">
      <c r="A188" t="s">
        <v>61</v>
      </c>
      <c r="B188" t="str">
        <f>C188&amp;"_"&amp;D188&amp;F188&amp;E188</f>
        <v>The Lynde and Harry Bradley Foundation_Americans for Tax Reform Foundation201075000</v>
      </c>
      <c r="C188" t="s">
        <v>15</v>
      </c>
      <c r="D188" t="s">
        <v>7</v>
      </c>
      <c r="E188" s="3">
        <v>75000</v>
      </c>
      <c r="F188">
        <v>2010</v>
      </c>
    </row>
    <row r="189" spans="1:7" x14ac:dyDescent="0.2">
      <c r="A189" t="s">
        <v>61</v>
      </c>
      <c r="B189" t="str">
        <f>C189&amp;"_"&amp;D189&amp;F189&amp;E189</f>
        <v>The Lynde and Harry Bradley Foundation_Americans for Tax Reform Foundation201075000</v>
      </c>
      <c r="C189" t="s">
        <v>15</v>
      </c>
      <c r="D189" t="s">
        <v>7</v>
      </c>
      <c r="E189" s="3">
        <v>75000</v>
      </c>
      <c r="F189">
        <v>2010</v>
      </c>
    </row>
    <row r="190" spans="1:7" x14ac:dyDescent="0.2">
      <c r="A190" t="s">
        <v>61</v>
      </c>
      <c r="B190" t="str">
        <f>C190&amp;"_"&amp;D190&amp;F190&amp;E190</f>
        <v>The Lynde and Harry Bradley Foundation_Americans for Tax Reform Foundation200987500</v>
      </c>
      <c r="C190" t="s">
        <v>15</v>
      </c>
      <c r="D190" t="s">
        <v>7</v>
      </c>
      <c r="E190" s="3">
        <v>87500</v>
      </c>
      <c r="F190">
        <v>2009</v>
      </c>
    </row>
    <row r="191" spans="1:7" x14ac:dyDescent="0.2">
      <c r="A191" t="s">
        <v>61</v>
      </c>
      <c r="B191" t="str">
        <f>C191&amp;"_"&amp;D191&amp;F191&amp;E191</f>
        <v>The Lynde and Harry Bradley Foundation_Americans for Tax Reform Foundation200987500</v>
      </c>
      <c r="C191" t="s">
        <v>15</v>
      </c>
      <c r="D191" t="s">
        <v>7</v>
      </c>
      <c r="E191" s="3">
        <v>87500</v>
      </c>
      <c r="F191">
        <v>2009</v>
      </c>
    </row>
    <row r="192" spans="1:7" x14ac:dyDescent="0.2">
      <c r="A192" t="s">
        <v>61</v>
      </c>
      <c r="B192" t="str">
        <f>C192&amp;"_"&amp;D192&amp;F192&amp;E192</f>
        <v>The Lynde and Harry Bradley Foundation_Americans for Tax Reform Foundation200490000</v>
      </c>
      <c r="C192" t="s">
        <v>15</v>
      </c>
      <c r="D192" t="s">
        <v>7</v>
      </c>
      <c r="E192" s="3">
        <v>90000</v>
      </c>
      <c r="F192">
        <v>2004</v>
      </c>
    </row>
    <row r="193" spans="1:7" x14ac:dyDescent="0.2">
      <c r="A193" t="s">
        <v>61</v>
      </c>
      <c r="B193" t="str">
        <f>C193&amp;"_"&amp;D193&amp;F193&amp;E193</f>
        <v>The Lynde and Harry Bradley Foundation_Americans for Tax Reform Foundation200310000</v>
      </c>
      <c r="C193" t="s">
        <v>15</v>
      </c>
      <c r="D193" t="s">
        <v>7</v>
      </c>
      <c r="E193" s="3">
        <v>10000</v>
      </c>
      <c r="F193">
        <v>2003</v>
      </c>
    </row>
    <row r="194" spans="1:7" x14ac:dyDescent="0.2">
      <c r="A194" t="s">
        <v>61</v>
      </c>
      <c r="B194" t="str">
        <f>C194&amp;"_"&amp;D194&amp;F194&amp;E194</f>
        <v>The Lynde and Harry Bradley Foundation_Americans for Tax Reform Foundation200372500</v>
      </c>
      <c r="C194" t="s">
        <v>15</v>
      </c>
      <c r="D194" t="s">
        <v>7</v>
      </c>
      <c r="E194" s="3">
        <v>72500</v>
      </c>
      <c r="F194">
        <v>2003</v>
      </c>
    </row>
    <row r="195" spans="1:7" x14ac:dyDescent="0.2">
      <c r="A195" t="s">
        <v>61</v>
      </c>
      <c r="B195" t="str">
        <f>C195&amp;"_"&amp;D195&amp;F195&amp;E195</f>
        <v>The Lynde and Harry Bradley Foundation_Americans for Tax Reform Foundation199612500</v>
      </c>
      <c r="C195" t="s">
        <v>15</v>
      </c>
      <c r="D195" t="s">
        <v>7</v>
      </c>
      <c r="E195" s="3">
        <v>12500</v>
      </c>
      <c r="F195">
        <v>1996</v>
      </c>
    </row>
    <row r="196" spans="1:7" x14ac:dyDescent="0.2">
      <c r="A196" t="s">
        <v>61</v>
      </c>
      <c r="B196" t="str">
        <f>C196&amp;"_"&amp;D196&amp;F196&amp;E196</f>
        <v>The Lynde and Harry Bradley Foundation_Americans for Tax Reform Foundation199612500</v>
      </c>
      <c r="C196" t="s">
        <v>15</v>
      </c>
      <c r="D196" t="s">
        <v>7</v>
      </c>
      <c r="E196" s="3">
        <v>12500</v>
      </c>
      <c r="F196">
        <v>1996</v>
      </c>
    </row>
    <row r="197" spans="1:7" x14ac:dyDescent="0.2">
      <c r="A197" t="s">
        <v>61</v>
      </c>
      <c r="B197" t="str">
        <f>C197&amp;"_"&amp;D197&amp;F197&amp;E197</f>
        <v>The Lynde and Harry Bradley Foundation_Americans for Tax Reform Foundation199512500</v>
      </c>
      <c r="C197" t="s">
        <v>15</v>
      </c>
      <c r="D197" t="s">
        <v>7</v>
      </c>
      <c r="E197" s="3">
        <v>12500</v>
      </c>
      <c r="F197">
        <v>1995</v>
      </c>
    </row>
    <row r="198" spans="1:7" x14ac:dyDescent="0.2">
      <c r="A198" t="s">
        <v>61</v>
      </c>
      <c r="B198" t="str">
        <f>C198&amp;"_"&amp;D198&amp;F198&amp;E198</f>
        <v>The Lynde and Harry Bradley Foundation_Americans for Tax Reform Foundation199512500</v>
      </c>
      <c r="C198" t="s">
        <v>15</v>
      </c>
      <c r="D198" t="s">
        <v>7</v>
      </c>
      <c r="E198" s="3">
        <v>12500</v>
      </c>
      <c r="F198">
        <v>1995</v>
      </c>
    </row>
    <row r="199" spans="1:7" x14ac:dyDescent="0.2">
      <c r="A199">
        <v>990</v>
      </c>
      <c r="B199" t="str">
        <f>C199&amp;"_"&amp;D199&amp;F199&amp;E199</f>
        <v>The Randolph Foundation_Americans for Tax Reform Foundation201625000</v>
      </c>
      <c r="C199" t="s">
        <v>25</v>
      </c>
      <c r="D199" t="s">
        <v>7</v>
      </c>
      <c r="E199" s="3">
        <v>25000</v>
      </c>
      <c r="F199">
        <v>2016</v>
      </c>
      <c r="G199" t="s">
        <v>100</v>
      </c>
    </row>
    <row r="200" spans="1:7" x14ac:dyDescent="0.2">
      <c r="A200">
        <v>990</v>
      </c>
      <c r="B200" t="str">
        <f>C200&amp;"_"&amp;D200&amp;F200&amp;E200</f>
        <v>The Randolph Foundation_Americans for Tax Reform Foundation20151900</v>
      </c>
      <c r="C200" t="s">
        <v>25</v>
      </c>
      <c r="D200" t="s">
        <v>7</v>
      </c>
      <c r="E200" s="3">
        <v>1900</v>
      </c>
      <c r="F200">
        <v>2015</v>
      </c>
      <c r="G200" t="s">
        <v>100</v>
      </c>
    </row>
    <row r="201" spans="1:7" x14ac:dyDescent="0.2">
      <c r="A201">
        <v>990</v>
      </c>
      <c r="B201" t="str">
        <f>C201&amp;"_"&amp;D201&amp;F201&amp;E201</f>
        <v>The Randolph Foundation_Americans for Tax Reform Foundation201525000</v>
      </c>
      <c r="C201" t="s">
        <v>25</v>
      </c>
      <c r="D201" t="s">
        <v>7</v>
      </c>
      <c r="E201" s="3">
        <v>25000</v>
      </c>
      <c r="F201">
        <v>2015</v>
      </c>
      <c r="G201" t="s">
        <v>100</v>
      </c>
    </row>
    <row r="202" spans="1:7" x14ac:dyDescent="0.2">
      <c r="A202">
        <v>990</v>
      </c>
      <c r="B202" t="str">
        <f>C202&amp;"_"&amp;D202&amp;F202&amp;E202</f>
        <v>The Randolph Foundation_Americans for Tax Reform Foundation201425000</v>
      </c>
      <c r="C202" t="s">
        <v>25</v>
      </c>
      <c r="D202" t="s">
        <v>7</v>
      </c>
      <c r="E202" s="3">
        <v>25000</v>
      </c>
      <c r="F202">
        <v>2014</v>
      </c>
      <c r="G202" t="s">
        <v>100</v>
      </c>
    </row>
    <row r="203" spans="1:7" x14ac:dyDescent="0.2">
      <c r="A203">
        <v>990</v>
      </c>
      <c r="B203" t="str">
        <f>C203&amp;"_"&amp;D203&amp;F203&amp;E203</f>
        <v>The Randolph Foundation_Americans for Tax Reform Foundation20142300</v>
      </c>
      <c r="C203" t="s">
        <v>25</v>
      </c>
      <c r="D203" t="s">
        <v>7</v>
      </c>
      <c r="E203" s="3">
        <v>2300</v>
      </c>
      <c r="F203">
        <v>2014</v>
      </c>
      <c r="G203" t="s">
        <v>100</v>
      </c>
    </row>
    <row r="204" spans="1:7" x14ac:dyDescent="0.2">
      <c r="A204">
        <v>990</v>
      </c>
      <c r="B204" t="str">
        <f>C204&amp;"_"&amp;D204&amp;F204&amp;E204</f>
        <v>The Randolph Foundation_Americans for Tax Reform Foundation201325000</v>
      </c>
      <c r="C204" t="s">
        <v>25</v>
      </c>
      <c r="D204" t="s">
        <v>7</v>
      </c>
      <c r="E204" s="3">
        <v>25000</v>
      </c>
      <c r="F204">
        <v>2013</v>
      </c>
      <c r="G204" t="s">
        <v>100</v>
      </c>
    </row>
    <row r="205" spans="1:7" x14ac:dyDescent="0.2">
      <c r="A205" t="s">
        <v>61</v>
      </c>
      <c r="B205" t="str">
        <f>C205&amp;"_"&amp;D205&amp;F205&amp;E205</f>
        <v>The Randolph Foundation_Americans for Tax Reform Foundation201220000</v>
      </c>
      <c r="C205" t="s">
        <v>25</v>
      </c>
      <c r="D205" t="s">
        <v>7</v>
      </c>
      <c r="E205" s="3">
        <v>20000</v>
      </c>
      <c r="F205">
        <v>2012</v>
      </c>
    </row>
    <row r="206" spans="1:7" x14ac:dyDescent="0.2">
      <c r="A206" t="s">
        <v>61</v>
      </c>
      <c r="B206" t="str">
        <f>C206&amp;"_"&amp;D206&amp;F206&amp;E206</f>
        <v>The Randolph Foundation_Americans for Tax Reform201125000</v>
      </c>
      <c r="C206" t="s">
        <v>25</v>
      </c>
      <c r="D206" t="s">
        <v>5</v>
      </c>
      <c r="E206" s="3">
        <v>25000</v>
      </c>
      <c r="F206">
        <v>2011</v>
      </c>
    </row>
    <row r="207" spans="1:7" x14ac:dyDescent="0.2">
      <c r="A207" t="s">
        <v>61</v>
      </c>
      <c r="B207" t="str">
        <f>C207&amp;"_"&amp;D207&amp;F207&amp;E207</f>
        <v>The Randolph Foundation_Americans for Tax Reform201025000</v>
      </c>
      <c r="C207" t="s">
        <v>25</v>
      </c>
      <c r="D207" t="s">
        <v>5</v>
      </c>
      <c r="E207" s="3">
        <v>25000</v>
      </c>
      <c r="F207">
        <v>2010</v>
      </c>
    </row>
    <row r="208" spans="1:7" x14ac:dyDescent="0.2">
      <c r="A208" t="s">
        <v>61</v>
      </c>
      <c r="B208" t="str">
        <f>C208&amp;"_"&amp;D208&amp;F208&amp;E208</f>
        <v>The Randolph Foundation_Americans for Tax Reform200925000</v>
      </c>
      <c r="C208" t="s">
        <v>25</v>
      </c>
      <c r="D208" t="s">
        <v>5</v>
      </c>
      <c r="E208" s="3">
        <v>25000</v>
      </c>
      <c r="F208">
        <v>2009</v>
      </c>
    </row>
    <row r="209" spans="1:6" x14ac:dyDescent="0.2">
      <c r="A209" t="s">
        <v>61</v>
      </c>
      <c r="B209" t="str">
        <f>C209&amp;"_"&amp;D209&amp;F209&amp;E209</f>
        <v>The Randolph Foundation_Americans for Tax Reform2006750</v>
      </c>
      <c r="C209" t="s">
        <v>25</v>
      </c>
      <c r="D209" t="s">
        <v>5</v>
      </c>
      <c r="E209" s="3">
        <v>750</v>
      </c>
      <c r="F209">
        <v>2006</v>
      </c>
    </row>
    <row r="210" spans="1:6" x14ac:dyDescent="0.2">
      <c r="A210" t="s">
        <v>61</v>
      </c>
      <c r="B210" t="str">
        <f>C210&amp;"_"&amp;D210&amp;F210&amp;E210</f>
        <v>The Randolph Foundation_Americans for Tax Reform200515000</v>
      </c>
      <c r="C210" t="s">
        <v>25</v>
      </c>
      <c r="D210" t="s">
        <v>5</v>
      </c>
      <c r="E210" s="3">
        <v>15000</v>
      </c>
      <c r="F210">
        <v>2005</v>
      </c>
    </row>
    <row r="211" spans="1:6" x14ac:dyDescent="0.2">
      <c r="A211" t="s">
        <v>61</v>
      </c>
      <c r="B211" t="str">
        <f>C211&amp;"_"&amp;D211&amp;F211&amp;E211</f>
        <v>The Randolph Foundation_Americans for Tax Reform200425000</v>
      </c>
      <c r="C211" t="s">
        <v>25</v>
      </c>
      <c r="D211" t="s">
        <v>5</v>
      </c>
      <c r="E211" s="3">
        <v>25000</v>
      </c>
      <c r="F211">
        <v>2004</v>
      </c>
    </row>
    <row r="212" spans="1:6" x14ac:dyDescent="0.2">
      <c r="A212" t="s">
        <v>61</v>
      </c>
      <c r="B212" t="str">
        <f>C212&amp;"_"&amp;D212&amp;F212&amp;E212</f>
        <v>The Randolph Foundation_Americans for Tax Reform20031000</v>
      </c>
      <c r="C212" t="s">
        <v>25</v>
      </c>
      <c r="D212" t="s">
        <v>5</v>
      </c>
      <c r="E212" s="3">
        <v>1000</v>
      </c>
      <c r="F212">
        <v>2003</v>
      </c>
    </row>
    <row r="213" spans="1:6" x14ac:dyDescent="0.2">
      <c r="A213" t="s">
        <v>61</v>
      </c>
      <c r="B213" t="str">
        <f>C213&amp;"_"&amp;D213&amp;F213&amp;E213</f>
        <v>The Randolph Foundation_Americans for Tax Reform200275000</v>
      </c>
      <c r="C213" t="s">
        <v>25</v>
      </c>
      <c r="D213" t="s">
        <v>5</v>
      </c>
      <c r="E213" s="3">
        <v>75000</v>
      </c>
      <c r="F213">
        <v>2002</v>
      </c>
    </row>
    <row r="214" spans="1:6" x14ac:dyDescent="0.2">
      <c r="A214" t="s">
        <v>61</v>
      </c>
      <c r="B214" t="str">
        <f>C214&amp;"_"&amp;D214&amp;F214&amp;E214</f>
        <v>The Randolph Foundation_Americans for Tax Reform20012500</v>
      </c>
      <c r="C214" t="s">
        <v>25</v>
      </c>
      <c r="D214" t="s">
        <v>5</v>
      </c>
      <c r="E214" s="3">
        <v>2500</v>
      </c>
      <c r="F214">
        <v>2001</v>
      </c>
    </row>
    <row r="215" spans="1:6" x14ac:dyDescent="0.2">
      <c r="A215" t="s">
        <v>61</v>
      </c>
      <c r="B215" t="str">
        <f>C215&amp;"_"&amp;D215&amp;F215&amp;E215</f>
        <v>The Randolph Foundation_Americans for Tax Reform2001100000</v>
      </c>
      <c r="C215" t="s">
        <v>25</v>
      </c>
      <c r="D215" t="s">
        <v>5</v>
      </c>
      <c r="E215" s="3">
        <v>100000</v>
      </c>
      <c r="F215">
        <v>2001</v>
      </c>
    </row>
    <row r="216" spans="1:6" x14ac:dyDescent="0.2">
      <c r="A216" t="s">
        <v>61</v>
      </c>
      <c r="B216" t="str">
        <f>C216&amp;"_"&amp;D216&amp;F216&amp;E216</f>
        <v>The Randolph Foundation_Americans for Tax Reform199925000</v>
      </c>
      <c r="C216" t="s">
        <v>25</v>
      </c>
      <c r="D216" t="s">
        <v>5</v>
      </c>
      <c r="E216" s="3">
        <v>25000</v>
      </c>
      <c r="F216">
        <v>1999</v>
      </c>
    </row>
    <row r="217" spans="1:6" x14ac:dyDescent="0.2">
      <c r="A217" t="s">
        <v>61</v>
      </c>
      <c r="B217" t="str">
        <f>C217&amp;"_"&amp;D217&amp;F217&amp;E217</f>
        <v>The Randolph Foundation_Americans for Tax Reform1999100000</v>
      </c>
      <c r="C217" t="s">
        <v>25</v>
      </c>
      <c r="D217" t="s">
        <v>5</v>
      </c>
      <c r="E217" s="3">
        <v>100000</v>
      </c>
      <c r="F217">
        <v>1999</v>
      </c>
    </row>
    <row r="218" spans="1:6" x14ac:dyDescent="0.2">
      <c r="A218" t="s">
        <v>61</v>
      </c>
      <c r="B218" t="str">
        <f>C218&amp;"_"&amp;D218&amp;F218&amp;E218</f>
        <v>The Roe Foundation_Americans for Tax Reform20065000</v>
      </c>
      <c r="C218" t="s">
        <v>41</v>
      </c>
      <c r="D218" t="s">
        <v>5</v>
      </c>
      <c r="E218" s="3">
        <v>5000</v>
      </c>
      <c r="F218">
        <v>2006</v>
      </c>
    </row>
    <row r="219" spans="1:6" x14ac:dyDescent="0.2">
      <c r="A219" t="s">
        <v>61</v>
      </c>
      <c r="B219" t="str">
        <f>C219&amp;"_"&amp;D219&amp;F219&amp;E219</f>
        <v>The Roe Foundation_Americans for Tax Reform20055000</v>
      </c>
      <c r="C219" t="s">
        <v>41</v>
      </c>
      <c r="D219" t="s">
        <v>5</v>
      </c>
      <c r="E219" s="3">
        <v>5000</v>
      </c>
      <c r="F219">
        <v>2005</v>
      </c>
    </row>
    <row r="220" spans="1:6" x14ac:dyDescent="0.2">
      <c r="A220" t="s">
        <v>61</v>
      </c>
      <c r="B220" t="str">
        <f>C220&amp;"_"&amp;D220&amp;F220&amp;E220</f>
        <v>The Roe Foundation_Americans for Tax Reform20045000</v>
      </c>
      <c r="C220" t="s">
        <v>41</v>
      </c>
      <c r="D220" t="s">
        <v>5</v>
      </c>
      <c r="E220" s="3">
        <v>5000</v>
      </c>
      <c r="F220">
        <v>2004</v>
      </c>
    </row>
    <row r="221" spans="1:6" x14ac:dyDescent="0.2">
      <c r="A221" t="s">
        <v>61</v>
      </c>
      <c r="B221" t="str">
        <f>C221&amp;"_"&amp;D221&amp;F221&amp;E221</f>
        <v>The Roe Foundation_Americans for Tax Reform20035000</v>
      </c>
      <c r="C221" t="s">
        <v>41</v>
      </c>
      <c r="D221" t="s">
        <v>5</v>
      </c>
      <c r="E221" s="3">
        <v>5000</v>
      </c>
      <c r="F221">
        <v>2003</v>
      </c>
    </row>
    <row r="222" spans="1:6" x14ac:dyDescent="0.2">
      <c r="A222" t="s">
        <v>61</v>
      </c>
      <c r="B222" t="str">
        <f>C222&amp;"_"&amp;D222&amp;F222&amp;E222</f>
        <v>The Roe Foundation_Americans for Tax Reform20005000</v>
      </c>
      <c r="C222" t="s">
        <v>41</v>
      </c>
      <c r="D222" t="s">
        <v>5</v>
      </c>
      <c r="E222" s="3">
        <v>5000</v>
      </c>
      <c r="F222">
        <v>2000</v>
      </c>
    </row>
    <row r="223" spans="1:6" x14ac:dyDescent="0.2">
      <c r="A223" t="s">
        <v>61</v>
      </c>
      <c r="B223" t="str">
        <f>C223&amp;"_"&amp;D223&amp;F223&amp;E223</f>
        <v>The Roe Foundation_Americans for Tax Reform19985000</v>
      </c>
      <c r="C223" t="s">
        <v>41</v>
      </c>
      <c r="D223" t="s">
        <v>5</v>
      </c>
      <c r="E223" s="3">
        <v>5000</v>
      </c>
      <c r="F223">
        <v>1998</v>
      </c>
    </row>
    <row r="224" spans="1:6" x14ac:dyDescent="0.2">
      <c r="A224" t="s">
        <v>61</v>
      </c>
      <c r="B224" t="str">
        <f>C224&amp;"_"&amp;D224&amp;F224&amp;E224</f>
        <v>The Shelby Cullom Davis Foundation_Americans for Tax Reform Foundation20003000</v>
      </c>
      <c r="C224" t="s">
        <v>48</v>
      </c>
      <c r="D224" t="s">
        <v>7</v>
      </c>
      <c r="E224" s="3">
        <v>3000</v>
      </c>
      <c r="F224">
        <v>2000</v>
      </c>
    </row>
    <row r="225" spans="1:8" x14ac:dyDescent="0.2">
      <c r="A225">
        <v>990</v>
      </c>
      <c r="B225" t="str">
        <f>C225&amp;"_"&amp;D225&amp;F225&amp;E225</f>
        <v>The Vernon K. Krieble Foundation_Americans for Tax Reform Foundation20145000</v>
      </c>
      <c r="C225" t="s">
        <v>22</v>
      </c>
      <c r="D225" t="s">
        <v>7</v>
      </c>
      <c r="E225" s="3">
        <v>5000</v>
      </c>
      <c r="F225">
        <v>2014</v>
      </c>
      <c r="G225" t="s">
        <v>100</v>
      </c>
    </row>
    <row r="226" spans="1:8" x14ac:dyDescent="0.2">
      <c r="A226" t="s">
        <v>61</v>
      </c>
      <c r="B226" t="str">
        <f>C226&amp;"_"&amp;D226&amp;F226&amp;E226</f>
        <v>The Vernon K. Krieble Foundation_Americans for Tax Reform Foundation20125000</v>
      </c>
      <c r="C226" t="s">
        <v>22</v>
      </c>
      <c r="D226" t="s">
        <v>7</v>
      </c>
      <c r="E226" s="3">
        <v>5000</v>
      </c>
      <c r="F226">
        <v>2012</v>
      </c>
    </row>
    <row r="227" spans="1:8" x14ac:dyDescent="0.2">
      <c r="A227" t="s">
        <v>61</v>
      </c>
      <c r="B227" t="str">
        <f>C227&amp;"_"&amp;D227&amp;F227&amp;E227</f>
        <v>The Vernon K. Krieble Foundation_Americans for Tax Reform Foundation20105000</v>
      </c>
      <c r="C227" t="s">
        <v>22</v>
      </c>
      <c r="D227" t="s">
        <v>7</v>
      </c>
      <c r="E227" s="3">
        <v>5000</v>
      </c>
      <c r="F227">
        <v>2010</v>
      </c>
    </row>
    <row r="228" spans="1:8" x14ac:dyDescent="0.2">
      <c r="A228" t="s">
        <v>61</v>
      </c>
      <c r="B228" t="str">
        <f>C228&amp;"_"&amp;D228&amp;F228&amp;E228</f>
        <v>The Vernon K. Krieble Foundation_Americans for Tax Reform Foundation20052500</v>
      </c>
      <c r="C228" t="s">
        <v>22</v>
      </c>
      <c r="D228" t="s">
        <v>7</v>
      </c>
      <c r="E228" s="3">
        <v>2500</v>
      </c>
      <c r="F228">
        <v>2005</v>
      </c>
    </row>
    <row r="229" spans="1:8" x14ac:dyDescent="0.2">
      <c r="A229" t="s">
        <v>61</v>
      </c>
      <c r="B229" t="str">
        <f>C229&amp;"_"&amp;D229&amp;F229&amp;E229</f>
        <v>The Vernon K. Krieble Foundation_Americans for Tax Reform Foundation20031000</v>
      </c>
      <c r="C229" t="s">
        <v>22</v>
      </c>
      <c r="D229" t="s">
        <v>7</v>
      </c>
      <c r="E229" s="3">
        <v>1000</v>
      </c>
      <c r="F229">
        <v>2003</v>
      </c>
    </row>
    <row r="230" spans="1:8" x14ac:dyDescent="0.2">
      <c r="A230" t="s">
        <v>61</v>
      </c>
      <c r="B230" t="str">
        <f>C230&amp;"_"&amp;D230&amp;F230&amp;E230</f>
        <v>The Vernon K. Krieble Foundation_Americans for Tax Reform Foundation20021000</v>
      </c>
      <c r="C230" t="s">
        <v>22</v>
      </c>
      <c r="D230" t="s">
        <v>7</v>
      </c>
      <c r="E230" s="3">
        <v>1000</v>
      </c>
      <c r="F230">
        <v>2002</v>
      </c>
    </row>
    <row r="231" spans="1:8" x14ac:dyDescent="0.2">
      <c r="A231" t="s">
        <v>61</v>
      </c>
      <c r="B231" t="str">
        <f>C231&amp;"_"&amp;D231&amp;F231&amp;E231</f>
        <v>The Vernon K. Krieble Foundation_Americans for Tax Reform Foundation20012500</v>
      </c>
      <c r="C231" t="s">
        <v>22</v>
      </c>
      <c r="D231" t="s">
        <v>7</v>
      </c>
      <c r="E231" s="3">
        <v>2500</v>
      </c>
      <c r="F231">
        <v>2001</v>
      </c>
    </row>
    <row r="232" spans="1:8" x14ac:dyDescent="0.2">
      <c r="A232" t="s">
        <v>61</v>
      </c>
      <c r="B232" t="str">
        <f>C232&amp;"_"&amp;D232&amp;F232&amp;E232</f>
        <v>Walton Family Foundation_Americans for Tax Reform Foundation2005183500</v>
      </c>
      <c r="C232" t="s">
        <v>43</v>
      </c>
      <c r="D232" t="s">
        <v>7</v>
      </c>
      <c r="E232" s="3">
        <v>183500</v>
      </c>
      <c r="F232">
        <v>2005</v>
      </c>
      <c r="H232" t="s">
        <v>119</v>
      </c>
    </row>
    <row r="233" spans="1:8" x14ac:dyDescent="0.2">
      <c r="A233" t="s">
        <v>61</v>
      </c>
      <c r="B233" t="str">
        <f>C233&amp;"_"&amp;D233&amp;F233&amp;E233</f>
        <v>Walton Family Foundation_Americans for Tax Reform Foundation2004150000</v>
      </c>
      <c r="C233" t="s">
        <v>43</v>
      </c>
      <c r="D233" t="s">
        <v>7</v>
      </c>
      <c r="E233" s="3">
        <v>150000</v>
      </c>
      <c r="F233">
        <v>2004</v>
      </c>
    </row>
    <row r="234" spans="1:8" x14ac:dyDescent="0.2">
      <c r="A234" t="s">
        <v>61</v>
      </c>
      <c r="B234" t="str">
        <f>C234&amp;"_"&amp;D234&amp;F234&amp;E234</f>
        <v>Walton Family Foundation_Americans for Tax Reform Foundation2002240000</v>
      </c>
      <c r="C234" t="s">
        <v>43</v>
      </c>
      <c r="D234" t="s">
        <v>7</v>
      </c>
      <c r="E234" s="3">
        <v>240000</v>
      </c>
      <c r="F234">
        <v>2002</v>
      </c>
    </row>
    <row r="235" spans="1:8" x14ac:dyDescent="0.2">
      <c r="A235" t="s">
        <v>61</v>
      </c>
      <c r="B235" t="str">
        <f>C235&amp;"_"&amp;D235&amp;F235&amp;E235</f>
        <v>Walton Family Foundation_Americans for Tax Reform Foundation200185000</v>
      </c>
      <c r="C235" t="s">
        <v>43</v>
      </c>
      <c r="D235" t="s">
        <v>7</v>
      </c>
      <c r="E235" s="3">
        <v>85000</v>
      </c>
      <c r="F235">
        <v>2001</v>
      </c>
    </row>
    <row r="236" spans="1:8" x14ac:dyDescent="0.2">
      <c r="A236" t="s">
        <v>61</v>
      </c>
      <c r="B236" t="str">
        <f>C236&amp;"_"&amp;D236&amp;F236&amp;E236</f>
        <v>William E. Simon Foundation_Americans for Tax Reform Foundation201025000</v>
      </c>
      <c r="C236" t="s">
        <v>35</v>
      </c>
      <c r="D236" t="s">
        <v>7</v>
      </c>
      <c r="E236" s="3">
        <v>25000</v>
      </c>
      <c r="F236">
        <v>2010</v>
      </c>
    </row>
    <row r="237" spans="1:8" x14ac:dyDescent="0.2">
      <c r="A237" t="s">
        <v>61</v>
      </c>
      <c r="B237" t="str">
        <f>C237&amp;"_"&amp;D237&amp;F237&amp;E237</f>
        <v>William E. Simon Foundation_Americans for Tax Reform Foundation200610000</v>
      </c>
      <c r="C237" t="s">
        <v>35</v>
      </c>
      <c r="D237" t="s">
        <v>7</v>
      </c>
      <c r="E237" s="3">
        <v>10000</v>
      </c>
      <c r="F237">
        <v>2006</v>
      </c>
    </row>
    <row r="238" spans="1:8" x14ac:dyDescent="0.2">
      <c r="A238" t="s">
        <v>61</v>
      </c>
      <c r="B238" t="str">
        <f>C238&amp;"_"&amp;D238&amp;F238&amp;E238</f>
        <v>William H. Donner Foundation_Americans for Tax Reform Foundation201010000</v>
      </c>
      <c r="C238" t="s">
        <v>34</v>
      </c>
      <c r="D238" t="s">
        <v>7</v>
      </c>
      <c r="E238" s="3">
        <v>10000</v>
      </c>
      <c r="F238">
        <v>2010</v>
      </c>
    </row>
    <row r="239" spans="1:8" x14ac:dyDescent="0.2">
      <c r="A239" t="s">
        <v>61</v>
      </c>
      <c r="B239" t="str">
        <f>C239&amp;"_"&amp;D239&amp;F239&amp;E239</f>
        <v>William H. Donner Foundation_Americans for Tax Reform Foundation200310000</v>
      </c>
      <c r="C239" t="s">
        <v>34</v>
      </c>
      <c r="D239" t="s">
        <v>7</v>
      </c>
      <c r="E239" s="3">
        <v>10000</v>
      </c>
      <c r="F239">
        <v>2003</v>
      </c>
    </row>
    <row r="240" spans="1:8" x14ac:dyDescent="0.2">
      <c r="A240" t="s">
        <v>61</v>
      </c>
      <c r="B240" t="str">
        <f>C240&amp;"_"&amp;D240&amp;F240&amp;E240</f>
        <v>William H. Donner Foundation_Americans for Tax Reform Foundation200125000</v>
      </c>
      <c r="C240" t="s">
        <v>34</v>
      </c>
      <c r="D240" t="s">
        <v>7</v>
      </c>
      <c r="E240" s="3">
        <v>25000</v>
      </c>
      <c r="F240">
        <v>2001</v>
      </c>
    </row>
    <row r="245" spans="4:7" x14ac:dyDescent="0.2">
      <c r="G245" s="21"/>
    </row>
    <row r="246" spans="4:7" x14ac:dyDescent="0.2">
      <c r="G246" s="21"/>
    </row>
    <row r="247" spans="4:7" x14ac:dyDescent="0.2">
      <c r="G247" s="21"/>
    </row>
    <row r="249" spans="4:7" x14ac:dyDescent="0.2">
      <c r="D249" s="21"/>
      <c r="F249" s="21"/>
    </row>
    <row r="250" spans="4:7" x14ac:dyDescent="0.2">
      <c r="F250" s="21"/>
    </row>
    <row r="251" spans="4:7" x14ac:dyDescent="0.2">
      <c r="F251" s="21"/>
    </row>
  </sheetData>
  <autoFilter ref="A1:H240" xr:uid="{DB47D90F-598D-404B-BC5A-BB67465E9A21}"/>
  <sortState xmlns:xlrd2="http://schemas.microsoft.com/office/spreadsheetml/2017/richdata2" ref="A2:H240">
    <sortCondition ref="C2:C240"/>
    <sortCondition descending="1" ref="F2:F2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96F8-B0DE-8D4C-A4EF-2BD0DCE6B6A1}">
  <dimension ref="A1:B79"/>
  <sheetViews>
    <sheetView workbookViewId="0">
      <selection activeCell="B81" sqref="B81"/>
    </sheetView>
  </sheetViews>
  <sheetFormatPr baseColWidth="10" defaultRowHeight="16" x14ac:dyDescent="0.2"/>
  <cols>
    <col min="1" max="1" width="60.33203125" customWidth="1"/>
    <col min="2" max="2" width="85.6640625" bestFit="1" customWidth="1"/>
  </cols>
  <sheetData>
    <row r="1" spans="1:2" x14ac:dyDescent="0.2">
      <c r="A1" s="4" t="s">
        <v>62</v>
      </c>
      <c r="B1" s="4" t="s">
        <v>94</v>
      </c>
    </row>
    <row r="2" spans="1:2" x14ac:dyDescent="0.2">
      <c r="A2" s="14" t="s">
        <v>4</v>
      </c>
      <c r="B2" t="s">
        <v>63</v>
      </c>
    </row>
    <row r="3" spans="1:2" x14ac:dyDescent="0.2">
      <c r="A3" s="14" t="s">
        <v>6</v>
      </c>
      <c r="B3" t="s">
        <v>64</v>
      </c>
    </row>
    <row r="4" spans="1:2" x14ac:dyDescent="0.2">
      <c r="A4" s="14" t="s">
        <v>5</v>
      </c>
      <c r="B4" t="s">
        <v>57</v>
      </c>
    </row>
    <row r="5" spans="1:2" x14ac:dyDescent="0.2">
      <c r="A5" s="14" t="s">
        <v>12</v>
      </c>
      <c r="B5" t="s">
        <v>66</v>
      </c>
    </row>
    <row r="6" spans="1:2" x14ac:dyDescent="0.2">
      <c r="A6" s="14" t="s">
        <v>13</v>
      </c>
      <c r="B6" t="s">
        <v>67</v>
      </c>
    </row>
    <row r="7" spans="1:2" x14ac:dyDescent="0.2">
      <c r="A7" s="14" t="s">
        <v>14</v>
      </c>
      <c r="B7" t="s">
        <v>68</v>
      </c>
    </row>
    <row r="8" spans="1:2" x14ac:dyDescent="0.2">
      <c r="A8" s="14" t="s">
        <v>15</v>
      </c>
      <c r="B8" t="s">
        <v>69</v>
      </c>
    </row>
    <row r="9" spans="1:2" x14ac:dyDescent="0.2">
      <c r="A9" s="14" t="s">
        <v>7</v>
      </c>
      <c r="B9" t="s">
        <v>57</v>
      </c>
    </row>
    <row r="10" spans="1:2" x14ac:dyDescent="0.2">
      <c r="A10" s="14" t="s">
        <v>19</v>
      </c>
      <c r="B10" t="s">
        <v>70</v>
      </c>
    </row>
    <row r="11" spans="1:2" x14ac:dyDescent="0.2">
      <c r="A11" s="14" t="s">
        <v>20</v>
      </c>
      <c r="B11" t="s">
        <v>71</v>
      </c>
    </row>
    <row r="12" spans="1:2" x14ac:dyDescent="0.2">
      <c r="A12" s="14" t="s">
        <v>21</v>
      </c>
      <c r="B12" t="s">
        <v>72</v>
      </c>
    </row>
    <row r="13" spans="1:2" x14ac:dyDescent="0.2">
      <c r="A13" s="14" t="s">
        <v>22</v>
      </c>
      <c r="B13" t="s">
        <v>73</v>
      </c>
    </row>
    <row r="14" spans="1:2" x14ac:dyDescent="0.2">
      <c r="A14" s="14" t="s">
        <v>23</v>
      </c>
      <c r="B14" t="s">
        <v>74</v>
      </c>
    </row>
    <row r="15" spans="1:2" x14ac:dyDescent="0.2">
      <c r="A15" s="14" t="s">
        <v>24</v>
      </c>
      <c r="B15" t="s">
        <v>75</v>
      </c>
    </row>
    <row r="16" spans="1:2" x14ac:dyDescent="0.2">
      <c r="A16" s="14" t="s">
        <v>25</v>
      </c>
      <c r="B16" t="s">
        <v>76</v>
      </c>
    </row>
    <row r="17" spans="1:2" x14ac:dyDescent="0.2">
      <c r="A17" s="14" t="s">
        <v>30</v>
      </c>
      <c r="B17" t="s">
        <v>77</v>
      </c>
    </row>
    <row r="18" spans="1:2" x14ac:dyDescent="0.2">
      <c r="A18" s="14" t="s">
        <v>31</v>
      </c>
      <c r="B18" t="s">
        <v>65</v>
      </c>
    </row>
    <row r="19" spans="1:2" x14ac:dyDescent="0.2">
      <c r="A19" s="14" t="s">
        <v>32</v>
      </c>
      <c r="B19" t="s">
        <v>65</v>
      </c>
    </row>
    <row r="20" spans="1:2" x14ac:dyDescent="0.2">
      <c r="A20" s="14" t="s">
        <v>33</v>
      </c>
      <c r="B20" t="s">
        <v>78</v>
      </c>
    </row>
    <row r="21" spans="1:2" x14ac:dyDescent="0.2">
      <c r="A21" s="14" t="s">
        <v>34</v>
      </c>
      <c r="B21" t="s">
        <v>79</v>
      </c>
    </row>
    <row r="22" spans="1:2" x14ac:dyDescent="0.2">
      <c r="A22" s="14" t="s">
        <v>35</v>
      </c>
      <c r="B22" t="s">
        <v>80</v>
      </c>
    </row>
    <row r="23" spans="1:2" x14ac:dyDescent="0.2">
      <c r="A23" s="14" t="s">
        <v>37</v>
      </c>
      <c r="B23" t="s">
        <v>81</v>
      </c>
    </row>
    <row r="24" spans="1:2" x14ac:dyDescent="0.2">
      <c r="A24" s="14" t="s">
        <v>38</v>
      </c>
      <c r="B24" t="s">
        <v>140</v>
      </c>
    </row>
    <row r="25" spans="1:2" x14ac:dyDescent="0.2">
      <c r="A25" s="14" t="s">
        <v>39</v>
      </c>
      <c r="B25" t="s">
        <v>141</v>
      </c>
    </row>
    <row r="26" spans="1:2" x14ac:dyDescent="0.2">
      <c r="A26" s="14" t="s">
        <v>40</v>
      </c>
      <c r="B26" t="s">
        <v>82</v>
      </c>
    </row>
    <row r="27" spans="1:2" x14ac:dyDescent="0.2">
      <c r="A27" s="14" t="s">
        <v>41</v>
      </c>
      <c r="B27" t="s">
        <v>83</v>
      </c>
    </row>
    <row r="28" spans="1:2" x14ac:dyDescent="0.2">
      <c r="A28" s="14" t="s">
        <v>42</v>
      </c>
      <c r="B28" t="s">
        <v>65</v>
      </c>
    </row>
    <row r="29" spans="1:2" x14ac:dyDescent="0.2">
      <c r="A29" s="14" t="s">
        <v>43</v>
      </c>
      <c r="B29" t="s">
        <v>84</v>
      </c>
    </row>
    <row r="30" spans="1:2" x14ac:dyDescent="0.2">
      <c r="A30" s="14" t="s">
        <v>44</v>
      </c>
      <c r="B30" t="s">
        <v>65</v>
      </c>
    </row>
    <row r="31" spans="1:2" x14ac:dyDescent="0.2">
      <c r="A31" s="14" t="s">
        <v>45</v>
      </c>
      <c r="B31" t="s">
        <v>85</v>
      </c>
    </row>
    <row r="32" spans="1:2" x14ac:dyDescent="0.2">
      <c r="A32" s="14" t="s">
        <v>46</v>
      </c>
      <c r="B32" t="s">
        <v>142</v>
      </c>
    </row>
    <row r="33" spans="1:2" x14ac:dyDescent="0.2">
      <c r="A33" s="14" t="s">
        <v>47</v>
      </c>
      <c r="B33" t="s">
        <v>86</v>
      </c>
    </row>
    <row r="34" spans="1:2" x14ac:dyDescent="0.2">
      <c r="A34" s="14" t="s">
        <v>48</v>
      </c>
      <c r="B34" t="s">
        <v>87</v>
      </c>
    </row>
    <row r="35" spans="1:2" x14ac:dyDescent="0.2">
      <c r="A35" s="14" t="s">
        <v>49</v>
      </c>
      <c r="B35" t="s">
        <v>88</v>
      </c>
    </row>
    <row r="36" spans="1:2" x14ac:dyDescent="0.2">
      <c r="A36" s="14" t="s">
        <v>50</v>
      </c>
      <c r="B36" t="s">
        <v>89</v>
      </c>
    </row>
    <row r="37" spans="1:2" x14ac:dyDescent="0.2">
      <c r="A37" t="s">
        <v>8</v>
      </c>
      <c r="B37" t="s">
        <v>65</v>
      </c>
    </row>
    <row r="38" spans="1:2" x14ac:dyDescent="0.2">
      <c r="A38" t="s">
        <v>9</v>
      </c>
      <c r="B38" t="s">
        <v>65</v>
      </c>
    </row>
    <row r="39" spans="1:2" x14ac:dyDescent="0.2">
      <c r="A39" t="s">
        <v>10</v>
      </c>
      <c r="B39" t="s">
        <v>143</v>
      </c>
    </row>
    <row r="40" spans="1:2" x14ac:dyDescent="0.2">
      <c r="A40" t="s">
        <v>11</v>
      </c>
      <c r="B40" t="s">
        <v>90</v>
      </c>
    </row>
    <row r="41" spans="1:2" x14ac:dyDescent="0.2">
      <c r="A41" t="s">
        <v>16</v>
      </c>
      <c r="B41" t="s">
        <v>65</v>
      </c>
    </row>
    <row r="42" spans="1:2" x14ac:dyDescent="0.2">
      <c r="A42" t="s">
        <v>17</v>
      </c>
      <c r="B42" t="s">
        <v>91</v>
      </c>
    </row>
    <row r="43" spans="1:2" x14ac:dyDescent="0.2">
      <c r="A43" t="s">
        <v>18</v>
      </c>
      <c r="B43" t="s">
        <v>92</v>
      </c>
    </row>
    <row r="44" spans="1:2" x14ac:dyDescent="0.2">
      <c r="A44" t="s">
        <v>26</v>
      </c>
      <c r="B44" t="s">
        <v>65</v>
      </c>
    </row>
    <row r="45" spans="1:2" x14ac:dyDescent="0.2">
      <c r="A45" t="s">
        <v>27</v>
      </c>
      <c r="B45" t="s">
        <v>65</v>
      </c>
    </row>
    <row r="46" spans="1:2" x14ac:dyDescent="0.2">
      <c r="A46" t="s">
        <v>28</v>
      </c>
      <c r="B46" t="s">
        <v>65</v>
      </c>
    </row>
    <row r="47" spans="1:2" x14ac:dyDescent="0.2">
      <c r="A47" t="s">
        <v>29</v>
      </c>
      <c r="B47" t="s">
        <v>93</v>
      </c>
    </row>
    <row r="48" spans="1:2" x14ac:dyDescent="0.2">
      <c r="A48" t="s">
        <v>36</v>
      </c>
      <c r="B48" t="s">
        <v>65</v>
      </c>
    </row>
    <row r="49" spans="1:2" x14ac:dyDescent="0.2">
      <c r="A49" t="s">
        <v>99</v>
      </c>
      <c r="B49" t="s">
        <v>144</v>
      </c>
    </row>
    <row r="50" spans="1:2" x14ac:dyDescent="0.2">
      <c r="A50" t="s">
        <v>124</v>
      </c>
      <c r="B50" t="s">
        <v>145</v>
      </c>
    </row>
    <row r="51" spans="1:2" x14ac:dyDescent="0.2">
      <c r="A51" t="s">
        <v>125</v>
      </c>
    </row>
    <row r="52" spans="1:2" x14ac:dyDescent="0.2">
      <c r="A52" t="s">
        <v>128</v>
      </c>
      <c r="B52" t="s">
        <v>146</v>
      </c>
    </row>
    <row r="53" spans="1:2" x14ac:dyDescent="0.2">
      <c r="A53" t="s">
        <v>131</v>
      </c>
    </row>
    <row r="54" spans="1:2" x14ac:dyDescent="0.2">
      <c r="A54" t="s">
        <v>132</v>
      </c>
    </row>
    <row r="55" spans="1:2" x14ac:dyDescent="0.2">
      <c r="A55" t="s">
        <v>133</v>
      </c>
      <c r="B55" t="s">
        <v>147</v>
      </c>
    </row>
    <row r="56" spans="1:2" x14ac:dyDescent="0.2">
      <c r="A56" t="s">
        <v>135</v>
      </c>
      <c r="B56" t="s">
        <v>148</v>
      </c>
    </row>
    <row r="57" spans="1:2" x14ac:dyDescent="0.2">
      <c r="A57" t="s">
        <v>134</v>
      </c>
    </row>
    <row r="58" spans="1:2" x14ac:dyDescent="0.2">
      <c r="A58" t="s">
        <v>101</v>
      </c>
      <c r="B58" t="s">
        <v>149</v>
      </c>
    </row>
    <row r="59" spans="1:2" x14ac:dyDescent="0.2">
      <c r="A59" t="s">
        <v>102</v>
      </c>
      <c r="B59" t="s">
        <v>150</v>
      </c>
    </row>
    <row r="60" spans="1:2" x14ac:dyDescent="0.2">
      <c r="A60" t="s">
        <v>103</v>
      </c>
    </row>
    <row r="61" spans="1:2" x14ac:dyDescent="0.2">
      <c r="A61" t="s">
        <v>104</v>
      </c>
      <c r="B61" t="s">
        <v>151</v>
      </c>
    </row>
    <row r="62" spans="1:2" x14ac:dyDescent="0.2">
      <c r="A62" t="s">
        <v>105</v>
      </c>
      <c r="B62" t="s">
        <v>152</v>
      </c>
    </row>
    <row r="63" spans="1:2" x14ac:dyDescent="0.2">
      <c r="A63" t="s">
        <v>106</v>
      </c>
      <c r="B63" t="s">
        <v>153</v>
      </c>
    </row>
    <row r="64" spans="1:2" x14ac:dyDescent="0.2">
      <c r="A64" t="s">
        <v>107</v>
      </c>
      <c r="B64" t="s">
        <v>154</v>
      </c>
    </row>
    <row r="65" spans="1:2" x14ac:dyDescent="0.2">
      <c r="A65" t="s">
        <v>108</v>
      </c>
      <c r="B65" t="s">
        <v>155</v>
      </c>
    </row>
    <row r="66" spans="1:2" x14ac:dyDescent="0.2">
      <c r="A66" t="s">
        <v>109</v>
      </c>
      <c r="B66" t="s">
        <v>156</v>
      </c>
    </row>
    <row r="67" spans="1:2" x14ac:dyDescent="0.2">
      <c r="A67" t="s">
        <v>110</v>
      </c>
      <c r="B67" t="s">
        <v>157</v>
      </c>
    </row>
    <row r="68" spans="1:2" x14ac:dyDescent="0.2">
      <c r="A68" t="s">
        <v>111</v>
      </c>
      <c r="B68" t="s">
        <v>155</v>
      </c>
    </row>
    <row r="69" spans="1:2" x14ac:dyDescent="0.2">
      <c r="A69" t="s">
        <v>112</v>
      </c>
    </row>
    <row r="70" spans="1:2" x14ac:dyDescent="0.2">
      <c r="A70" t="s">
        <v>113</v>
      </c>
    </row>
    <row r="71" spans="1:2" x14ac:dyDescent="0.2">
      <c r="A71" t="s">
        <v>114</v>
      </c>
    </row>
    <row r="72" spans="1:2" x14ac:dyDescent="0.2">
      <c r="A72" t="s">
        <v>115</v>
      </c>
      <c r="B72" t="s">
        <v>158</v>
      </c>
    </row>
    <row r="73" spans="1:2" x14ac:dyDescent="0.2">
      <c r="A73" t="s">
        <v>116</v>
      </c>
      <c r="B73" t="s">
        <v>159</v>
      </c>
    </row>
    <row r="74" spans="1:2" x14ac:dyDescent="0.2">
      <c r="A74" t="s">
        <v>117</v>
      </c>
    </row>
    <row r="75" spans="1:2" x14ac:dyDescent="0.2">
      <c r="A75" t="s">
        <v>118</v>
      </c>
      <c r="B75" t="s">
        <v>160</v>
      </c>
    </row>
    <row r="76" spans="1:2" x14ac:dyDescent="0.2">
      <c r="A76" t="s">
        <v>120</v>
      </c>
      <c r="B76" t="s">
        <v>161</v>
      </c>
    </row>
    <row r="77" spans="1:2" x14ac:dyDescent="0.2">
      <c r="A77" t="s">
        <v>121</v>
      </c>
      <c r="B77" t="s">
        <v>162</v>
      </c>
    </row>
    <row r="78" spans="1:2" x14ac:dyDescent="0.2">
      <c r="A78" t="s">
        <v>122</v>
      </c>
      <c r="B78" t="s">
        <v>163</v>
      </c>
    </row>
    <row r="79" spans="1:2" x14ac:dyDescent="0.2">
      <c r="A79" t="s">
        <v>123</v>
      </c>
    </row>
  </sheetData>
  <autoFilter ref="A1:B526" xr:uid="{AF171FF0-5FAB-5944-A5EA-C64C0CD1DAF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2017-05-23T01:29:17Z</dcterms:created>
  <dcterms:modified xsi:type="dcterms:W3CDTF">2019-04-24T03:38:07Z</dcterms:modified>
</cp:coreProperties>
</file>