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109"/>
  <workbookPr/>
  <mc:AlternateContent xmlns:mc="http://schemas.openxmlformats.org/markup-compatibility/2006">
    <mc:Choice Requires="x15">
      <x15ac:absPath xmlns:x15ac="http://schemas.microsoft.com/office/spreadsheetml/2010/11/ac" url="/Volumes/My Book for Mac/Work/DeSmogBlog Drive/On File/By Profile/Individuals/Angela Logomasini/Publications/"/>
    </mc:Choice>
  </mc:AlternateContent>
  <bookViews>
    <workbookView xWindow="53760" yWindow="2200" windowWidth="25600" windowHeight="21160" tabRatio="500"/>
  </bookViews>
  <sheets>
    <sheet name="Data" sheetId="1" r:id="rId1"/>
    <sheet name="CEI Pub types" sheetId="2" r:id="rId2"/>
  </sheets>
  <definedNames>
    <definedName name="_xlnm._FilterDatabase" localSheetId="1" hidden="1">'CEI Pub types'!$A$1:$C$72</definedName>
    <definedName name="_xlnm._FilterDatabase" localSheetId="0" hidden="1">Data!$A$3:$M$99</definedName>
  </definedNames>
  <calcPr calcId="150000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111" i="1" l="1"/>
  <c r="D111" i="1"/>
  <c r="C111" i="1"/>
  <c r="B111" i="1"/>
  <c r="A111" i="1"/>
  <c r="E110" i="1"/>
  <c r="D110" i="1"/>
  <c r="C110" i="1"/>
  <c r="B110" i="1"/>
  <c r="A110" i="1"/>
  <c r="E109" i="1"/>
  <c r="D109" i="1"/>
  <c r="C109" i="1"/>
  <c r="B109" i="1"/>
  <c r="A109" i="1"/>
  <c r="E108" i="1"/>
  <c r="D108" i="1"/>
  <c r="C108" i="1"/>
  <c r="B108" i="1"/>
  <c r="A108" i="1"/>
  <c r="E107" i="1"/>
  <c r="D107" i="1"/>
  <c r="C107" i="1"/>
  <c r="B107" i="1"/>
  <c r="A107" i="1"/>
  <c r="E106" i="1"/>
  <c r="D106" i="1"/>
  <c r="C106" i="1"/>
  <c r="B106" i="1"/>
  <c r="A106" i="1"/>
  <c r="E105" i="1"/>
  <c r="D105" i="1"/>
  <c r="C105" i="1"/>
  <c r="B105" i="1"/>
  <c r="A105" i="1"/>
  <c r="E104" i="1"/>
  <c r="D104" i="1"/>
  <c r="C104" i="1"/>
  <c r="B104" i="1"/>
  <c r="A104" i="1"/>
  <c r="E103" i="1"/>
  <c r="D103" i="1"/>
  <c r="C103" i="1"/>
  <c r="B103" i="1"/>
  <c r="A103" i="1"/>
  <c r="E102" i="1"/>
  <c r="D102" i="1"/>
  <c r="C102" i="1"/>
  <c r="B102" i="1"/>
  <c r="A102" i="1"/>
  <c r="E101" i="1"/>
  <c r="D101" i="1"/>
  <c r="C101" i="1"/>
  <c r="B101" i="1"/>
  <c r="A101" i="1"/>
  <c r="E100" i="1"/>
  <c r="D100" i="1"/>
  <c r="C100" i="1"/>
  <c r="B100" i="1"/>
  <c r="A100" i="1"/>
  <c r="E99" i="1"/>
  <c r="D99" i="1"/>
  <c r="C99" i="1"/>
  <c r="B99" i="1"/>
  <c r="A99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4" i="1"/>
  <c r="N111" i="1"/>
  <c r="N110" i="1"/>
  <c r="N109" i="1"/>
  <c r="N108" i="1"/>
  <c r="N107" i="1"/>
  <c r="N106" i="1"/>
  <c r="N105" i="1"/>
  <c r="N104" i="1"/>
  <c r="N103" i="1"/>
  <c r="N102" i="1"/>
  <c r="N101" i="1"/>
  <c r="N100" i="1"/>
  <c r="N99" i="1"/>
  <c r="N98" i="1"/>
  <c r="N97" i="1"/>
  <c r="N96" i="1"/>
  <c r="N95" i="1"/>
  <c r="N94" i="1"/>
  <c r="N93" i="1"/>
  <c r="N92" i="1"/>
  <c r="N91" i="1"/>
  <c r="N90" i="1"/>
  <c r="N89" i="1"/>
  <c r="N88" i="1"/>
  <c r="N87" i="1"/>
  <c r="N86" i="1"/>
  <c r="N85" i="1"/>
  <c r="N84" i="1"/>
  <c r="N83" i="1"/>
  <c r="N82" i="1"/>
  <c r="N81" i="1"/>
  <c r="N80" i="1"/>
  <c r="N79" i="1"/>
  <c r="N78" i="1"/>
  <c r="N77" i="1"/>
  <c r="N76" i="1"/>
  <c r="N75" i="1"/>
  <c r="N74" i="1"/>
  <c r="N73" i="1"/>
  <c r="N72" i="1"/>
  <c r="N71" i="1"/>
  <c r="N70" i="1"/>
  <c r="N69" i="1"/>
  <c r="N68" i="1"/>
  <c r="N67" i="1"/>
  <c r="N66" i="1"/>
  <c r="N65" i="1"/>
  <c r="N64" i="1"/>
  <c r="N63" i="1"/>
  <c r="N62" i="1"/>
  <c r="N61" i="1"/>
  <c r="N60" i="1"/>
  <c r="N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N7" i="1"/>
  <c r="N6" i="1"/>
  <c r="N5" i="1"/>
  <c r="N4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2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2" i="1"/>
  <c r="A4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2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2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2" i="1"/>
  <c r="D19" i="2"/>
  <c r="E19" i="2"/>
  <c r="D17" i="2"/>
  <c r="E17" i="2"/>
  <c r="D13" i="2"/>
  <c r="E13" i="2"/>
  <c r="D12" i="2"/>
  <c r="E12" i="2"/>
  <c r="D11" i="2"/>
  <c r="E11" i="2"/>
  <c r="D10" i="2"/>
  <c r="E10" i="2"/>
  <c r="D9" i="2"/>
  <c r="E9" i="2"/>
  <c r="D8" i="2"/>
  <c r="E8" i="2"/>
  <c r="D7" i="2"/>
  <c r="E7" i="2"/>
  <c r="D6" i="2"/>
  <c r="E6" i="2"/>
  <c r="D4" i="2"/>
  <c r="E4" i="2"/>
  <c r="D3" i="2"/>
  <c r="E3" i="2"/>
  <c r="D2" i="2"/>
  <c r="E2" i="2"/>
</calcChain>
</file>

<file path=xl/sharedStrings.xml><?xml version="1.0" encoding="utf-8"?>
<sst xmlns="http://schemas.openxmlformats.org/spreadsheetml/2006/main" count="681" uniqueCount="351">
  <si>
    <t>http://www.huffingtonpost.com/entry/dont-remain-in-the-dark-celebrate-human-achievement_us_58d5885fe4b0f633072b378e</t>
  </si>
  <si>
    <t>http://www.huffingtonpost.com/entry/activists-celebrate-carsons-dangerous-anti-chemical_us_583de013e4b002d13f7a872b</t>
  </si>
  <si>
    <t>http://www.huffingtonpost.com/entry/activists-wage-war-on-womens-personal-care-choices_us_58178fc9e4b09b190529c83b</t>
  </si>
  <si>
    <t>http://www.huffingtonpost.com/entry/unfair-policies-drive-up-home-prices_us_57bda940e4b029a9a46842b7</t>
  </si>
  <si>
    <t>http://www.huffingtonpost.com/entry/the-best-possible-zika-prevention-kit-includes-deet_us_57a1f63de4b07066ba200b2d</t>
  </si>
  <si>
    <t>http://www.huffingtonpost.com/entry/dont-give-up-on-the-monarch-butterfly_us_579914e9e4b0e002a314a6b8</t>
  </si>
  <si>
    <t>http://www.huffingtonpost.com/angela-logomasini-phd/baloney-about-processed-meat-and-cancer_b_8436338.html</t>
  </si>
  <si>
    <t>http://www.huffingtonpost.com/angela-logomasini-phd/save-the-bees-eliminate-b_b_7522290.html</t>
  </si>
  <si>
    <t>http://www.huffingtonpost.com/angela-logomasini-phd/cancer-prevention_b_2733610.html</t>
  </si>
  <si>
    <t>Huffington Post</t>
  </si>
  <si>
    <t>Unfair Policies Drive Up Home Prices</t>
  </si>
  <si>
    <t>The Best Possible Zika Prevention Kit Includes DEET</t>
  </si>
  <si>
    <t>Baloney About Processed Meat and Cancer</t>
  </si>
  <si>
    <t>Save the Bees: Eliminate Biofuel Mandates</t>
  </si>
  <si>
    <t>Date</t>
  </si>
  <si>
    <t>Type</t>
  </si>
  <si>
    <t>Article</t>
  </si>
  <si>
    <t>https://cei.org/content/regulatory-hurdles-impede-zika-control</t>
  </si>
  <si>
    <t>https://cei.org/content/tsca-%E2%80%9Creform%E2%80%9D-likely-do-more-harm-good</t>
  </si>
  <si>
    <t>https://cei.org/content/fanning-flames</t>
  </si>
  <si>
    <t>https://cei.org/content/government%E2%80%99s-unfounded-war-bpa</t>
  </si>
  <si>
    <t>https://cei.org/content/honeybee-claims-collapse-under-scrutiny</t>
  </si>
  <si>
    <t>https://cei.org/issue-analysis/consumers-guide-chemical-risk</t>
  </si>
  <si>
    <t>https://cei.org/onpoint/myths-and-facts-about-west-virginia-chemical-spill</t>
  </si>
  <si>
    <t>https://cei.org/onpoint/green-campaign-against-triclosan-dangerous-and-regressive</t>
  </si>
  <si>
    <t>https://cei.org/issue-analysis/rachel-was-wrong</t>
  </si>
  <si>
    <t>https://cei.org/issue-analysis/real-meaning-tsca-modernization</t>
  </si>
  <si>
    <t>URL</t>
  </si>
  <si>
    <t>Study</t>
  </si>
  <si>
    <t>CEI</t>
  </si>
  <si>
    <t>https://cei.org/issue-analysis/green-chemistrys-march-ostriches</t>
  </si>
  <si>
    <t>https://cei.org/web-memo/plastic-bag-bans-are-bad-environment</t>
  </si>
  <si>
    <t>https://cei.org/issue-analysis/care-less-rush-regulate-alcohol</t>
  </si>
  <si>
    <t>https://cei.org/onpoint/anti-bpa-packaging-laws-jeopardize-public-health</t>
  </si>
  <si>
    <t>https://cei.org/agenda-congress/embrace-private-conservation-land-and-natural-resources-0</t>
  </si>
  <si>
    <t>https://cei.org/agenda-congress/restore-constitutional-right-property-0</t>
  </si>
  <si>
    <t>https://cei.org/agenda-congress/trash-counterproductive-waste-disposal-policies-0</t>
  </si>
  <si>
    <t>https://cei.org/agenda-congress/clarify-role-invasive-species-0</t>
  </si>
  <si>
    <t>https://cei.org/agenda-congress/protect-endangered-species-0</t>
  </si>
  <si>
    <t>https://cei.org/agenda-congress/affirm-role-property-rights-water-rights-policies</t>
  </si>
  <si>
    <t>https://cei.org/agenda-congress/ensure-consumers%E2%80%99-access-bottled-water-0</t>
  </si>
  <si>
    <t>https://cei.org/agenda-congress/purify-federal-water-policies-0</t>
  </si>
  <si>
    <t>https://cei.org/agenda-congress/reform-wetlands-policies-0</t>
  </si>
  <si>
    <t>https://cei.org/studies/depoliticizing-groundwater</t>
  </si>
  <si>
    <t>https://cei.org/studies-issue-analysis/bottled-water-and-overflowing-nanny-state</t>
  </si>
  <si>
    <t>https://cei.org/studies-other-studies/lead-drinking-water</t>
  </si>
  <si>
    <t>https://cei.org/studies-other-studies/strategic-approach-international-chemicals-management</t>
  </si>
  <si>
    <t>https://cei.org/studies-other-studies/rural-drinking-water</t>
  </si>
  <si>
    <t>https://cei.org/studies-other-studies/measuring-scope-federal-land-ownership</t>
  </si>
  <si>
    <t>https://cei.org/studies-other-studies/solid-and-hazardous-waste-overview</t>
  </si>
  <si>
    <t>https://cei.org/studies-other-studies/pesticides-and-public-health</t>
  </si>
  <si>
    <t>https://cei.org/studies-other-studies/toxics-release-inventory</t>
  </si>
  <si>
    <t>https://cei.org/studies-other-studies/endocrine-disrupters</t>
  </si>
  <si>
    <t>https://cei.org/studies-other-studies/pesticides-schools</t>
  </si>
  <si>
    <t>https://cei.org/studies-other-studies/solid-waste-management</t>
  </si>
  <si>
    <t>https://cei.org/studies-other-studies/accessing-energy-resources-public-lands</t>
  </si>
  <si>
    <t>https://cei.org/studies-other-studies/safe-drinking-water-act-overview</t>
  </si>
  <si>
    <t>https://cei.org/studies-other-studies/electronic-waste</t>
  </si>
  <si>
    <t>https://cei.org/studies-other-studies/population</t>
  </si>
  <si>
    <t>https://cei.org/studies-other-studies/arsenic</t>
  </si>
  <si>
    <t>Author(s)</t>
  </si>
  <si>
    <t>Angela Logomasini</t>
  </si>
  <si>
    <t>Angela Logomasini, Daniel J. Murphy</t>
  </si>
  <si>
    <t>Angela Logomasini, Fran Smith</t>
  </si>
  <si>
    <t>Angela Logomasini, Robert J. Smith</t>
  </si>
  <si>
    <t>Angela Logomasini, Jennifer Zambone</t>
  </si>
  <si>
    <t>https://cei.org/studies-other-studies/chemical-risk-overview</t>
  </si>
  <si>
    <t>https://cei.org/studies-other-studies/convention-persistent-organic-pollutants</t>
  </si>
  <si>
    <t>https://cei.org/studies-other-studies/radon</t>
  </si>
  <si>
    <t>https://cei.org/studies-other-studies/reach-eu%E2%80%99s-chemical-policy</t>
  </si>
  <si>
    <t>https://cei.org/studies-other-studies/pesticide-regulation-overview</t>
  </si>
  <si>
    <t>https://cei.org/studies-other-studies/superfund</t>
  </si>
  <si>
    <t>https://cei.org/studies-other-studies/environmental-trends</t>
  </si>
  <si>
    <t>https://cei.org/studies-other-studies/food-quality-protection-act</t>
  </si>
  <si>
    <t>https://cei.org/studies-other-studies/chlorine-and-disinfection-byproducts-rule</t>
  </si>
  <si>
    <t>https://cei.org/studies-issue-analysis/green-regulatory-state</t>
  </si>
  <si>
    <t>https://cei.org/studies-issue-analysis/environmentalisms-legal-legacy</t>
  </si>
  <si>
    <t>https://cei.org/studies-other-studies/public-comment-regarding-proposed-risk-assessment-bulletin</t>
  </si>
  <si>
    <t>https://cei.org/studies-point/greening-homeland-bureaucracy-chemical-plant-security-issue-hijacked-green-activists</t>
  </si>
  <si>
    <t>https://cei.org/studies-point/uns-strategic-approach-international-chemicals-management-program</t>
  </si>
  <si>
    <t>https://cei.org/studies-issue-analysis/europe%E2%80%99s-global-reach-costly-world-suicidal-europe</t>
  </si>
  <si>
    <t>https://cei.org/studies-books/environmental-source</t>
  </si>
  <si>
    <t>https://cei.org/studies-point/ratification-without-representation</t>
  </si>
  <si>
    <t>https://cei.org/studies-issue-analysis/pesticides-and-west-nile-virus-examination-environmentalist-claims</t>
  </si>
  <si>
    <t>https://cei.org/studies-point/federal-pesticide-law-needs-overhaul-anti-competitive-effects-hit-consumers-case-study</t>
  </si>
  <si>
    <t>https://cei.org/studies-point/senators-attempt-balancing-security-and-%E2%80%9Cright-know%E2%80%9D</t>
  </si>
  <si>
    <t>https://cei.org/studies-point/inhofe-clinton-enviro-miseducation-bill</t>
  </si>
  <si>
    <t>https://cei.org/studies-point/arsenic-and-old-politics</t>
  </si>
  <si>
    <t>https://cei.org/studies-point/league-conservation-voters-scorecard-most-americans-are-dirty</t>
  </si>
  <si>
    <t>https://cei.org/studies-issue-analysis/lawmakers-trashing-poor</t>
  </si>
  <si>
    <t>https://cei.org/studies-point/clean-air-act%E2%80%99s-federal-terrorist-assistance-program</t>
  </si>
  <si>
    <t>PDF URL</t>
  </si>
  <si>
    <t>https://cei.org/studies/trashing-poor-interstate-garbage-dispte</t>
  </si>
  <si>
    <t>Regulatory Hurdles Impede Zika Control</t>
  </si>
  <si>
    <t>Fanning the Flames</t>
  </si>
  <si>
    <t>"Beepocalypse" Not</t>
  </si>
  <si>
    <t>Myths and Facts about the West Virginia Chemical Spill</t>
  </si>
  <si>
    <t>The Green Campaign Against Triclosan is Dangerous and Regressive</t>
  </si>
  <si>
    <t>Rachel Was Wrong</t>
  </si>
  <si>
    <t>The Real Meaning of "TSCA Modernization"</t>
  </si>
  <si>
    <t>Green Chemistry's March of the Ostriches</t>
  </si>
  <si>
    <t>Plastic Bag Bans Are Bad for the Environment</t>
  </si>
  <si>
    <t>A CARE-less Rush to Regulate Alcohol</t>
  </si>
  <si>
    <t>Anti-BPA Packaging Laws Jeopardize Public Health</t>
  </si>
  <si>
    <t>Embrace Private Conservation of Land and Natural Resources</t>
  </si>
  <si>
    <t>Restore the Constitutional Right to Property</t>
  </si>
  <si>
    <t>Trash Counterproductive Waste Disposal Policies</t>
  </si>
  <si>
    <t>Clarify the Role of Invasive Species</t>
  </si>
  <si>
    <t>Protect Endangered Species</t>
  </si>
  <si>
    <t>Affirm the Role of Property Rights in Water Rights Policies</t>
  </si>
  <si>
    <t>Purify Federal Water Policies</t>
  </si>
  <si>
    <t>Reform Wetlands Policies</t>
  </si>
  <si>
    <t>Depoliticizing Groundwater</t>
  </si>
  <si>
    <t>Bottled Water and the Overflowing Nanny State</t>
  </si>
  <si>
    <t>Lead in Drinking Water</t>
  </si>
  <si>
    <t>The Strategic Approach to International Chemicals Management</t>
  </si>
  <si>
    <t>Rural Drinking Water</t>
  </si>
  <si>
    <t>Measuring the Scope of Federal Land Ownership</t>
  </si>
  <si>
    <t>Solid and Hazardous Waste Overview</t>
  </si>
  <si>
    <t>Pesticides and Public Health</t>
  </si>
  <si>
    <t>Toxics Release Inventory</t>
  </si>
  <si>
    <t>Endocrine Disrupters</t>
  </si>
  <si>
    <t>Pesticides in Schools</t>
  </si>
  <si>
    <t>Solid Waste Management</t>
  </si>
  <si>
    <t>Accessing Energy Resources on Public Lands</t>
  </si>
  <si>
    <t>Safe Drinking Water Act Overview</t>
  </si>
  <si>
    <t>Electronic Waste</t>
  </si>
  <si>
    <t>Population</t>
  </si>
  <si>
    <t>Arsenic</t>
  </si>
  <si>
    <t>Chemical Risk Overview</t>
  </si>
  <si>
    <t>The Convention on Persistent Organic Pollutants</t>
  </si>
  <si>
    <t>Radon</t>
  </si>
  <si>
    <t>Pesticide Regulation Overview</t>
  </si>
  <si>
    <t>Superfund</t>
  </si>
  <si>
    <t>Environmental Trends</t>
  </si>
  <si>
    <t>Food Quality Protection Act</t>
  </si>
  <si>
    <t>Chlorine and the Disinfection Byproducts Rule</t>
  </si>
  <si>
    <t>The Green Regulatory State</t>
  </si>
  <si>
    <t>Environmentalism's Legal Legacy</t>
  </si>
  <si>
    <t>Public Comment Regarding Proposed Risk Assessment Bulletin</t>
  </si>
  <si>
    <t>Greening a Homeland Bureaucracy: Chemical Plant Security Issue Hijacked by Green Activists</t>
  </si>
  <si>
    <t>The U.N.'s Strategic Approach to International Chemicals Management Program</t>
  </si>
  <si>
    <t>The Environmental Source</t>
  </si>
  <si>
    <t>Ratification without Representation?</t>
  </si>
  <si>
    <t>Pesticides and the West Nile Virus: An Examination of Environmentalist Claims</t>
  </si>
  <si>
    <t>Federal Pesticide Law Needs an Overhaul: Anti-Competitive Effects Hit Consumers</t>
  </si>
  <si>
    <t>Inhofe-Clinton Enviro Miseducation Bill</t>
  </si>
  <si>
    <t>Arsenic and Old Politics</t>
  </si>
  <si>
    <t>League of Conservation Voters "Scorecard": Most Americans Are "Dirty"</t>
  </si>
  <si>
    <t>Lawmakers Trashing the Poor?</t>
  </si>
  <si>
    <t>Trashing the Poor: The Interstate Garbage Dispte</t>
  </si>
  <si>
    <t>https://cei.org/sites/default/files/Angela%20Logomasini%20-%20Regulatory%20Hurdles%20Impede%20Zika%20Control_0.pdf</t>
  </si>
  <si>
    <t>https://cei.org/sites/default/files/Angela%20Logomasini%20-%20TSCA%20Reform%20Is%20Likely%20to%20Do%20More%20Harm%20than%20Good.pdf</t>
  </si>
  <si>
    <t>https://cei.org/sites/default/files/Angela%20Logomasini%20-%20Fanning%20the%20Flames_0.pdf</t>
  </si>
  <si>
    <t>https://cei.org/sites/default/files/Angela%20Logomasini%20-%20Government%27s%20Unfounded%20War%20on%20BPA.pdf</t>
  </si>
  <si>
    <t>https://cei.org/sites/default/files/Angela%20Logomasini%20-%20Beepocalypse%20Not%20-%20April%2017%202015.pdf</t>
  </si>
  <si>
    <t>http://cei.org/sites/default/files/Angela%20Logomasini%20-%20Consumer%20Guide%20to%20Chemical%20Risk%20pdf.pdf</t>
  </si>
  <si>
    <t>http://www.scribd.com/doc/206912077/CEI-OnPoint-Myths-and-Facts-About-the-West-Virginia-Chemical-Spill</t>
  </si>
  <si>
    <t>http://cei.org/sites/default/files/Angela%20Logomasini%20-%20The%20Green%20Campaign%20Against%20Triclosan%20is%20Dangerous%20and%20Regressive.pdf</t>
  </si>
  <si>
    <t>http://cei.org/sites/default/files/Angela%20Logomasini%20-%20Rachel%20Was%20Wrong.pdf</t>
  </si>
  <si>
    <t>http://cei.org/sites/default/files/Angela%20Logomasini%20-%20The%20Real%20Meaning%20of%20TSCA%20Modernization.pdf</t>
  </si>
  <si>
    <t>http://cei.org/sites/default/files/Angela%20Logomasini%20and%20Daniel%20Murphy%20-%20Green%20Chemistry's%20March%20of%20the%20Ostriches.pdf</t>
  </si>
  <si>
    <t>http://cei.org/sites/default/files/Angela%20Logomasini%20-%20Plastic%20Bag%20Bans%20are%20Bad%20for%20the%20Environment%20-%20WebMemo.pdf</t>
  </si>
  <si>
    <t>http://cei.org/sites/default/files/Angela%20Logomasini%20-%20A%20CARE-less%20Rush%20to%20Regulate.pdf</t>
  </si>
  <si>
    <t>http://cei.org/sites/default/files/Angela%20Logomasini%20-%20Anti-BPA%20Packaging%20Laws%20Jeopardize%20Public%20Health.pdf</t>
  </si>
  <si>
    <t>http://cei.org/sites/default/files/CEI%20-%20Liberate%20to%20Stimulate.pdf</t>
  </si>
  <si>
    <t>http://cei.org/sites/default/files/Angela%20Logomasini%20-%20Depoliticizing%20Groundwater.pdf</t>
  </si>
  <si>
    <t>http://cei.org/sites/default/files/Angela%20Logomasini%20-%20Bottled%20Water%20and%20the%20Overflowing%20Nanny%20State.pdf</t>
  </si>
  <si>
    <t>http://cei.org/sites/default/files/Angela%20Logomasini%20-%20Lead%20in%20Drinking%20Water.pdf</t>
  </si>
  <si>
    <t>http://cei.org/sites/default/files/Angela%20Logomasini%20-%20The%20Strategic%20Approach%20to%20International%20Chemicals%20Management.pdf</t>
  </si>
  <si>
    <t>http://cei.org/sites/default/files/Angela%20Logomasini%20-%20Rural%20Drinking%20Water.pdf</t>
  </si>
  <si>
    <t>http://cei.org/sites/default/files/Angela%20Logomasini%20-%20Measuring%20the%20Scope%20of%20Federal%20Land%20Ownership.pdf</t>
  </si>
  <si>
    <t>http://cei.org/sites/default/files/Angela%20Logomasini%20-%20Solid%20and%20Hazardous%20Waste%20Overview.pdf</t>
  </si>
  <si>
    <t>http://cei.org/sites/default/files/Logomasini%20and%20Zambone%20-%20Pesticides%20and%20Public%20Health.pdf</t>
  </si>
  <si>
    <t>http://cei.org/sites/default/files/Angela%20Logomasini%20-%20Toxics%20Release%20Inventory.pdf</t>
  </si>
  <si>
    <t>http://cei.org/sites/default/files/Angela%20Logomasini%20-%20Environmental%20Source%20Chemical%20Endocrine.pdf</t>
  </si>
  <si>
    <t>http://cei.org/sites/default/files/Angela%20Logomasini%20-%20Pesticides%20in%20Schools.pdf</t>
  </si>
  <si>
    <t>http://cei.org/sites/default/files/Angela%20Logomasini%20-%20Solid%20Waste%20Management.pdf</t>
  </si>
  <si>
    <t>http://cei.org/sites/default/files/Angela%20Logomasini%20-%20Environmental%20Source%20Energy%20Lands.pdf</t>
  </si>
  <si>
    <t>http://cei.org/sites/default/files/Angela%20Logomasini%20-%20Safe%20Drinking%20Water%20Act%20Overview.pdf</t>
  </si>
  <si>
    <t>http://cei.org/sites/default/files/Angela%20Logomasini%20-%20Electronic%20Waste.pdf</t>
  </si>
  <si>
    <t>http://cei.org/sites/default/files/Zambone%20and%20Logomasini%20-%20Population.pdf</t>
  </si>
  <si>
    <t>http://cei.org/sites/default/files/Angela%20Logomasini%20-%20Arsenic.pdf</t>
  </si>
  <si>
    <t>http://cei.org/sites/default/files/Angela%20Logomasini%20-%20Environmental%20Source%20Chemical%20Overview.pdf</t>
  </si>
  <si>
    <t>http://cei.org/sites/default/files/Angela%20Logomasini%20-%20The%20Convention%20on%20Persistent%20Organic%20Pollutants.pdf</t>
  </si>
  <si>
    <t>http://cei.org/sites/default/files/Angela%20Logomasini%20-%20Radon.pdf</t>
  </si>
  <si>
    <t>http://cei.org/sites/default/files/Angela%20Logomasini%20-%20REACH%20EU%20Chemical%20Policy.pdf</t>
  </si>
  <si>
    <t>http://cei.org/sites/default/files/Angela%20Logomasini%20-%20Pesticide%20Regulation%20Overview.pdf</t>
  </si>
  <si>
    <t>http://cei.org/sites/default/files/Angela%20Logomasini%20-%20Superfund.pdf</t>
  </si>
  <si>
    <t>http://cei.org/sites/default/files/Zambone%20and%20Logomasini%20-%20Environmental%20Trends.pdf</t>
  </si>
  <si>
    <t>http://cei.org/sites/default/files/Angela%20Logomasini%20-%20Food%20Quality%20Protection%20Act.pdf</t>
  </si>
  <si>
    <t>http://cei.org/sites/default/files/Angela%20Logomasini%20-%20Chlorine%20and%20the%20Disinfection%20Byproducts%20Rules.pdf</t>
  </si>
  <si>
    <t>http://cei.org/sites/default/files/Angela%20Logomasini%20-%20The%20Green%20Regulatory%20State.pdf</t>
  </si>
  <si>
    <t>http://cei.org/sites/default/files/Angela%20Logomasini%20-%20Environmentalism's%20Legal%20Legacy.pdf</t>
  </si>
  <si>
    <t>http://cei.org/sites/default/files/Angela%20Logomasini%20-%20Greening%20a%20Homeland%20Bureaucracy%20Chemical%20Plant%20Security%20Issue%20Hijacked%20by%20Green%20Activists.pdf</t>
  </si>
  <si>
    <t>http://cei.org/sites/default/files/Angela%20Logomasini%20-%20The%20U.N.'s%20Strategic%20Approach%20to%20International%20Chemicals%20Management%20Program.pdf</t>
  </si>
  <si>
    <t>http://cei.org/sites/default/files/Angela%20Logomasini%20-%20Europe%E2%80%99s%20Global%20REACH%20Costly%20for%20the%20World%20Suicidal%20for%20Europe.pdf</t>
  </si>
  <si>
    <t>https://cei.org/PDFs/environmentalsource2ndedition.pdf</t>
  </si>
  <si>
    <t>http://cei.org/sites/default/files/Angela%20Logomasini%20-%20Ratification%20without%20Representation.pdf</t>
  </si>
  <si>
    <t>http://cei.org/sites/default/files/Angela%20Logomasini%20-%20Pesticides%20and%20the%20West%20Nile%20Virus%20An%20Examination%20of%20Environmentalist%20Claims.pdf</t>
  </si>
  <si>
    <t>http://cei.org/sites/default/files/Angela%20Logomasini%20-%20Lawmakers%20Trashing%20the%20Poor.pdf</t>
  </si>
  <si>
    <t>http://cei.org/sites/default/files/Trashing%20the%20Poor.pdf</t>
  </si>
  <si>
    <t>https://cei.org/publications/people/48461/506</t>
  </si>
  <si>
    <t>https://cei.org/publications/people/48461/507</t>
  </si>
  <si>
    <t>https://cei.org/publications/people/48461/508</t>
  </si>
  <si>
    <t>https://cei.org/publications/people/48461/509</t>
  </si>
  <si>
    <t>https://cei.org/publications/people/48461/510</t>
  </si>
  <si>
    <t>https://cei.org/publications/people/48461/511</t>
  </si>
  <si>
    <t>https://cei.org/publications/people/48461/512</t>
  </si>
  <si>
    <t>https://cei.org/publications/people/48461/513</t>
  </si>
  <si>
    <t>https://cei.org/publications/people/48461/514</t>
  </si>
  <si>
    <t>https://cei.org/publications/people/48461/515</t>
  </si>
  <si>
    <t>https://cei.org/publications/people/48461/516</t>
  </si>
  <si>
    <t>https://cei.org/publications/people/48461/517</t>
  </si>
  <si>
    <t>https://cei.org/publications/people/48461/518</t>
  </si>
  <si>
    <t>https://cei.org/publications/people/48461/519</t>
  </si>
  <si>
    <t>https://cei.org/publications/people/48461/520</t>
  </si>
  <si>
    <t>https://cei.org/publications/people/48461/521</t>
  </si>
  <si>
    <t>https://cei.org/publications/people/48461/522</t>
  </si>
  <si>
    <t>https://cei.org/publications/people/48461/523</t>
  </si>
  <si>
    <t>https://cei.org/publications/people/48461/524</t>
  </si>
  <si>
    <t>https://cei.org/publications/people/48461/504</t>
  </si>
  <si>
    <t>https://cei.org/publications/people/48461/505</t>
  </si>
  <si>
    <t>Newsletters</t>
  </si>
  <si>
    <t>Other</t>
  </si>
  <si>
    <t>Outreach</t>
  </si>
  <si>
    <t>Category</t>
  </si>
  <si>
    <t>Studies</t>
  </si>
  <si>
    <t>Agenda for Congress</t>
  </si>
  <si>
    <t>Books</t>
  </si>
  <si>
    <t>Environmental Source</t>
  </si>
  <si>
    <t>Issue Analysis</t>
  </si>
  <si>
    <t>OnPoint</t>
  </si>
  <si>
    <t>Other Studies</t>
  </si>
  <si>
    <t>Web Memo</t>
  </si>
  <si>
    <t>CEI Planet</t>
  </si>
  <si>
    <t>CEI Weekly</t>
  </si>
  <si>
    <t>None</t>
  </si>
  <si>
    <t>Cooler Heads Digest</t>
  </si>
  <si>
    <t>Pubs</t>
  </si>
  <si>
    <t>Y</t>
  </si>
  <si>
    <t>Daily Update</t>
  </si>
  <si>
    <t>Coalition Letters</t>
  </si>
  <si>
    <t>Legal Briefs</t>
  </si>
  <si>
    <t>Regulatory Comments and Testimony</t>
  </si>
  <si>
    <t>Citations</t>
  </si>
  <si>
    <t>News Releases</t>
  </si>
  <si>
    <t>Op-Eds &amp; Articles</t>
  </si>
  <si>
    <t>https://archive.is/?run=1&amp;url=</t>
  </si>
  <si>
    <t>http://web.archive.org/web/</t>
  </si>
  <si>
    <t>Angela Logomasini, Marlo Lewis, Jr., John Berlau, Ivan Osorio</t>
  </si>
  <si>
    <t>Title</t>
  </si>
  <si>
    <t>April Issue of CEI's Monthly Planet</t>
  </si>
  <si>
    <t>April/May Issue of CEI's Monthly Planet</t>
  </si>
  <si>
    <t>Angela Logomasini, Sam Kazman, Neil Hrab, Iain Murray</t>
  </si>
  <si>
    <t>https://cei.org/news-letters-cei-planet/april-issue-ceis-monthly-planet</t>
  </si>
  <si>
    <t>https://cei.org/news-letters-cei-planet/aprilmay-issue-ceis-monthly-planet</t>
  </si>
  <si>
    <t>http://cei.org/sites/default/files/CEI%20Staff%20-%20CEI%20Planet%20April%202005.pdf</t>
  </si>
  <si>
    <t>http://cei.org/sites/default/files/CEI%20Staff%20-%20April%20May%20Issue%20of%20CEI's%20Monthly%20Planet.pdf</t>
  </si>
  <si>
    <t>Of Mice, Mushrooms, And Formaldehyde</t>
  </si>
  <si>
    <t>https://cei.org/blog/mice-mushrooms-and-formaldehyde</t>
  </si>
  <si>
    <t>Blog</t>
  </si>
  <si>
    <t>https://cei.org/content/public-comment-consumer-product-safety-commission-cpsc</t>
  </si>
  <si>
    <t>https://cei.org/outreach-coalition-letters/groups-call-alcohol-regulation-bill-%E2%80%9C-affront-consumer-freedom%E2%80%9D</t>
  </si>
  <si>
    <t>https://cei.org/regulatory-comments-and-testimony/statement-angela-logomasini-house-committee-government-reform</t>
  </si>
  <si>
    <t>https://cei.org/outreach-regulatory-comments-and-testimony/statement-angela-logomasini-house-committee-government-re</t>
  </si>
  <si>
    <t>https://cei.org/outreach-regulatory-comments-and-testimony/freedom-information-or-right-terrorize-limiting-risks-gov</t>
  </si>
  <si>
    <t>https://cei.org/outreach-regulatory-comments-and-testimony/comments-european-union-its-proposed-chemicals-policy</t>
  </si>
  <si>
    <t>https://cei.org/outreach-regulatory-comments-and-testimony/cei-comments-ombs-draft-report-congress-costs-and-benefit</t>
  </si>
  <si>
    <t>https://cei.org/outreach-regulatory-comments-and-testimony/written-comments-consumer-product-safety-commission-rega-0</t>
  </si>
  <si>
    <t>https://cei.org/outreach-regulatory-comments-and-testimony/ceis-angela-logomasini-testifies-consumer-product-safety-</t>
  </si>
  <si>
    <t>https://cei.org/outreach-regulatory-comments-and-testimony/ceis-comments-office-information-and-regulatory-affairs-r</t>
  </si>
  <si>
    <t>Comments on Draft Report to Congress on the Costs and Benefits of Federal Regulation</t>
  </si>
  <si>
    <t>EPA Takes CEI Comments on Drinking Water Regulations</t>
  </si>
  <si>
    <t>https://cei.org/outreach-regulatory-comments-and-testimony/epa-takes-cei-comments-drinking-water-regulations</t>
  </si>
  <si>
    <t>https://cei.org/regulatory-comments-and-testimony/comments-draft-report-congress-costs-and-benefits-federal-regulati</t>
  </si>
  <si>
    <t>https://cei.org/studies-other-studies/brownfields</t>
  </si>
  <si>
    <t>https://cei.org/studies-other-studies/cancer-trends</t>
  </si>
  <si>
    <t>http://cei.org/sites/default/files/Angela%20Logomasini%20-%20Brownfields.pdf</t>
  </si>
  <si>
    <t>http://cei.org/sites/default/files/Angela%20Logomasini%20-%20Cancer%20Trends_0.pdf</t>
  </si>
  <si>
    <t>https://cei.org/studies-other-studies/pesticides-and-agriculture</t>
  </si>
  <si>
    <t>https://cei.org/studies-other-studies/interstate-waste-commerce</t>
  </si>
  <si>
    <t>https://cei.org/studies-other-studies/true-causes-cancer</t>
  </si>
  <si>
    <t>http://cei.org/sites/default/files/Logomasini%20and%20Zambone%20-%20Pesticides%20and%20Agriculture.pdf</t>
  </si>
  <si>
    <t>http://cei.org/sites/default/files/Angela%20Logomasini%20-%20Interstate%20Waste%20Commerce.pdf</t>
  </si>
  <si>
    <t>http://cei.org/sites/default/files/Angela%20Logomasini%20-%20The%20True%20Causes%20of%20Cancer.pdf</t>
  </si>
  <si>
    <t>http://www.nationalreview.com/article/445059/federal-bureaucracys-regulatory-dark-matter-kills-innovation</t>
  </si>
  <si>
    <t>National Review</t>
  </si>
  <si>
    <t>Op Ed</t>
  </si>
  <si>
    <t>Angela Logomasini, Henry I. Miller</t>
  </si>
  <si>
    <t>Don't Remain in the Dark: Celebrate Human Achievement</t>
  </si>
  <si>
    <t>Activists Celebrate Carson's Dangerous Anti-Chemical Legacy</t>
  </si>
  <si>
    <t>Activists Wage War on Women's Personal Care Choices</t>
  </si>
  <si>
    <t>Don't Give up on the Monarch Butterfly!</t>
  </si>
  <si>
    <t>Government's Unfounded War on BPA</t>
  </si>
  <si>
    <t>A Consumer's Guide to Chemical Risk</t>
  </si>
  <si>
    <t>Ensure Consumers' Access to Bottled Water</t>
  </si>
  <si>
    <t>REACH - The EU's Chemical Policy</t>
  </si>
  <si>
    <t>Europe's Global REACH: Costly for the World; Suicidal for Europe</t>
  </si>
  <si>
    <t>The Clean Air Act's Federal Terrorist Assistance Program</t>
  </si>
  <si>
    <t>Cancer Prevention Tips' to Avoid</t>
  </si>
  <si>
    <t>Senators Attempt Balancing Security And "Right to Know"</t>
  </si>
  <si>
    <t>TSCA "Reform" Is Likely To Do More Harm Than Good</t>
  </si>
  <si>
    <t>Public Comment to the Consumer Product Safety Commission (CPSC)</t>
  </si>
  <si>
    <t>Groups Call Alcohol Regulation Bill "An Affront to Consumer Freedom"</t>
  </si>
  <si>
    <t>Statement of Angela Logomasini Before the House Committee on Government Reform</t>
  </si>
  <si>
    <t>Statement of Angela Logomasini: Before the House Committee on Government Reform</t>
  </si>
  <si>
    <t>Freedom of Information or Right to Terrorize? Limiting the Risks of Government-Mandated Information</t>
  </si>
  <si>
    <t>Comments to the European Union on its Proposed Chemicals Policy</t>
  </si>
  <si>
    <t>CEI Comments on OMB's Draft Report to Congress on the Costs and Benefits of Federal Regulations</t>
  </si>
  <si>
    <t>Written Comments to the Consumer Product Safety Commission Regarding the use of Chromated Copper Arsenate in Playground Equipmen</t>
  </si>
  <si>
    <t>CEI's Angela Logomasini Testifies Before The Consumer Product Safety Commission On The Use Of Chromated Copper Arsenate In</t>
  </si>
  <si>
    <t>CEI's Comments On The Office Of Information And Regulatory Affairs' Report To Congress</t>
  </si>
  <si>
    <t>Brownfields</t>
  </si>
  <si>
    <t>Cancer Trends</t>
  </si>
  <si>
    <t>Pesticides and Agriculture</t>
  </si>
  <si>
    <t>Interstate Waste Commerce</t>
  </si>
  <si>
    <t>The True Causes of Cancer</t>
  </si>
  <si>
    <t>It’s Time to Shine a Light on Regulatory ‘Dark Matter’</t>
  </si>
  <si>
    <t>Water</t>
  </si>
  <si>
    <t>Chemical</t>
  </si>
  <si>
    <t>Pesticide</t>
  </si>
  <si>
    <t>Green</t>
  </si>
  <si>
    <t>Environment</t>
  </si>
  <si>
    <r>
      <t xml:space="preserve">Top Headline Keywords and </t>
    </r>
    <r>
      <rPr>
        <b/>
        <u/>
        <sz val="12"/>
        <color theme="1"/>
        <rFont val="Calibri (Body)"/>
      </rPr>
      <t>Count</t>
    </r>
  </si>
  <si>
    <t>Hazardous to Your Health</t>
  </si>
  <si>
    <t>http://www.nationalreview.com/article/228289/hazardous-your-health-angela-logomasini</t>
  </si>
  <si>
    <t>Will Liberty Go Extinct?</t>
  </si>
  <si>
    <t>http://www.nationalreview.com/article/224258/will-liberty-go-extinct-angela-logomasini</t>
  </si>
  <si>
    <t>http://www.nationalreview.com/article/217601/homeland-bureaucracy-angela-logomasini</t>
  </si>
  <si>
    <t>Homeland Bureaucracy?</t>
  </si>
  <si>
    <t>Red &amp; Green</t>
  </si>
  <si>
    <t>http://www.nationalreview.com/article/213630/red-green-angela-logomasini</t>
  </si>
  <si>
    <t>http://www.nationalreview.com/article/210025/green-discourse-angela-logomasini</t>
  </si>
  <si>
    <t>A Green Discourse</t>
  </si>
  <si>
    <t>Utopian Policymaking</t>
  </si>
  <si>
    <t>http://www.nationalreview.com/article/206791/utopian-policymaking-angela-logomasini</t>
  </si>
  <si>
    <t>How Does the Government Decide What Is — and What Is Not — ‘Toxic’?</t>
  </si>
  <si>
    <t>http://www.nationalreview.com/article/417591/how-does-government-decide-what-and-what-not-toxic-henry-i-miller-angela-logomasini</t>
  </si>
  <si>
    <t>http://www.nationalreview.com/article/227666/epas-protection-racket-angela-logomasini-jeff-stier</t>
  </si>
  <si>
    <t>The EPA’s Protection Racket</t>
  </si>
  <si>
    <t>Angela Logomasini, Jeff Stier</t>
  </si>
  <si>
    <t>Wrath of the Regulators</t>
  </si>
  <si>
    <t>http://www.nationalreview.com/article/219781/wrath-regulators-angela-logomasini</t>
  </si>
  <si>
    <t>Earth Sense in The Balance</t>
  </si>
  <si>
    <t>http://www.nationalreview.com/article/215488/earth-sense-balance-angela-logomasini</t>
  </si>
  <si>
    <t>Ratification Without Representation</t>
  </si>
  <si>
    <t>http://www.nationalreview.com/article/212114/ratification-without-representation-angela-logomasini</t>
  </si>
  <si>
    <t>Omb Otl?</t>
  </si>
  <si>
    <t>http://www.nationalreview.com/article/207068/omb-otl-angela-logomasini</t>
  </si>
  <si>
    <t>Publication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</si>
</sst>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u/>
      <sz val="12"/>
      <color theme="1"/>
      <name val="Calibri (Body)"/>
    </font>
    <font>
      <u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14" fontId="0" fillId="0" borderId="0" xfId="0" applyNumberFormat="1"/>
    <xf numFmtId="0" fontId="4" fillId="0" borderId="0" xfId="0" applyFont="1"/>
    <xf numFmtId="0" fontId="2" fillId="0" borderId="0" xfId="5"/>
    <xf numFmtId="0" fontId="1" fillId="0" borderId="0" xfId="0" applyFont="1" applyFill="1" applyBorder="1"/>
    <xf numFmtId="0" fontId="0" fillId="0" borderId="0" xfId="0" quotePrefix="1"/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4" fontId="1" fillId="0" borderId="0" xfId="0" applyNumberFormat="1" applyFont="1"/>
  </cellXfs>
  <cellStyles count="6">
    <cellStyle name="Followed Hyperlink" xfId="2" builtinId="9" hidden="1"/>
    <cellStyle name="Followed Hyperlink" xfId="4" builtinId="9" hidden="1"/>
    <cellStyle name="Hyperlink" xfId="1" builtinId="8" hidden="1"/>
    <cellStyle name="Hyperlink" xfId="3" builtinId="8" hidden="1"/>
    <cellStyle name="Hyperlink" xfId="5" builtinId="8"/>
    <cellStyle name="Normal" xfId="0" builtinId="0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eb.archive.org/web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7"/>
  <sheetViews>
    <sheetView tabSelected="1" topLeftCell="A71" workbookViewId="0">
      <selection activeCell="E116" sqref="E116"/>
    </sheetView>
  </sheetViews>
  <sheetFormatPr baseColWidth="10" defaultRowHeight="16" x14ac:dyDescent="0.2"/>
  <cols>
    <col min="1" max="1" width="11.83203125" bestFit="1" customWidth="1"/>
    <col min="6" max="6" width="14.33203125" bestFit="1" customWidth="1"/>
    <col min="7" max="7" width="20.5" bestFit="1" customWidth="1"/>
    <col min="8" max="8" width="19" style="2" bestFit="1" customWidth="1"/>
    <col min="9" max="9" width="50.5" style="2" bestFit="1" customWidth="1"/>
    <col min="10" max="10" width="45.6640625" style="2" customWidth="1"/>
    <col min="11" max="11" width="96.6640625" customWidth="1"/>
    <col min="12" max="12" width="45.33203125" customWidth="1"/>
    <col min="13" max="13" width="104.1640625" style="2" bestFit="1" customWidth="1"/>
    <col min="14" max="14" width="106.33203125" bestFit="1" customWidth="1"/>
  </cols>
  <sheetData>
    <row r="1" spans="1:14" x14ac:dyDescent="0.2">
      <c r="B1" s="8" t="s">
        <v>324</v>
      </c>
      <c r="C1" s="9"/>
      <c r="D1" s="9"/>
      <c r="E1" s="9"/>
      <c r="F1" s="9"/>
    </row>
    <row r="2" spans="1:14" x14ac:dyDescent="0.2">
      <c r="A2" s="7">
        <f>COUNTIF(A4:A5000,"Y")</f>
        <v>8</v>
      </c>
      <c r="B2" s="7">
        <f>COUNTIF(B4:B5000,"Y")</f>
        <v>4</v>
      </c>
      <c r="C2" s="7">
        <f t="shared" ref="C2" si="0">COUNTIF(C4:C5000,"Y")</f>
        <v>5</v>
      </c>
      <c r="D2" s="7">
        <f>COUNTIF(D4:D5000,"Y")</f>
        <v>8</v>
      </c>
      <c r="E2" s="7">
        <f>COUNTIF(E4:E5000,"Y")</f>
        <v>9</v>
      </c>
      <c r="J2"/>
      <c r="L2" s="2"/>
      <c r="M2"/>
    </row>
    <row r="3" spans="1:14" s="1" customFormat="1" x14ac:dyDescent="0.2">
      <c r="A3" s="1" t="s">
        <v>323</v>
      </c>
      <c r="B3" s="1" t="s">
        <v>322</v>
      </c>
      <c r="C3" s="1" t="s">
        <v>321</v>
      </c>
      <c r="D3" s="1" t="s">
        <v>320</v>
      </c>
      <c r="E3" s="1" t="s">
        <v>319</v>
      </c>
      <c r="F3" s="1" t="s">
        <v>350</v>
      </c>
      <c r="G3" s="1" t="s">
        <v>15</v>
      </c>
      <c r="H3" s="10" t="s">
        <v>14</v>
      </c>
      <c r="I3" s="1" t="s">
        <v>60</v>
      </c>
      <c r="J3" s="1" t="s">
        <v>27</v>
      </c>
      <c r="K3" s="1" t="s">
        <v>251</v>
      </c>
      <c r="L3" s="1" t="s">
        <v>91</v>
      </c>
      <c r="M3" t="s">
        <v>249</v>
      </c>
      <c r="N3" s="1" t="s">
        <v>248</v>
      </c>
    </row>
    <row r="4" spans="1:14" x14ac:dyDescent="0.2">
      <c r="A4" t="str">
        <f>IF(ISNUMBER(SEARCH(A$3,$L:$L)),"Y","")</f>
        <v/>
      </c>
      <c r="B4" t="str">
        <f>IF(ISNUMBER(SEARCH(B$3,$L:$L)),"Y","")</f>
        <v/>
      </c>
      <c r="C4" t="str">
        <f t="shared" ref="C4:D19" si="1">IF(ISNUMBER(SEARCH(C$3,$L:$L)),"Y","")</f>
        <v/>
      </c>
      <c r="D4" t="str">
        <f t="shared" si="1"/>
        <v/>
      </c>
      <c r="E4" t="str">
        <f>IF(ISNUMBER(SEARCH(E$3,$K:$K)),"Y","")</f>
        <v/>
      </c>
      <c r="F4" t="s">
        <v>9</v>
      </c>
      <c r="G4" t="s">
        <v>16</v>
      </c>
      <c r="H4" s="2">
        <v>42818</v>
      </c>
      <c r="I4" s="2" t="s">
        <v>61</v>
      </c>
      <c r="J4" s="3" t="s">
        <v>0</v>
      </c>
      <c r="K4" t="s">
        <v>290</v>
      </c>
      <c r="L4" s="2"/>
      <c r="M4" t="str">
        <f>$M$3&amp;J4</f>
        <v>http://web.archive.org/web/http://www.huffingtonpost.com/entry/dont-remain-in-the-dark-celebrate-human-achievement_us_58d5885fe4b0f633072b378e</v>
      </c>
      <c r="N4" t="str">
        <f>$N$3&amp;J4</f>
        <v>https://archive.is/?run=1&amp;url=http://www.huffingtonpost.com/entry/dont-remain-in-the-dark-celebrate-human-achievement_us_58d5885fe4b0f633072b378e</v>
      </c>
    </row>
    <row r="5" spans="1:14" x14ac:dyDescent="0.2">
      <c r="A5" t="str">
        <f t="shared" ref="A5:A68" si="2">IF(ISNUMBER(SEARCH(A$3,$L:$L)),"Y","")</f>
        <v/>
      </c>
      <c r="B5" t="str">
        <f t="shared" ref="B5:D68" si="3">IF(ISNUMBER(SEARCH(B$3,$L:$L)),"Y","")</f>
        <v/>
      </c>
      <c r="C5" t="str">
        <f t="shared" si="1"/>
        <v/>
      </c>
      <c r="D5" t="str">
        <f t="shared" si="1"/>
        <v/>
      </c>
      <c r="E5" t="str">
        <f t="shared" ref="E5:E68" si="4">IF(ISNUMBER(SEARCH(E$3,$K:$K)),"Y","")</f>
        <v/>
      </c>
      <c r="F5" t="s">
        <v>9</v>
      </c>
      <c r="G5" t="s">
        <v>16</v>
      </c>
      <c r="H5" s="2">
        <v>42704</v>
      </c>
      <c r="I5" s="2" t="s">
        <v>61</v>
      </c>
      <c r="J5" s="3" t="s">
        <v>1</v>
      </c>
      <c r="K5" t="s">
        <v>291</v>
      </c>
      <c r="L5" s="2"/>
      <c r="M5" t="str">
        <f t="shared" ref="M5:M68" si="5">$M$3&amp;J5</f>
        <v>http://web.archive.org/web/http://www.huffingtonpost.com/entry/activists-celebrate-carsons-dangerous-anti-chemical_us_583de013e4b002d13f7a872b</v>
      </c>
      <c r="N5" t="str">
        <f t="shared" ref="N5:N68" si="6">$N$3&amp;J5</f>
        <v>https://archive.is/?run=1&amp;url=http://www.huffingtonpost.com/entry/activists-celebrate-carsons-dangerous-anti-chemical_us_583de013e4b002d13f7a872b</v>
      </c>
    </row>
    <row r="6" spans="1:14" x14ac:dyDescent="0.2">
      <c r="A6" t="str">
        <f t="shared" si="2"/>
        <v/>
      </c>
      <c r="B6" t="str">
        <f t="shared" si="3"/>
        <v/>
      </c>
      <c r="C6" t="str">
        <f t="shared" si="1"/>
        <v/>
      </c>
      <c r="D6" t="str">
        <f t="shared" si="1"/>
        <v/>
      </c>
      <c r="E6" t="str">
        <f t="shared" si="4"/>
        <v/>
      </c>
      <c r="F6" t="s">
        <v>9</v>
      </c>
      <c r="G6" t="s">
        <v>16</v>
      </c>
      <c r="H6" s="2">
        <v>42674</v>
      </c>
      <c r="I6" s="2" t="s">
        <v>61</v>
      </c>
      <c r="J6" s="3" t="s">
        <v>2</v>
      </c>
      <c r="K6" t="s">
        <v>292</v>
      </c>
      <c r="L6" s="2"/>
      <c r="M6" t="str">
        <f t="shared" si="5"/>
        <v>http://web.archive.org/web/http://www.huffingtonpost.com/entry/activists-wage-war-on-womens-personal-care-choices_us_58178fc9e4b09b190529c83b</v>
      </c>
      <c r="N6" t="str">
        <f t="shared" si="6"/>
        <v>https://archive.is/?run=1&amp;url=http://www.huffingtonpost.com/entry/activists-wage-war-on-womens-personal-care-choices_us_58178fc9e4b09b190529c83b</v>
      </c>
    </row>
    <row r="7" spans="1:14" x14ac:dyDescent="0.2">
      <c r="A7" t="str">
        <f t="shared" si="2"/>
        <v/>
      </c>
      <c r="B7" t="str">
        <f t="shared" si="3"/>
        <v/>
      </c>
      <c r="C7" t="str">
        <f t="shared" si="1"/>
        <v/>
      </c>
      <c r="D7" t="str">
        <f t="shared" si="1"/>
        <v/>
      </c>
      <c r="E7" t="str">
        <f t="shared" si="4"/>
        <v/>
      </c>
      <c r="F7" t="s">
        <v>9</v>
      </c>
      <c r="G7" t="s">
        <v>16</v>
      </c>
      <c r="H7" s="2">
        <v>42606</v>
      </c>
      <c r="I7" s="2" t="s">
        <v>61</v>
      </c>
      <c r="J7" s="3" t="s">
        <v>3</v>
      </c>
      <c r="K7" t="s">
        <v>10</v>
      </c>
      <c r="L7" s="2"/>
      <c r="M7" t="str">
        <f t="shared" si="5"/>
        <v>http://web.archive.org/web/http://www.huffingtonpost.com/entry/unfair-policies-drive-up-home-prices_us_57bda940e4b029a9a46842b7</v>
      </c>
      <c r="N7" t="str">
        <f t="shared" si="6"/>
        <v>https://archive.is/?run=1&amp;url=http://www.huffingtonpost.com/entry/unfair-policies-drive-up-home-prices_us_57bda940e4b029a9a46842b7</v>
      </c>
    </row>
    <row r="8" spans="1:14" x14ac:dyDescent="0.2">
      <c r="A8" t="str">
        <f t="shared" si="2"/>
        <v/>
      </c>
      <c r="B8" t="str">
        <f t="shared" si="3"/>
        <v/>
      </c>
      <c r="C8" t="str">
        <f t="shared" si="1"/>
        <v/>
      </c>
      <c r="D8" t="str">
        <f t="shared" si="1"/>
        <v/>
      </c>
      <c r="E8" t="str">
        <f t="shared" si="4"/>
        <v/>
      </c>
      <c r="F8" t="s">
        <v>9</v>
      </c>
      <c r="G8" t="s">
        <v>16</v>
      </c>
      <c r="H8" s="2">
        <v>42437</v>
      </c>
      <c r="I8" s="2" t="s">
        <v>61</v>
      </c>
      <c r="J8" s="3" t="s">
        <v>4</v>
      </c>
      <c r="K8" t="s">
        <v>11</v>
      </c>
      <c r="L8" s="2"/>
      <c r="M8" t="str">
        <f t="shared" si="5"/>
        <v>http://web.archive.org/web/http://www.huffingtonpost.com/entry/the-best-possible-zika-prevention-kit-includes-deet_us_57a1f63de4b07066ba200b2d</v>
      </c>
      <c r="N8" t="str">
        <f t="shared" si="6"/>
        <v>https://archive.is/?run=1&amp;url=http://www.huffingtonpost.com/entry/the-best-possible-zika-prevention-kit-includes-deet_us_57a1f63de4b07066ba200b2d</v>
      </c>
    </row>
    <row r="9" spans="1:14" x14ac:dyDescent="0.2">
      <c r="A9" t="str">
        <f t="shared" si="2"/>
        <v/>
      </c>
      <c r="B9" t="str">
        <f t="shared" si="3"/>
        <v/>
      </c>
      <c r="C9" t="str">
        <f t="shared" si="1"/>
        <v/>
      </c>
      <c r="D9" t="str">
        <f t="shared" si="1"/>
        <v/>
      </c>
      <c r="E9" t="str">
        <f t="shared" si="4"/>
        <v/>
      </c>
      <c r="F9" t="s">
        <v>9</v>
      </c>
      <c r="G9" t="s">
        <v>16</v>
      </c>
      <c r="H9" s="2">
        <v>42578</v>
      </c>
      <c r="I9" s="2" t="s">
        <v>61</v>
      </c>
      <c r="J9" s="3" t="s">
        <v>5</v>
      </c>
      <c r="K9" t="s">
        <v>293</v>
      </c>
      <c r="L9" s="2"/>
      <c r="M9" t="str">
        <f t="shared" si="5"/>
        <v>http://web.archive.org/web/http://www.huffingtonpost.com/entry/dont-give-up-on-the-monarch-butterfly_us_579914e9e4b0e002a314a6b8</v>
      </c>
      <c r="N9" t="str">
        <f t="shared" si="6"/>
        <v>https://archive.is/?run=1&amp;url=http://www.huffingtonpost.com/entry/dont-give-up-on-the-monarch-butterfly_us_579914e9e4b0e002a314a6b8</v>
      </c>
    </row>
    <row r="10" spans="1:14" x14ac:dyDescent="0.2">
      <c r="A10" t="str">
        <f t="shared" si="2"/>
        <v/>
      </c>
      <c r="B10" t="str">
        <f t="shared" si="3"/>
        <v/>
      </c>
      <c r="C10" t="str">
        <f t="shared" si="1"/>
        <v/>
      </c>
      <c r="D10" t="str">
        <f t="shared" si="1"/>
        <v/>
      </c>
      <c r="E10" t="str">
        <f t="shared" si="4"/>
        <v/>
      </c>
      <c r="F10" t="s">
        <v>9</v>
      </c>
      <c r="G10" t="s">
        <v>16</v>
      </c>
      <c r="H10" s="2">
        <v>42314</v>
      </c>
      <c r="I10" s="2" t="s">
        <v>61</v>
      </c>
      <c r="J10" s="3" t="s">
        <v>6</v>
      </c>
      <c r="K10" t="s">
        <v>12</v>
      </c>
      <c r="L10" s="2"/>
      <c r="M10" t="str">
        <f t="shared" si="5"/>
        <v>http://web.archive.org/web/http://www.huffingtonpost.com/angela-logomasini-phd/baloney-about-processed-meat-and-cancer_b_8436338.html</v>
      </c>
      <c r="N10" t="str">
        <f t="shared" si="6"/>
        <v>https://archive.is/?run=1&amp;url=http://www.huffingtonpost.com/angela-logomasini-phd/baloney-about-processed-meat-and-cancer_b_8436338.html</v>
      </c>
    </row>
    <row r="11" spans="1:14" x14ac:dyDescent="0.2">
      <c r="A11" t="str">
        <f t="shared" si="2"/>
        <v/>
      </c>
      <c r="B11" t="str">
        <f t="shared" si="3"/>
        <v/>
      </c>
      <c r="C11" t="str">
        <f t="shared" si="1"/>
        <v/>
      </c>
      <c r="D11" t="str">
        <f t="shared" si="1"/>
        <v/>
      </c>
      <c r="E11" t="str">
        <f t="shared" si="4"/>
        <v/>
      </c>
      <c r="F11" t="s">
        <v>9</v>
      </c>
      <c r="G11" t="s">
        <v>16</v>
      </c>
      <c r="H11" s="2">
        <v>42160</v>
      </c>
      <c r="I11" s="2" t="s">
        <v>61</v>
      </c>
      <c r="J11" s="3" t="s">
        <v>7</v>
      </c>
      <c r="K11" t="s">
        <v>13</v>
      </c>
      <c r="L11" s="2"/>
      <c r="M11" t="str">
        <f t="shared" si="5"/>
        <v>http://web.archive.org/web/http://www.huffingtonpost.com/angela-logomasini-phd/save-the-bees-eliminate-b_b_7522290.html</v>
      </c>
      <c r="N11" t="str">
        <f t="shared" si="6"/>
        <v>https://archive.is/?run=1&amp;url=http://www.huffingtonpost.com/angela-logomasini-phd/save-the-bees-eliminate-b_b_7522290.html</v>
      </c>
    </row>
    <row r="12" spans="1:14" x14ac:dyDescent="0.2">
      <c r="A12" t="str">
        <f t="shared" si="2"/>
        <v/>
      </c>
      <c r="B12" t="str">
        <f t="shared" si="3"/>
        <v/>
      </c>
      <c r="C12" t="str">
        <f t="shared" si="1"/>
        <v/>
      </c>
      <c r="D12" t="str">
        <f t="shared" si="1"/>
        <v/>
      </c>
      <c r="E12" t="str">
        <f t="shared" si="4"/>
        <v/>
      </c>
      <c r="F12" t="s">
        <v>9</v>
      </c>
      <c r="G12" t="s">
        <v>16</v>
      </c>
      <c r="H12" s="2">
        <v>41326</v>
      </c>
      <c r="I12" s="2" t="s">
        <v>61</v>
      </c>
      <c r="J12" s="3" t="s">
        <v>8</v>
      </c>
      <c r="K12" s="6" t="s">
        <v>300</v>
      </c>
      <c r="L12" s="2"/>
      <c r="M12" t="str">
        <f t="shared" si="5"/>
        <v>http://web.archive.org/web/http://www.huffingtonpost.com/angela-logomasini-phd/cancer-prevention_b_2733610.html</v>
      </c>
      <c r="N12" t="str">
        <f t="shared" si="6"/>
        <v>https://archive.is/?run=1&amp;url=http://www.huffingtonpost.com/angela-logomasini-phd/cancer-prevention_b_2733610.html</v>
      </c>
    </row>
    <row r="13" spans="1:14" x14ac:dyDescent="0.2">
      <c r="A13" t="str">
        <f t="shared" si="2"/>
        <v/>
      </c>
      <c r="B13" t="str">
        <f t="shared" si="3"/>
        <v/>
      </c>
      <c r="C13" t="str">
        <f t="shared" si="1"/>
        <v/>
      </c>
      <c r="D13" t="str">
        <f t="shared" si="1"/>
        <v/>
      </c>
      <c r="E13" t="str">
        <f t="shared" si="4"/>
        <v/>
      </c>
      <c r="F13" t="s">
        <v>29</v>
      </c>
      <c r="G13" t="s">
        <v>28</v>
      </c>
      <c r="H13" s="2">
        <v>42677</v>
      </c>
      <c r="I13" s="2" t="s">
        <v>61</v>
      </c>
      <c r="J13" t="s">
        <v>17</v>
      </c>
      <c r="K13" t="s">
        <v>93</v>
      </c>
      <c r="L13" s="2" t="s">
        <v>151</v>
      </c>
      <c r="M13" t="str">
        <f t="shared" si="5"/>
        <v>http://web.archive.org/web/https://cei.org/content/regulatory-hurdles-impede-zika-control</v>
      </c>
      <c r="N13" t="str">
        <f t="shared" si="6"/>
        <v>https://archive.is/?run=1&amp;url=https://cei.org/content/regulatory-hurdles-impede-zika-control</v>
      </c>
    </row>
    <row r="14" spans="1:14" x14ac:dyDescent="0.2">
      <c r="A14" t="str">
        <f t="shared" si="2"/>
        <v/>
      </c>
      <c r="B14" t="str">
        <f t="shared" si="3"/>
        <v/>
      </c>
      <c r="C14" t="str">
        <f t="shared" si="1"/>
        <v/>
      </c>
      <c r="D14" t="str">
        <f t="shared" si="1"/>
        <v/>
      </c>
      <c r="E14" t="str">
        <f t="shared" si="4"/>
        <v/>
      </c>
      <c r="F14" t="s">
        <v>29</v>
      </c>
      <c r="G14" t="s">
        <v>28</v>
      </c>
      <c r="H14" s="2">
        <v>42479</v>
      </c>
      <c r="I14" s="2" t="s">
        <v>61</v>
      </c>
      <c r="J14" t="s">
        <v>18</v>
      </c>
      <c r="K14" t="s">
        <v>302</v>
      </c>
      <c r="L14" s="2" t="s">
        <v>152</v>
      </c>
      <c r="M14" t="str">
        <f t="shared" si="5"/>
        <v>http://web.archive.org/web/https://cei.org/content/tsca-%E2%80%9Creform%E2%80%9D-likely-do-more-harm-good</v>
      </c>
      <c r="N14" t="str">
        <f t="shared" si="6"/>
        <v>https://archive.is/?run=1&amp;url=https://cei.org/content/tsca-%E2%80%9Creform%E2%80%9D-likely-do-more-harm-good</v>
      </c>
    </row>
    <row r="15" spans="1:14" x14ac:dyDescent="0.2">
      <c r="A15" t="str">
        <f t="shared" si="2"/>
        <v/>
      </c>
      <c r="B15" t="str">
        <f t="shared" si="3"/>
        <v/>
      </c>
      <c r="C15" t="str">
        <f t="shared" si="1"/>
        <v/>
      </c>
      <c r="D15" t="str">
        <f t="shared" si="1"/>
        <v/>
      </c>
      <c r="E15" t="str">
        <f t="shared" si="4"/>
        <v/>
      </c>
      <c r="F15" t="s">
        <v>29</v>
      </c>
      <c r="G15" t="s">
        <v>28</v>
      </c>
      <c r="H15" s="2">
        <v>42452</v>
      </c>
      <c r="I15" s="2" t="s">
        <v>61</v>
      </c>
      <c r="J15" t="s">
        <v>19</v>
      </c>
      <c r="K15" t="s">
        <v>94</v>
      </c>
      <c r="L15" s="2" t="s">
        <v>153</v>
      </c>
      <c r="M15" t="str">
        <f t="shared" si="5"/>
        <v>http://web.archive.org/web/https://cei.org/content/fanning-flames</v>
      </c>
      <c r="N15" t="str">
        <f t="shared" si="6"/>
        <v>https://archive.is/?run=1&amp;url=https://cei.org/content/fanning-flames</v>
      </c>
    </row>
    <row r="16" spans="1:14" x14ac:dyDescent="0.2">
      <c r="A16" t="str">
        <f t="shared" si="2"/>
        <v/>
      </c>
      <c r="B16" t="str">
        <f t="shared" si="3"/>
        <v/>
      </c>
      <c r="C16" t="str">
        <f t="shared" si="1"/>
        <v/>
      </c>
      <c r="D16" t="str">
        <f t="shared" si="1"/>
        <v/>
      </c>
      <c r="E16" t="str">
        <f t="shared" si="4"/>
        <v/>
      </c>
      <c r="F16" t="s">
        <v>29</v>
      </c>
      <c r="G16" t="s">
        <v>28</v>
      </c>
      <c r="H16" s="2">
        <v>42284</v>
      </c>
      <c r="I16" s="2" t="s">
        <v>61</v>
      </c>
      <c r="J16" t="s">
        <v>20</v>
      </c>
      <c r="K16" t="s">
        <v>294</v>
      </c>
      <c r="L16" s="2" t="s">
        <v>154</v>
      </c>
      <c r="M16" t="str">
        <f t="shared" si="5"/>
        <v>http://web.archive.org/web/https://cei.org/content/government%E2%80%99s-unfounded-war-bpa</v>
      </c>
      <c r="N16" t="str">
        <f t="shared" si="6"/>
        <v>https://archive.is/?run=1&amp;url=https://cei.org/content/government%E2%80%99s-unfounded-war-bpa</v>
      </c>
    </row>
    <row r="17" spans="1:14" x14ac:dyDescent="0.2">
      <c r="A17" t="str">
        <f t="shared" si="2"/>
        <v/>
      </c>
      <c r="B17" t="str">
        <f t="shared" si="3"/>
        <v/>
      </c>
      <c r="C17" t="str">
        <f t="shared" si="1"/>
        <v/>
      </c>
      <c r="D17" t="str">
        <f t="shared" si="1"/>
        <v/>
      </c>
      <c r="E17" t="str">
        <f t="shared" si="4"/>
        <v/>
      </c>
      <c r="F17" t="s">
        <v>29</v>
      </c>
      <c r="G17" t="s">
        <v>28</v>
      </c>
      <c r="H17" s="2">
        <v>42102</v>
      </c>
      <c r="I17" s="2" t="s">
        <v>61</v>
      </c>
      <c r="J17" t="s">
        <v>21</v>
      </c>
      <c r="K17" t="s">
        <v>95</v>
      </c>
      <c r="L17" s="2" t="s">
        <v>155</v>
      </c>
      <c r="M17" t="str">
        <f t="shared" si="5"/>
        <v>http://web.archive.org/web/https://cei.org/content/honeybee-claims-collapse-under-scrutiny</v>
      </c>
      <c r="N17" t="str">
        <f t="shared" si="6"/>
        <v>https://archive.is/?run=1&amp;url=https://cei.org/content/honeybee-claims-collapse-under-scrutiny</v>
      </c>
    </row>
    <row r="18" spans="1:14" x14ac:dyDescent="0.2">
      <c r="A18" t="str">
        <f t="shared" si="2"/>
        <v/>
      </c>
      <c r="B18" t="str">
        <f t="shared" si="3"/>
        <v/>
      </c>
      <c r="C18" t="str">
        <f t="shared" si="1"/>
        <v/>
      </c>
      <c r="D18" t="str">
        <f t="shared" si="1"/>
        <v>Y</v>
      </c>
      <c r="E18" t="str">
        <f t="shared" si="4"/>
        <v/>
      </c>
      <c r="F18" t="s">
        <v>29</v>
      </c>
      <c r="G18" t="s">
        <v>28</v>
      </c>
      <c r="H18" s="2">
        <v>41731</v>
      </c>
      <c r="I18" s="2" t="s">
        <v>61</v>
      </c>
      <c r="J18" t="s">
        <v>22</v>
      </c>
      <c r="K18" t="s">
        <v>295</v>
      </c>
      <c r="L18" s="2" t="s">
        <v>156</v>
      </c>
      <c r="M18" t="str">
        <f t="shared" si="5"/>
        <v>http://web.archive.org/web/https://cei.org/issue-analysis/consumers-guide-chemical-risk</v>
      </c>
      <c r="N18" t="str">
        <f t="shared" si="6"/>
        <v>https://archive.is/?run=1&amp;url=https://cei.org/issue-analysis/consumers-guide-chemical-risk</v>
      </c>
    </row>
    <row r="19" spans="1:14" x14ac:dyDescent="0.2">
      <c r="A19" t="str">
        <f t="shared" si="2"/>
        <v/>
      </c>
      <c r="B19" t="str">
        <f t="shared" si="3"/>
        <v/>
      </c>
      <c r="C19" t="str">
        <f t="shared" si="1"/>
        <v/>
      </c>
      <c r="D19" t="str">
        <f t="shared" si="1"/>
        <v>Y</v>
      </c>
      <c r="E19" t="str">
        <f t="shared" si="4"/>
        <v/>
      </c>
      <c r="F19" t="s">
        <v>29</v>
      </c>
      <c r="G19" t="s">
        <v>28</v>
      </c>
      <c r="H19" s="2">
        <v>41683</v>
      </c>
      <c r="I19" s="2" t="s">
        <v>61</v>
      </c>
      <c r="J19" t="s">
        <v>23</v>
      </c>
      <c r="K19" t="s">
        <v>96</v>
      </c>
      <c r="L19" s="2" t="s">
        <v>157</v>
      </c>
      <c r="M19" t="str">
        <f t="shared" si="5"/>
        <v>http://web.archive.org/web/https://cei.org/onpoint/myths-and-facts-about-west-virginia-chemical-spill</v>
      </c>
      <c r="N19" t="str">
        <f t="shared" si="6"/>
        <v>https://archive.is/?run=1&amp;url=https://cei.org/onpoint/myths-and-facts-about-west-virginia-chemical-spill</v>
      </c>
    </row>
    <row r="20" spans="1:14" x14ac:dyDescent="0.2">
      <c r="A20" t="str">
        <f t="shared" si="2"/>
        <v/>
      </c>
      <c r="B20" t="str">
        <f t="shared" si="3"/>
        <v>Y</v>
      </c>
      <c r="C20" t="str">
        <f t="shared" si="3"/>
        <v/>
      </c>
      <c r="D20" t="str">
        <f t="shared" si="3"/>
        <v/>
      </c>
      <c r="E20" t="str">
        <f t="shared" si="4"/>
        <v/>
      </c>
      <c r="F20" t="s">
        <v>29</v>
      </c>
      <c r="G20" t="s">
        <v>28</v>
      </c>
      <c r="H20" s="2">
        <v>41648</v>
      </c>
      <c r="I20" s="2" t="s">
        <v>61</v>
      </c>
      <c r="J20" t="s">
        <v>24</v>
      </c>
      <c r="K20" t="s">
        <v>97</v>
      </c>
      <c r="L20" s="2" t="s">
        <v>158</v>
      </c>
      <c r="M20" t="str">
        <f t="shared" si="5"/>
        <v>http://web.archive.org/web/https://cei.org/onpoint/green-campaign-against-triclosan-dangerous-and-regressive</v>
      </c>
      <c r="N20" t="str">
        <f t="shared" si="6"/>
        <v>https://archive.is/?run=1&amp;url=https://cei.org/onpoint/green-campaign-against-triclosan-dangerous-and-regressive</v>
      </c>
    </row>
    <row r="21" spans="1:14" x14ac:dyDescent="0.2">
      <c r="A21" t="str">
        <f t="shared" si="2"/>
        <v/>
      </c>
      <c r="B21" t="str">
        <f t="shared" si="3"/>
        <v/>
      </c>
      <c r="C21" t="str">
        <f t="shared" si="3"/>
        <v/>
      </c>
      <c r="D21" t="str">
        <f t="shared" si="3"/>
        <v/>
      </c>
      <c r="E21" t="str">
        <f t="shared" si="4"/>
        <v/>
      </c>
      <c r="F21" t="s">
        <v>29</v>
      </c>
      <c r="G21" t="s">
        <v>28</v>
      </c>
      <c r="H21" s="2">
        <v>41216</v>
      </c>
      <c r="I21" s="2" t="s">
        <v>61</v>
      </c>
      <c r="J21" t="s">
        <v>25</v>
      </c>
      <c r="K21" t="s">
        <v>98</v>
      </c>
      <c r="L21" s="2" t="s">
        <v>159</v>
      </c>
      <c r="M21" t="str">
        <f t="shared" si="5"/>
        <v>http://web.archive.org/web/https://cei.org/issue-analysis/rachel-was-wrong</v>
      </c>
      <c r="N21" t="str">
        <f t="shared" si="6"/>
        <v>https://archive.is/?run=1&amp;url=https://cei.org/issue-analysis/rachel-was-wrong</v>
      </c>
    </row>
    <row r="22" spans="1:14" x14ac:dyDescent="0.2">
      <c r="A22" t="str">
        <f t="shared" si="2"/>
        <v/>
      </c>
      <c r="B22" t="str">
        <f t="shared" si="3"/>
        <v/>
      </c>
      <c r="C22" t="str">
        <f t="shared" si="3"/>
        <v/>
      </c>
      <c r="D22" t="str">
        <f t="shared" si="3"/>
        <v/>
      </c>
      <c r="E22" t="str">
        <f t="shared" si="4"/>
        <v/>
      </c>
      <c r="F22" t="s">
        <v>29</v>
      </c>
      <c r="G22" t="s">
        <v>28</v>
      </c>
      <c r="H22" s="2">
        <v>40974</v>
      </c>
      <c r="I22" s="2" t="s">
        <v>61</v>
      </c>
      <c r="J22" t="s">
        <v>26</v>
      </c>
      <c r="K22" t="s">
        <v>99</v>
      </c>
      <c r="L22" s="2" t="s">
        <v>160</v>
      </c>
      <c r="M22" t="str">
        <f t="shared" si="5"/>
        <v>http://web.archive.org/web/https://cei.org/issue-analysis/real-meaning-tsca-modernization</v>
      </c>
      <c r="N22" t="str">
        <f t="shared" si="6"/>
        <v>https://archive.is/?run=1&amp;url=https://cei.org/issue-analysis/real-meaning-tsca-modernization</v>
      </c>
    </row>
    <row r="23" spans="1:14" x14ac:dyDescent="0.2">
      <c r="A23" t="str">
        <f t="shared" si="2"/>
        <v/>
      </c>
      <c r="B23" t="str">
        <f t="shared" si="3"/>
        <v>Y</v>
      </c>
      <c r="C23" t="str">
        <f t="shared" si="3"/>
        <v/>
      </c>
      <c r="D23" t="str">
        <f t="shared" si="3"/>
        <v/>
      </c>
      <c r="E23" t="str">
        <f t="shared" si="4"/>
        <v/>
      </c>
      <c r="F23" t="s">
        <v>29</v>
      </c>
      <c r="G23" t="s">
        <v>28</v>
      </c>
      <c r="H23" s="2">
        <v>40862</v>
      </c>
      <c r="I23" s="2" t="s">
        <v>62</v>
      </c>
      <c r="J23" t="s">
        <v>30</v>
      </c>
      <c r="K23" t="s">
        <v>100</v>
      </c>
      <c r="L23" s="2" t="s">
        <v>161</v>
      </c>
      <c r="M23" t="str">
        <f t="shared" si="5"/>
        <v>http://web.archive.org/web/https://cei.org/issue-analysis/green-chemistrys-march-ostriches</v>
      </c>
      <c r="N23" t="str">
        <f t="shared" si="6"/>
        <v>https://archive.is/?run=1&amp;url=https://cei.org/issue-analysis/green-chemistrys-march-ostriches</v>
      </c>
    </row>
    <row r="24" spans="1:14" x14ac:dyDescent="0.2">
      <c r="A24" t="str">
        <f t="shared" si="2"/>
        <v>Y</v>
      </c>
      <c r="B24" t="str">
        <f t="shared" si="3"/>
        <v/>
      </c>
      <c r="C24" t="str">
        <f t="shared" si="3"/>
        <v/>
      </c>
      <c r="D24" t="str">
        <f t="shared" si="3"/>
        <v/>
      </c>
      <c r="E24" t="str">
        <f t="shared" si="4"/>
        <v/>
      </c>
      <c r="F24" t="s">
        <v>29</v>
      </c>
      <c r="G24" t="s">
        <v>28</v>
      </c>
      <c r="H24" s="2">
        <v>40855</v>
      </c>
      <c r="I24" s="2" t="s">
        <v>61</v>
      </c>
      <c r="J24" t="s">
        <v>31</v>
      </c>
      <c r="K24" t="s">
        <v>101</v>
      </c>
      <c r="L24" s="2" t="s">
        <v>162</v>
      </c>
      <c r="M24" t="str">
        <f t="shared" si="5"/>
        <v>http://web.archive.org/web/https://cei.org/web-memo/plastic-bag-bans-are-bad-environment</v>
      </c>
      <c r="N24" t="str">
        <f t="shared" si="6"/>
        <v>https://archive.is/?run=1&amp;url=https://cei.org/web-memo/plastic-bag-bans-are-bad-environment</v>
      </c>
    </row>
    <row r="25" spans="1:14" x14ac:dyDescent="0.2">
      <c r="A25" t="str">
        <f t="shared" si="2"/>
        <v/>
      </c>
      <c r="B25" t="str">
        <f t="shared" si="3"/>
        <v/>
      </c>
      <c r="C25" t="str">
        <f t="shared" si="3"/>
        <v/>
      </c>
      <c r="D25" t="str">
        <f t="shared" si="3"/>
        <v/>
      </c>
      <c r="E25" t="str">
        <f t="shared" si="4"/>
        <v/>
      </c>
      <c r="F25" t="s">
        <v>29</v>
      </c>
      <c r="G25" t="s">
        <v>28</v>
      </c>
      <c r="H25" s="2">
        <v>40749</v>
      </c>
      <c r="I25" s="2" t="s">
        <v>61</v>
      </c>
      <c r="J25" t="s">
        <v>32</v>
      </c>
      <c r="K25" t="s">
        <v>102</v>
      </c>
      <c r="L25" s="2" t="s">
        <v>163</v>
      </c>
      <c r="M25" t="str">
        <f t="shared" si="5"/>
        <v>http://web.archive.org/web/https://cei.org/issue-analysis/care-less-rush-regulate-alcohol</v>
      </c>
      <c r="N25" t="str">
        <f t="shared" si="6"/>
        <v>https://archive.is/?run=1&amp;url=https://cei.org/issue-analysis/care-less-rush-regulate-alcohol</v>
      </c>
    </row>
    <row r="26" spans="1:14" x14ac:dyDescent="0.2">
      <c r="A26" t="str">
        <f t="shared" si="2"/>
        <v/>
      </c>
      <c r="B26" t="str">
        <f t="shared" si="3"/>
        <v/>
      </c>
      <c r="C26" t="str">
        <f t="shared" si="3"/>
        <v/>
      </c>
      <c r="D26" t="str">
        <f t="shared" si="3"/>
        <v/>
      </c>
      <c r="E26" t="str">
        <f t="shared" si="4"/>
        <v/>
      </c>
      <c r="F26" t="s">
        <v>29</v>
      </c>
      <c r="G26" t="s">
        <v>28</v>
      </c>
      <c r="H26" s="2">
        <v>40654</v>
      </c>
      <c r="I26" s="2" t="s">
        <v>61</v>
      </c>
      <c r="J26" t="s">
        <v>33</v>
      </c>
      <c r="K26" t="s">
        <v>103</v>
      </c>
      <c r="L26" s="2" t="s">
        <v>164</v>
      </c>
      <c r="M26" t="str">
        <f t="shared" si="5"/>
        <v>http://web.archive.org/web/https://cei.org/onpoint/anti-bpa-packaging-laws-jeopardize-public-health</v>
      </c>
      <c r="N26" t="str">
        <f t="shared" si="6"/>
        <v>https://archive.is/?run=1&amp;url=https://cei.org/onpoint/anti-bpa-packaging-laws-jeopardize-public-health</v>
      </c>
    </row>
    <row r="27" spans="1:14" x14ac:dyDescent="0.2">
      <c r="A27" t="str">
        <f t="shared" si="2"/>
        <v/>
      </c>
      <c r="B27" t="str">
        <f t="shared" si="3"/>
        <v/>
      </c>
      <c r="C27" t="str">
        <f t="shared" si="3"/>
        <v/>
      </c>
      <c r="D27" t="str">
        <f t="shared" si="3"/>
        <v/>
      </c>
      <c r="E27" t="str">
        <f t="shared" si="4"/>
        <v/>
      </c>
      <c r="F27" t="s">
        <v>29</v>
      </c>
      <c r="G27" t="s">
        <v>28</v>
      </c>
      <c r="H27" s="2">
        <v>40562</v>
      </c>
      <c r="I27" s="2" t="s">
        <v>61</v>
      </c>
      <c r="J27" t="s">
        <v>34</v>
      </c>
      <c r="K27" t="s">
        <v>104</v>
      </c>
      <c r="L27" s="2" t="s">
        <v>165</v>
      </c>
      <c r="M27" t="str">
        <f t="shared" si="5"/>
        <v>http://web.archive.org/web/https://cei.org/agenda-congress/embrace-private-conservation-land-and-natural-resources-0</v>
      </c>
      <c r="N27" t="str">
        <f t="shared" si="6"/>
        <v>https://archive.is/?run=1&amp;url=https://cei.org/agenda-congress/embrace-private-conservation-land-and-natural-resources-0</v>
      </c>
    </row>
    <row r="28" spans="1:14" x14ac:dyDescent="0.2">
      <c r="A28" t="str">
        <f t="shared" si="2"/>
        <v/>
      </c>
      <c r="B28" t="str">
        <f t="shared" si="3"/>
        <v/>
      </c>
      <c r="C28" t="str">
        <f t="shared" si="3"/>
        <v/>
      </c>
      <c r="D28" t="str">
        <f t="shared" si="3"/>
        <v/>
      </c>
      <c r="E28" t="str">
        <f t="shared" si="4"/>
        <v/>
      </c>
      <c r="F28" t="s">
        <v>29</v>
      </c>
      <c r="G28" t="s">
        <v>28</v>
      </c>
      <c r="H28" s="2">
        <v>40562</v>
      </c>
      <c r="I28" s="2" t="s">
        <v>61</v>
      </c>
      <c r="J28" t="s">
        <v>35</v>
      </c>
      <c r="K28" t="s">
        <v>105</v>
      </c>
      <c r="L28" s="2"/>
      <c r="M28" t="str">
        <f t="shared" si="5"/>
        <v>http://web.archive.org/web/https://cei.org/agenda-congress/restore-constitutional-right-property-0</v>
      </c>
      <c r="N28" t="str">
        <f t="shared" si="6"/>
        <v>https://archive.is/?run=1&amp;url=https://cei.org/agenda-congress/restore-constitutional-right-property-0</v>
      </c>
    </row>
    <row r="29" spans="1:14" x14ac:dyDescent="0.2">
      <c r="A29" t="str">
        <f t="shared" si="2"/>
        <v/>
      </c>
      <c r="B29" t="str">
        <f t="shared" si="3"/>
        <v/>
      </c>
      <c r="C29" t="str">
        <f t="shared" si="3"/>
        <v/>
      </c>
      <c r="D29" t="str">
        <f t="shared" si="3"/>
        <v/>
      </c>
      <c r="E29" t="str">
        <f t="shared" si="4"/>
        <v/>
      </c>
      <c r="F29" t="s">
        <v>29</v>
      </c>
      <c r="G29" t="s">
        <v>28</v>
      </c>
      <c r="H29" s="2">
        <v>40562</v>
      </c>
      <c r="I29" s="2" t="s">
        <v>61</v>
      </c>
      <c r="J29" t="s">
        <v>36</v>
      </c>
      <c r="K29" t="s">
        <v>106</v>
      </c>
      <c r="L29" s="2"/>
      <c r="M29" t="str">
        <f t="shared" si="5"/>
        <v>http://web.archive.org/web/https://cei.org/agenda-congress/trash-counterproductive-waste-disposal-policies-0</v>
      </c>
      <c r="N29" t="str">
        <f t="shared" si="6"/>
        <v>https://archive.is/?run=1&amp;url=https://cei.org/agenda-congress/trash-counterproductive-waste-disposal-policies-0</v>
      </c>
    </row>
    <row r="30" spans="1:14" x14ac:dyDescent="0.2">
      <c r="A30" t="str">
        <f t="shared" si="2"/>
        <v/>
      </c>
      <c r="B30" t="str">
        <f t="shared" si="3"/>
        <v/>
      </c>
      <c r="C30" t="str">
        <f t="shared" si="3"/>
        <v/>
      </c>
      <c r="D30" t="str">
        <f t="shared" si="3"/>
        <v/>
      </c>
      <c r="E30" t="str">
        <f t="shared" si="4"/>
        <v/>
      </c>
      <c r="F30" t="s">
        <v>29</v>
      </c>
      <c r="G30" t="s">
        <v>28</v>
      </c>
      <c r="H30" s="2">
        <v>40562</v>
      </c>
      <c r="I30" s="2" t="s">
        <v>63</v>
      </c>
      <c r="J30" t="s">
        <v>37</v>
      </c>
      <c r="K30" t="s">
        <v>107</v>
      </c>
      <c r="L30" s="2"/>
      <c r="M30" t="str">
        <f t="shared" si="5"/>
        <v>http://web.archive.org/web/https://cei.org/agenda-congress/clarify-role-invasive-species-0</v>
      </c>
      <c r="N30" t="str">
        <f t="shared" si="6"/>
        <v>https://archive.is/?run=1&amp;url=https://cei.org/agenda-congress/clarify-role-invasive-species-0</v>
      </c>
    </row>
    <row r="31" spans="1:14" x14ac:dyDescent="0.2">
      <c r="A31" t="str">
        <f t="shared" si="2"/>
        <v/>
      </c>
      <c r="B31" t="str">
        <f t="shared" si="3"/>
        <v/>
      </c>
      <c r="C31" t="str">
        <f t="shared" si="3"/>
        <v/>
      </c>
      <c r="D31" t="str">
        <f t="shared" si="3"/>
        <v/>
      </c>
      <c r="E31" t="str">
        <f t="shared" si="4"/>
        <v/>
      </c>
      <c r="F31" t="s">
        <v>29</v>
      </c>
      <c r="G31" t="s">
        <v>28</v>
      </c>
      <c r="H31" s="2">
        <v>40562</v>
      </c>
      <c r="I31" s="2" t="s">
        <v>64</v>
      </c>
      <c r="J31" t="s">
        <v>38</v>
      </c>
      <c r="K31" t="s">
        <v>108</v>
      </c>
      <c r="L31" s="2"/>
      <c r="M31" t="str">
        <f t="shared" si="5"/>
        <v>http://web.archive.org/web/https://cei.org/agenda-congress/protect-endangered-species-0</v>
      </c>
      <c r="N31" t="str">
        <f t="shared" si="6"/>
        <v>https://archive.is/?run=1&amp;url=https://cei.org/agenda-congress/protect-endangered-species-0</v>
      </c>
    </row>
    <row r="32" spans="1:14" x14ac:dyDescent="0.2">
      <c r="A32" t="str">
        <f t="shared" si="2"/>
        <v/>
      </c>
      <c r="B32" t="str">
        <f t="shared" si="3"/>
        <v/>
      </c>
      <c r="C32" t="str">
        <f t="shared" si="3"/>
        <v/>
      </c>
      <c r="D32" t="str">
        <f t="shared" si="3"/>
        <v/>
      </c>
      <c r="E32" t="str">
        <f t="shared" si="4"/>
        <v>Y</v>
      </c>
      <c r="F32" t="s">
        <v>29</v>
      </c>
      <c r="G32" t="s">
        <v>28</v>
      </c>
      <c r="H32" s="2">
        <v>40562</v>
      </c>
      <c r="I32" s="2" t="s">
        <v>61</v>
      </c>
      <c r="J32" t="s">
        <v>39</v>
      </c>
      <c r="K32" t="s">
        <v>109</v>
      </c>
      <c r="L32" s="2"/>
      <c r="M32" t="str">
        <f t="shared" si="5"/>
        <v>http://web.archive.org/web/https://cei.org/agenda-congress/affirm-role-property-rights-water-rights-policies</v>
      </c>
      <c r="N32" t="str">
        <f t="shared" si="6"/>
        <v>https://archive.is/?run=1&amp;url=https://cei.org/agenda-congress/affirm-role-property-rights-water-rights-policies</v>
      </c>
    </row>
    <row r="33" spans="1:14" x14ac:dyDescent="0.2">
      <c r="A33" t="str">
        <f t="shared" si="2"/>
        <v/>
      </c>
      <c r="B33" t="str">
        <f t="shared" si="3"/>
        <v/>
      </c>
      <c r="C33" t="str">
        <f t="shared" si="3"/>
        <v/>
      </c>
      <c r="D33" t="str">
        <f t="shared" si="3"/>
        <v/>
      </c>
      <c r="E33" t="str">
        <f t="shared" si="4"/>
        <v>Y</v>
      </c>
      <c r="F33" t="s">
        <v>29</v>
      </c>
      <c r="G33" t="s">
        <v>28</v>
      </c>
      <c r="H33" s="2">
        <v>40562</v>
      </c>
      <c r="I33" s="2" t="s">
        <v>61</v>
      </c>
      <c r="J33" t="s">
        <v>40</v>
      </c>
      <c r="K33" t="s">
        <v>296</v>
      </c>
      <c r="L33" s="2"/>
      <c r="M33" t="str">
        <f t="shared" si="5"/>
        <v>http://web.archive.org/web/https://cei.org/agenda-congress/ensure-consumers%E2%80%99-access-bottled-water-0</v>
      </c>
      <c r="N33" t="str">
        <f t="shared" si="6"/>
        <v>https://archive.is/?run=1&amp;url=https://cei.org/agenda-congress/ensure-consumers%E2%80%99-access-bottled-water-0</v>
      </c>
    </row>
    <row r="34" spans="1:14" x14ac:dyDescent="0.2">
      <c r="A34" t="str">
        <f t="shared" si="2"/>
        <v/>
      </c>
      <c r="B34" t="str">
        <f t="shared" si="3"/>
        <v/>
      </c>
      <c r="C34" t="str">
        <f t="shared" si="3"/>
        <v/>
      </c>
      <c r="D34" t="str">
        <f t="shared" si="3"/>
        <v/>
      </c>
      <c r="E34" t="str">
        <f t="shared" si="4"/>
        <v>Y</v>
      </c>
      <c r="F34" t="s">
        <v>29</v>
      </c>
      <c r="G34" t="s">
        <v>28</v>
      </c>
      <c r="H34" s="2">
        <v>40562</v>
      </c>
      <c r="I34" s="2" t="s">
        <v>61</v>
      </c>
      <c r="J34" t="s">
        <v>41</v>
      </c>
      <c r="K34" t="s">
        <v>110</v>
      </c>
      <c r="L34" s="2"/>
      <c r="M34" t="str">
        <f t="shared" si="5"/>
        <v>http://web.archive.org/web/https://cei.org/agenda-congress/purify-federal-water-policies-0</v>
      </c>
      <c r="N34" t="str">
        <f t="shared" si="6"/>
        <v>https://archive.is/?run=1&amp;url=https://cei.org/agenda-congress/purify-federal-water-policies-0</v>
      </c>
    </row>
    <row r="35" spans="1:14" x14ac:dyDescent="0.2">
      <c r="A35" t="str">
        <f t="shared" si="2"/>
        <v/>
      </c>
      <c r="B35" t="str">
        <f t="shared" si="3"/>
        <v/>
      </c>
      <c r="C35" t="str">
        <f t="shared" si="3"/>
        <v/>
      </c>
      <c r="D35" t="str">
        <f t="shared" si="3"/>
        <v/>
      </c>
      <c r="E35" t="str">
        <f t="shared" si="4"/>
        <v/>
      </c>
      <c r="F35" t="s">
        <v>29</v>
      </c>
      <c r="G35" t="s">
        <v>28</v>
      </c>
      <c r="H35" s="2">
        <v>40555</v>
      </c>
      <c r="I35" s="2" t="s">
        <v>61</v>
      </c>
      <c r="J35" t="s">
        <v>42</v>
      </c>
      <c r="K35" t="s">
        <v>111</v>
      </c>
      <c r="L35" s="2"/>
      <c r="M35" t="str">
        <f t="shared" si="5"/>
        <v>http://web.archive.org/web/https://cei.org/agenda-congress/reform-wetlands-policies-0</v>
      </c>
      <c r="N35" t="str">
        <f t="shared" si="6"/>
        <v>https://archive.is/?run=1&amp;url=https://cei.org/agenda-congress/reform-wetlands-policies-0</v>
      </c>
    </row>
    <row r="36" spans="1:14" x14ac:dyDescent="0.2">
      <c r="A36" t="str">
        <f t="shared" si="2"/>
        <v/>
      </c>
      <c r="B36" t="str">
        <f t="shared" si="3"/>
        <v/>
      </c>
      <c r="C36" t="str">
        <f t="shared" si="3"/>
        <v/>
      </c>
      <c r="D36" t="str">
        <f t="shared" si="3"/>
        <v/>
      </c>
      <c r="E36" t="str">
        <f t="shared" si="4"/>
        <v>Y</v>
      </c>
      <c r="F36" t="s">
        <v>29</v>
      </c>
      <c r="G36" t="s">
        <v>28</v>
      </c>
      <c r="H36" s="2">
        <v>40148</v>
      </c>
      <c r="I36" s="2" t="s">
        <v>61</v>
      </c>
      <c r="J36" t="s">
        <v>43</v>
      </c>
      <c r="K36" t="s">
        <v>112</v>
      </c>
      <c r="L36" s="2" t="s">
        <v>166</v>
      </c>
      <c r="M36" t="str">
        <f t="shared" si="5"/>
        <v>http://web.archive.org/web/https://cei.org/studies/depoliticizing-groundwater</v>
      </c>
      <c r="N36" t="str">
        <f t="shared" si="6"/>
        <v>https://archive.is/?run=1&amp;url=https://cei.org/studies/depoliticizing-groundwater</v>
      </c>
    </row>
    <row r="37" spans="1:14" x14ac:dyDescent="0.2">
      <c r="A37" t="str">
        <f t="shared" si="2"/>
        <v/>
      </c>
      <c r="B37" t="str">
        <f t="shared" si="3"/>
        <v/>
      </c>
      <c r="C37" t="str">
        <f t="shared" si="3"/>
        <v/>
      </c>
      <c r="D37" t="str">
        <f t="shared" si="3"/>
        <v/>
      </c>
      <c r="E37" t="str">
        <f t="shared" si="4"/>
        <v>Y</v>
      </c>
      <c r="F37" t="s">
        <v>29</v>
      </c>
      <c r="G37" t="s">
        <v>28</v>
      </c>
      <c r="H37" s="2">
        <v>39861</v>
      </c>
      <c r="I37" s="2" t="s">
        <v>61</v>
      </c>
      <c r="J37" t="s">
        <v>44</v>
      </c>
      <c r="K37" t="s">
        <v>113</v>
      </c>
      <c r="L37" s="2" t="s">
        <v>167</v>
      </c>
      <c r="M37" t="str">
        <f t="shared" si="5"/>
        <v>http://web.archive.org/web/https://cei.org/studies-issue-analysis/bottled-water-and-overflowing-nanny-state</v>
      </c>
      <c r="N37" t="str">
        <f t="shared" si="6"/>
        <v>https://archive.is/?run=1&amp;url=https://cei.org/studies-issue-analysis/bottled-water-and-overflowing-nanny-state</v>
      </c>
    </row>
    <row r="38" spans="1:14" x14ac:dyDescent="0.2">
      <c r="A38" t="str">
        <f t="shared" si="2"/>
        <v/>
      </c>
      <c r="B38" t="str">
        <f t="shared" si="3"/>
        <v/>
      </c>
      <c r="C38" t="str">
        <f t="shared" si="3"/>
        <v/>
      </c>
      <c r="D38" t="str">
        <f t="shared" si="3"/>
        <v/>
      </c>
      <c r="E38" t="str">
        <f t="shared" si="4"/>
        <v>Y</v>
      </c>
      <c r="F38" t="s">
        <v>29</v>
      </c>
      <c r="G38" t="s">
        <v>28</v>
      </c>
      <c r="H38" s="2">
        <v>39646</v>
      </c>
      <c r="I38" s="2" t="s">
        <v>61</v>
      </c>
      <c r="J38" t="s">
        <v>45</v>
      </c>
      <c r="K38" t="s">
        <v>114</v>
      </c>
      <c r="L38" s="2" t="s">
        <v>168</v>
      </c>
      <c r="M38" t="str">
        <f t="shared" si="5"/>
        <v>http://web.archive.org/web/https://cei.org/studies-other-studies/lead-drinking-water</v>
      </c>
      <c r="N38" t="str">
        <f t="shared" si="6"/>
        <v>https://archive.is/?run=1&amp;url=https://cei.org/studies-other-studies/lead-drinking-water</v>
      </c>
    </row>
    <row r="39" spans="1:14" x14ac:dyDescent="0.2">
      <c r="A39" t="str">
        <f t="shared" si="2"/>
        <v/>
      </c>
      <c r="B39" t="str">
        <f t="shared" si="3"/>
        <v/>
      </c>
      <c r="C39" t="str">
        <f t="shared" si="3"/>
        <v/>
      </c>
      <c r="D39" t="str">
        <f t="shared" si="3"/>
        <v/>
      </c>
      <c r="E39" t="str">
        <f t="shared" si="4"/>
        <v/>
      </c>
      <c r="F39" t="s">
        <v>29</v>
      </c>
      <c r="G39" t="s">
        <v>28</v>
      </c>
      <c r="H39" s="2">
        <v>39646</v>
      </c>
      <c r="I39" s="2" t="s">
        <v>61</v>
      </c>
      <c r="J39" t="s">
        <v>48</v>
      </c>
      <c r="K39" t="s">
        <v>117</v>
      </c>
      <c r="L39" s="2" t="s">
        <v>171</v>
      </c>
      <c r="M39" t="str">
        <f t="shared" si="5"/>
        <v>http://web.archive.org/web/https://cei.org/studies-other-studies/measuring-scope-federal-land-ownership</v>
      </c>
      <c r="N39" t="str">
        <f t="shared" si="6"/>
        <v>https://archive.is/?run=1&amp;url=https://cei.org/studies-other-studies/measuring-scope-federal-land-ownership</v>
      </c>
    </row>
    <row r="40" spans="1:14" x14ac:dyDescent="0.2">
      <c r="A40" t="str">
        <f t="shared" si="2"/>
        <v/>
      </c>
      <c r="B40" t="str">
        <f t="shared" si="3"/>
        <v/>
      </c>
      <c r="C40" t="str">
        <f t="shared" si="3"/>
        <v/>
      </c>
      <c r="D40" t="str">
        <f t="shared" si="3"/>
        <v/>
      </c>
      <c r="E40" t="str">
        <f t="shared" si="4"/>
        <v>Y</v>
      </c>
      <c r="F40" t="s">
        <v>29</v>
      </c>
      <c r="G40" t="s">
        <v>28</v>
      </c>
      <c r="H40" s="2">
        <v>39646</v>
      </c>
      <c r="I40" s="2" t="s">
        <v>61</v>
      </c>
      <c r="J40" t="s">
        <v>47</v>
      </c>
      <c r="K40" t="s">
        <v>116</v>
      </c>
      <c r="L40" s="2" t="s">
        <v>170</v>
      </c>
      <c r="M40" t="str">
        <f t="shared" si="5"/>
        <v>http://web.archive.org/web/https://cei.org/studies-other-studies/rural-drinking-water</v>
      </c>
      <c r="N40" t="str">
        <f t="shared" si="6"/>
        <v>https://archive.is/?run=1&amp;url=https://cei.org/studies-other-studies/rural-drinking-water</v>
      </c>
    </row>
    <row r="41" spans="1:14" x14ac:dyDescent="0.2">
      <c r="A41" t="str">
        <f t="shared" si="2"/>
        <v/>
      </c>
      <c r="B41" t="str">
        <f t="shared" si="3"/>
        <v/>
      </c>
      <c r="C41" t="str">
        <f t="shared" si="3"/>
        <v>Y</v>
      </c>
      <c r="D41" t="str">
        <f t="shared" si="3"/>
        <v/>
      </c>
      <c r="E41" t="str">
        <f t="shared" si="4"/>
        <v/>
      </c>
      <c r="F41" t="s">
        <v>29</v>
      </c>
      <c r="G41" t="s">
        <v>28</v>
      </c>
      <c r="H41" s="2">
        <v>39646</v>
      </c>
      <c r="I41" s="2" t="s">
        <v>65</v>
      </c>
      <c r="J41" t="s">
        <v>50</v>
      </c>
      <c r="K41" t="s">
        <v>119</v>
      </c>
      <c r="L41" s="2" t="s">
        <v>173</v>
      </c>
      <c r="M41" t="str">
        <f t="shared" si="5"/>
        <v>http://web.archive.org/web/https://cei.org/studies-other-studies/pesticides-and-public-health</v>
      </c>
      <c r="N41" t="str">
        <f t="shared" si="6"/>
        <v>https://archive.is/?run=1&amp;url=https://cei.org/studies-other-studies/pesticides-and-public-health</v>
      </c>
    </row>
    <row r="42" spans="1:14" x14ac:dyDescent="0.2">
      <c r="A42" t="str">
        <f t="shared" si="2"/>
        <v/>
      </c>
      <c r="B42" t="str">
        <f t="shared" si="3"/>
        <v/>
      </c>
      <c r="C42" t="str">
        <f t="shared" si="3"/>
        <v/>
      </c>
      <c r="D42" t="str">
        <f t="shared" si="3"/>
        <v/>
      </c>
      <c r="E42" t="str">
        <f t="shared" si="4"/>
        <v/>
      </c>
      <c r="F42" t="s">
        <v>29</v>
      </c>
      <c r="G42" t="s">
        <v>28</v>
      </c>
      <c r="H42" s="2">
        <v>39646</v>
      </c>
      <c r="I42" s="2" t="s">
        <v>61</v>
      </c>
      <c r="J42" t="s">
        <v>51</v>
      </c>
      <c r="K42" t="s">
        <v>120</v>
      </c>
      <c r="L42" s="2" t="s">
        <v>174</v>
      </c>
      <c r="M42" t="str">
        <f t="shared" si="5"/>
        <v>http://web.archive.org/web/https://cei.org/studies-other-studies/toxics-release-inventory</v>
      </c>
      <c r="N42" t="str">
        <f t="shared" si="6"/>
        <v>https://archive.is/?run=1&amp;url=https://cei.org/studies-other-studies/toxics-release-inventory</v>
      </c>
    </row>
    <row r="43" spans="1:14" x14ac:dyDescent="0.2">
      <c r="A43" t="str">
        <f t="shared" si="2"/>
        <v>Y</v>
      </c>
      <c r="B43" t="str">
        <f t="shared" si="3"/>
        <v/>
      </c>
      <c r="C43" t="str">
        <f t="shared" si="3"/>
        <v/>
      </c>
      <c r="D43" t="str">
        <f t="shared" si="3"/>
        <v>Y</v>
      </c>
      <c r="E43" t="str">
        <f t="shared" si="4"/>
        <v/>
      </c>
      <c r="F43" t="s">
        <v>29</v>
      </c>
      <c r="G43" t="s">
        <v>28</v>
      </c>
      <c r="H43" s="2">
        <v>39646</v>
      </c>
      <c r="I43" s="2" t="s">
        <v>61</v>
      </c>
      <c r="J43" t="s">
        <v>52</v>
      </c>
      <c r="K43" t="s">
        <v>121</v>
      </c>
      <c r="L43" s="2" t="s">
        <v>175</v>
      </c>
      <c r="M43" t="str">
        <f t="shared" si="5"/>
        <v>http://web.archive.org/web/https://cei.org/studies-other-studies/endocrine-disrupters</v>
      </c>
      <c r="N43" t="str">
        <f t="shared" si="6"/>
        <v>https://archive.is/?run=1&amp;url=https://cei.org/studies-other-studies/endocrine-disrupters</v>
      </c>
    </row>
    <row r="44" spans="1:14" x14ac:dyDescent="0.2">
      <c r="A44" t="str">
        <f t="shared" si="2"/>
        <v/>
      </c>
      <c r="B44" t="str">
        <f t="shared" si="3"/>
        <v/>
      </c>
      <c r="C44" t="str">
        <f t="shared" si="3"/>
        <v>Y</v>
      </c>
      <c r="D44" t="str">
        <f t="shared" si="3"/>
        <v/>
      </c>
      <c r="E44" t="str">
        <f t="shared" si="4"/>
        <v/>
      </c>
      <c r="F44" t="s">
        <v>29</v>
      </c>
      <c r="G44" t="s">
        <v>28</v>
      </c>
      <c r="H44" s="2">
        <v>39646</v>
      </c>
      <c r="I44" s="2" t="s">
        <v>61</v>
      </c>
      <c r="J44" t="s">
        <v>53</v>
      </c>
      <c r="K44" t="s">
        <v>122</v>
      </c>
      <c r="L44" s="2" t="s">
        <v>176</v>
      </c>
      <c r="M44" t="str">
        <f t="shared" si="5"/>
        <v>http://web.archive.org/web/https://cei.org/studies-other-studies/pesticides-schools</v>
      </c>
      <c r="N44" t="str">
        <f t="shared" si="6"/>
        <v>https://archive.is/?run=1&amp;url=https://cei.org/studies-other-studies/pesticides-schools</v>
      </c>
    </row>
    <row r="45" spans="1:14" x14ac:dyDescent="0.2">
      <c r="A45" t="str">
        <f t="shared" si="2"/>
        <v/>
      </c>
      <c r="B45" t="str">
        <f t="shared" si="3"/>
        <v/>
      </c>
      <c r="C45" t="str">
        <f t="shared" si="3"/>
        <v/>
      </c>
      <c r="D45" t="str">
        <f t="shared" si="3"/>
        <v/>
      </c>
      <c r="E45" t="str">
        <f t="shared" si="4"/>
        <v/>
      </c>
      <c r="F45" t="s">
        <v>29</v>
      </c>
      <c r="G45" t="s">
        <v>28</v>
      </c>
      <c r="H45" s="2">
        <v>39646</v>
      </c>
      <c r="I45" s="2" t="s">
        <v>61</v>
      </c>
      <c r="J45" t="s">
        <v>54</v>
      </c>
      <c r="K45" t="s">
        <v>123</v>
      </c>
      <c r="L45" s="2" t="s">
        <v>177</v>
      </c>
      <c r="M45" t="str">
        <f t="shared" si="5"/>
        <v>http://web.archive.org/web/https://cei.org/studies-other-studies/solid-waste-management</v>
      </c>
      <c r="N45" t="str">
        <f t="shared" si="6"/>
        <v>https://archive.is/?run=1&amp;url=https://cei.org/studies-other-studies/solid-waste-management</v>
      </c>
    </row>
    <row r="46" spans="1:14" x14ac:dyDescent="0.2">
      <c r="A46" t="str">
        <f t="shared" si="2"/>
        <v>Y</v>
      </c>
      <c r="B46" t="str">
        <f t="shared" si="3"/>
        <v/>
      </c>
      <c r="C46" t="str">
        <f t="shared" si="3"/>
        <v/>
      </c>
      <c r="D46" t="str">
        <f t="shared" si="3"/>
        <v/>
      </c>
      <c r="E46" t="str">
        <f t="shared" si="4"/>
        <v/>
      </c>
      <c r="F46" t="s">
        <v>29</v>
      </c>
      <c r="G46" t="s">
        <v>28</v>
      </c>
      <c r="H46" s="2">
        <v>39646</v>
      </c>
      <c r="I46" s="2" t="s">
        <v>61</v>
      </c>
      <c r="J46" t="s">
        <v>55</v>
      </c>
      <c r="K46" t="s">
        <v>124</v>
      </c>
      <c r="L46" s="2" t="s">
        <v>178</v>
      </c>
      <c r="M46" t="str">
        <f t="shared" si="5"/>
        <v>http://web.archive.org/web/https://cei.org/studies-other-studies/accessing-energy-resources-public-lands</v>
      </c>
      <c r="N46" t="str">
        <f t="shared" si="6"/>
        <v>https://archive.is/?run=1&amp;url=https://cei.org/studies-other-studies/accessing-energy-resources-public-lands</v>
      </c>
    </row>
    <row r="47" spans="1:14" x14ac:dyDescent="0.2">
      <c r="A47" t="str">
        <f t="shared" si="2"/>
        <v/>
      </c>
      <c r="B47" t="str">
        <f t="shared" si="3"/>
        <v/>
      </c>
      <c r="C47" t="str">
        <f t="shared" si="3"/>
        <v/>
      </c>
      <c r="D47" t="str">
        <f t="shared" si="3"/>
        <v/>
      </c>
      <c r="E47" t="str">
        <f t="shared" si="4"/>
        <v>Y</v>
      </c>
      <c r="F47" t="s">
        <v>29</v>
      </c>
      <c r="G47" t="s">
        <v>28</v>
      </c>
      <c r="H47" s="2">
        <v>39646</v>
      </c>
      <c r="I47" s="2" t="s">
        <v>61</v>
      </c>
      <c r="J47" t="s">
        <v>56</v>
      </c>
      <c r="K47" t="s">
        <v>125</v>
      </c>
      <c r="L47" s="2" t="s">
        <v>179</v>
      </c>
      <c r="M47" t="str">
        <f t="shared" si="5"/>
        <v>http://web.archive.org/web/https://cei.org/studies-other-studies/safe-drinking-water-act-overview</v>
      </c>
      <c r="N47" t="str">
        <f t="shared" si="6"/>
        <v>https://archive.is/?run=1&amp;url=https://cei.org/studies-other-studies/safe-drinking-water-act-overview</v>
      </c>
    </row>
    <row r="48" spans="1:14" x14ac:dyDescent="0.2">
      <c r="A48" t="str">
        <f t="shared" si="2"/>
        <v/>
      </c>
      <c r="B48" t="str">
        <f t="shared" si="3"/>
        <v/>
      </c>
      <c r="C48" t="str">
        <f t="shared" si="3"/>
        <v/>
      </c>
      <c r="D48" t="str">
        <f t="shared" si="3"/>
        <v/>
      </c>
      <c r="E48" t="str">
        <f t="shared" si="4"/>
        <v/>
      </c>
      <c r="F48" t="s">
        <v>29</v>
      </c>
      <c r="G48" t="s">
        <v>28</v>
      </c>
      <c r="H48" s="2">
        <v>39646</v>
      </c>
      <c r="I48" s="2" t="s">
        <v>61</v>
      </c>
      <c r="J48" t="s">
        <v>57</v>
      </c>
      <c r="K48" t="s">
        <v>126</v>
      </c>
      <c r="L48" s="2" t="s">
        <v>180</v>
      </c>
      <c r="M48" t="str">
        <f t="shared" si="5"/>
        <v>http://web.archive.org/web/https://cei.org/studies-other-studies/electronic-waste</v>
      </c>
      <c r="N48" t="str">
        <f t="shared" si="6"/>
        <v>https://archive.is/?run=1&amp;url=https://cei.org/studies-other-studies/electronic-waste</v>
      </c>
    </row>
    <row r="49" spans="1:14" x14ac:dyDescent="0.2">
      <c r="A49" t="str">
        <f t="shared" si="2"/>
        <v/>
      </c>
      <c r="B49" t="str">
        <f t="shared" si="3"/>
        <v/>
      </c>
      <c r="C49" t="str">
        <f t="shared" si="3"/>
        <v/>
      </c>
      <c r="D49" t="str">
        <f t="shared" si="3"/>
        <v/>
      </c>
      <c r="E49" t="str">
        <f t="shared" si="4"/>
        <v/>
      </c>
      <c r="F49" t="s">
        <v>29</v>
      </c>
      <c r="G49" t="s">
        <v>28</v>
      </c>
      <c r="H49" s="2">
        <v>39646</v>
      </c>
      <c r="I49" s="2" t="s">
        <v>65</v>
      </c>
      <c r="J49" t="s">
        <v>58</v>
      </c>
      <c r="K49" t="s">
        <v>127</v>
      </c>
      <c r="L49" s="2" t="s">
        <v>181</v>
      </c>
      <c r="M49" t="str">
        <f t="shared" si="5"/>
        <v>http://web.archive.org/web/https://cei.org/studies-other-studies/population</v>
      </c>
      <c r="N49" t="str">
        <f t="shared" si="6"/>
        <v>https://archive.is/?run=1&amp;url=https://cei.org/studies-other-studies/population</v>
      </c>
    </row>
    <row r="50" spans="1:14" x14ac:dyDescent="0.2">
      <c r="A50" t="str">
        <f t="shared" si="2"/>
        <v/>
      </c>
      <c r="B50" t="str">
        <f t="shared" si="3"/>
        <v/>
      </c>
      <c r="C50" t="str">
        <f t="shared" si="3"/>
        <v/>
      </c>
      <c r="D50" t="str">
        <f t="shared" si="3"/>
        <v/>
      </c>
      <c r="E50" t="str">
        <f t="shared" si="4"/>
        <v/>
      </c>
      <c r="F50" t="s">
        <v>29</v>
      </c>
      <c r="G50" t="s">
        <v>28</v>
      </c>
      <c r="H50" s="2">
        <v>39646</v>
      </c>
      <c r="I50" s="2" t="s">
        <v>61</v>
      </c>
      <c r="J50" t="s">
        <v>59</v>
      </c>
      <c r="K50" t="s">
        <v>128</v>
      </c>
      <c r="L50" s="2" t="s">
        <v>182</v>
      </c>
      <c r="M50" t="str">
        <f t="shared" si="5"/>
        <v>http://web.archive.org/web/https://cei.org/studies-other-studies/arsenic</v>
      </c>
      <c r="N50" t="str">
        <f t="shared" si="6"/>
        <v>https://archive.is/?run=1&amp;url=https://cei.org/studies-other-studies/arsenic</v>
      </c>
    </row>
    <row r="51" spans="1:14" x14ac:dyDescent="0.2">
      <c r="A51" t="str">
        <f t="shared" si="2"/>
        <v>Y</v>
      </c>
      <c r="B51" t="str">
        <f t="shared" si="3"/>
        <v/>
      </c>
      <c r="C51" t="str">
        <f t="shared" si="3"/>
        <v/>
      </c>
      <c r="D51" t="str">
        <f t="shared" si="3"/>
        <v>Y</v>
      </c>
      <c r="E51" t="str">
        <f t="shared" si="4"/>
        <v/>
      </c>
      <c r="F51" t="s">
        <v>29</v>
      </c>
      <c r="G51" t="s">
        <v>28</v>
      </c>
      <c r="H51" s="2">
        <v>39646</v>
      </c>
      <c r="I51" s="2" t="s">
        <v>61</v>
      </c>
      <c r="J51" t="s">
        <v>66</v>
      </c>
      <c r="K51" t="s">
        <v>129</v>
      </c>
      <c r="L51" s="2" t="s">
        <v>183</v>
      </c>
      <c r="M51" t="str">
        <f t="shared" si="5"/>
        <v>http://web.archive.org/web/https://cei.org/studies-other-studies/chemical-risk-overview</v>
      </c>
      <c r="N51" t="str">
        <f t="shared" si="6"/>
        <v>https://archive.is/?run=1&amp;url=https://cei.org/studies-other-studies/chemical-risk-overview</v>
      </c>
    </row>
    <row r="52" spans="1:14" x14ac:dyDescent="0.2">
      <c r="A52" t="str">
        <f t="shared" si="2"/>
        <v/>
      </c>
      <c r="B52" t="str">
        <f t="shared" si="3"/>
        <v/>
      </c>
      <c r="C52" t="str">
        <f t="shared" si="3"/>
        <v/>
      </c>
      <c r="D52" t="str">
        <f t="shared" si="3"/>
        <v/>
      </c>
      <c r="E52" t="str">
        <f t="shared" si="4"/>
        <v/>
      </c>
      <c r="F52" t="s">
        <v>29</v>
      </c>
      <c r="G52" t="s">
        <v>28</v>
      </c>
      <c r="H52" s="2">
        <v>39646</v>
      </c>
      <c r="I52" s="2" t="s">
        <v>61</v>
      </c>
      <c r="J52" t="s">
        <v>67</v>
      </c>
      <c r="K52" t="s">
        <v>130</v>
      </c>
      <c r="L52" s="2" t="s">
        <v>184</v>
      </c>
      <c r="M52" t="str">
        <f t="shared" si="5"/>
        <v>http://web.archive.org/web/https://cei.org/studies-other-studies/convention-persistent-organic-pollutants</v>
      </c>
      <c r="N52" t="str">
        <f t="shared" si="6"/>
        <v>https://archive.is/?run=1&amp;url=https://cei.org/studies-other-studies/convention-persistent-organic-pollutants</v>
      </c>
    </row>
    <row r="53" spans="1:14" x14ac:dyDescent="0.2">
      <c r="A53" t="str">
        <f t="shared" si="2"/>
        <v/>
      </c>
      <c r="B53" t="str">
        <f t="shared" si="3"/>
        <v/>
      </c>
      <c r="C53" t="str">
        <f t="shared" si="3"/>
        <v/>
      </c>
      <c r="D53" t="str">
        <f t="shared" si="3"/>
        <v/>
      </c>
      <c r="E53" t="str">
        <f t="shared" si="4"/>
        <v/>
      </c>
      <c r="F53" t="s">
        <v>29</v>
      </c>
      <c r="G53" t="s">
        <v>28</v>
      </c>
      <c r="H53" s="2">
        <v>39646</v>
      </c>
      <c r="I53" s="2" t="s">
        <v>61</v>
      </c>
      <c r="J53" t="s">
        <v>68</v>
      </c>
      <c r="K53" t="s">
        <v>131</v>
      </c>
      <c r="L53" s="2" t="s">
        <v>185</v>
      </c>
      <c r="M53" t="str">
        <f t="shared" si="5"/>
        <v>http://web.archive.org/web/https://cei.org/studies-other-studies/radon</v>
      </c>
      <c r="N53" t="str">
        <f t="shared" si="6"/>
        <v>https://archive.is/?run=1&amp;url=https://cei.org/studies-other-studies/radon</v>
      </c>
    </row>
    <row r="54" spans="1:14" x14ac:dyDescent="0.2">
      <c r="A54" t="str">
        <f t="shared" si="2"/>
        <v/>
      </c>
      <c r="B54" t="str">
        <f t="shared" si="3"/>
        <v/>
      </c>
      <c r="C54" t="str">
        <f t="shared" si="3"/>
        <v/>
      </c>
      <c r="D54" t="str">
        <f t="shared" si="3"/>
        <v>Y</v>
      </c>
      <c r="E54" t="str">
        <f t="shared" si="4"/>
        <v/>
      </c>
      <c r="F54" t="s">
        <v>29</v>
      </c>
      <c r="G54" t="s">
        <v>28</v>
      </c>
      <c r="H54" s="2">
        <v>39646</v>
      </c>
      <c r="I54" s="2" t="s">
        <v>61</v>
      </c>
      <c r="J54" t="s">
        <v>69</v>
      </c>
      <c r="K54" t="s">
        <v>297</v>
      </c>
      <c r="L54" s="2" t="s">
        <v>186</v>
      </c>
      <c r="M54" t="str">
        <f t="shared" si="5"/>
        <v>http://web.archive.org/web/https://cei.org/studies-other-studies/reach-eu%E2%80%99s-chemical-policy</v>
      </c>
      <c r="N54" t="str">
        <f t="shared" si="6"/>
        <v>https://archive.is/?run=1&amp;url=https://cei.org/studies-other-studies/reach-eu%E2%80%99s-chemical-policy</v>
      </c>
    </row>
    <row r="55" spans="1:14" x14ac:dyDescent="0.2">
      <c r="A55" t="str">
        <f t="shared" si="2"/>
        <v/>
      </c>
      <c r="B55" t="str">
        <f t="shared" si="3"/>
        <v/>
      </c>
      <c r="C55" t="str">
        <f t="shared" si="3"/>
        <v/>
      </c>
      <c r="D55" t="str">
        <f t="shared" si="3"/>
        <v/>
      </c>
      <c r="E55" t="str">
        <f t="shared" si="4"/>
        <v/>
      </c>
      <c r="F55" t="s">
        <v>29</v>
      </c>
      <c r="G55" t="s">
        <v>28</v>
      </c>
      <c r="H55" s="2">
        <v>39646</v>
      </c>
      <c r="I55" s="2" t="s">
        <v>61</v>
      </c>
      <c r="J55" t="s">
        <v>49</v>
      </c>
      <c r="K55" t="s">
        <v>118</v>
      </c>
      <c r="L55" s="2" t="s">
        <v>172</v>
      </c>
      <c r="M55" t="str">
        <f t="shared" si="5"/>
        <v>http://web.archive.org/web/https://cei.org/studies-other-studies/solid-and-hazardous-waste-overview</v>
      </c>
      <c r="N55" t="str">
        <f t="shared" si="6"/>
        <v>https://archive.is/?run=1&amp;url=https://cei.org/studies-other-studies/solid-and-hazardous-waste-overview</v>
      </c>
    </row>
    <row r="56" spans="1:14" x14ac:dyDescent="0.2">
      <c r="A56" t="str">
        <f t="shared" si="2"/>
        <v/>
      </c>
      <c r="B56" t="str">
        <f t="shared" si="3"/>
        <v/>
      </c>
      <c r="C56" t="str">
        <f t="shared" si="3"/>
        <v/>
      </c>
      <c r="D56" t="str">
        <f t="shared" si="3"/>
        <v>Y</v>
      </c>
      <c r="E56" t="str">
        <f t="shared" si="4"/>
        <v/>
      </c>
      <c r="F56" t="s">
        <v>29</v>
      </c>
      <c r="G56" t="s">
        <v>28</v>
      </c>
      <c r="H56" s="2">
        <v>39646</v>
      </c>
      <c r="I56" s="2" t="s">
        <v>61</v>
      </c>
      <c r="J56" t="s">
        <v>46</v>
      </c>
      <c r="K56" t="s">
        <v>115</v>
      </c>
      <c r="L56" s="2" t="s">
        <v>169</v>
      </c>
      <c r="M56" t="str">
        <f t="shared" si="5"/>
        <v>http://web.archive.org/web/https://cei.org/studies-other-studies/strategic-approach-international-chemicals-management</v>
      </c>
      <c r="N56" t="str">
        <f t="shared" si="6"/>
        <v>https://archive.is/?run=1&amp;url=https://cei.org/studies-other-studies/strategic-approach-international-chemicals-management</v>
      </c>
    </row>
    <row r="57" spans="1:14" x14ac:dyDescent="0.2">
      <c r="A57" t="str">
        <f t="shared" si="2"/>
        <v/>
      </c>
      <c r="B57" t="str">
        <f t="shared" si="3"/>
        <v/>
      </c>
      <c r="C57" t="str">
        <f t="shared" si="3"/>
        <v>Y</v>
      </c>
      <c r="D57" t="str">
        <f t="shared" si="3"/>
        <v/>
      </c>
      <c r="E57" t="str">
        <f t="shared" si="4"/>
        <v/>
      </c>
      <c r="F57" t="s">
        <v>29</v>
      </c>
      <c r="G57" t="s">
        <v>28</v>
      </c>
      <c r="H57" s="2">
        <v>39646</v>
      </c>
      <c r="I57" s="2" t="s">
        <v>61</v>
      </c>
      <c r="J57" t="s">
        <v>70</v>
      </c>
      <c r="K57" t="s">
        <v>132</v>
      </c>
      <c r="L57" s="2" t="s">
        <v>187</v>
      </c>
      <c r="M57" t="str">
        <f t="shared" si="5"/>
        <v>http://web.archive.org/web/https://cei.org/studies-other-studies/pesticide-regulation-overview</v>
      </c>
      <c r="N57" t="str">
        <f t="shared" si="6"/>
        <v>https://archive.is/?run=1&amp;url=https://cei.org/studies-other-studies/pesticide-regulation-overview</v>
      </c>
    </row>
    <row r="58" spans="1:14" x14ac:dyDescent="0.2">
      <c r="A58" t="str">
        <f t="shared" si="2"/>
        <v/>
      </c>
      <c r="B58" t="str">
        <f t="shared" si="3"/>
        <v/>
      </c>
      <c r="C58" t="str">
        <f t="shared" si="3"/>
        <v/>
      </c>
      <c r="D58" t="str">
        <f t="shared" si="3"/>
        <v/>
      </c>
      <c r="E58" t="str">
        <f t="shared" si="4"/>
        <v/>
      </c>
      <c r="F58" t="s">
        <v>29</v>
      </c>
      <c r="G58" t="s">
        <v>28</v>
      </c>
      <c r="H58" s="2">
        <v>39646</v>
      </c>
      <c r="I58" s="2" t="s">
        <v>61</v>
      </c>
      <c r="J58" t="s">
        <v>71</v>
      </c>
      <c r="K58" t="s">
        <v>133</v>
      </c>
      <c r="L58" s="2" t="s">
        <v>188</v>
      </c>
      <c r="M58" t="str">
        <f t="shared" si="5"/>
        <v>http://web.archive.org/web/https://cei.org/studies-other-studies/superfund</v>
      </c>
      <c r="N58" t="str">
        <f t="shared" si="6"/>
        <v>https://archive.is/?run=1&amp;url=https://cei.org/studies-other-studies/superfund</v>
      </c>
    </row>
    <row r="59" spans="1:14" x14ac:dyDescent="0.2">
      <c r="A59" t="str">
        <f t="shared" si="2"/>
        <v>Y</v>
      </c>
      <c r="B59" t="str">
        <f t="shared" si="3"/>
        <v/>
      </c>
      <c r="C59" t="str">
        <f t="shared" si="3"/>
        <v/>
      </c>
      <c r="D59" t="str">
        <f t="shared" si="3"/>
        <v/>
      </c>
      <c r="E59" t="str">
        <f t="shared" si="4"/>
        <v/>
      </c>
      <c r="F59" t="s">
        <v>29</v>
      </c>
      <c r="G59" t="s">
        <v>28</v>
      </c>
      <c r="H59" s="2">
        <v>39646</v>
      </c>
      <c r="I59" s="2" t="s">
        <v>65</v>
      </c>
      <c r="J59" t="s">
        <v>72</v>
      </c>
      <c r="K59" t="s">
        <v>134</v>
      </c>
      <c r="L59" s="2" t="s">
        <v>189</v>
      </c>
      <c r="M59" t="str">
        <f t="shared" si="5"/>
        <v>http://web.archive.org/web/https://cei.org/studies-other-studies/environmental-trends</v>
      </c>
      <c r="N59" t="str">
        <f t="shared" si="6"/>
        <v>https://archive.is/?run=1&amp;url=https://cei.org/studies-other-studies/environmental-trends</v>
      </c>
    </row>
    <row r="60" spans="1:14" x14ac:dyDescent="0.2">
      <c r="A60" t="str">
        <f t="shared" si="2"/>
        <v/>
      </c>
      <c r="B60" t="str">
        <f t="shared" si="3"/>
        <v/>
      </c>
      <c r="C60" t="str">
        <f t="shared" si="3"/>
        <v/>
      </c>
      <c r="D60" t="str">
        <f t="shared" si="3"/>
        <v/>
      </c>
      <c r="E60" t="str">
        <f t="shared" si="4"/>
        <v/>
      </c>
      <c r="F60" t="s">
        <v>29</v>
      </c>
      <c r="G60" t="s">
        <v>28</v>
      </c>
      <c r="H60" s="2">
        <v>39646</v>
      </c>
      <c r="I60" s="2" t="s">
        <v>61</v>
      </c>
      <c r="J60" t="s">
        <v>73</v>
      </c>
      <c r="K60" t="s">
        <v>135</v>
      </c>
      <c r="L60" s="2" t="s">
        <v>190</v>
      </c>
      <c r="M60" t="str">
        <f t="shared" si="5"/>
        <v>http://web.archive.org/web/https://cei.org/studies-other-studies/food-quality-protection-act</v>
      </c>
      <c r="N60" t="str">
        <f t="shared" si="6"/>
        <v>https://archive.is/?run=1&amp;url=https://cei.org/studies-other-studies/food-quality-protection-act</v>
      </c>
    </row>
    <row r="61" spans="1:14" x14ac:dyDescent="0.2">
      <c r="A61" t="str">
        <f t="shared" si="2"/>
        <v/>
      </c>
      <c r="B61" t="str">
        <f t="shared" si="3"/>
        <v/>
      </c>
      <c r="C61" t="str">
        <f t="shared" si="3"/>
        <v/>
      </c>
      <c r="D61" t="str">
        <f t="shared" si="3"/>
        <v/>
      </c>
      <c r="E61" t="str">
        <f t="shared" si="4"/>
        <v/>
      </c>
      <c r="F61" t="s">
        <v>29</v>
      </c>
      <c r="G61" t="s">
        <v>28</v>
      </c>
      <c r="H61" s="2">
        <v>39646</v>
      </c>
      <c r="I61" s="2" t="s">
        <v>61</v>
      </c>
      <c r="J61" t="s">
        <v>74</v>
      </c>
      <c r="K61" t="s">
        <v>136</v>
      </c>
      <c r="L61" s="2" t="s">
        <v>191</v>
      </c>
      <c r="M61" t="str">
        <f t="shared" si="5"/>
        <v>http://web.archive.org/web/https://cei.org/studies-other-studies/chlorine-and-disinfection-byproducts-rule</v>
      </c>
      <c r="N61" t="str">
        <f t="shared" si="6"/>
        <v>https://archive.is/?run=1&amp;url=https://cei.org/studies-other-studies/chlorine-and-disinfection-byproducts-rule</v>
      </c>
    </row>
    <row r="62" spans="1:14" x14ac:dyDescent="0.2">
      <c r="A62" t="str">
        <f t="shared" si="2"/>
        <v/>
      </c>
      <c r="B62" t="str">
        <f t="shared" si="3"/>
        <v>Y</v>
      </c>
      <c r="C62" t="str">
        <f t="shared" si="3"/>
        <v/>
      </c>
      <c r="D62" t="str">
        <f t="shared" si="3"/>
        <v/>
      </c>
      <c r="E62" t="str">
        <f t="shared" si="4"/>
        <v/>
      </c>
      <c r="F62" t="s">
        <v>29</v>
      </c>
      <c r="G62" t="s">
        <v>28</v>
      </c>
      <c r="H62" s="2">
        <v>39324</v>
      </c>
      <c r="I62" s="2" t="s">
        <v>61</v>
      </c>
      <c r="J62" t="s">
        <v>75</v>
      </c>
      <c r="K62" t="s">
        <v>137</v>
      </c>
      <c r="L62" s="2" t="s">
        <v>192</v>
      </c>
      <c r="M62" t="str">
        <f t="shared" si="5"/>
        <v>http://web.archive.org/web/https://cei.org/studies-issue-analysis/green-regulatory-state</v>
      </c>
      <c r="N62" t="str">
        <f t="shared" si="6"/>
        <v>https://archive.is/?run=1&amp;url=https://cei.org/studies-issue-analysis/green-regulatory-state</v>
      </c>
    </row>
    <row r="63" spans="1:14" x14ac:dyDescent="0.2">
      <c r="A63" t="str">
        <f t="shared" si="2"/>
        <v>Y</v>
      </c>
      <c r="B63" t="str">
        <f t="shared" si="3"/>
        <v/>
      </c>
      <c r="C63" t="str">
        <f t="shared" si="3"/>
        <v/>
      </c>
      <c r="D63" t="str">
        <f t="shared" si="3"/>
        <v/>
      </c>
      <c r="E63" t="str">
        <f t="shared" si="4"/>
        <v/>
      </c>
      <c r="F63" t="s">
        <v>29</v>
      </c>
      <c r="G63" t="s">
        <v>28</v>
      </c>
      <c r="H63" s="2">
        <v>39280</v>
      </c>
      <c r="I63" s="2" t="s">
        <v>61</v>
      </c>
      <c r="J63" t="s">
        <v>76</v>
      </c>
      <c r="K63" t="s">
        <v>138</v>
      </c>
      <c r="L63" s="2" t="s">
        <v>193</v>
      </c>
      <c r="M63" t="str">
        <f t="shared" si="5"/>
        <v>http://web.archive.org/web/https://cei.org/studies-issue-analysis/environmentalisms-legal-legacy</v>
      </c>
      <c r="N63" t="str">
        <f t="shared" si="6"/>
        <v>https://archive.is/?run=1&amp;url=https://cei.org/studies-issue-analysis/environmentalisms-legal-legacy</v>
      </c>
    </row>
    <row r="64" spans="1:14" x14ac:dyDescent="0.2">
      <c r="A64" t="str">
        <f t="shared" si="2"/>
        <v/>
      </c>
      <c r="B64" t="str">
        <f t="shared" si="3"/>
        <v/>
      </c>
      <c r="C64" t="str">
        <f t="shared" si="3"/>
        <v/>
      </c>
      <c r="D64" t="str">
        <f t="shared" si="3"/>
        <v/>
      </c>
      <c r="E64" t="str">
        <f t="shared" si="4"/>
        <v/>
      </c>
      <c r="F64" t="s">
        <v>29</v>
      </c>
      <c r="G64" t="s">
        <v>28</v>
      </c>
      <c r="H64" s="2">
        <v>38891</v>
      </c>
      <c r="I64" s="2" t="s">
        <v>61</v>
      </c>
      <c r="J64" t="s">
        <v>77</v>
      </c>
      <c r="K64" t="s">
        <v>139</v>
      </c>
      <c r="L64" s="2"/>
      <c r="M64" t="str">
        <f t="shared" si="5"/>
        <v>http://web.archive.org/web/https://cei.org/studies-other-studies/public-comment-regarding-proposed-risk-assessment-bulletin</v>
      </c>
      <c r="N64" t="str">
        <f t="shared" si="6"/>
        <v>https://archive.is/?run=1&amp;url=https://cei.org/studies-other-studies/public-comment-regarding-proposed-risk-assessment-bulletin</v>
      </c>
    </row>
    <row r="65" spans="1:14" x14ac:dyDescent="0.2">
      <c r="A65" t="str">
        <f t="shared" si="2"/>
        <v/>
      </c>
      <c r="B65" t="str">
        <f t="shared" si="3"/>
        <v>Y</v>
      </c>
      <c r="C65" t="str">
        <f t="shared" si="3"/>
        <v/>
      </c>
      <c r="D65" t="str">
        <f t="shared" si="3"/>
        <v>Y</v>
      </c>
      <c r="E65" t="str">
        <f t="shared" si="4"/>
        <v/>
      </c>
      <c r="F65" t="s">
        <v>29</v>
      </c>
      <c r="G65" t="s">
        <v>28</v>
      </c>
      <c r="H65" s="2">
        <v>38839</v>
      </c>
      <c r="I65" s="2" t="s">
        <v>61</v>
      </c>
      <c r="J65" t="s">
        <v>78</v>
      </c>
      <c r="K65" t="s">
        <v>140</v>
      </c>
      <c r="L65" s="2" t="s">
        <v>194</v>
      </c>
      <c r="M65" t="str">
        <f t="shared" si="5"/>
        <v>http://web.archive.org/web/https://cei.org/studies-point/greening-homeland-bureaucracy-chemical-plant-security-issue-hijacked-green-activists</v>
      </c>
      <c r="N65" t="str">
        <f t="shared" si="6"/>
        <v>https://archive.is/?run=1&amp;url=https://cei.org/studies-point/greening-homeland-bureaucracy-chemical-plant-security-issue-hijacked-green-activists</v>
      </c>
    </row>
    <row r="66" spans="1:14" x14ac:dyDescent="0.2">
      <c r="A66" t="str">
        <f t="shared" si="2"/>
        <v/>
      </c>
      <c r="B66" t="str">
        <f t="shared" si="3"/>
        <v/>
      </c>
      <c r="C66" t="str">
        <f t="shared" si="3"/>
        <v/>
      </c>
      <c r="D66" t="str">
        <f t="shared" si="3"/>
        <v>Y</v>
      </c>
      <c r="E66" t="str">
        <f t="shared" si="4"/>
        <v/>
      </c>
      <c r="F66" t="s">
        <v>29</v>
      </c>
      <c r="G66" t="s">
        <v>28</v>
      </c>
      <c r="H66" s="2">
        <v>38804</v>
      </c>
      <c r="I66" s="2" t="s">
        <v>61</v>
      </c>
      <c r="J66" t="s">
        <v>79</v>
      </c>
      <c r="K66" t="s">
        <v>141</v>
      </c>
      <c r="L66" s="2" t="s">
        <v>195</v>
      </c>
      <c r="M66" t="str">
        <f t="shared" si="5"/>
        <v>http://web.archive.org/web/https://cei.org/studies-point/uns-strategic-approach-international-chemicals-management-program</v>
      </c>
      <c r="N66" t="str">
        <f t="shared" si="6"/>
        <v>https://archive.is/?run=1&amp;url=https://cei.org/studies-point/uns-strategic-approach-international-chemicals-management-program</v>
      </c>
    </row>
    <row r="67" spans="1:14" x14ac:dyDescent="0.2">
      <c r="A67" t="str">
        <f t="shared" si="2"/>
        <v/>
      </c>
      <c r="B67" t="str">
        <f t="shared" si="3"/>
        <v/>
      </c>
      <c r="C67" t="str">
        <f t="shared" si="3"/>
        <v/>
      </c>
      <c r="D67" t="str">
        <f t="shared" si="3"/>
        <v/>
      </c>
      <c r="E67" t="str">
        <f t="shared" si="4"/>
        <v/>
      </c>
      <c r="F67" t="s">
        <v>29</v>
      </c>
      <c r="G67" t="s">
        <v>28</v>
      </c>
      <c r="H67" s="2">
        <v>38662</v>
      </c>
      <c r="I67" s="2" t="s">
        <v>61</v>
      </c>
      <c r="J67" t="s">
        <v>80</v>
      </c>
      <c r="K67" t="s">
        <v>298</v>
      </c>
      <c r="L67" s="2" t="s">
        <v>196</v>
      </c>
      <c r="M67" t="str">
        <f t="shared" si="5"/>
        <v>http://web.archive.org/web/https://cei.org/studies-issue-analysis/europe%E2%80%99s-global-reach-costly-world-suicidal-europe</v>
      </c>
      <c r="N67" t="str">
        <f t="shared" si="6"/>
        <v>https://archive.is/?run=1&amp;url=https://cei.org/studies-issue-analysis/europe%E2%80%99s-global-reach-costly-world-suicidal-europe</v>
      </c>
    </row>
    <row r="68" spans="1:14" x14ac:dyDescent="0.2">
      <c r="A68" t="str">
        <f t="shared" si="2"/>
        <v>Y</v>
      </c>
      <c r="B68" t="str">
        <f t="shared" si="3"/>
        <v/>
      </c>
      <c r="C68" t="str">
        <f t="shared" si="3"/>
        <v/>
      </c>
      <c r="D68" t="str">
        <f t="shared" si="3"/>
        <v/>
      </c>
      <c r="E68" t="str">
        <f t="shared" si="4"/>
        <v/>
      </c>
      <c r="F68" t="s">
        <v>29</v>
      </c>
      <c r="G68" t="s">
        <v>28</v>
      </c>
      <c r="H68" s="2">
        <v>38351</v>
      </c>
      <c r="I68" s="2" t="s">
        <v>61</v>
      </c>
      <c r="J68" t="s">
        <v>81</v>
      </c>
      <c r="K68" t="s">
        <v>142</v>
      </c>
      <c r="L68" s="2" t="s">
        <v>197</v>
      </c>
      <c r="M68" t="str">
        <f t="shared" si="5"/>
        <v>http://web.archive.org/web/https://cei.org/studies-books/environmental-source</v>
      </c>
      <c r="N68" t="str">
        <f t="shared" si="6"/>
        <v>https://archive.is/?run=1&amp;url=https://cei.org/studies-books/environmental-source</v>
      </c>
    </row>
    <row r="69" spans="1:14" x14ac:dyDescent="0.2">
      <c r="A69" t="str">
        <f t="shared" ref="A69:D100" si="7">IF(ISNUMBER(SEARCH(A$3,$L:$L)),"Y","")</f>
        <v/>
      </c>
      <c r="B69" t="str">
        <f t="shared" ref="B69:D99" si="8">IF(ISNUMBER(SEARCH(B$3,$L:$L)),"Y","")</f>
        <v/>
      </c>
      <c r="C69" t="str">
        <f t="shared" si="8"/>
        <v/>
      </c>
      <c r="D69" t="str">
        <f t="shared" si="8"/>
        <v/>
      </c>
      <c r="E69" t="str">
        <f t="shared" ref="E69:E111" si="9">IF(ISNUMBER(SEARCH(E$3,$K:$K)),"Y","")</f>
        <v/>
      </c>
      <c r="F69" t="s">
        <v>29</v>
      </c>
      <c r="G69" t="s">
        <v>28</v>
      </c>
      <c r="H69" s="2">
        <v>38238</v>
      </c>
      <c r="I69" s="2" t="s">
        <v>61</v>
      </c>
      <c r="J69" t="s">
        <v>82</v>
      </c>
      <c r="K69" t="s">
        <v>143</v>
      </c>
      <c r="L69" s="2" t="s">
        <v>198</v>
      </c>
      <c r="M69" t="str">
        <f t="shared" ref="M69:M111" si="10">$M$3&amp;J69</f>
        <v>http://web.archive.org/web/https://cei.org/studies-point/ratification-without-representation</v>
      </c>
      <c r="N69" t="str">
        <f t="shared" ref="N69:N92" si="11">$N$3&amp;J69</f>
        <v>https://archive.is/?run=1&amp;url=https://cei.org/studies-point/ratification-without-representation</v>
      </c>
    </row>
    <row r="70" spans="1:14" x14ac:dyDescent="0.2">
      <c r="A70" t="str">
        <f t="shared" si="7"/>
        <v>Y</v>
      </c>
      <c r="B70" t="str">
        <f t="shared" si="8"/>
        <v/>
      </c>
      <c r="C70" t="str">
        <f t="shared" si="8"/>
        <v>Y</v>
      </c>
      <c r="D70" t="str">
        <f t="shared" si="8"/>
        <v/>
      </c>
      <c r="E70" t="str">
        <f t="shared" si="9"/>
        <v/>
      </c>
      <c r="F70" t="s">
        <v>29</v>
      </c>
      <c r="G70" t="s">
        <v>28</v>
      </c>
      <c r="H70" s="2">
        <v>38077</v>
      </c>
      <c r="I70" s="2" t="s">
        <v>61</v>
      </c>
      <c r="J70" t="s">
        <v>83</v>
      </c>
      <c r="K70" t="s">
        <v>144</v>
      </c>
      <c r="L70" s="2" t="s">
        <v>199</v>
      </c>
      <c r="M70" t="str">
        <f t="shared" si="10"/>
        <v>http://web.archive.org/web/https://cei.org/studies-issue-analysis/pesticides-and-west-nile-virus-examination-environmentalist-claims</v>
      </c>
      <c r="N70" t="str">
        <f t="shared" si="11"/>
        <v>https://archive.is/?run=1&amp;url=https://cei.org/studies-issue-analysis/pesticides-and-west-nile-virus-examination-environmentalist-claims</v>
      </c>
    </row>
    <row r="71" spans="1:14" x14ac:dyDescent="0.2">
      <c r="A71" t="str">
        <f t="shared" si="7"/>
        <v/>
      </c>
      <c r="B71" t="str">
        <f t="shared" si="8"/>
        <v/>
      </c>
      <c r="C71" t="str">
        <f t="shared" si="8"/>
        <v/>
      </c>
      <c r="D71" t="str">
        <f t="shared" si="8"/>
        <v/>
      </c>
      <c r="E71" t="str">
        <f t="shared" si="9"/>
        <v/>
      </c>
      <c r="F71" t="s">
        <v>29</v>
      </c>
      <c r="G71" t="s">
        <v>28</v>
      </c>
      <c r="H71" s="2">
        <v>37917</v>
      </c>
      <c r="I71" s="2" t="s">
        <v>61</v>
      </c>
      <c r="J71" t="s">
        <v>84</v>
      </c>
      <c r="K71" t="s">
        <v>145</v>
      </c>
      <c r="L71" s="2"/>
      <c r="M71" t="str">
        <f t="shared" si="10"/>
        <v>http://web.archive.org/web/https://cei.org/studies-point/federal-pesticide-law-needs-overhaul-anti-competitive-effects-hit-consumers-case-study</v>
      </c>
      <c r="N71" t="str">
        <f t="shared" si="11"/>
        <v>https://archive.is/?run=1&amp;url=https://cei.org/studies-point/federal-pesticide-law-needs-overhaul-anti-competitive-effects-hit-consumers-case-study</v>
      </c>
    </row>
    <row r="72" spans="1:14" x14ac:dyDescent="0.2">
      <c r="A72" t="str">
        <f t="shared" si="7"/>
        <v/>
      </c>
      <c r="B72" t="str">
        <f t="shared" si="8"/>
        <v/>
      </c>
      <c r="C72" t="str">
        <f t="shared" si="8"/>
        <v/>
      </c>
      <c r="D72" t="str">
        <f t="shared" si="8"/>
        <v/>
      </c>
      <c r="E72" t="str">
        <f t="shared" si="9"/>
        <v/>
      </c>
      <c r="F72" t="s">
        <v>29</v>
      </c>
      <c r="G72" t="s">
        <v>28</v>
      </c>
      <c r="H72" s="2">
        <v>37461</v>
      </c>
      <c r="I72" s="2" t="s">
        <v>61</v>
      </c>
      <c r="J72" t="s">
        <v>85</v>
      </c>
      <c r="K72" t="s">
        <v>301</v>
      </c>
      <c r="L72" s="2"/>
      <c r="M72" t="str">
        <f t="shared" si="10"/>
        <v>http://web.archive.org/web/https://cei.org/studies-point/senators-attempt-balancing-security-and-%E2%80%9Cright-know%E2%80%9D</v>
      </c>
      <c r="N72" t="str">
        <f t="shared" si="11"/>
        <v>https://archive.is/?run=1&amp;url=https://cei.org/studies-point/senators-attempt-balancing-security-and-%E2%80%9Cright-know%E2%80%9D</v>
      </c>
    </row>
    <row r="73" spans="1:14" x14ac:dyDescent="0.2">
      <c r="A73" t="str">
        <f t="shared" si="7"/>
        <v/>
      </c>
      <c r="B73" t="str">
        <f t="shared" si="8"/>
        <v/>
      </c>
      <c r="C73" t="str">
        <f t="shared" si="8"/>
        <v/>
      </c>
      <c r="D73" t="str">
        <f t="shared" si="8"/>
        <v/>
      </c>
      <c r="E73" t="str">
        <f t="shared" si="9"/>
        <v/>
      </c>
      <c r="F73" t="s">
        <v>29</v>
      </c>
      <c r="G73" t="s">
        <v>28</v>
      </c>
      <c r="H73" s="2">
        <v>37058</v>
      </c>
      <c r="I73" s="2" t="s">
        <v>61</v>
      </c>
      <c r="J73" t="s">
        <v>86</v>
      </c>
      <c r="K73" t="s">
        <v>146</v>
      </c>
      <c r="L73" s="2"/>
      <c r="M73" t="str">
        <f t="shared" si="10"/>
        <v>http://web.archive.org/web/https://cei.org/studies-point/inhofe-clinton-enviro-miseducation-bill</v>
      </c>
      <c r="N73" t="str">
        <f t="shared" si="11"/>
        <v>https://archive.is/?run=1&amp;url=https://cei.org/studies-point/inhofe-clinton-enviro-miseducation-bill</v>
      </c>
    </row>
    <row r="74" spans="1:14" x14ac:dyDescent="0.2">
      <c r="A74" t="str">
        <f t="shared" si="7"/>
        <v/>
      </c>
      <c r="B74" t="str">
        <f t="shared" si="8"/>
        <v/>
      </c>
      <c r="C74" t="str">
        <f t="shared" si="8"/>
        <v/>
      </c>
      <c r="D74" t="str">
        <f t="shared" si="8"/>
        <v/>
      </c>
      <c r="E74" t="str">
        <f t="shared" si="9"/>
        <v/>
      </c>
      <c r="F74" t="s">
        <v>29</v>
      </c>
      <c r="G74" t="s">
        <v>28</v>
      </c>
      <c r="H74" s="2">
        <v>37027</v>
      </c>
      <c r="I74" s="2" t="s">
        <v>61</v>
      </c>
      <c r="J74" t="s">
        <v>87</v>
      </c>
      <c r="K74" t="s">
        <v>147</v>
      </c>
      <c r="L74" s="2"/>
      <c r="M74" t="str">
        <f t="shared" si="10"/>
        <v>http://web.archive.org/web/https://cei.org/studies-point/arsenic-and-old-politics</v>
      </c>
      <c r="N74" t="str">
        <f t="shared" si="11"/>
        <v>https://archive.is/?run=1&amp;url=https://cei.org/studies-point/arsenic-and-old-politics</v>
      </c>
    </row>
    <row r="75" spans="1:14" x14ac:dyDescent="0.2">
      <c r="A75" t="str">
        <f t="shared" si="7"/>
        <v/>
      </c>
      <c r="B75" t="str">
        <f t="shared" si="8"/>
        <v/>
      </c>
      <c r="C75" t="str">
        <f t="shared" si="8"/>
        <v/>
      </c>
      <c r="D75" t="str">
        <f t="shared" si="8"/>
        <v/>
      </c>
      <c r="E75" t="str">
        <f t="shared" si="9"/>
        <v/>
      </c>
      <c r="F75" t="s">
        <v>29</v>
      </c>
      <c r="G75" t="s">
        <v>28</v>
      </c>
      <c r="H75" s="2">
        <v>36572</v>
      </c>
      <c r="I75" s="2" t="s">
        <v>61</v>
      </c>
      <c r="J75" t="s">
        <v>88</v>
      </c>
      <c r="K75" t="s">
        <v>148</v>
      </c>
      <c r="L75" s="2"/>
      <c r="M75" t="str">
        <f t="shared" si="10"/>
        <v>http://web.archive.org/web/https://cei.org/studies-point/league-conservation-voters-scorecard-most-americans-are-dirty</v>
      </c>
      <c r="N75" t="str">
        <f t="shared" si="11"/>
        <v>https://archive.is/?run=1&amp;url=https://cei.org/studies-point/league-conservation-voters-scorecard-most-americans-are-dirty</v>
      </c>
    </row>
    <row r="76" spans="1:14" x14ac:dyDescent="0.2">
      <c r="A76" t="str">
        <f t="shared" si="7"/>
        <v/>
      </c>
      <c r="B76" t="str">
        <f t="shared" si="8"/>
        <v/>
      </c>
      <c r="C76" t="str">
        <f t="shared" si="8"/>
        <v/>
      </c>
      <c r="D76" t="str">
        <f t="shared" si="8"/>
        <v/>
      </c>
      <c r="E76" t="str">
        <f t="shared" si="9"/>
        <v/>
      </c>
      <c r="F76" t="s">
        <v>29</v>
      </c>
      <c r="G76" t="s">
        <v>28</v>
      </c>
      <c r="H76" s="2">
        <v>36373</v>
      </c>
      <c r="I76" s="2" t="s">
        <v>61</v>
      </c>
      <c r="J76" t="s">
        <v>89</v>
      </c>
      <c r="K76" t="s">
        <v>149</v>
      </c>
      <c r="L76" s="2" t="s">
        <v>200</v>
      </c>
      <c r="M76" t="str">
        <f t="shared" si="10"/>
        <v>http://web.archive.org/web/https://cei.org/studies-issue-analysis/lawmakers-trashing-poor</v>
      </c>
      <c r="N76" t="str">
        <f t="shared" si="11"/>
        <v>https://archive.is/?run=1&amp;url=https://cei.org/studies-issue-analysis/lawmakers-trashing-poor</v>
      </c>
    </row>
    <row r="77" spans="1:14" x14ac:dyDescent="0.2">
      <c r="A77" t="str">
        <f t="shared" si="7"/>
        <v/>
      </c>
      <c r="B77" t="str">
        <f t="shared" si="8"/>
        <v/>
      </c>
      <c r="C77" t="str">
        <f t="shared" si="8"/>
        <v/>
      </c>
      <c r="D77" t="str">
        <f t="shared" si="8"/>
        <v/>
      </c>
      <c r="E77" t="str">
        <f t="shared" si="9"/>
        <v/>
      </c>
      <c r="F77" t="s">
        <v>29</v>
      </c>
      <c r="G77" t="s">
        <v>28</v>
      </c>
      <c r="H77" s="2">
        <v>36301</v>
      </c>
      <c r="I77" s="2" t="s">
        <v>61</v>
      </c>
      <c r="J77" t="s">
        <v>90</v>
      </c>
      <c r="K77" t="s">
        <v>299</v>
      </c>
      <c r="L77" s="2"/>
      <c r="M77" t="str">
        <f t="shared" si="10"/>
        <v>http://web.archive.org/web/https://cei.org/studies-point/clean-air-act%E2%80%99s-federal-terrorist-assistance-program</v>
      </c>
      <c r="N77" t="str">
        <f t="shared" si="11"/>
        <v>https://archive.is/?run=1&amp;url=https://cei.org/studies-point/clean-air-act%E2%80%99s-federal-terrorist-assistance-program</v>
      </c>
    </row>
    <row r="78" spans="1:14" x14ac:dyDescent="0.2">
      <c r="A78" t="str">
        <f t="shared" si="7"/>
        <v/>
      </c>
      <c r="B78" t="str">
        <f t="shared" si="8"/>
        <v/>
      </c>
      <c r="C78" t="str">
        <f t="shared" si="8"/>
        <v/>
      </c>
      <c r="D78" t="str">
        <f t="shared" si="8"/>
        <v/>
      </c>
      <c r="E78" t="str">
        <f t="shared" si="9"/>
        <v/>
      </c>
      <c r="F78" t="s">
        <v>29</v>
      </c>
      <c r="G78" t="s">
        <v>28</v>
      </c>
      <c r="H78" s="2">
        <v>40763</v>
      </c>
      <c r="I78" s="2" t="s">
        <v>61</v>
      </c>
      <c r="J78" t="s">
        <v>92</v>
      </c>
      <c r="K78" t="s">
        <v>150</v>
      </c>
      <c r="L78" s="2" t="s">
        <v>201</v>
      </c>
      <c r="M78" t="str">
        <f t="shared" si="10"/>
        <v>http://web.archive.org/web/https://cei.org/studies/trashing-poor-interstate-garbage-dispte</v>
      </c>
      <c r="N78" t="str">
        <f t="shared" si="11"/>
        <v>https://archive.is/?run=1&amp;url=https://cei.org/studies/trashing-poor-interstate-garbage-dispte</v>
      </c>
    </row>
    <row r="79" spans="1:14" x14ac:dyDescent="0.2">
      <c r="A79" t="str">
        <f t="shared" si="7"/>
        <v/>
      </c>
      <c r="B79" t="str">
        <f t="shared" si="8"/>
        <v/>
      </c>
      <c r="C79" t="str">
        <f t="shared" si="8"/>
        <v/>
      </c>
      <c r="D79" t="str">
        <f t="shared" si="8"/>
        <v/>
      </c>
      <c r="E79" t="str">
        <f t="shared" si="9"/>
        <v/>
      </c>
      <c r="F79" t="s">
        <v>29</v>
      </c>
      <c r="G79" t="s">
        <v>223</v>
      </c>
      <c r="H79" s="2">
        <v>38472</v>
      </c>
      <c r="I79" s="2" t="s">
        <v>250</v>
      </c>
      <c r="J79" t="s">
        <v>255</v>
      </c>
      <c r="K79" t="s">
        <v>252</v>
      </c>
      <c r="L79" s="2" t="s">
        <v>257</v>
      </c>
      <c r="M79" t="str">
        <f t="shared" si="10"/>
        <v>http://web.archive.org/web/https://cei.org/news-letters-cei-planet/april-issue-ceis-monthly-planet</v>
      </c>
      <c r="N79" t="str">
        <f t="shared" si="11"/>
        <v>https://archive.is/?run=1&amp;url=https://cei.org/news-letters-cei-planet/april-issue-ceis-monthly-planet</v>
      </c>
    </row>
    <row r="80" spans="1:14" x14ac:dyDescent="0.2">
      <c r="A80" t="str">
        <f t="shared" si="7"/>
        <v/>
      </c>
      <c r="B80" t="str">
        <f t="shared" si="8"/>
        <v/>
      </c>
      <c r="C80" t="str">
        <f t="shared" si="8"/>
        <v/>
      </c>
      <c r="D80" t="str">
        <f t="shared" si="8"/>
        <v/>
      </c>
      <c r="E80" t="str">
        <f t="shared" si="9"/>
        <v/>
      </c>
      <c r="F80" t="s">
        <v>29</v>
      </c>
      <c r="G80" t="s">
        <v>223</v>
      </c>
      <c r="H80" s="2">
        <v>38077</v>
      </c>
      <c r="I80" s="2" t="s">
        <v>254</v>
      </c>
      <c r="J80" t="s">
        <v>256</v>
      </c>
      <c r="K80" t="s">
        <v>253</v>
      </c>
      <c r="L80" s="2" t="s">
        <v>258</v>
      </c>
      <c r="M80" t="str">
        <f t="shared" si="10"/>
        <v>http://web.archive.org/web/https://cei.org/news-letters-cei-planet/aprilmay-issue-ceis-monthly-planet</v>
      </c>
      <c r="N80" t="str">
        <f t="shared" si="11"/>
        <v>https://archive.is/?run=1&amp;url=https://cei.org/news-letters-cei-planet/aprilmay-issue-ceis-monthly-planet</v>
      </c>
    </row>
    <row r="81" spans="1:14" x14ac:dyDescent="0.2">
      <c r="A81" t="str">
        <f t="shared" si="7"/>
        <v/>
      </c>
      <c r="B81" t="str">
        <f t="shared" si="8"/>
        <v/>
      </c>
      <c r="C81" t="str">
        <f t="shared" si="8"/>
        <v/>
      </c>
      <c r="D81" t="str">
        <f t="shared" si="8"/>
        <v/>
      </c>
      <c r="E81" t="str">
        <f t="shared" si="9"/>
        <v/>
      </c>
      <c r="F81" t="s">
        <v>29</v>
      </c>
      <c r="G81" t="s">
        <v>261</v>
      </c>
      <c r="H81" s="2">
        <v>41200</v>
      </c>
      <c r="I81" s="2" t="s">
        <v>61</v>
      </c>
      <c r="J81" t="s">
        <v>260</v>
      </c>
      <c r="K81" t="s">
        <v>259</v>
      </c>
      <c r="L81" s="2"/>
      <c r="M81" t="str">
        <f t="shared" si="10"/>
        <v>http://web.archive.org/web/https://cei.org/blog/mice-mushrooms-and-formaldehyde</v>
      </c>
      <c r="N81" t="str">
        <f t="shared" si="11"/>
        <v>https://archive.is/?run=1&amp;url=https://cei.org/blog/mice-mushrooms-and-formaldehyde</v>
      </c>
    </row>
    <row r="82" spans="1:14" x14ac:dyDescent="0.2">
      <c r="A82" t="str">
        <f t="shared" si="7"/>
        <v/>
      </c>
      <c r="B82" t="str">
        <f t="shared" si="8"/>
        <v/>
      </c>
      <c r="C82" t="str">
        <f t="shared" si="8"/>
        <v/>
      </c>
      <c r="D82" t="str">
        <f t="shared" si="8"/>
        <v/>
      </c>
      <c r="E82" t="str">
        <f t="shared" si="9"/>
        <v/>
      </c>
      <c r="F82" t="s">
        <v>29</v>
      </c>
      <c r="G82" t="s">
        <v>225</v>
      </c>
      <c r="H82" s="2">
        <v>42078</v>
      </c>
      <c r="I82" s="2" t="s">
        <v>61</v>
      </c>
      <c r="J82" t="s">
        <v>262</v>
      </c>
      <c r="K82" t="s">
        <v>303</v>
      </c>
      <c r="L82" s="2"/>
      <c r="M82" t="str">
        <f t="shared" si="10"/>
        <v>http://web.archive.org/web/https://cei.org/content/public-comment-consumer-product-safety-commission-cpsc</v>
      </c>
      <c r="N82" t="str">
        <f t="shared" si="11"/>
        <v>https://archive.is/?run=1&amp;url=https://cei.org/content/public-comment-consumer-product-safety-commission-cpsc</v>
      </c>
    </row>
    <row r="83" spans="1:14" x14ac:dyDescent="0.2">
      <c r="A83" t="str">
        <f t="shared" si="7"/>
        <v/>
      </c>
      <c r="B83" t="str">
        <f t="shared" si="8"/>
        <v/>
      </c>
      <c r="C83" t="str">
        <f t="shared" si="8"/>
        <v/>
      </c>
      <c r="D83" t="str">
        <f t="shared" si="8"/>
        <v/>
      </c>
      <c r="E83" t="str">
        <f t="shared" si="9"/>
        <v/>
      </c>
      <c r="F83" t="s">
        <v>29</v>
      </c>
      <c r="G83" t="s">
        <v>225</v>
      </c>
      <c r="H83" s="2">
        <v>40386</v>
      </c>
      <c r="I83" s="2" t="s">
        <v>61</v>
      </c>
      <c r="J83" t="s">
        <v>263</v>
      </c>
      <c r="K83" t="s">
        <v>304</v>
      </c>
      <c r="L83" s="2"/>
      <c r="M83" t="str">
        <f t="shared" si="10"/>
        <v>http://web.archive.org/web/https://cei.org/outreach-coalition-letters/groups-call-alcohol-regulation-bill-%E2%80%9C-affront-consumer-freedom%E2%80%9D</v>
      </c>
      <c r="N83" t="str">
        <f t="shared" si="11"/>
        <v>https://archive.is/?run=1&amp;url=https://cei.org/outreach-coalition-letters/groups-call-alcohol-regulation-bill-%E2%80%9C-affront-consumer-freedom%E2%80%9D</v>
      </c>
    </row>
    <row r="84" spans="1:14" x14ac:dyDescent="0.2">
      <c r="A84" t="str">
        <f t="shared" si="7"/>
        <v/>
      </c>
      <c r="B84" t="str">
        <f t="shared" si="8"/>
        <v/>
      </c>
      <c r="C84" t="str">
        <f t="shared" si="8"/>
        <v/>
      </c>
      <c r="D84" t="str">
        <f t="shared" si="8"/>
        <v/>
      </c>
      <c r="E84" t="str">
        <f t="shared" si="9"/>
        <v/>
      </c>
      <c r="F84" t="s">
        <v>29</v>
      </c>
      <c r="G84" t="s">
        <v>225</v>
      </c>
      <c r="H84" s="2">
        <v>38128</v>
      </c>
      <c r="I84" s="2" t="s">
        <v>61</v>
      </c>
      <c r="J84" t="s">
        <v>264</v>
      </c>
      <c r="K84" t="s">
        <v>305</v>
      </c>
      <c r="L84" s="2"/>
      <c r="M84" t="str">
        <f t="shared" si="10"/>
        <v>http://web.archive.org/web/https://cei.org/regulatory-comments-and-testimony/statement-angela-logomasini-house-committee-government-reform</v>
      </c>
      <c r="N84" t="str">
        <f t="shared" si="11"/>
        <v>https://archive.is/?run=1&amp;url=https://cei.org/regulatory-comments-and-testimony/statement-angela-logomasini-house-committee-government-reform</v>
      </c>
    </row>
    <row r="85" spans="1:14" x14ac:dyDescent="0.2">
      <c r="A85" t="str">
        <f t="shared" si="7"/>
        <v/>
      </c>
      <c r="B85" t="str">
        <f t="shared" si="8"/>
        <v/>
      </c>
      <c r="C85" t="str">
        <f t="shared" si="8"/>
        <v/>
      </c>
      <c r="D85" t="str">
        <f t="shared" si="8"/>
        <v/>
      </c>
      <c r="E85" t="str">
        <f t="shared" si="9"/>
        <v/>
      </c>
      <c r="F85" t="s">
        <v>29</v>
      </c>
      <c r="G85" t="s">
        <v>225</v>
      </c>
      <c r="H85" s="2">
        <v>38128</v>
      </c>
      <c r="I85" s="2" t="s">
        <v>61</v>
      </c>
      <c r="J85" t="s">
        <v>265</v>
      </c>
      <c r="K85" t="s">
        <v>306</v>
      </c>
      <c r="L85" s="2"/>
      <c r="M85" t="str">
        <f t="shared" si="10"/>
        <v>http://web.archive.org/web/https://cei.org/outreach-regulatory-comments-and-testimony/statement-angela-logomasini-house-committee-government-re</v>
      </c>
      <c r="N85" t="str">
        <f t="shared" si="11"/>
        <v>https://archive.is/?run=1&amp;url=https://cei.org/outreach-regulatory-comments-and-testimony/statement-angela-logomasini-house-committee-government-re</v>
      </c>
    </row>
    <row r="86" spans="1:14" x14ac:dyDescent="0.2">
      <c r="A86" t="str">
        <f t="shared" si="7"/>
        <v/>
      </c>
      <c r="B86" t="str">
        <f t="shared" si="8"/>
        <v/>
      </c>
      <c r="C86" t="str">
        <f t="shared" si="8"/>
        <v/>
      </c>
      <c r="D86" t="str">
        <f t="shared" si="8"/>
        <v/>
      </c>
      <c r="E86" t="str">
        <f t="shared" si="9"/>
        <v/>
      </c>
      <c r="F86" t="s">
        <v>29</v>
      </c>
      <c r="G86" t="s">
        <v>225</v>
      </c>
      <c r="H86" s="2">
        <v>38098</v>
      </c>
      <c r="I86" s="2" t="s">
        <v>61</v>
      </c>
      <c r="J86" t="s">
        <v>266</v>
      </c>
      <c r="K86" t="s">
        <v>307</v>
      </c>
      <c r="L86" s="2"/>
      <c r="M86" t="str">
        <f t="shared" si="10"/>
        <v>http://web.archive.org/web/https://cei.org/outreach-regulatory-comments-and-testimony/freedom-information-or-right-terrorize-limiting-risks-gov</v>
      </c>
      <c r="N86" t="str">
        <f t="shared" si="11"/>
        <v>https://archive.is/?run=1&amp;url=https://cei.org/outreach-regulatory-comments-and-testimony/freedom-information-or-right-terrorize-limiting-risks-gov</v>
      </c>
    </row>
    <row r="87" spans="1:14" x14ac:dyDescent="0.2">
      <c r="A87" t="str">
        <f t="shared" si="7"/>
        <v/>
      </c>
      <c r="B87" t="str">
        <f t="shared" si="8"/>
        <v/>
      </c>
      <c r="C87" t="str">
        <f t="shared" si="8"/>
        <v/>
      </c>
      <c r="D87" t="str">
        <f t="shared" si="8"/>
        <v/>
      </c>
      <c r="E87" t="str">
        <f t="shared" si="9"/>
        <v/>
      </c>
      <c r="F87" t="s">
        <v>29</v>
      </c>
      <c r="G87" t="s">
        <v>225</v>
      </c>
      <c r="H87" s="2">
        <v>37831</v>
      </c>
      <c r="I87" s="2" t="s">
        <v>61</v>
      </c>
      <c r="J87" t="s">
        <v>267</v>
      </c>
      <c r="K87" t="s">
        <v>308</v>
      </c>
      <c r="L87" s="2"/>
      <c r="M87" t="str">
        <f t="shared" si="10"/>
        <v>http://web.archive.org/web/https://cei.org/outreach-regulatory-comments-and-testimony/comments-european-union-its-proposed-chemicals-policy</v>
      </c>
      <c r="N87" t="str">
        <f t="shared" si="11"/>
        <v>https://archive.is/?run=1&amp;url=https://cei.org/outreach-regulatory-comments-and-testimony/comments-european-union-its-proposed-chemicals-policy</v>
      </c>
    </row>
    <row r="88" spans="1:14" x14ac:dyDescent="0.2">
      <c r="A88" t="str">
        <f t="shared" si="7"/>
        <v/>
      </c>
      <c r="B88" t="str">
        <f t="shared" si="8"/>
        <v/>
      </c>
      <c r="C88" t="str">
        <f t="shared" si="8"/>
        <v/>
      </c>
      <c r="D88" t="str">
        <f t="shared" si="8"/>
        <v/>
      </c>
      <c r="E88" t="str">
        <f t="shared" si="9"/>
        <v/>
      </c>
      <c r="F88" t="s">
        <v>29</v>
      </c>
      <c r="G88" t="s">
        <v>225</v>
      </c>
      <c r="H88" s="2">
        <v>37777</v>
      </c>
      <c r="I88" s="2" t="s">
        <v>61</v>
      </c>
      <c r="J88" t="s">
        <v>268</v>
      </c>
      <c r="K88" t="s">
        <v>309</v>
      </c>
      <c r="L88" s="2"/>
      <c r="M88" t="str">
        <f t="shared" si="10"/>
        <v>http://web.archive.org/web/https://cei.org/outreach-regulatory-comments-and-testimony/cei-comments-ombs-draft-report-congress-costs-and-benefit</v>
      </c>
      <c r="N88" t="str">
        <f t="shared" si="11"/>
        <v>https://archive.is/?run=1&amp;url=https://cei.org/outreach-regulatory-comments-and-testimony/cei-comments-ombs-draft-report-congress-costs-and-benefit</v>
      </c>
    </row>
    <row r="89" spans="1:14" x14ac:dyDescent="0.2">
      <c r="A89" t="str">
        <f t="shared" si="7"/>
        <v/>
      </c>
      <c r="B89" t="str">
        <f t="shared" si="8"/>
        <v/>
      </c>
      <c r="C89" t="str">
        <f t="shared" si="8"/>
        <v/>
      </c>
      <c r="D89" t="str">
        <f t="shared" si="8"/>
        <v/>
      </c>
      <c r="E89" t="str">
        <f t="shared" si="9"/>
        <v/>
      </c>
      <c r="F89" t="s">
        <v>29</v>
      </c>
      <c r="G89" t="s">
        <v>225</v>
      </c>
      <c r="H89" s="2">
        <v>37707</v>
      </c>
      <c r="I89" s="2" t="s">
        <v>61</v>
      </c>
      <c r="J89" t="s">
        <v>269</v>
      </c>
      <c r="K89" t="s">
        <v>310</v>
      </c>
      <c r="L89" s="2"/>
      <c r="M89" t="str">
        <f t="shared" si="10"/>
        <v>http://web.archive.org/web/https://cei.org/outreach-regulatory-comments-and-testimony/written-comments-consumer-product-safety-commission-rega-0</v>
      </c>
      <c r="N89" t="str">
        <f t="shared" si="11"/>
        <v>https://archive.is/?run=1&amp;url=https://cei.org/outreach-regulatory-comments-and-testimony/written-comments-consumer-product-safety-commission-rega-0</v>
      </c>
    </row>
    <row r="90" spans="1:14" x14ac:dyDescent="0.2">
      <c r="A90" t="str">
        <f t="shared" si="7"/>
        <v/>
      </c>
      <c r="B90" t="str">
        <f t="shared" si="8"/>
        <v/>
      </c>
      <c r="C90" t="str">
        <f t="shared" si="8"/>
        <v/>
      </c>
      <c r="D90" t="str">
        <f t="shared" si="8"/>
        <v/>
      </c>
      <c r="E90" t="str">
        <f t="shared" si="9"/>
        <v/>
      </c>
      <c r="F90" t="s">
        <v>29</v>
      </c>
      <c r="G90" t="s">
        <v>225</v>
      </c>
      <c r="H90" s="2">
        <v>37696</v>
      </c>
      <c r="I90" s="2" t="s">
        <v>61</v>
      </c>
      <c r="J90" t="s">
        <v>270</v>
      </c>
      <c r="K90" t="s">
        <v>311</v>
      </c>
      <c r="L90" s="2"/>
      <c r="M90" t="str">
        <f t="shared" si="10"/>
        <v>http://web.archive.org/web/https://cei.org/outreach-regulatory-comments-and-testimony/ceis-angela-logomasini-testifies-consumer-product-safety-</v>
      </c>
      <c r="N90" t="str">
        <f t="shared" si="11"/>
        <v>https://archive.is/?run=1&amp;url=https://cei.org/outreach-regulatory-comments-and-testimony/ceis-angela-logomasini-testifies-consumer-product-safety-</v>
      </c>
    </row>
    <row r="91" spans="1:14" x14ac:dyDescent="0.2">
      <c r="A91" t="str">
        <f t="shared" si="7"/>
        <v/>
      </c>
      <c r="B91" t="str">
        <f t="shared" si="8"/>
        <v/>
      </c>
      <c r="C91" t="str">
        <f t="shared" si="8"/>
        <v/>
      </c>
      <c r="D91" t="str">
        <f t="shared" si="8"/>
        <v/>
      </c>
      <c r="E91" t="str">
        <f t="shared" si="9"/>
        <v/>
      </c>
      <c r="F91" t="s">
        <v>29</v>
      </c>
      <c r="G91" t="s">
        <v>225</v>
      </c>
      <c r="H91" s="2">
        <v>37404</v>
      </c>
      <c r="I91" s="2" t="s">
        <v>61</v>
      </c>
      <c r="J91" t="s">
        <v>271</v>
      </c>
      <c r="K91" t="s">
        <v>312</v>
      </c>
      <c r="L91" s="2"/>
      <c r="M91" t="str">
        <f t="shared" si="10"/>
        <v>http://web.archive.org/web/https://cei.org/outreach-regulatory-comments-and-testimony/ceis-comments-office-information-and-regulatory-affairs-r</v>
      </c>
      <c r="N91" t="str">
        <f t="shared" si="11"/>
        <v>https://archive.is/?run=1&amp;url=https://cei.org/outreach-regulatory-comments-and-testimony/ceis-comments-office-information-and-regulatory-affairs-r</v>
      </c>
    </row>
    <row r="92" spans="1:14" x14ac:dyDescent="0.2">
      <c r="A92" t="str">
        <f t="shared" si="7"/>
        <v/>
      </c>
      <c r="B92" t="str">
        <f t="shared" si="8"/>
        <v/>
      </c>
      <c r="C92" t="str">
        <f t="shared" si="8"/>
        <v/>
      </c>
      <c r="D92" t="str">
        <f t="shared" si="8"/>
        <v/>
      </c>
      <c r="E92" t="str">
        <f t="shared" si="9"/>
        <v/>
      </c>
      <c r="F92" t="s">
        <v>29</v>
      </c>
      <c r="G92" t="s">
        <v>225</v>
      </c>
      <c r="H92" s="2">
        <v>37404</v>
      </c>
      <c r="I92" s="2" t="s">
        <v>61</v>
      </c>
      <c r="J92" t="s">
        <v>275</v>
      </c>
      <c r="K92" t="s">
        <v>272</v>
      </c>
      <c r="L92" s="2"/>
      <c r="M92" t="str">
        <f t="shared" si="10"/>
        <v>http://web.archive.org/web/https://cei.org/regulatory-comments-and-testimony/comments-draft-report-congress-costs-and-benefits-federal-regulati</v>
      </c>
      <c r="N92" t="str">
        <f t="shared" si="11"/>
        <v>https://archive.is/?run=1&amp;url=https://cei.org/regulatory-comments-and-testimony/comments-draft-report-congress-costs-and-benefits-federal-regulati</v>
      </c>
    </row>
    <row r="93" spans="1:14" x14ac:dyDescent="0.2">
      <c r="A93" t="str">
        <f t="shared" si="7"/>
        <v/>
      </c>
      <c r="B93" t="str">
        <f t="shared" si="8"/>
        <v/>
      </c>
      <c r="C93" t="str">
        <f t="shared" si="8"/>
        <v/>
      </c>
      <c r="D93" t="str">
        <f t="shared" si="8"/>
        <v/>
      </c>
      <c r="E93" t="str">
        <f t="shared" si="9"/>
        <v>Y</v>
      </c>
      <c r="F93" t="s">
        <v>29</v>
      </c>
      <c r="G93" t="s">
        <v>225</v>
      </c>
      <c r="H93" s="2">
        <v>36559</v>
      </c>
      <c r="I93" s="2" t="s">
        <v>61</v>
      </c>
      <c r="J93" t="s">
        <v>274</v>
      </c>
      <c r="K93" t="s">
        <v>273</v>
      </c>
      <c r="L93" s="2"/>
      <c r="M93" t="str">
        <f t="shared" si="10"/>
        <v>http://web.archive.org/web/https://cei.org/outreach-regulatory-comments-and-testimony/epa-takes-cei-comments-drinking-water-regulations</v>
      </c>
      <c r="N93" t="str">
        <f>$N$3&amp;J93</f>
        <v>https://archive.is/?run=1&amp;url=https://cei.org/outreach-regulatory-comments-and-testimony/epa-takes-cei-comments-drinking-water-regulations</v>
      </c>
    </row>
    <row r="94" spans="1:14" x14ac:dyDescent="0.2">
      <c r="A94" t="str">
        <f t="shared" si="7"/>
        <v/>
      </c>
      <c r="B94" t="str">
        <f t="shared" si="8"/>
        <v/>
      </c>
      <c r="C94" t="str">
        <f t="shared" si="8"/>
        <v/>
      </c>
      <c r="D94" t="str">
        <f t="shared" si="8"/>
        <v/>
      </c>
      <c r="E94" t="str">
        <f t="shared" si="9"/>
        <v/>
      </c>
      <c r="F94" t="s">
        <v>29</v>
      </c>
      <c r="G94" t="s">
        <v>230</v>
      </c>
      <c r="H94" s="2">
        <v>39646</v>
      </c>
      <c r="I94" s="2" t="s">
        <v>61</v>
      </c>
      <c r="J94" t="s">
        <v>276</v>
      </c>
      <c r="K94" t="s">
        <v>313</v>
      </c>
      <c r="L94" s="2" t="s">
        <v>278</v>
      </c>
      <c r="M94" t="str">
        <f t="shared" si="10"/>
        <v>http://web.archive.org/web/https://cei.org/studies-other-studies/brownfields</v>
      </c>
      <c r="N94" t="str">
        <f t="shared" ref="N94:N111" si="12">$N$3&amp;J94</f>
        <v>https://archive.is/?run=1&amp;url=https://cei.org/studies-other-studies/brownfields</v>
      </c>
    </row>
    <row r="95" spans="1:14" x14ac:dyDescent="0.2">
      <c r="A95" t="str">
        <f t="shared" si="7"/>
        <v/>
      </c>
      <c r="B95" t="str">
        <f t="shared" si="8"/>
        <v/>
      </c>
      <c r="C95" t="str">
        <f t="shared" si="8"/>
        <v/>
      </c>
      <c r="D95" t="str">
        <f t="shared" si="8"/>
        <v/>
      </c>
      <c r="E95" t="str">
        <f t="shared" si="9"/>
        <v/>
      </c>
      <c r="F95" t="s">
        <v>29</v>
      </c>
      <c r="G95" t="s">
        <v>230</v>
      </c>
      <c r="H95" s="2">
        <v>39646</v>
      </c>
      <c r="I95" s="2" t="s">
        <v>61</v>
      </c>
      <c r="J95" t="s">
        <v>277</v>
      </c>
      <c r="K95" t="s">
        <v>314</v>
      </c>
      <c r="L95" s="2" t="s">
        <v>279</v>
      </c>
      <c r="M95" t="str">
        <f t="shared" si="10"/>
        <v>http://web.archive.org/web/https://cei.org/studies-other-studies/cancer-trends</v>
      </c>
      <c r="N95" t="str">
        <f t="shared" si="12"/>
        <v>https://archive.is/?run=1&amp;url=https://cei.org/studies-other-studies/cancer-trends</v>
      </c>
    </row>
    <row r="96" spans="1:14" x14ac:dyDescent="0.2">
      <c r="A96" t="str">
        <f t="shared" si="7"/>
        <v/>
      </c>
      <c r="B96" t="str">
        <f t="shared" si="8"/>
        <v/>
      </c>
      <c r="C96" t="str">
        <f t="shared" si="8"/>
        <v>Y</v>
      </c>
      <c r="D96" t="str">
        <f t="shared" si="8"/>
        <v/>
      </c>
      <c r="E96" t="str">
        <f t="shared" si="9"/>
        <v/>
      </c>
      <c r="F96" t="s">
        <v>29</v>
      </c>
      <c r="G96" t="s">
        <v>230</v>
      </c>
      <c r="H96" s="2">
        <v>39646</v>
      </c>
      <c r="I96" s="2" t="s">
        <v>65</v>
      </c>
      <c r="J96" t="s">
        <v>280</v>
      </c>
      <c r="K96" t="s">
        <v>315</v>
      </c>
      <c r="L96" s="2" t="s">
        <v>283</v>
      </c>
      <c r="M96" t="str">
        <f t="shared" si="10"/>
        <v>http://web.archive.org/web/https://cei.org/studies-other-studies/pesticides-and-agriculture</v>
      </c>
      <c r="N96" t="str">
        <f t="shared" si="12"/>
        <v>https://archive.is/?run=1&amp;url=https://cei.org/studies-other-studies/pesticides-and-agriculture</v>
      </c>
    </row>
    <row r="97" spans="1:14" x14ac:dyDescent="0.2">
      <c r="A97" t="str">
        <f t="shared" si="7"/>
        <v/>
      </c>
      <c r="B97" t="str">
        <f t="shared" si="8"/>
        <v/>
      </c>
      <c r="C97" t="str">
        <f t="shared" si="8"/>
        <v/>
      </c>
      <c r="D97" t="str">
        <f t="shared" si="8"/>
        <v/>
      </c>
      <c r="E97" t="str">
        <f t="shared" si="9"/>
        <v/>
      </c>
      <c r="F97" t="s">
        <v>29</v>
      </c>
      <c r="G97" t="s">
        <v>230</v>
      </c>
      <c r="H97" s="2">
        <v>39646</v>
      </c>
      <c r="I97" s="2" t="s">
        <v>61</v>
      </c>
      <c r="J97" t="s">
        <v>281</v>
      </c>
      <c r="K97" t="s">
        <v>316</v>
      </c>
      <c r="L97" s="2" t="s">
        <v>284</v>
      </c>
      <c r="M97" t="str">
        <f t="shared" si="10"/>
        <v>http://web.archive.org/web/https://cei.org/studies-other-studies/interstate-waste-commerce</v>
      </c>
      <c r="N97" t="str">
        <f t="shared" si="12"/>
        <v>https://archive.is/?run=1&amp;url=https://cei.org/studies-other-studies/interstate-waste-commerce</v>
      </c>
    </row>
    <row r="98" spans="1:14" x14ac:dyDescent="0.2">
      <c r="A98" t="str">
        <f t="shared" si="7"/>
        <v/>
      </c>
      <c r="B98" t="str">
        <f t="shared" si="8"/>
        <v/>
      </c>
      <c r="C98" t="str">
        <f t="shared" si="8"/>
        <v/>
      </c>
      <c r="D98" t="str">
        <f t="shared" si="8"/>
        <v/>
      </c>
      <c r="E98" t="str">
        <f t="shared" si="9"/>
        <v/>
      </c>
      <c r="F98" t="s">
        <v>29</v>
      </c>
      <c r="G98" t="s">
        <v>230</v>
      </c>
      <c r="H98" s="2">
        <v>39646</v>
      </c>
      <c r="I98" s="2" t="s">
        <v>61</v>
      </c>
      <c r="J98" t="s">
        <v>282</v>
      </c>
      <c r="K98" t="s">
        <v>317</v>
      </c>
      <c r="L98" s="2" t="s">
        <v>285</v>
      </c>
      <c r="M98" t="str">
        <f t="shared" si="10"/>
        <v>http://web.archive.org/web/https://cei.org/studies-other-studies/true-causes-cancer</v>
      </c>
      <c r="N98" t="str">
        <f t="shared" si="12"/>
        <v>https://archive.is/?run=1&amp;url=https://cei.org/studies-other-studies/true-causes-cancer</v>
      </c>
    </row>
    <row r="99" spans="1:14" x14ac:dyDescent="0.2">
      <c r="A99" t="str">
        <f t="shared" si="7"/>
        <v/>
      </c>
      <c r="B99" t="str">
        <f t="shared" si="8"/>
        <v/>
      </c>
      <c r="C99" t="str">
        <f t="shared" si="8"/>
        <v/>
      </c>
      <c r="D99" t="str">
        <f t="shared" si="8"/>
        <v/>
      </c>
      <c r="E99" t="str">
        <f t="shared" si="9"/>
        <v/>
      </c>
      <c r="F99" t="s">
        <v>287</v>
      </c>
      <c r="G99" t="s">
        <v>288</v>
      </c>
      <c r="H99" s="2">
        <v>42786</v>
      </c>
      <c r="I99" s="2" t="s">
        <v>289</v>
      </c>
      <c r="J99" t="s">
        <v>286</v>
      </c>
      <c r="K99" t="s">
        <v>318</v>
      </c>
      <c r="L99" s="2"/>
      <c r="M99" t="str">
        <f t="shared" si="10"/>
        <v>http://web.archive.org/web/http://www.nationalreview.com/article/445059/federal-bureaucracys-regulatory-dark-matter-kills-innovation</v>
      </c>
      <c r="N99" t="str">
        <f t="shared" si="12"/>
        <v>https://archive.is/?run=1&amp;url=http://www.nationalreview.com/article/445059/federal-bureaucracys-regulatory-dark-matter-kills-innovation</v>
      </c>
    </row>
    <row r="100" spans="1:14" x14ac:dyDescent="0.2">
      <c r="A100" t="str">
        <f t="shared" si="7"/>
        <v/>
      </c>
      <c r="B100" t="str">
        <f t="shared" si="7"/>
        <v/>
      </c>
      <c r="C100" t="str">
        <f t="shared" si="7"/>
        <v/>
      </c>
      <c r="D100" t="str">
        <f t="shared" si="7"/>
        <v/>
      </c>
      <c r="E100" t="str">
        <f t="shared" si="9"/>
        <v/>
      </c>
      <c r="F100" t="s">
        <v>287</v>
      </c>
      <c r="G100" t="s">
        <v>288</v>
      </c>
      <c r="H100" s="2">
        <v>40080</v>
      </c>
      <c r="I100" s="2" t="s">
        <v>61</v>
      </c>
      <c r="J100" t="s">
        <v>326</v>
      </c>
      <c r="K100" t="s">
        <v>325</v>
      </c>
      <c r="L100" s="2"/>
      <c r="M100" t="str">
        <f t="shared" si="10"/>
        <v>http://web.archive.org/web/http://www.nationalreview.com/article/228289/hazardous-your-health-angela-logomasini</v>
      </c>
      <c r="N100" t="str">
        <f t="shared" si="12"/>
        <v>https://archive.is/?run=1&amp;url=http://www.nationalreview.com/article/228289/hazardous-your-health-angela-logomasini</v>
      </c>
    </row>
    <row r="101" spans="1:14" x14ac:dyDescent="0.2">
      <c r="A101" t="str">
        <f t="shared" ref="A101:D111" si="13">IF(ISNUMBER(SEARCH(A$3,$L:$L)),"Y","")</f>
        <v/>
      </c>
      <c r="B101" t="str">
        <f t="shared" si="13"/>
        <v/>
      </c>
      <c r="C101" t="str">
        <f t="shared" si="13"/>
        <v/>
      </c>
      <c r="D101" t="str">
        <f t="shared" si="13"/>
        <v/>
      </c>
      <c r="E101" t="str">
        <f t="shared" si="9"/>
        <v/>
      </c>
      <c r="F101" t="s">
        <v>287</v>
      </c>
      <c r="G101" t="s">
        <v>288</v>
      </c>
      <c r="H101" s="2">
        <v>39560</v>
      </c>
      <c r="I101" s="2" t="s">
        <v>61</v>
      </c>
      <c r="J101" s="2" t="s">
        <v>328</v>
      </c>
      <c r="K101" t="s">
        <v>327</v>
      </c>
      <c r="M101" t="str">
        <f t="shared" si="10"/>
        <v>http://web.archive.org/web/http://www.nationalreview.com/article/224258/will-liberty-go-extinct-angela-logomasini</v>
      </c>
      <c r="N101" t="str">
        <f t="shared" si="12"/>
        <v>https://archive.is/?run=1&amp;url=http://www.nationalreview.com/article/224258/will-liberty-go-extinct-angela-logomasini</v>
      </c>
    </row>
    <row r="102" spans="1:14" x14ac:dyDescent="0.2">
      <c r="A102" t="str">
        <f t="shared" si="13"/>
        <v/>
      </c>
      <c r="B102" t="str">
        <f t="shared" si="13"/>
        <v/>
      </c>
      <c r="C102" t="str">
        <f t="shared" si="13"/>
        <v/>
      </c>
      <c r="D102" t="str">
        <f t="shared" si="13"/>
        <v/>
      </c>
      <c r="E102" t="str">
        <f t="shared" si="9"/>
        <v/>
      </c>
      <c r="F102" t="s">
        <v>287</v>
      </c>
      <c r="G102" t="s">
        <v>288</v>
      </c>
      <c r="H102" s="2">
        <v>38859</v>
      </c>
      <c r="I102" s="2" t="s">
        <v>61</v>
      </c>
      <c r="J102" s="2" t="s">
        <v>329</v>
      </c>
      <c r="K102" t="s">
        <v>330</v>
      </c>
      <c r="M102" t="str">
        <f t="shared" si="10"/>
        <v>http://web.archive.org/web/http://www.nationalreview.com/article/217601/homeland-bureaucracy-angela-logomasini</v>
      </c>
      <c r="N102" t="str">
        <f t="shared" si="12"/>
        <v>https://archive.is/?run=1&amp;url=http://www.nationalreview.com/article/217601/homeland-bureaucracy-angela-logomasini</v>
      </c>
    </row>
    <row r="103" spans="1:14" x14ac:dyDescent="0.2">
      <c r="A103" t="str">
        <f t="shared" si="13"/>
        <v/>
      </c>
      <c r="B103" t="str">
        <f t="shared" si="13"/>
        <v/>
      </c>
      <c r="C103" t="str">
        <f t="shared" si="13"/>
        <v/>
      </c>
      <c r="D103" t="str">
        <f t="shared" si="13"/>
        <v/>
      </c>
      <c r="E103" t="str">
        <f t="shared" si="9"/>
        <v/>
      </c>
      <c r="F103" t="s">
        <v>287</v>
      </c>
      <c r="G103" t="s">
        <v>288</v>
      </c>
      <c r="H103" s="2">
        <v>38393</v>
      </c>
      <c r="I103" s="2" t="s">
        <v>61</v>
      </c>
      <c r="J103" s="2" t="s">
        <v>332</v>
      </c>
      <c r="K103" t="s">
        <v>331</v>
      </c>
      <c r="M103" t="str">
        <f t="shared" si="10"/>
        <v>http://web.archive.org/web/http://www.nationalreview.com/article/213630/red-green-angela-logomasini</v>
      </c>
      <c r="N103" t="str">
        <f t="shared" si="12"/>
        <v>https://archive.is/?run=1&amp;url=http://www.nationalreview.com/article/213630/red-green-angela-logomasini</v>
      </c>
    </row>
    <row r="104" spans="1:14" x14ac:dyDescent="0.2">
      <c r="A104" t="str">
        <f t="shared" si="13"/>
        <v/>
      </c>
      <c r="B104" t="str">
        <f t="shared" si="13"/>
        <v/>
      </c>
      <c r="C104" t="str">
        <f t="shared" si="13"/>
        <v/>
      </c>
      <c r="D104" t="str">
        <f t="shared" si="13"/>
        <v/>
      </c>
      <c r="E104" t="str">
        <f t="shared" si="9"/>
        <v/>
      </c>
      <c r="F104" t="s">
        <v>287</v>
      </c>
      <c r="G104" t="s">
        <v>288</v>
      </c>
      <c r="H104" s="2">
        <v>38071</v>
      </c>
      <c r="I104" s="2" t="s">
        <v>61</v>
      </c>
      <c r="J104" s="2" t="s">
        <v>333</v>
      </c>
      <c r="K104" t="s">
        <v>334</v>
      </c>
      <c r="M104" t="str">
        <f t="shared" si="10"/>
        <v>http://web.archive.org/web/http://www.nationalreview.com/article/210025/green-discourse-angela-logomasini</v>
      </c>
      <c r="N104" t="str">
        <f t="shared" si="12"/>
        <v>https://archive.is/?run=1&amp;url=http://www.nationalreview.com/article/210025/green-discourse-angela-logomasini</v>
      </c>
    </row>
    <row r="105" spans="1:14" x14ac:dyDescent="0.2">
      <c r="A105" t="str">
        <f t="shared" si="13"/>
        <v/>
      </c>
      <c r="B105" t="str">
        <f t="shared" si="13"/>
        <v/>
      </c>
      <c r="C105" t="str">
        <f t="shared" si="13"/>
        <v/>
      </c>
      <c r="D105" t="str">
        <f t="shared" si="13"/>
        <v/>
      </c>
      <c r="E105" t="str">
        <f t="shared" si="9"/>
        <v/>
      </c>
      <c r="F105" t="s">
        <v>287</v>
      </c>
      <c r="G105" t="s">
        <v>288</v>
      </c>
      <c r="H105" s="2">
        <v>37746</v>
      </c>
      <c r="I105" s="2" t="s">
        <v>61</v>
      </c>
      <c r="J105" s="2" t="s">
        <v>336</v>
      </c>
      <c r="K105" t="s">
        <v>335</v>
      </c>
      <c r="M105" t="str">
        <f t="shared" si="10"/>
        <v>http://web.archive.org/web/http://www.nationalreview.com/article/206791/utopian-policymaking-angela-logomasini</v>
      </c>
      <c r="N105" t="str">
        <f t="shared" si="12"/>
        <v>https://archive.is/?run=1&amp;url=http://www.nationalreview.com/article/206791/utopian-policymaking-angela-logomasini</v>
      </c>
    </row>
    <row r="106" spans="1:14" x14ac:dyDescent="0.2">
      <c r="A106" t="str">
        <f t="shared" si="13"/>
        <v/>
      </c>
      <c r="B106" t="str">
        <f t="shared" si="13"/>
        <v/>
      </c>
      <c r="C106" t="str">
        <f t="shared" si="13"/>
        <v/>
      </c>
      <c r="D106" t="str">
        <f t="shared" si="13"/>
        <v/>
      </c>
      <c r="E106" t="str">
        <f t="shared" si="9"/>
        <v/>
      </c>
      <c r="F106" t="s">
        <v>287</v>
      </c>
      <c r="G106" t="s">
        <v>288</v>
      </c>
      <c r="H106" s="2">
        <v>42122</v>
      </c>
      <c r="I106" s="2" t="s">
        <v>61</v>
      </c>
      <c r="J106" s="2" t="s">
        <v>338</v>
      </c>
      <c r="K106" t="s">
        <v>337</v>
      </c>
      <c r="M106" t="str">
        <f t="shared" si="10"/>
        <v>http://web.archive.org/web/http://www.nationalreview.com/article/417591/how-does-government-decide-what-and-what-not-toxic-henry-i-miller-angela-logomasini</v>
      </c>
      <c r="N106" t="str">
        <f t="shared" si="12"/>
        <v>https://archive.is/?run=1&amp;url=http://www.nationalreview.com/article/417591/how-does-government-decide-what-and-what-not-toxic-henry-i-miller-angela-logomasini</v>
      </c>
    </row>
    <row r="107" spans="1:14" x14ac:dyDescent="0.2">
      <c r="A107" t="str">
        <f t="shared" si="13"/>
        <v/>
      </c>
      <c r="B107" t="str">
        <f t="shared" si="13"/>
        <v/>
      </c>
      <c r="C107" t="str">
        <f t="shared" si="13"/>
        <v/>
      </c>
      <c r="D107" t="str">
        <f t="shared" si="13"/>
        <v/>
      </c>
      <c r="E107" t="str">
        <f t="shared" si="9"/>
        <v/>
      </c>
      <c r="F107" t="s">
        <v>287</v>
      </c>
      <c r="G107" t="s">
        <v>288</v>
      </c>
      <c r="H107" s="2">
        <v>39973</v>
      </c>
      <c r="I107" s="2" t="s">
        <v>341</v>
      </c>
      <c r="J107" s="2" t="s">
        <v>339</v>
      </c>
      <c r="K107" t="s">
        <v>340</v>
      </c>
      <c r="M107" t="str">
        <f t="shared" si="10"/>
        <v>http://web.archive.org/web/http://www.nationalreview.com/article/227666/epas-protection-racket-angela-logomasini-jeff-stier</v>
      </c>
      <c r="N107" t="str">
        <f t="shared" si="12"/>
        <v>https://archive.is/?run=1&amp;url=http://www.nationalreview.com/article/227666/epas-protection-racket-angela-logomasini-jeff-stier</v>
      </c>
    </row>
    <row r="108" spans="1:14" x14ac:dyDescent="0.2">
      <c r="A108" t="str">
        <f t="shared" si="13"/>
        <v/>
      </c>
      <c r="B108" t="str">
        <f t="shared" si="13"/>
        <v/>
      </c>
      <c r="C108" t="str">
        <f t="shared" si="13"/>
        <v/>
      </c>
      <c r="D108" t="str">
        <f t="shared" si="13"/>
        <v/>
      </c>
      <c r="E108" t="str">
        <f t="shared" si="9"/>
        <v/>
      </c>
      <c r="F108" t="s">
        <v>287</v>
      </c>
      <c r="G108" t="s">
        <v>288</v>
      </c>
      <c r="H108" s="2">
        <v>39126</v>
      </c>
      <c r="I108" s="2" t="s">
        <v>61</v>
      </c>
      <c r="J108" s="2" t="s">
        <v>343</v>
      </c>
      <c r="K108" t="s">
        <v>342</v>
      </c>
      <c r="M108" t="str">
        <f t="shared" si="10"/>
        <v>http://web.archive.org/web/http://www.nationalreview.com/article/219781/wrath-regulators-angela-logomasini</v>
      </c>
      <c r="N108" t="str">
        <f t="shared" si="12"/>
        <v>https://archive.is/?run=1&amp;url=http://www.nationalreview.com/article/219781/wrath-regulators-angela-logomasini</v>
      </c>
    </row>
    <row r="109" spans="1:14" x14ac:dyDescent="0.2">
      <c r="A109" t="str">
        <f t="shared" si="13"/>
        <v/>
      </c>
      <c r="B109" t="str">
        <f t="shared" si="13"/>
        <v/>
      </c>
      <c r="C109" t="str">
        <f t="shared" si="13"/>
        <v/>
      </c>
      <c r="D109" t="str">
        <f t="shared" si="13"/>
        <v/>
      </c>
      <c r="E109" t="str">
        <f t="shared" si="9"/>
        <v/>
      </c>
      <c r="F109" t="s">
        <v>287</v>
      </c>
      <c r="G109" t="s">
        <v>288</v>
      </c>
      <c r="H109" s="2">
        <v>38616</v>
      </c>
      <c r="I109" s="2" t="s">
        <v>61</v>
      </c>
      <c r="J109" s="2" t="s">
        <v>345</v>
      </c>
      <c r="K109" t="s">
        <v>344</v>
      </c>
      <c r="M109" t="str">
        <f t="shared" si="10"/>
        <v>http://web.archive.org/web/http://www.nationalreview.com/article/215488/earth-sense-balance-angela-logomasini</v>
      </c>
      <c r="N109" t="str">
        <f t="shared" si="12"/>
        <v>https://archive.is/?run=1&amp;url=http://www.nationalreview.com/article/215488/earth-sense-balance-angela-logomasini</v>
      </c>
    </row>
    <row r="110" spans="1:14" x14ac:dyDescent="0.2">
      <c r="A110" t="str">
        <f t="shared" si="13"/>
        <v/>
      </c>
      <c r="B110" t="str">
        <f t="shared" si="13"/>
        <v/>
      </c>
      <c r="C110" t="str">
        <f t="shared" si="13"/>
        <v/>
      </c>
      <c r="D110" t="str">
        <f t="shared" si="13"/>
        <v/>
      </c>
      <c r="E110" t="str">
        <f t="shared" si="9"/>
        <v/>
      </c>
      <c r="F110" t="s">
        <v>287</v>
      </c>
      <c r="G110" t="s">
        <v>288</v>
      </c>
      <c r="H110" s="2">
        <v>38237</v>
      </c>
      <c r="I110" s="2" t="s">
        <v>61</v>
      </c>
      <c r="J110" s="2" t="s">
        <v>347</v>
      </c>
      <c r="K110" t="s">
        <v>346</v>
      </c>
      <c r="M110" t="str">
        <f t="shared" si="10"/>
        <v>http://web.archive.org/web/http://www.nationalreview.com/article/212114/ratification-without-representation-angela-logomasini</v>
      </c>
      <c r="N110" t="str">
        <f t="shared" si="12"/>
        <v>https://archive.is/?run=1&amp;url=http://www.nationalreview.com/article/212114/ratification-without-representation-angela-logomasini</v>
      </c>
    </row>
    <row r="111" spans="1:14" x14ac:dyDescent="0.2">
      <c r="A111" t="str">
        <f t="shared" si="13"/>
        <v/>
      </c>
      <c r="B111" t="str">
        <f t="shared" si="13"/>
        <v/>
      </c>
      <c r="C111" t="str">
        <f t="shared" si="13"/>
        <v/>
      </c>
      <c r="D111" t="str">
        <f t="shared" si="13"/>
        <v/>
      </c>
      <c r="E111" t="str">
        <f t="shared" si="9"/>
        <v/>
      </c>
      <c r="F111" t="s">
        <v>287</v>
      </c>
      <c r="G111" t="s">
        <v>288</v>
      </c>
      <c r="H111" s="2">
        <v>37771</v>
      </c>
      <c r="I111" s="2" t="s">
        <v>61</v>
      </c>
      <c r="J111" s="2" t="s">
        <v>349</v>
      </c>
      <c r="K111" t="s">
        <v>348</v>
      </c>
      <c r="M111" t="str">
        <f t="shared" si="10"/>
        <v>http://web.archive.org/web/http://www.nationalreview.com/article/207068/omb-otl-angela-logomasini</v>
      </c>
      <c r="N111" t="str">
        <f t="shared" si="12"/>
        <v>https://archive.is/?run=1&amp;url=http://www.nationalreview.com/article/207068/omb-otl-angela-logomasini</v>
      </c>
    </row>
    <row r="112" spans="1:14" x14ac:dyDescent="0.2">
      <c r="M112"/>
    </row>
    <row r="113" spans="13:13" x14ac:dyDescent="0.2">
      <c r="M113"/>
    </row>
    <row r="114" spans="13:13" x14ac:dyDescent="0.2">
      <c r="M114"/>
    </row>
    <row r="115" spans="13:13" x14ac:dyDescent="0.2">
      <c r="M115"/>
    </row>
    <row r="116" spans="13:13" x14ac:dyDescent="0.2">
      <c r="M116"/>
    </row>
    <row r="117" spans="13:13" x14ac:dyDescent="0.2">
      <c r="M117"/>
    </row>
  </sheetData>
  <autoFilter ref="A3:M99"/>
  <mergeCells count="1">
    <mergeCell ref="B1:F1"/>
  </mergeCells>
  <conditionalFormatting sqref="J2:J100 K1 K101:K1048576">
    <cfRule type="duplicateValues" dxfId="3" priority="3"/>
  </conditionalFormatting>
  <conditionalFormatting sqref="K1:K1048576">
    <cfRule type="duplicateValues" dxfId="1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 enableFormatConditionsCalculation="0"/>
  <dimension ref="A1:E72"/>
  <sheetViews>
    <sheetView workbookViewId="0">
      <selection activeCell="A2" sqref="A2"/>
    </sheetView>
  </sheetViews>
  <sheetFormatPr baseColWidth="10" defaultRowHeight="16" x14ac:dyDescent="0.2"/>
  <cols>
    <col min="1" max="1" width="54.5" customWidth="1"/>
    <col min="2" max="2" width="31.6640625" bestFit="1" customWidth="1"/>
    <col min="4" max="4" width="63.83203125" customWidth="1"/>
  </cols>
  <sheetData>
    <row r="1" spans="1:5" x14ac:dyDescent="0.2">
      <c r="A1" s="1" t="s">
        <v>27</v>
      </c>
      <c r="B1" s="1" t="s">
        <v>226</v>
      </c>
      <c r="C1" s="1" t="s">
        <v>239</v>
      </c>
      <c r="D1" s="4" t="s">
        <v>249</v>
      </c>
      <c r="E1" s="5" t="s">
        <v>248</v>
      </c>
    </row>
    <row r="2" spans="1:5" x14ac:dyDescent="0.2">
      <c r="A2" t="s">
        <v>221</v>
      </c>
      <c r="B2" t="s">
        <v>223</v>
      </c>
      <c r="C2" t="s">
        <v>240</v>
      </c>
      <c r="D2" t="str">
        <f>$D$1&amp;A2</f>
        <v>http://web.archive.org/web/https://cei.org/publications/people/48461/504</v>
      </c>
      <c r="E2" t="str">
        <f>$E$1&amp;D2</f>
        <v>https://archive.is/?run=1&amp;url=http://web.archive.org/web/https://cei.org/publications/people/48461/504</v>
      </c>
    </row>
    <row r="3" spans="1:5" x14ac:dyDescent="0.2">
      <c r="A3" t="s">
        <v>222</v>
      </c>
      <c r="B3" t="s">
        <v>224</v>
      </c>
      <c r="C3" t="s">
        <v>240</v>
      </c>
      <c r="D3" t="str">
        <f t="shared" ref="D3:D4" si="0">$D$1&amp;A3</f>
        <v>http://web.archive.org/web/https://cei.org/publications/people/48461/505</v>
      </c>
      <c r="E3" t="str">
        <f t="shared" ref="E3:E4" si="1">$E$1&amp;D3</f>
        <v>https://archive.is/?run=1&amp;url=http://web.archive.org/web/https://cei.org/publications/people/48461/505</v>
      </c>
    </row>
    <row r="4" spans="1:5" x14ac:dyDescent="0.2">
      <c r="A4" t="s">
        <v>202</v>
      </c>
      <c r="B4" t="s">
        <v>225</v>
      </c>
      <c r="C4" t="s">
        <v>240</v>
      </c>
      <c r="D4" t="str">
        <f t="shared" si="0"/>
        <v>http://web.archive.org/web/https://cei.org/publications/people/48461/506</v>
      </c>
      <c r="E4" t="str">
        <f t="shared" si="1"/>
        <v>https://archive.is/?run=1&amp;url=http://web.archive.org/web/https://cei.org/publications/people/48461/506</v>
      </c>
    </row>
    <row r="5" spans="1:5" hidden="1" x14ac:dyDescent="0.2">
      <c r="A5" t="s">
        <v>203</v>
      </c>
      <c r="B5" t="s">
        <v>227</v>
      </c>
      <c r="C5" t="s">
        <v>240</v>
      </c>
    </row>
    <row r="6" spans="1:5" x14ac:dyDescent="0.2">
      <c r="A6" t="s">
        <v>204</v>
      </c>
      <c r="B6" t="s">
        <v>228</v>
      </c>
      <c r="C6" t="s">
        <v>240</v>
      </c>
      <c r="D6" t="str">
        <f t="shared" ref="D6:D13" si="2">$D$1&amp;A6</f>
        <v>http://web.archive.org/web/https://cei.org/publications/people/48461/508</v>
      </c>
      <c r="E6" t="str">
        <f t="shared" ref="E6:E13" si="3">$E$1&amp;D6</f>
        <v>https://archive.is/?run=1&amp;url=http://web.archive.org/web/https://cei.org/publications/people/48461/508</v>
      </c>
    </row>
    <row r="7" spans="1:5" x14ac:dyDescent="0.2">
      <c r="A7" t="s">
        <v>205</v>
      </c>
      <c r="B7" t="s">
        <v>229</v>
      </c>
      <c r="C7" t="s">
        <v>240</v>
      </c>
      <c r="D7" t="str">
        <f t="shared" si="2"/>
        <v>http://web.archive.org/web/https://cei.org/publications/people/48461/509</v>
      </c>
      <c r="E7" t="str">
        <f t="shared" si="3"/>
        <v>https://archive.is/?run=1&amp;url=http://web.archive.org/web/https://cei.org/publications/people/48461/509</v>
      </c>
    </row>
    <row r="8" spans="1:5" x14ac:dyDescent="0.2">
      <c r="A8" t="s">
        <v>206</v>
      </c>
      <c r="B8" t="s">
        <v>230</v>
      </c>
      <c r="C8" t="s">
        <v>240</v>
      </c>
      <c r="D8" t="str">
        <f t="shared" si="2"/>
        <v>http://web.archive.org/web/https://cei.org/publications/people/48461/510</v>
      </c>
      <c r="E8" t="str">
        <f t="shared" si="3"/>
        <v>https://archive.is/?run=1&amp;url=http://web.archive.org/web/https://cei.org/publications/people/48461/510</v>
      </c>
    </row>
    <row r="9" spans="1:5" x14ac:dyDescent="0.2">
      <c r="A9" t="s">
        <v>207</v>
      </c>
      <c r="B9" t="s">
        <v>231</v>
      </c>
      <c r="C9" t="s">
        <v>240</v>
      </c>
      <c r="D9" t="str">
        <f t="shared" si="2"/>
        <v>http://web.archive.org/web/https://cei.org/publications/people/48461/511</v>
      </c>
      <c r="E9" t="str">
        <f t="shared" si="3"/>
        <v>https://archive.is/?run=1&amp;url=http://web.archive.org/web/https://cei.org/publications/people/48461/511</v>
      </c>
    </row>
    <row r="10" spans="1:5" x14ac:dyDescent="0.2">
      <c r="A10" t="s">
        <v>208</v>
      </c>
      <c r="B10" t="s">
        <v>232</v>
      </c>
      <c r="C10" t="s">
        <v>240</v>
      </c>
      <c r="D10" t="str">
        <f t="shared" si="2"/>
        <v>http://web.archive.org/web/https://cei.org/publications/people/48461/512</v>
      </c>
      <c r="E10" t="str">
        <f t="shared" si="3"/>
        <v>https://archive.is/?run=1&amp;url=http://web.archive.org/web/https://cei.org/publications/people/48461/512</v>
      </c>
    </row>
    <row r="11" spans="1:5" x14ac:dyDescent="0.2">
      <c r="A11" t="s">
        <v>209</v>
      </c>
      <c r="B11" t="s">
        <v>233</v>
      </c>
      <c r="C11" t="s">
        <v>240</v>
      </c>
      <c r="D11" t="str">
        <f t="shared" si="2"/>
        <v>http://web.archive.org/web/https://cei.org/publications/people/48461/513</v>
      </c>
      <c r="E11" t="str">
        <f t="shared" si="3"/>
        <v>https://archive.is/?run=1&amp;url=http://web.archive.org/web/https://cei.org/publications/people/48461/513</v>
      </c>
    </row>
    <row r="12" spans="1:5" x14ac:dyDescent="0.2">
      <c r="A12" t="s">
        <v>210</v>
      </c>
      <c r="B12" t="s">
        <v>234</v>
      </c>
      <c r="C12" t="s">
        <v>240</v>
      </c>
      <c r="D12" t="str">
        <f t="shared" si="2"/>
        <v>http://web.archive.org/web/https://cei.org/publications/people/48461/514</v>
      </c>
      <c r="E12" t="str">
        <f t="shared" si="3"/>
        <v>https://archive.is/?run=1&amp;url=http://web.archive.org/web/https://cei.org/publications/people/48461/514</v>
      </c>
    </row>
    <row r="13" spans="1:5" x14ac:dyDescent="0.2">
      <c r="A13" t="s">
        <v>211</v>
      </c>
      <c r="B13" t="s">
        <v>235</v>
      </c>
      <c r="C13" t="s">
        <v>240</v>
      </c>
      <c r="D13" t="str">
        <f t="shared" si="2"/>
        <v>http://web.archive.org/web/https://cei.org/publications/people/48461/515</v>
      </c>
      <c r="E13" t="str">
        <f t="shared" si="3"/>
        <v>https://archive.is/?run=1&amp;url=http://web.archive.org/web/https://cei.org/publications/people/48461/515</v>
      </c>
    </row>
    <row r="14" spans="1:5" hidden="1" x14ac:dyDescent="0.2">
      <c r="A14" t="s">
        <v>212</v>
      </c>
      <c r="B14" t="s">
        <v>236</v>
      </c>
      <c r="C14" t="s">
        <v>237</v>
      </c>
    </row>
    <row r="15" spans="1:5" hidden="1" x14ac:dyDescent="0.2">
      <c r="A15" t="s">
        <v>213</v>
      </c>
      <c r="B15" t="s">
        <v>238</v>
      </c>
      <c r="C15" t="s">
        <v>237</v>
      </c>
    </row>
    <row r="16" spans="1:5" hidden="1" x14ac:dyDescent="0.2">
      <c r="A16" t="s">
        <v>214</v>
      </c>
      <c r="B16" t="s">
        <v>241</v>
      </c>
      <c r="C16" t="s">
        <v>237</v>
      </c>
    </row>
    <row r="17" spans="1:5" x14ac:dyDescent="0.2">
      <c r="A17" t="s">
        <v>215</v>
      </c>
      <c r="B17" t="s">
        <v>242</v>
      </c>
      <c r="C17" t="s">
        <v>240</v>
      </c>
      <c r="D17" t="str">
        <f>$D$1&amp;A17</f>
        <v>http://web.archive.org/web/https://cei.org/publications/people/48461/519</v>
      </c>
      <c r="E17" t="str">
        <f>$E$1&amp;D17</f>
        <v>https://archive.is/?run=1&amp;url=http://web.archive.org/web/https://cei.org/publications/people/48461/519</v>
      </c>
    </row>
    <row r="18" spans="1:5" hidden="1" x14ac:dyDescent="0.2">
      <c r="A18" t="s">
        <v>216</v>
      </c>
      <c r="B18" t="s">
        <v>243</v>
      </c>
      <c r="C18" t="s">
        <v>237</v>
      </c>
    </row>
    <row r="19" spans="1:5" x14ac:dyDescent="0.2">
      <c r="A19" t="s">
        <v>217</v>
      </c>
      <c r="B19" t="s">
        <v>244</v>
      </c>
      <c r="C19" t="s">
        <v>240</v>
      </c>
      <c r="D19" t="str">
        <f>$D$1&amp;A19</f>
        <v>http://web.archive.org/web/https://cei.org/publications/people/48461/521</v>
      </c>
      <c r="E19" t="str">
        <f>$E$1&amp;D19</f>
        <v>https://archive.is/?run=1&amp;url=http://web.archive.org/web/https://cei.org/publications/people/48461/521</v>
      </c>
    </row>
    <row r="20" spans="1:5" hidden="1" x14ac:dyDescent="0.2">
      <c r="A20" t="s">
        <v>218</v>
      </c>
      <c r="B20" t="s">
        <v>245</v>
      </c>
      <c r="C20" t="s">
        <v>237</v>
      </c>
    </row>
    <row r="21" spans="1:5" hidden="1" x14ac:dyDescent="0.2">
      <c r="A21" t="s">
        <v>219</v>
      </c>
      <c r="B21" t="s">
        <v>246</v>
      </c>
      <c r="C21" t="s">
        <v>237</v>
      </c>
    </row>
    <row r="22" spans="1:5" hidden="1" x14ac:dyDescent="0.2">
      <c r="A22" t="s">
        <v>220</v>
      </c>
      <c r="B22" t="s">
        <v>247</v>
      </c>
      <c r="C22" t="s">
        <v>237</v>
      </c>
    </row>
    <row r="23" spans="1:5" hidden="1" x14ac:dyDescent="0.2"/>
    <row r="24" spans="1:5" hidden="1" x14ac:dyDescent="0.2"/>
    <row r="25" spans="1:5" hidden="1" x14ac:dyDescent="0.2"/>
    <row r="26" spans="1:5" hidden="1" x14ac:dyDescent="0.2"/>
    <row r="27" spans="1:5" hidden="1" x14ac:dyDescent="0.2"/>
    <row r="28" spans="1:5" hidden="1" x14ac:dyDescent="0.2"/>
    <row r="29" spans="1:5" hidden="1" x14ac:dyDescent="0.2"/>
    <row r="30" spans="1:5" hidden="1" x14ac:dyDescent="0.2"/>
    <row r="31" spans="1:5" hidden="1" x14ac:dyDescent="0.2"/>
    <row r="32" spans="1:5" hidden="1" x14ac:dyDescent="0.2"/>
    <row r="33" hidden="1" x14ac:dyDescent="0.2"/>
    <row r="34" hidden="1" x14ac:dyDescent="0.2"/>
    <row r="35" hidden="1" x14ac:dyDescent="0.2"/>
    <row r="36" hidden="1" x14ac:dyDescent="0.2"/>
    <row r="37" hidden="1" x14ac:dyDescent="0.2"/>
    <row r="38" hidden="1" x14ac:dyDescent="0.2"/>
    <row r="39" hidden="1" x14ac:dyDescent="0.2"/>
    <row r="40" hidden="1" x14ac:dyDescent="0.2"/>
    <row r="41" hidden="1" x14ac:dyDescent="0.2"/>
    <row r="42" hidden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idden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idden="1" x14ac:dyDescent="0.2"/>
  </sheetData>
  <autoFilter ref="A1:C72">
    <filterColumn colId="1">
      <filters>
        <filter val="Agenda for Congress"/>
        <filter val="Books"/>
        <filter val="CEI Planet"/>
        <filter val="Coalition Letters"/>
        <filter val="Environmental Source"/>
        <filter val="Issue Analysis"/>
        <filter val="Newsletters"/>
        <filter val="OnPoint"/>
        <filter val="Other"/>
        <filter val="Other Studies"/>
        <filter val="Outreach"/>
        <filter val="Regulatory Comments and Testimony"/>
        <filter val="Web Memo"/>
      </filters>
    </filterColumn>
    <filterColumn colId="2">
      <filters>
        <filter val="Y"/>
      </filters>
    </filterColumn>
  </autoFilter>
  <hyperlinks>
    <hyperlink ref="D1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CEI Pub types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2017-03-27T21:56:58Z</dcterms:created>
  <dcterms:modified xsi:type="dcterms:W3CDTF">2017-04-03T22:53:50Z</dcterms:modified>
</cp:coreProperties>
</file>