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hidePivotFieldList="1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A/Atlas Network/"/>
    </mc:Choice>
  </mc:AlternateContent>
  <xr:revisionPtr revIDLastSave="0" documentId="13_ncr:1_{48EA0B64-2186-0D4E-B6CC-300D76858B85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Data!$A$1:$H$978</definedName>
    <definedName name="_xlnm._FilterDatabase" localSheetId="2" hidden="1">Resources!$A$1:$B$164</definedName>
  </definedNames>
  <calcPr calcId="191029"/>
  <pivotCaches>
    <pivotCache cacheId="18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20" i="1" l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819" i="1"/>
  <c r="B791" i="1" l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790" i="1"/>
  <c r="C60" i="2" l="1"/>
  <c r="C61" i="2"/>
  <c r="C62" i="2"/>
  <c r="C63" i="2"/>
  <c r="C64" i="2"/>
  <c r="C65" i="2"/>
  <c r="C66" i="2"/>
  <c r="C67" i="2"/>
  <c r="C68" i="2"/>
  <c r="C69" i="2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34" i="1" l="1"/>
  <c r="G102" i="2" l="1"/>
  <c r="G103" i="2"/>
  <c r="G104" i="2"/>
  <c r="G105" i="2"/>
  <c r="G106" i="2"/>
  <c r="G107" i="2"/>
  <c r="G108" i="2"/>
  <c r="G109" i="2"/>
  <c r="G110" i="2"/>
  <c r="G111" i="2"/>
  <c r="G112" i="2"/>
  <c r="G113" i="2"/>
  <c r="G114" i="2"/>
  <c r="C57" i="2"/>
  <c r="C56" i="2"/>
  <c r="C58" i="2"/>
  <c r="C59" i="2"/>
  <c r="B745" i="1"/>
  <c r="B744" i="1"/>
  <c r="B737" i="1"/>
  <c r="B736" i="1"/>
  <c r="B669" i="1"/>
  <c r="B661" i="1"/>
  <c r="B659" i="1"/>
  <c r="B648" i="1"/>
  <c r="B649" i="1"/>
  <c r="B635" i="1"/>
  <c r="B605" i="1"/>
  <c r="B608" i="1"/>
  <c r="B686" i="1"/>
  <c r="B583" i="1"/>
  <c r="B515" i="1"/>
  <c r="B517" i="1"/>
  <c r="B516" i="1"/>
  <c r="B512" i="1"/>
  <c r="B508" i="1"/>
  <c r="B497" i="1"/>
  <c r="B498" i="1"/>
  <c r="B499" i="1"/>
  <c r="B500" i="1"/>
  <c r="B274" i="1"/>
  <c r="B273" i="1"/>
  <c r="B272" i="1"/>
  <c r="B271" i="1"/>
  <c r="B270" i="1"/>
  <c r="B269" i="1"/>
  <c r="B266" i="1"/>
  <c r="B265" i="1"/>
  <c r="B267" i="1"/>
  <c r="B268" i="1"/>
  <c r="B264" i="1"/>
  <c r="B262" i="1"/>
  <c r="B236" i="1"/>
  <c r="B216" i="1"/>
  <c r="B215" i="1"/>
  <c r="B213" i="1"/>
  <c r="B212" i="1"/>
  <c r="B211" i="1"/>
  <c r="B208" i="1"/>
  <c r="B210" i="1"/>
  <c r="B209" i="1"/>
  <c r="B207" i="1"/>
  <c r="B206" i="1"/>
  <c r="B205" i="1"/>
  <c r="B204" i="1"/>
  <c r="B202" i="1"/>
  <c r="B203" i="1"/>
  <c r="B201" i="1"/>
  <c r="B214" i="1"/>
  <c r="B193" i="1"/>
  <c r="B194" i="1"/>
  <c r="B44" i="1"/>
  <c r="B43" i="1"/>
  <c r="B42" i="1"/>
  <c r="B41" i="1"/>
  <c r="B40" i="1"/>
  <c r="B39" i="1"/>
  <c r="B38" i="1"/>
  <c r="B37" i="1"/>
  <c r="B36" i="1"/>
  <c r="B35" i="1"/>
  <c r="B30" i="1"/>
  <c r="B34" i="1"/>
  <c r="B33" i="1"/>
  <c r="B32" i="1"/>
  <c r="B31" i="1"/>
  <c r="B29" i="1"/>
  <c r="B28" i="1"/>
  <c r="B27" i="1"/>
  <c r="B26" i="1"/>
  <c r="B25" i="1"/>
  <c r="B24" i="1"/>
  <c r="B23" i="1"/>
  <c r="B22" i="1"/>
  <c r="B21" i="1"/>
  <c r="B20" i="1"/>
  <c r="B18" i="1"/>
  <c r="B17" i="1"/>
  <c r="B16" i="1"/>
  <c r="B15" i="1"/>
  <c r="B14" i="1"/>
  <c r="B13" i="1"/>
  <c r="B12" i="1"/>
  <c r="B3" i="1"/>
  <c r="B2" i="1"/>
  <c r="B494" i="1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11" i="2"/>
  <c r="B55" i="1"/>
  <c r="B58" i="1"/>
  <c r="B45" i="1"/>
  <c r="B61" i="1"/>
  <c r="B57" i="1"/>
  <c r="B54" i="1"/>
  <c r="B53" i="1"/>
  <c r="B52" i="1"/>
  <c r="B51" i="1"/>
  <c r="B49" i="1"/>
  <c r="B48" i="1"/>
  <c r="B47" i="1"/>
  <c r="B46" i="1"/>
  <c r="B56" i="1"/>
  <c r="B60" i="1"/>
  <c r="B59" i="1"/>
  <c r="B50" i="1"/>
  <c r="B756" i="1"/>
  <c r="B755" i="1"/>
  <c r="B754" i="1"/>
  <c r="B753" i="1"/>
  <c r="B752" i="1"/>
  <c r="B751" i="1"/>
  <c r="B750" i="1"/>
  <c r="B749" i="1"/>
  <c r="B748" i="1"/>
  <c r="B746" i="1"/>
  <c r="B738" i="1"/>
  <c r="B735" i="1"/>
  <c r="B733" i="1"/>
  <c r="B714" i="1"/>
  <c r="B713" i="1"/>
  <c r="B712" i="1"/>
  <c r="B711" i="1"/>
  <c r="B708" i="1"/>
  <c r="B707" i="1"/>
  <c r="B706" i="1"/>
  <c r="B705" i="1"/>
  <c r="B704" i="1"/>
  <c r="B702" i="1"/>
  <c r="B701" i="1"/>
  <c r="B673" i="1"/>
  <c r="B671" i="1"/>
  <c r="B670" i="1"/>
  <c r="B668" i="1"/>
  <c r="B667" i="1"/>
  <c r="B665" i="1"/>
  <c r="B664" i="1"/>
  <c r="B663" i="1"/>
  <c r="B662" i="1"/>
  <c r="B660" i="1"/>
  <c r="B658" i="1"/>
  <c r="B657" i="1"/>
  <c r="B656" i="1"/>
  <c r="B655" i="1"/>
  <c r="B653" i="1"/>
  <c r="B652" i="1"/>
  <c r="B651" i="1"/>
  <c r="B650" i="1"/>
  <c r="B638" i="1"/>
  <c r="B637" i="1"/>
  <c r="B636" i="1"/>
  <c r="B617" i="1"/>
  <c r="B616" i="1"/>
  <c r="B615" i="1"/>
  <c r="B611" i="1"/>
  <c r="B610" i="1"/>
  <c r="B609" i="1"/>
  <c r="B607" i="1"/>
  <c r="B606" i="1"/>
  <c r="B687" i="1"/>
  <c r="B600" i="1"/>
  <c r="B599" i="1"/>
  <c r="B598" i="1"/>
  <c r="B586" i="1"/>
  <c r="B585" i="1"/>
  <c r="B584" i="1"/>
  <c r="B581" i="1"/>
  <c r="B580" i="1"/>
  <c r="B576" i="1"/>
  <c r="B575" i="1"/>
  <c r="B574" i="1"/>
  <c r="B573" i="1"/>
  <c r="B572" i="1"/>
  <c r="B570" i="1"/>
  <c r="B571" i="1"/>
  <c r="B569" i="1"/>
  <c r="B567" i="1"/>
  <c r="B566" i="1"/>
  <c r="B565" i="1"/>
  <c r="B564" i="1"/>
  <c r="B563" i="1"/>
  <c r="B568" i="1"/>
  <c r="B562" i="1"/>
  <c r="B561" i="1"/>
  <c r="B560" i="1"/>
  <c r="B559" i="1"/>
  <c r="B556" i="1"/>
  <c r="B555" i="1"/>
  <c r="B558" i="1"/>
  <c r="B557" i="1"/>
  <c r="B554" i="1"/>
  <c r="B553" i="1"/>
  <c r="B552" i="1"/>
  <c r="B545" i="1"/>
  <c r="B550" i="1"/>
  <c r="B549" i="1"/>
  <c r="B548" i="1"/>
  <c r="B551" i="1"/>
  <c r="B547" i="1"/>
  <c r="B546" i="1"/>
  <c r="B537" i="1"/>
  <c r="B542" i="1"/>
  <c r="B543" i="1"/>
  <c r="B541" i="1"/>
  <c r="B544" i="1"/>
  <c r="B540" i="1"/>
  <c r="B539" i="1"/>
  <c r="B538" i="1"/>
  <c r="B529" i="1"/>
  <c r="B528" i="1"/>
  <c r="B527" i="1"/>
  <c r="B525" i="1"/>
  <c r="B526" i="1"/>
  <c r="B531" i="1"/>
  <c r="B532" i="1"/>
  <c r="B534" i="1"/>
  <c r="B533" i="1"/>
  <c r="B530" i="1"/>
  <c r="B524" i="1"/>
  <c r="B522" i="1"/>
  <c r="B521" i="1"/>
  <c r="B523" i="1"/>
  <c r="B520" i="1"/>
  <c r="B518" i="1"/>
  <c r="B519" i="1"/>
  <c r="B536" i="1"/>
  <c r="B535" i="1"/>
  <c r="B514" i="1"/>
  <c r="B513" i="1"/>
  <c r="B510" i="1"/>
  <c r="B509" i="1"/>
  <c r="B506" i="1"/>
  <c r="B19" i="1"/>
  <c r="B495" i="1"/>
  <c r="B492" i="1"/>
  <c r="B493" i="1"/>
  <c r="B491" i="1"/>
  <c r="B490" i="1"/>
  <c r="B489" i="1"/>
  <c r="B488" i="1"/>
  <c r="B487" i="1"/>
  <c r="B486" i="1"/>
  <c r="B483" i="1"/>
  <c r="B484" i="1"/>
  <c r="B485" i="1"/>
  <c r="B478" i="1"/>
  <c r="B481" i="1"/>
  <c r="B479" i="1"/>
  <c r="B482" i="1"/>
  <c r="B480" i="1"/>
  <c r="B472" i="1"/>
  <c r="B475" i="1"/>
  <c r="B473" i="1"/>
  <c r="B477" i="1"/>
  <c r="B474" i="1"/>
  <c r="B476" i="1"/>
  <c r="B465" i="1"/>
  <c r="B460" i="1"/>
  <c r="B467" i="1"/>
  <c r="B464" i="1"/>
  <c r="B452" i="1"/>
  <c r="B459" i="1"/>
  <c r="B469" i="1"/>
  <c r="B462" i="1"/>
  <c r="B458" i="1"/>
  <c r="B453" i="1"/>
  <c r="B456" i="1"/>
  <c r="B466" i="1"/>
  <c r="B457" i="1"/>
  <c r="B451" i="1"/>
  <c r="B468" i="1"/>
  <c r="B455" i="1"/>
  <c r="B463" i="1"/>
  <c r="B454" i="1"/>
  <c r="B450" i="1"/>
  <c r="B461" i="1"/>
  <c r="B470" i="1"/>
  <c r="B471" i="1"/>
  <c r="B416" i="1"/>
  <c r="B445" i="1"/>
  <c r="B439" i="1"/>
  <c r="B431" i="1"/>
  <c r="B436" i="1"/>
  <c r="B447" i="1"/>
  <c r="B441" i="1"/>
  <c r="B424" i="1"/>
  <c r="B423" i="1"/>
  <c r="B422" i="1"/>
  <c r="B444" i="1"/>
  <c r="B443" i="1"/>
  <c r="B442" i="1"/>
  <c r="B437" i="1"/>
  <c r="B421" i="1"/>
  <c r="B426" i="1"/>
  <c r="B438" i="1"/>
  <c r="B433" i="1"/>
  <c r="B435" i="1"/>
  <c r="B425" i="1"/>
  <c r="B430" i="1"/>
  <c r="B434" i="1"/>
  <c r="B419" i="1"/>
  <c r="B449" i="1"/>
  <c r="B415" i="1"/>
  <c r="B418" i="1"/>
  <c r="B432" i="1"/>
  <c r="B446" i="1"/>
  <c r="B440" i="1"/>
  <c r="B420" i="1"/>
  <c r="B429" i="1"/>
  <c r="B448" i="1"/>
  <c r="B414" i="1"/>
  <c r="B427" i="1"/>
  <c r="B417" i="1"/>
  <c r="B428" i="1"/>
  <c r="B413" i="1"/>
  <c r="B399" i="1"/>
  <c r="B411" i="1"/>
  <c r="B412" i="1"/>
  <c r="B409" i="1"/>
  <c r="B408" i="1"/>
  <c r="B388" i="1"/>
  <c r="B381" i="1"/>
  <c r="B372" i="1"/>
  <c r="B407" i="1"/>
  <c r="B406" i="1"/>
  <c r="B410" i="1"/>
  <c r="B405" i="1"/>
  <c r="B373" i="1"/>
  <c r="B404" i="1"/>
  <c r="B374" i="1"/>
  <c r="B403" i="1"/>
  <c r="B389" i="1"/>
  <c r="B379" i="1"/>
  <c r="B397" i="1"/>
  <c r="B402" i="1"/>
  <c r="B391" i="1"/>
  <c r="B401" i="1"/>
  <c r="B390" i="1"/>
  <c r="B398" i="1"/>
  <c r="B384" i="1"/>
  <c r="B400" i="1"/>
  <c r="B380" i="1"/>
  <c r="B382" i="1"/>
  <c r="B378" i="1"/>
  <c r="B387" i="1"/>
  <c r="B386" i="1"/>
  <c r="B385" i="1"/>
  <c r="B377" i="1"/>
  <c r="B376" i="1"/>
  <c r="B375" i="1"/>
  <c r="B383" i="1"/>
  <c r="B371" i="1"/>
  <c r="B393" i="1"/>
  <c r="B394" i="1"/>
  <c r="B396" i="1"/>
  <c r="B395" i="1"/>
  <c r="B392" i="1"/>
  <c r="B355" i="1"/>
  <c r="B353" i="1"/>
  <c r="B368" i="1"/>
  <c r="B351" i="1"/>
  <c r="B360" i="1"/>
  <c r="B366" i="1"/>
  <c r="B364" i="1"/>
  <c r="B361" i="1"/>
  <c r="B365" i="1"/>
  <c r="B356" i="1"/>
  <c r="B370" i="1"/>
  <c r="B369" i="1"/>
  <c r="B358" i="1"/>
  <c r="B367" i="1"/>
  <c r="B359" i="1"/>
  <c r="B357" i="1"/>
  <c r="B362" i="1"/>
  <c r="B363" i="1"/>
  <c r="B354" i="1"/>
  <c r="B352" i="1"/>
  <c r="B350" i="1"/>
  <c r="B336" i="1"/>
  <c r="B347" i="1"/>
  <c r="B348" i="1"/>
  <c r="B346" i="1"/>
  <c r="B344" i="1"/>
  <c r="B342" i="1"/>
  <c r="B341" i="1"/>
  <c r="B340" i="1"/>
  <c r="B339" i="1"/>
  <c r="B345" i="1"/>
  <c r="B343" i="1"/>
  <c r="B349" i="1"/>
  <c r="B337" i="1"/>
  <c r="B338" i="1"/>
  <c r="B335" i="1"/>
  <c r="B326" i="1"/>
  <c r="B334" i="1"/>
  <c r="B324" i="1"/>
  <c r="B330" i="1"/>
  <c r="B333" i="1"/>
  <c r="B331" i="1"/>
  <c r="B325" i="1"/>
  <c r="B328" i="1"/>
  <c r="B332" i="1"/>
  <c r="B329" i="1"/>
  <c r="B327" i="1"/>
  <c r="B322" i="1"/>
  <c r="B318" i="1"/>
  <c r="B319" i="1"/>
  <c r="B320" i="1"/>
  <c r="B321" i="1"/>
  <c r="B316" i="1"/>
  <c r="B317" i="1"/>
  <c r="B323" i="1"/>
  <c r="B315" i="1"/>
  <c r="B310" i="1"/>
  <c r="B314" i="1"/>
  <c r="B311" i="1"/>
  <c r="B313" i="1"/>
  <c r="B312" i="1"/>
  <c r="B307" i="1"/>
  <c r="B309" i="1"/>
  <c r="B308" i="1"/>
  <c r="B297" i="1"/>
  <c r="B296" i="1"/>
  <c r="B295" i="1"/>
  <c r="B292" i="1"/>
  <c r="B291" i="1"/>
  <c r="B289" i="1"/>
  <c r="B294" i="1"/>
  <c r="B293" i="1"/>
  <c r="B290" i="1"/>
  <c r="B288" i="1"/>
  <c r="B278" i="1"/>
  <c r="B286" i="1"/>
  <c r="B287" i="1"/>
  <c r="B284" i="1"/>
  <c r="B283" i="1"/>
  <c r="B281" i="1"/>
  <c r="B282" i="1"/>
  <c r="B285" i="1"/>
  <c r="B280" i="1"/>
  <c r="B279" i="1"/>
  <c r="B277" i="1"/>
  <c r="B276" i="1"/>
  <c r="B275" i="1"/>
  <c r="B238" i="1"/>
  <c r="B237" i="1"/>
  <c r="B230" i="1"/>
  <c r="B229" i="1"/>
  <c r="B228" i="1"/>
  <c r="B227" i="1"/>
  <c r="B226" i="1"/>
  <c r="B225" i="1"/>
  <c r="B224" i="1"/>
  <c r="B223" i="1"/>
  <c r="B222" i="1"/>
  <c r="B221" i="1"/>
  <c r="B219" i="1"/>
  <c r="B218" i="1"/>
  <c r="B217" i="1"/>
  <c r="B685" i="1"/>
  <c r="B684" i="1"/>
  <c r="B683" i="1"/>
  <c r="B682" i="1"/>
  <c r="B674" i="1"/>
  <c r="B7" i="1"/>
  <c r="B4" i="1"/>
  <c r="B8" i="1"/>
  <c r="B10" i="1"/>
  <c r="B9" i="1"/>
  <c r="B249" i="1"/>
  <c r="B248" i="1"/>
  <c r="B62" i="1"/>
  <c r="B72" i="1"/>
  <c r="B73" i="1"/>
  <c r="B74" i="1"/>
  <c r="B63" i="1"/>
  <c r="B65" i="1"/>
  <c r="B67" i="1"/>
  <c r="B68" i="1"/>
  <c r="B70" i="1"/>
  <c r="B71" i="1"/>
  <c r="B64" i="1"/>
  <c r="B69" i="1"/>
  <c r="B75" i="1"/>
  <c r="B76" i="1"/>
  <c r="B77" i="1"/>
  <c r="B78" i="1"/>
  <c r="B79" i="1"/>
  <c r="B80" i="1"/>
  <c r="B81" i="1"/>
  <c r="B82" i="1"/>
  <c r="B84" i="1"/>
  <c r="B85" i="1"/>
  <c r="B86" i="1"/>
  <c r="B87" i="1"/>
  <c r="B88" i="1"/>
  <c r="B89" i="1"/>
  <c r="B83" i="1"/>
  <c r="B90" i="1"/>
  <c r="B91" i="1"/>
  <c r="B92" i="1"/>
  <c r="B93" i="1"/>
  <c r="B94" i="1"/>
  <c r="B95" i="1"/>
  <c r="B112" i="1"/>
  <c r="B96" i="1"/>
  <c r="B110" i="1"/>
  <c r="B109" i="1"/>
  <c r="B108" i="1"/>
  <c r="B97" i="1"/>
  <c r="B107" i="1"/>
  <c r="B106" i="1"/>
  <c r="B105" i="1"/>
  <c r="B98" i="1"/>
  <c r="B104" i="1"/>
  <c r="B103" i="1"/>
  <c r="B102" i="1"/>
  <c r="B101" i="1"/>
  <c r="B100" i="1"/>
  <c r="B99" i="1"/>
  <c r="B111" i="1"/>
  <c r="B131" i="1"/>
  <c r="B130" i="1"/>
  <c r="B129" i="1"/>
  <c r="B128" i="1"/>
  <c r="B132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6" i="1"/>
  <c r="B137" i="1"/>
  <c r="B135" i="1"/>
  <c r="B134" i="1"/>
  <c r="B133" i="1"/>
  <c r="B170" i="1"/>
  <c r="B171" i="1"/>
  <c r="B169" i="1"/>
  <c r="B168" i="1"/>
  <c r="B165" i="1"/>
  <c r="B166" i="1"/>
  <c r="B164" i="1"/>
  <c r="B151" i="1"/>
  <c r="B163" i="1"/>
  <c r="B162" i="1"/>
  <c r="B167" i="1"/>
  <c r="B161" i="1"/>
  <c r="B160" i="1"/>
  <c r="B159" i="1"/>
  <c r="B158" i="1"/>
  <c r="B157" i="1"/>
  <c r="B156" i="1"/>
  <c r="B153" i="1"/>
  <c r="B155" i="1"/>
  <c r="B154" i="1"/>
  <c r="B152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6" i="1"/>
  <c r="B177" i="1"/>
  <c r="B175" i="1"/>
  <c r="B174" i="1"/>
  <c r="B173" i="1"/>
  <c r="B172" i="1"/>
  <c r="B66" i="1"/>
  <c r="B250" i="1"/>
  <c r="B263" i="1"/>
  <c r="B618" i="1"/>
  <c r="B577" i="1"/>
  <c r="B709" i="1"/>
  <c r="B251" i="1"/>
  <c r="B239" i="1"/>
  <c r="B612" i="1"/>
  <c r="B619" i="1"/>
  <c r="B252" i="1"/>
  <c r="B253" i="1"/>
  <c r="B196" i="1"/>
  <c r="B710" i="1"/>
  <c r="B601" i="1"/>
  <c r="B232" i="1"/>
  <c r="B5" i="1"/>
  <c r="B654" i="1"/>
  <c r="B675" i="1"/>
  <c r="B578" i="1"/>
  <c r="B747" i="1"/>
  <c r="B582" i="1"/>
  <c r="B666" i="1"/>
  <c r="B220" i="1"/>
  <c r="B715" i="1"/>
  <c r="B501" i="1"/>
  <c r="B587" i="1"/>
  <c r="B631" i="1"/>
  <c r="B639" i="1"/>
  <c r="B305" i="1"/>
  <c r="B304" i="1"/>
  <c r="B303" i="1"/>
  <c r="B302" i="1"/>
  <c r="B301" i="1"/>
  <c r="B300" i="1"/>
  <c r="B299" i="1"/>
  <c r="B298" i="1"/>
  <c r="B306" i="1"/>
  <c r="B703" i="1"/>
  <c r="B244" i="1"/>
  <c r="B688" i="1"/>
  <c r="B240" i="1"/>
  <c r="B6" i="1"/>
  <c r="B245" i="1"/>
  <c r="B502" i="1"/>
  <c r="B613" i="1"/>
  <c r="B602" i="1"/>
  <c r="B620" i="1"/>
  <c r="B739" i="1"/>
  <c r="B716" i="1"/>
  <c r="B676" i="1"/>
  <c r="B197" i="1"/>
  <c r="B579" i="1"/>
  <c r="B233" i="1"/>
  <c r="B588" i="1"/>
  <c r="B632" i="1"/>
  <c r="B640" i="1"/>
  <c r="B689" i="1"/>
  <c r="B241" i="1"/>
  <c r="B254" i="1"/>
  <c r="B246" i="1"/>
  <c r="B503" i="1"/>
  <c r="B511" i="1"/>
  <c r="B603" i="1"/>
  <c r="B621" i="1"/>
  <c r="B677" i="1"/>
  <c r="B717" i="1"/>
  <c r="B740" i="1"/>
  <c r="B198" i="1"/>
  <c r="B234" i="1"/>
  <c r="B589" i="1"/>
  <c r="B633" i="1"/>
  <c r="B641" i="1"/>
  <c r="B507" i="1"/>
  <c r="B690" i="1"/>
  <c r="B242" i="1"/>
  <c r="B700" i="1"/>
  <c r="B642" i="1"/>
  <c r="B255" i="1"/>
  <c r="B604" i="1"/>
  <c r="B622" i="1"/>
  <c r="B678" i="1"/>
  <c r="B718" i="1"/>
  <c r="B741" i="1"/>
  <c r="B199" i="1"/>
  <c r="B235" i="1"/>
  <c r="B634" i="1"/>
  <c r="B691" i="1"/>
  <c r="B243" i="1"/>
  <c r="B643" i="1"/>
  <c r="B256" i="1"/>
  <c r="B247" i="1"/>
  <c r="B504" i="1"/>
  <c r="B623" i="1"/>
  <c r="B679" i="1"/>
  <c r="B719" i="1"/>
  <c r="B742" i="1"/>
  <c r="B200" i="1"/>
  <c r="B692" i="1"/>
  <c r="B590" i="1"/>
  <c r="B644" i="1"/>
  <c r="B257" i="1"/>
  <c r="B505" i="1"/>
  <c r="B624" i="1"/>
  <c r="B672" i="1"/>
  <c r="B680" i="1"/>
  <c r="B720" i="1"/>
  <c r="B732" i="1"/>
  <c r="B743" i="1"/>
  <c r="B693" i="1"/>
  <c r="B496" i="1"/>
  <c r="B591" i="1"/>
  <c r="B645" i="1"/>
  <c r="B625" i="1"/>
  <c r="B681" i="1"/>
  <c r="B722" i="1"/>
  <c r="B721" i="1"/>
  <c r="B694" i="1"/>
  <c r="B646" i="1"/>
  <c r="B592" i="1"/>
  <c r="B258" i="1"/>
  <c r="B626" i="1"/>
  <c r="B647" i="1"/>
  <c r="B723" i="1"/>
  <c r="B695" i="1"/>
  <c r="B593" i="1"/>
  <c r="B259" i="1"/>
  <c r="B627" i="1"/>
  <c r="B724" i="1"/>
  <c r="B594" i="1"/>
  <c r="B195" i="1"/>
  <c r="B260" i="1"/>
  <c r="B628" i="1"/>
  <c r="B725" i="1"/>
  <c r="B726" i="1"/>
  <c r="B595" i="1"/>
  <c r="B261" i="1"/>
  <c r="B629" i="1"/>
  <c r="B727" i="1"/>
  <c r="B596" i="1"/>
  <c r="B11" i="1"/>
  <c r="B231" i="1"/>
  <c r="B630" i="1"/>
  <c r="B728" i="1"/>
  <c r="B597" i="1"/>
  <c r="B729" i="1"/>
  <c r="B730" i="1"/>
  <c r="B731" i="1"/>
  <c r="B614" i="1"/>
  <c r="B696" i="1"/>
  <c r="B697" i="1"/>
  <c r="B698" i="1"/>
  <c r="B699" i="1"/>
</calcChain>
</file>

<file path=xl/sharedStrings.xml><?xml version="1.0" encoding="utf-8"?>
<sst xmlns="http://schemas.openxmlformats.org/spreadsheetml/2006/main" count="3442" uniqueCount="291">
  <si>
    <t>donor_name</t>
  </si>
  <si>
    <t>recipient_name</t>
  </si>
  <si>
    <t>contribution</t>
  </si>
  <si>
    <t>year</t>
  </si>
  <si>
    <t>Charles G. Koch Charitable Foundation</t>
  </si>
  <si>
    <t>Atlas Economic Research Foundation</t>
  </si>
  <si>
    <t>Donors Capital Fund</t>
  </si>
  <si>
    <t>DonorsTrust</t>
  </si>
  <si>
    <t>Dunn's Foundation for the Advancement of Right Thinking</t>
  </si>
  <si>
    <t>Pierre F. and Enid Goodrich Foundation</t>
  </si>
  <si>
    <t>John William Pope Foundation</t>
  </si>
  <si>
    <t>The Rodney Fund</t>
  </si>
  <si>
    <t>Claws Foundation</t>
  </si>
  <si>
    <t>Paul E. Singer Foundation</t>
  </si>
  <si>
    <t>Center for Independent Thought</t>
  </si>
  <si>
    <t>Lowndes Foundation</t>
  </si>
  <si>
    <t>Chiaroscuro Foundation</t>
  </si>
  <si>
    <t>Aequus Institute</t>
  </si>
  <si>
    <t>Sarah Scaife Foundation</t>
  </si>
  <si>
    <t>The Carthage Foundation</t>
  </si>
  <si>
    <t>William H. Donner Foundation</t>
  </si>
  <si>
    <t>Joyce and Donald Rumsfeld Foundation</t>
  </si>
  <si>
    <t>Searle Freedom Trust</t>
  </si>
  <si>
    <t>Chase Foundation of Virginia</t>
  </si>
  <si>
    <t>The Roe Foundation</t>
  </si>
  <si>
    <t>George Edward Durell Foundation</t>
  </si>
  <si>
    <t>Lovett and Ruth Peters Foundation</t>
  </si>
  <si>
    <t>Ravenel and Elizabeth Curry Foundation</t>
  </si>
  <si>
    <t>Robert P. Rotella Foundation</t>
  </si>
  <si>
    <t>Earhart Foundation</t>
  </si>
  <si>
    <t>The Randolph Foundation</t>
  </si>
  <si>
    <t>Diana Davis Spencer Foundation</t>
  </si>
  <si>
    <t>The Lynde and Harry Bradley Foundation</t>
  </si>
  <si>
    <t>The Vernon K. Krieble Foundation</t>
  </si>
  <si>
    <t>John Templeton Foundation</t>
  </si>
  <si>
    <t>JM Foundation</t>
  </si>
  <si>
    <t>International Policy Network</t>
  </si>
  <si>
    <t>The Opportunity Foundation</t>
  </si>
  <si>
    <t>Same Line Foundation</t>
  </si>
  <si>
    <t>State Policy Network</t>
  </si>
  <si>
    <t>The Shelby Cullom Davis Foundation</t>
  </si>
  <si>
    <t>Friedman Foundation For Educational Choice</t>
  </si>
  <si>
    <t>Ruth &amp;amp; Lovett Peters Foundation</t>
  </si>
  <si>
    <t>Cato Institute</t>
  </si>
  <si>
    <t>Claude R. Lambe Charitable Foundation</t>
  </si>
  <si>
    <t>Philip M. McKenna Foundation</t>
  </si>
  <si>
    <t>Grand Total</t>
  </si>
  <si>
    <t>Sum of contribution</t>
  </si>
  <si>
    <t>Data retrieved</t>
  </si>
  <si>
    <t>For most recent data, check</t>
  </si>
  <si>
    <t>desmogblog.com/atlas-economic-research-foundation</t>
  </si>
  <si>
    <t>Atlas Network as Recipient</t>
  </si>
  <si>
    <t>Atlas Network as Donor</t>
  </si>
  <si>
    <t>* Click on row labels for funding by year</t>
  </si>
  <si>
    <t>CT2017</t>
  </si>
  <si>
    <t>Foundation for Government Accountability</t>
  </si>
  <si>
    <t>American Principles in Action</t>
  </si>
  <si>
    <t>Students for Liberty</t>
  </si>
  <si>
    <t>Taliesin Nexus</t>
  </si>
  <si>
    <t>American Slovenian Education Foundation</t>
  </si>
  <si>
    <t>Foundation for Democracy in Russia</t>
  </si>
  <si>
    <t>Illinois Policy Institute</t>
  </si>
  <si>
    <t>Interamerican Institute for Democracy</t>
  </si>
  <si>
    <t>National Review Institute</t>
  </si>
  <si>
    <t>Saint Vincent College</t>
  </si>
  <si>
    <t>Association of Private Enterprise Education</t>
  </si>
  <si>
    <t>Liberty Foundation</t>
  </si>
  <si>
    <t>American Friends of the Institute of Economic Affairs</t>
  </si>
  <si>
    <t>Bastiat Society</t>
  </si>
  <si>
    <t>Education Intelligence Agency</t>
  </si>
  <si>
    <t>Free Africa Foundation</t>
  </si>
  <si>
    <t>George Mason University</t>
  </si>
  <si>
    <t>Institute to Reduce Spending</t>
  </si>
  <si>
    <t>Intellectual Takeout</t>
  </si>
  <si>
    <t>PSSI Washington</t>
  </si>
  <si>
    <t>Swaniti Initiative</t>
  </si>
  <si>
    <t>Texas Public Policy Foundation</t>
  </si>
  <si>
    <t>Mercatus</t>
  </si>
  <si>
    <t>Acton Institute for the Study of Religion and Liberty</t>
  </si>
  <si>
    <t>Advance Arkansas Institute</t>
  </si>
  <si>
    <t>Center for the Defense of Free Enterprise</t>
  </si>
  <si>
    <t>College of Charleston Foundation</t>
  </si>
  <si>
    <t>Free To Choose Network</t>
  </si>
  <si>
    <t>Washington Policy Center</t>
  </si>
  <si>
    <t>The Bastiat Society</t>
  </si>
  <si>
    <t>The Americas Forum</t>
  </si>
  <si>
    <t>Hispanic American Center for Economic Research</t>
  </si>
  <si>
    <t>Prague Security Studies Institute Washington</t>
  </si>
  <si>
    <t>National Center for Policy Analysis</t>
  </si>
  <si>
    <t>Idaho Freedom Foundation</t>
  </si>
  <si>
    <t>Moving Picture Institute</t>
  </si>
  <si>
    <t>Mackinac Center for Public Policy</t>
  </si>
  <si>
    <t>Liberty Fund</t>
  </si>
  <si>
    <t>International Freedom Educational Foundation</t>
  </si>
  <si>
    <t>The Independent Institute</t>
  </si>
  <si>
    <t>Rockford College</t>
  </si>
  <si>
    <t>Reason Foundation</t>
  </si>
  <si>
    <t>The Prometheus Institute (Irvine CA)</t>
  </si>
  <si>
    <t>Northwood University (Michigan)</t>
  </si>
  <si>
    <t>John K. MacIver Institute for Public Policy</t>
  </si>
  <si>
    <t>Institute for Humane Studies</t>
  </si>
  <si>
    <t>Goldwater Institute</t>
  </si>
  <si>
    <t>Foundation for Individual Rights in Education</t>
  </si>
  <si>
    <t>East Carolina University</t>
  </si>
  <si>
    <t>Common Sense Institute of New Jersey</t>
  </si>
  <si>
    <t>Beloit College</t>
  </si>
  <si>
    <t>American Traditional Institute</t>
  </si>
  <si>
    <t>The Center for Vision &amp;amp; Values at Grove City College</t>
  </si>
  <si>
    <t>Platte Institute for Economic Research</t>
  </si>
  <si>
    <t>Pelican Institute for Public Policy</t>
  </si>
  <si>
    <t>Mercatus Center</t>
  </si>
  <si>
    <t>International Policy Network US</t>
  </si>
  <si>
    <t>Human Rights Foundation</t>
  </si>
  <si>
    <t>George Mason University School of Law</t>
  </si>
  <si>
    <t>Alaska Policy Forum</t>
  </si>
  <si>
    <t>University of Richmond</t>
  </si>
  <si>
    <t>University of Detroit Mercy</t>
  </si>
  <si>
    <t>The Ryan Foundation</t>
  </si>
  <si>
    <t>Show-Me Institute</t>
  </si>
  <si>
    <t>Samasource</t>
  </si>
  <si>
    <t>Competitive Governance Institute (Formerly Sam Adams Alliance)</t>
  </si>
  <si>
    <t>Rio Grande Foundation</t>
  </si>
  <si>
    <t>Polish-American Foundation for Economic Research and Education</t>
  </si>
  <si>
    <t>Peak Freedom Forum</t>
  </si>
  <si>
    <t>North Dakota Policy Council</t>
  </si>
  <si>
    <t>Rhodes College</t>
  </si>
  <si>
    <t>Public Policy Foundation of West Virginia</t>
  </si>
  <si>
    <t>Ocean State Policy Research Institute</t>
  </si>
  <si>
    <t>Just Facts Inc.</t>
  </si>
  <si>
    <t>Deep Springs International</t>
  </si>
  <si>
    <t>Brown University</t>
  </si>
  <si>
    <t>Bluegrass Institute</t>
  </si>
  <si>
    <t>American Center for Civic Character</t>
  </si>
  <si>
    <t>Atlas Network Funding</t>
  </si>
  <si>
    <t>Charles Koch Institute</t>
  </si>
  <si>
    <t>added</t>
  </si>
  <si>
    <t>verified</t>
  </si>
  <si>
    <t>Atlas Economic Research Center</t>
  </si>
  <si>
    <t>*Some donations to Atlas Economic Research Center, located at same address as AERF/Atlas Network. See data tab for details</t>
  </si>
  <si>
    <t>Annual Report</t>
  </si>
  <si>
    <t>ExxonWorldwideGivingReport</t>
  </si>
  <si>
    <t>Website Screenshot Via GP</t>
  </si>
  <si>
    <t>Armstrong Foundation</t>
  </si>
  <si>
    <t>Heritage Foundation</t>
  </si>
  <si>
    <t>Jaqueline Hume Foundation</t>
  </si>
  <si>
    <t>National Christian Charitable Foundation</t>
  </si>
  <si>
    <t>Smith Richardson Foundation</t>
  </si>
  <si>
    <t>Becket Fund for Religious Liberty</t>
  </si>
  <si>
    <t>Cardinal Institute for West Virginia</t>
  </si>
  <si>
    <t>George Mason University Foundation</t>
  </si>
  <si>
    <t>Institute for Justice</t>
  </si>
  <si>
    <t>James Madison Institute</t>
  </si>
  <si>
    <t>Oklahoma Council of Public Affairs</t>
  </si>
  <si>
    <t>The Fund for American Studies</t>
  </si>
  <si>
    <t>Acton Institute</t>
  </si>
  <si>
    <t>Pacific Legal Foundation</t>
  </si>
  <si>
    <t>Mises Institute</t>
  </si>
  <si>
    <t>(All)</t>
  </si>
  <si>
    <t>Resource URL</t>
  </si>
  <si>
    <t>URL</t>
  </si>
  <si>
    <t>https://www.desmogblog.com/koch-family-foundations</t>
  </si>
  <si>
    <t>https://www.desmogblog.com/donors-capital-fund</t>
  </si>
  <si>
    <t>https://www.desmogblog.com/who-donors-trust</t>
  </si>
  <si>
    <t>https://www.sourcewatch.org/index.php/John_William_Pope_Foundation</t>
  </si>
  <si>
    <t>https://www.sourcewatch.org/index.php/Rodney_Fund</t>
  </si>
  <si>
    <t>https://www.sourcewatch.org/index.php/Paul_Singer_Family_Foundation</t>
  </si>
  <si>
    <t>https://www.sourcewatch.org/index.php/Lowndes_Foundation</t>
  </si>
  <si>
    <t>https://www.sourcewatch.org/index.php/Aequus_Foundation</t>
  </si>
  <si>
    <t>https://www.desmogblog.com/scaife-family-foundations</t>
  </si>
  <si>
    <t>https://www.sourcewatch.org/index.php/William_H._Donner_Foundation</t>
  </si>
  <si>
    <t>https://www.sourcewatch.org/index.php/Searle_Freedom_Trust</t>
  </si>
  <si>
    <t>https://www.sourcewatch.org/index.php/Chase_Foundation_of_Virginia</t>
  </si>
  <si>
    <t>https://www.sourcewatch.org/index.php/Roe_Foundation</t>
  </si>
  <si>
    <t>https://www.sourcewatch.org/index.php/Lovett_%26_Ruth_Peters_Foundation</t>
  </si>
  <si>
    <t>https://www.sourcewatch.org/index.php/Earhart_Foundation</t>
  </si>
  <si>
    <t>https://www.sourcewatch.org/index.php/Randolph_Foundation</t>
  </si>
  <si>
    <t>https://www.sourcewatch.org/index.php/Lynde_and_Harry_Bradley_Foundation</t>
  </si>
  <si>
    <t>https://www.sourcewatch.org/index.php/Vernon_K._Krieble_Foundation</t>
  </si>
  <si>
    <t>https://www.sourcewatch.org/index.php/John_Templeton_Foundation</t>
  </si>
  <si>
    <t>https://www.sourcewatch.org/index.php/JM_Foundation</t>
  </si>
  <si>
    <t>https://www.desmogblog.com/international-policy-network</t>
  </si>
  <si>
    <t>https://www.desmogblog.com/state-policy-network</t>
  </si>
  <si>
    <t>https://www.sourcewatch.org/index.php/Shelby_Cullom_Davis_Foundation</t>
  </si>
  <si>
    <t>https://www.desmogblog.com/cato-institute</t>
  </si>
  <si>
    <t>https://www.sourcewatch.org/index.php/Philip_M._McKenna_Foundation</t>
  </si>
  <si>
    <t>https://www.desmogblog.com/atlas-economic-research-foundation</t>
  </si>
  <si>
    <t>https://www.sourcewatch.org/index.php/Foundation_for_Government_Accountability</t>
  </si>
  <si>
    <t>https://www.sourcewatch.org/index.php/Students_for_Liberty</t>
  </si>
  <si>
    <t>https://www.desmogblog.com/illinois-policy-institute</t>
  </si>
  <si>
    <t>https://www.sourcewatch.org/index.php/National_Review_Institute</t>
  </si>
  <si>
    <t>https://www.desmogblog.com/institute-economic-affairs</t>
  </si>
  <si>
    <t>https://www.sourcewatch.org/index.php/The_Free_Africa_Foundation</t>
  </si>
  <si>
    <t>https://www.desmogblog.com/george-mason-university</t>
  </si>
  <si>
    <t>https://www.sourcewatch.org/index.php/Intellectual_Takeout</t>
  </si>
  <si>
    <t>https://www.sourcewatch.org/index.php/Prague_Security_Studies_Institute</t>
  </si>
  <si>
    <t>https://www.desmogblog.com/texas-public-policy-foundation</t>
  </si>
  <si>
    <t>https://www.sourcewatch.org/index.php/Mercatus_Center</t>
  </si>
  <si>
    <t>https://www.desmogblog.com/acton-institute</t>
  </si>
  <si>
    <t>https://www.sourcewatch.org/index.php/Advance_Arkansas_Institute</t>
  </si>
  <si>
    <t>https://www.desmogblog.com/center-defense-free-enterprise</t>
  </si>
  <si>
    <t>https://www.desmogblog.com/free-choose-network</t>
  </si>
  <si>
    <t>https://www.sourcewatch.org/index.php/Washington_Policy_Center</t>
  </si>
  <si>
    <t>https://www.sourcewatch.org/index.php/America%27s_Energy_Forum</t>
  </si>
  <si>
    <t>https://www.sourcewatch.org/index.php/Hispanic_American_Center_for_Economic_Research</t>
  </si>
  <si>
    <t>https://www.desmogblog.com/national-center-policy-analysis</t>
  </si>
  <si>
    <t>https://www.sourcewatch.org/index.php/Idaho_Freedom_Foundation</t>
  </si>
  <si>
    <t>https://www.sourcewatch.org/index.php/Moving_Picture_Institute</t>
  </si>
  <si>
    <t>https://www.sourcewatch.org/index.php/Mackinac_Center_for_Public_Policy</t>
  </si>
  <si>
    <t>https://www.sourcewatch.org/index.php/International_Freedom_Foundation</t>
  </si>
  <si>
    <t>https://www.desmogblog.com/independent-institute</t>
  </si>
  <si>
    <t>https://www.desmogblog.com/reason-foundation</t>
  </si>
  <si>
    <t>https://www.desmogblog.com/institute-humane-studies-george-mason-university</t>
  </si>
  <si>
    <t>https://www.sourcewatch.org/index.php/Goldwater_Institute</t>
  </si>
  <si>
    <t>https://www.sourcewatch.org/index.php/Foundation_for_Individual_Rights_in_Education</t>
  </si>
  <si>
    <t>https://www.sourcewatch.org/index.php/Common_Sense_Institute</t>
  </si>
  <si>
    <t>https://www.desmogblog.com/american-tradition-institute</t>
  </si>
  <si>
    <t>https://www.sourcewatch.org/index.php/Platte_Institute_for_Economic_Research</t>
  </si>
  <si>
    <t>https://www.sourcewatch.org/index.php/Pelican_Institute</t>
  </si>
  <si>
    <t>https://www.sourcewatch.org/index.php/Human_Rights_Foundation</t>
  </si>
  <si>
    <t>https://www.sourcewatch.org/index.php/Alaska_Policy_Forum</t>
  </si>
  <si>
    <t>https://www.sourcewatch.org/index.php/Show-Me_Institute</t>
  </si>
  <si>
    <t>https://www.sourcewatch.org/index.php/Rio_Grande_Foundation</t>
  </si>
  <si>
    <t>https://www.sourcewatch.org/index.php/North_Dakota_Policy_Council</t>
  </si>
  <si>
    <t>https://www.sourcewatch.org/index.php/Public_Policy_Foundation_of_West_Virginia</t>
  </si>
  <si>
    <t>https://www.sourcewatch.org/index.php/Brown_University</t>
  </si>
  <si>
    <t>https://www.sourcewatch.org/index.php/Bluegrass_Institute_for_Public_Policy_Solutions</t>
  </si>
  <si>
    <t>https://www.sourcewatch.org/index.php/Cardinal_Institute</t>
  </si>
  <si>
    <t>https://www.sourcewatch.org/index.php/Institute_for_Justice</t>
  </si>
  <si>
    <t>https://www.desmogblog.com/james-madison-institute</t>
  </si>
  <si>
    <t>https://www.sourcewatch.org/index.php/Oklahoma_Council_of_Public_Affairs</t>
  </si>
  <si>
    <t>https://www.sourcewatch.org/index.php/Fund_for_American_Studies</t>
  </si>
  <si>
    <t>https://www.sourcewatch.org/index.php/Pacific_Legal_Foundation</t>
  </si>
  <si>
    <t>https://www.sourcewatch.org/index.php/Ludwig_von_Mises_Institute</t>
  </si>
  <si>
    <t>Exxon Mobil</t>
  </si>
  <si>
    <t>https://www.desmogblog.com/exxonmobil-funding-climate-science-denial</t>
  </si>
  <si>
    <t>https://www.desmogblog.com/mercatus-center</t>
  </si>
  <si>
    <t>https://www.desmogblog.com/heritage-foundation</t>
  </si>
  <si>
    <t>Abstraction Fund</t>
  </si>
  <si>
    <t>Albert and Ethel Herzstein Charitable Foundation</t>
  </si>
  <si>
    <t>Americans for Tax Reform Foundation</t>
  </si>
  <si>
    <t>Alabama Policy Institute</t>
  </si>
  <si>
    <t>American Principles Project</t>
  </si>
  <si>
    <t>Archbridge Institute</t>
  </si>
  <si>
    <t>Buckeye Institute for Public Policy Solutions</t>
  </si>
  <si>
    <t>Cardinal Institute for West Virginia Policy</t>
  </si>
  <si>
    <t>Center for Investigative Journalism in the Americas</t>
  </si>
  <si>
    <t>Commonwealth Foundation for Public Policy Alternatives</t>
  </si>
  <si>
    <t>European Students for Liberty</t>
  </si>
  <si>
    <t>Foundation for Economic Education</t>
  </si>
  <si>
    <t>Franklin Center for Government and Public Integrity</t>
  </si>
  <si>
    <t>Evergreen Freedom Foundation</t>
  </si>
  <si>
    <t>Independent Institute</t>
  </si>
  <si>
    <t>Libertas Institute</t>
  </si>
  <si>
    <t>Manhattan Institute for Policy Research</t>
  </si>
  <si>
    <t>Think Freely Media</t>
  </si>
  <si>
    <t>Bradley Impact Fund</t>
  </si>
  <si>
    <t>Charles and Ann Johnson Foundation</t>
  </si>
  <si>
    <t>AR</t>
  </si>
  <si>
    <t>The TWS Foundation</t>
  </si>
  <si>
    <t>Thomas W Smith Foundation</t>
  </si>
  <si>
    <t>https://www.sourcewatch.org/index.php/Alabama_Policy_Institute</t>
  </si>
  <si>
    <t>https://www.desmogblog.com/americans-tax-reform</t>
  </si>
  <si>
    <t>https://www.sourcewatch.org/index.php/Bradley_Impact_Fund</t>
  </si>
  <si>
    <t>https://www.sourcewatch.org/index.php/The_Buckeye_Institute</t>
  </si>
  <si>
    <t>https://www.sourcewatch.org/index.php/Commonwealth_Foundation</t>
  </si>
  <si>
    <t>https://www.desmogblog.com/dunn-s-foundation-advancement-right-thinking</t>
  </si>
  <si>
    <t>https://www.desmogblog.com/foundation-economic-education</t>
  </si>
  <si>
    <t>https://www.desmogblog.com/franklin-centre-government-and-public-integrity</t>
  </si>
  <si>
    <t>https://www.sourcewatch.org/index.php/Jaquelin_Hume_Foundation</t>
  </si>
  <si>
    <t>https://www.sourcewatch.org/index.php/MacIver_Institute</t>
  </si>
  <si>
    <t>https://www.sourcewatch.org/index.php/Libertas_Institute</t>
  </si>
  <si>
    <t>https://www.desmogblog.com/manhattan-institute-policy-research</t>
  </si>
  <si>
    <t>https://www.sourcewatch.org/index.php/National_Christian_Foundation</t>
  </si>
  <si>
    <t>https://www.sourcewatch.org/index.php/Smith_Richardson_Foundation</t>
  </si>
  <si>
    <t>https://www.sourcewatch.org/index.php/Center_for_vision_and_values</t>
  </si>
  <si>
    <t>https://www.sourcewatch.org/index.php/Think_Freely_Media</t>
  </si>
  <si>
    <t>Donor &amp; Year</t>
  </si>
  <si>
    <t>Recipient &amp; Year</t>
  </si>
  <si>
    <t>notes</t>
  </si>
  <si>
    <t>data_source</t>
  </si>
  <si>
    <t>transaction_id</t>
  </si>
  <si>
    <t>National Philanthropic Trust</t>
  </si>
  <si>
    <t>Reams Foundation</t>
  </si>
  <si>
    <t>Schwab Charitable Fund</t>
  </si>
  <si>
    <t>2007 990</t>
  </si>
  <si>
    <t>2006 990</t>
  </si>
  <si>
    <t>2001 990</t>
  </si>
  <si>
    <t>William E Simon Foundation</t>
  </si>
  <si>
    <t>CT2019</t>
  </si>
  <si>
    <t>N/A</t>
  </si>
  <si>
    <t>"Atlas Network"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</si>
</sst>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2" fillId="2" borderId="1" xfId="0" applyNumberFormat="1" applyFont="1" applyFill="1" applyBorder="1"/>
    <xf numFmtId="0" fontId="3" fillId="0" borderId="0" xfId="0" applyFont="1"/>
    <xf numFmtId="0" fontId="5" fillId="0" borderId="0" xfId="1" applyFont="1"/>
    <xf numFmtId="0" fontId="1" fillId="0" borderId="0" xfId="0" applyFont="1"/>
    <xf numFmtId="0" fontId="0" fillId="0" borderId="0" xfId="0" applyNumberFormat="1"/>
    <xf numFmtId="0" fontId="3" fillId="0" borderId="0" xfId="0" applyNumberFormat="1" applyFont="1"/>
    <xf numFmtId="0" fontId="5" fillId="0" borderId="0" xfId="1" applyNumberFormat="1" applyFont="1"/>
    <xf numFmtId="0" fontId="2" fillId="2" borderId="1" xfId="0" applyNumberFormat="1" applyFont="1" applyFill="1" applyBorder="1"/>
    <xf numFmtId="164" fontId="1" fillId="0" borderId="0" xfId="0" applyNumberFormat="1" applyFont="1"/>
    <xf numFmtId="0" fontId="8" fillId="0" borderId="0" xfId="0" applyFont="1" applyFill="1"/>
    <xf numFmtId="0" fontId="6" fillId="0" borderId="0" xfId="0" applyFont="1" applyFill="1"/>
    <xf numFmtId="165" fontId="3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0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</cellStyles>
  <dxfs count="12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06.527815277776" createdVersion="4" refreshedVersion="6" minRefreshableVersion="3" recordCount="978" xr:uid="{00000000-000A-0000-FFFF-FFFF19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63">
        <s v="Abstraction Fund"/>
        <s v="Aequus Institute"/>
        <s v="Albert and Ethel Herzstein Charitable Foundation"/>
        <s v="Americans for Tax Reform Foundation"/>
        <s v="Armstrong Foundation"/>
        <s v="Atlas Economic Research Foundation"/>
        <s v="Bradley Impact Fund"/>
        <s v="Cato Institute"/>
        <s v="Center for Independent Thought"/>
        <s v="Charles and Ann Johnson Foundation"/>
        <s v="Chase Foundation of Virginia"/>
        <s v="Chiaroscuro Foundation"/>
        <s v="Claws Foundation"/>
        <s v="Diana Davis Spencer Foundation"/>
        <s v="Donors Capital Fund"/>
        <s v="Dunn's Foundation for the Advancement of Right Thinking"/>
        <s v="Earhart Foundation"/>
        <s v="Exxon Mobil"/>
        <s v="Friedman Foundation For Educational Choice"/>
        <s v="George Edward Durell Foundation"/>
        <s v="Heritage Foundation"/>
        <s v="International Policy Network"/>
        <s v="Jaqueline Hume Foundation"/>
        <s v="JM Foundation"/>
        <s v="John Templeton Foundation"/>
        <s v="John William Pope Foundation"/>
        <s v="Joyce and Donald Rumsfeld Foundation"/>
        <s v="Lovett and Ruth Peters Foundation"/>
        <s v="Lowndes Foundation"/>
        <s v="Mercatus Center"/>
        <s v="National Christian Charitable Foundation"/>
        <s v="Paul E. Singer Foundation"/>
        <s v="Philip M. McKenna Foundation"/>
        <s v="Pierre F. and Enid Goodrich Foundation"/>
        <s v="Ravenel and Elizabeth Curry Foundation"/>
        <s v="Robert P. Rotella Foundation"/>
        <s v="Same Line Foundation"/>
        <s v="Sarah Scaife Foundation"/>
        <s v="Searle Freedom Trust"/>
        <s v="Smith Richardson Foundation"/>
        <s v="State Policy Network"/>
        <s v="The Carthage Foundation"/>
        <s v="The Lynde and Harry Bradley Foundation"/>
        <s v="The Opportunity Foundation"/>
        <s v="The Randolph Foundation"/>
        <s v="The Rodney Fund"/>
        <s v="The Roe Foundation"/>
        <s v="The Shelby Cullom Davis Foundation"/>
        <s v="The TWS Foundation"/>
        <s v="The Vernon K. Krieble Foundation"/>
        <s v="Thomas W Smith Foundation"/>
        <s v="William H. Donner Foundation"/>
        <s v="National Philanthropic Trust"/>
        <s v="Reams Foundation"/>
        <s v="Schwab Charitable Fund"/>
        <s v="William E Simon Foundation"/>
        <s v="Charles G. Koch Charitable Foundation"/>
        <s v="Charles Koch Institute"/>
        <s v="Claude R. Lambe Charitable Foundation"/>
        <s v="DonorsTrust"/>
        <m/>
        <s v="Exxon Mobil Corporation" u="1"/>
        <s v="ExxonMobil Foundation" u="1"/>
      </sharedItems>
    </cacheField>
    <cacheField name="recipient_name" numFmtId="0">
      <sharedItems containsBlank="1" count="108">
        <s v="Atlas Economic Research Foundation"/>
        <s v="Alabama Policy Institute"/>
        <s v="American Principles Project"/>
        <s v="Archbridge Institute"/>
        <s v="Becket Fund for Religious Liberty"/>
        <s v="Buckeye Institute for Public Policy Solutions"/>
        <s v="Cardinal Institute for West Virginia Policy"/>
        <s v="Cato Institute"/>
        <s v="Center for Investigative Journalism in the Americas"/>
        <s v="Commonwealth Foundation for Public Policy Alternatives"/>
        <s v="European Students for Liberty"/>
        <s v="Evergreen Freedom Foundation"/>
        <s v="Foundation for Economic Education"/>
        <s v="Foundation for Government Accountability"/>
        <s v="Foundation for Individual Rights in Education"/>
        <s v="Franklin Center for Government and Public Integrity"/>
        <s v="Goldwater Institute"/>
        <s v="Illinois Policy Institute"/>
        <s v="Independent Institute"/>
        <s v="Libertas Institute"/>
        <s v="Mackinac Center for Public Policy"/>
        <s v="Manhattan Institute for Policy Research"/>
        <s v="National Review Institute"/>
        <s v="Students for Liberty"/>
        <s v="Taliesin Nexus"/>
        <s v="Think Freely Media"/>
        <s v="Acton Institute"/>
        <s v="Association of Private Enterprise Education"/>
        <s v="George Mason University Foundation"/>
        <s v="Idaho Freedom Foundation"/>
        <s v="Institute for Justice"/>
        <s v="James Madison Institute"/>
        <s v="Mises Institute"/>
        <s v="Oklahoma Council of Public Affairs"/>
        <s v="Pacific Legal Foundation"/>
        <s v="The Fund for American Studies"/>
        <s v="American Principles in Action"/>
        <s v="American Slovenian Education Foundation"/>
        <s v="Foundation for Democracy in Russia"/>
        <s v="Interamerican Institute for Democracy"/>
        <s v="Liberty Foundation"/>
        <s v="Saint Vincent College"/>
        <s v="State Policy Network"/>
        <s v="American Friends of the Institute of Economic Affairs"/>
        <s v="Bastiat Society"/>
        <s v="Education Intelligence Agency"/>
        <s v="Free Africa Foundation"/>
        <s v="George Mason University"/>
        <s v="Institute to Reduce Spending"/>
        <s v="Intellectual Takeout"/>
        <s v="Mercatus"/>
        <s v="PSSI Washington"/>
        <s v="Swaniti Initiative"/>
        <s v="Texas Public Policy Foundation"/>
        <s v="Acton Institute for the Study of Religion and Liberty"/>
        <s v="Advance Arkansas Institute"/>
        <s v="Center for the Defense of Free Enterprise"/>
        <s v="College of Charleston Foundation"/>
        <s v="Free To Choose Network"/>
        <s v="Hispanic American Center for Economic Research"/>
        <s v="International Freedom Educational Foundation"/>
        <s v="Liberty Fund"/>
        <s v="Moving Picture Institute"/>
        <s v="National Center for Policy Analysis"/>
        <s v="Prague Security Studies Institute Washington"/>
        <s v="The Americas Forum"/>
        <s v="The Bastiat Society"/>
        <s v="The Independent Institute"/>
        <s v="Washington Policy Center"/>
        <s v="American Traditional Institute"/>
        <s v="Beloit College"/>
        <s v="Common Sense Institute of New Jersey"/>
        <s v="East Carolina University"/>
        <s v="Institute for Humane Studies"/>
        <s v="John K. MacIver Institute for Public Policy"/>
        <s v="Northwood University (Michigan)"/>
        <s v="Reason Foundation"/>
        <s v="Rockford College"/>
        <s v="The Prometheus Institute (Irvine CA)"/>
        <s v="Alaska Policy Forum"/>
        <s v="George Mason University School of Law"/>
        <s v="Human Rights Foundation"/>
        <s v="International Policy Network US"/>
        <s v="Mercatus Center"/>
        <s v="Pelican Institute for Public Policy"/>
        <s v="Platte Institute for Economic Research"/>
        <s v="The Center for Vision &amp;amp; Values at Grove City College"/>
        <s v="Competitive Governance Institute (Formerly Sam Adams Alliance)"/>
        <s v="North Dakota Policy Council"/>
        <s v="Peak Freedom Forum"/>
        <s v="Polish-American Foundation for Economic Research and Education"/>
        <s v="Rio Grande Foundation"/>
        <s v="Samasource"/>
        <s v="Show-Me Institute"/>
        <s v="The Ryan Foundation"/>
        <s v="University of Detroit Mercy"/>
        <s v="University of Richmond"/>
        <s v="American Center for Civic Character"/>
        <s v="Bluegrass Institute"/>
        <s v="Brown University"/>
        <s v="Deep Springs International"/>
        <s v="Just Facts Inc."/>
        <s v="Ocean State Policy Research Institute"/>
        <s v="Public Policy Foundation of West Virginia"/>
        <s v="Rhodes College"/>
        <m/>
        <s v="Cardinal Institute for West Virginia" u="1"/>
        <s v="Atlas Economic Research Center" u="1"/>
      </sharedItems>
    </cacheField>
    <cacheField name="contribution" numFmtId="164">
      <sharedItems containsString="0" containsBlank="1" containsNumber="1" containsInteger="1" minValue="-6000" maxValue="1035000"/>
    </cacheField>
    <cacheField name="year" numFmtId="0">
      <sharedItems containsString="0" containsBlank="1" containsNumber="1" containsInteger="1" minValue="200" maxValue="2018" count="31">
        <n v="2016"/>
        <n v="2015"/>
        <n v="2014"/>
        <n v="2012"/>
        <n v="2011"/>
        <n v="2010"/>
        <n v="2009"/>
        <n v="2006"/>
        <n v="2005"/>
        <n v="2001"/>
        <n v="2003"/>
        <n v="2013"/>
        <n v="2008"/>
        <n v="2004"/>
        <n v="2007"/>
        <n v="2002"/>
        <n v="2000"/>
        <n v="1998"/>
        <n v="1997"/>
        <n v="1994"/>
        <n v="1993"/>
        <n v="1999"/>
        <n v="2017"/>
        <n v="1987"/>
        <n v="1988"/>
        <n v="1989"/>
        <n v="1991"/>
        <n v="1992"/>
        <n v="2018"/>
        <m/>
        <n v="200" u="1"/>
      </sharedItems>
    </cacheField>
    <cacheField name="verified" numFmtId="0">
      <sharedItems containsBlank="1" count="5">
        <s v="added"/>
        <s v="verified"/>
        <m/>
        <s v="N/A"/>
        <s v="not availabl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8">
  <r>
    <n v="990"/>
    <s v="Abstraction Fund_Atlas Economic Research Foundation20161000"/>
    <x v="0"/>
    <x v="0"/>
    <n v="1000"/>
    <x v="0"/>
    <x v="0"/>
  </r>
  <r>
    <n v="990"/>
    <s v="Abstraction Fund_Atlas Economic Research Foundation20156000"/>
    <x v="0"/>
    <x v="0"/>
    <n v="6000"/>
    <x v="1"/>
    <x v="0"/>
  </r>
  <r>
    <n v="990"/>
    <s v="Aequus Institute_Atlas Economic Research Foundation20142000"/>
    <x v="1"/>
    <x v="0"/>
    <n v="2000"/>
    <x v="2"/>
    <x v="0"/>
  </r>
  <r>
    <s v="CT2017"/>
    <s v="Aequus Institute_Atlas Economic Research Foundation20121000"/>
    <x v="1"/>
    <x v="0"/>
    <n v="1000"/>
    <x v="3"/>
    <x v="1"/>
  </r>
  <r>
    <s v="CT2017"/>
    <s v="Aequus Institute_Atlas Economic Research Foundation20111000"/>
    <x v="1"/>
    <x v="0"/>
    <n v="1000"/>
    <x v="4"/>
    <x v="1"/>
  </r>
  <r>
    <n v="990"/>
    <s v="Aequus Institute_Atlas Economic Research Foundation20101000"/>
    <x v="1"/>
    <x v="0"/>
    <n v="1000"/>
    <x v="5"/>
    <x v="0"/>
  </r>
  <r>
    <n v="990"/>
    <s v="Aequus Institute_Atlas Economic Research Foundation200910000"/>
    <x v="1"/>
    <x v="0"/>
    <n v="10000"/>
    <x v="6"/>
    <x v="0"/>
  </r>
  <r>
    <n v="990"/>
    <s v="Aequus Institute_Atlas Economic Research Foundation20065000"/>
    <x v="1"/>
    <x v="0"/>
    <n v="5000"/>
    <x v="7"/>
    <x v="0"/>
  </r>
  <r>
    <n v="990"/>
    <s v="Aequus Institute_Atlas Economic Research Foundation20055000"/>
    <x v="1"/>
    <x v="0"/>
    <n v="5000"/>
    <x v="8"/>
    <x v="0"/>
  </r>
  <r>
    <s v="CT2017"/>
    <s v="Aequus Institute_Atlas Economic Research Foundation200110000"/>
    <x v="1"/>
    <x v="0"/>
    <n v="10000"/>
    <x v="9"/>
    <x v="1"/>
  </r>
  <r>
    <n v="990"/>
    <s v="Albert and Ethel Herzstein Charitable Foundation_Atlas Economic Research Foundation20155000"/>
    <x v="2"/>
    <x v="0"/>
    <n v="5000"/>
    <x v="1"/>
    <x v="0"/>
  </r>
  <r>
    <n v="990"/>
    <s v="Albert and Ethel Herzstein Charitable Foundation_Atlas Economic Research Foundation20145000"/>
    <x v="2"/>
    <x v="0"/>
    <n v="5000"/>
    <x v="2"/>
    <x v="0"/>
  </r>
  <r>
    <n v="990"/>
    <s v="Albert and Ethel Herzstein Charitable Foundation_Atlas Economic Research Foundation20122500"/>
    <x v="2"/>
    <x v="0"/>
    <n v="2500"/>
    <x v="3"/>
    <x v="0"/>
  </r>
  <r>
    <n v="990"/>
    <s v="Albert and Ethel Herzstein Charitable Foundation_Atlas Economic Research Foundation20092500"/>
    <x v="2"/>
    <x v="0"/>
    <n v="2500"/>
    <x v="6"/>
    <x v="0"/>
  </r>
  <r>
    <n v="990"/>
    <s v="Albert and Ethel Herzstein Charitable Foundation_Atlas Economic Research Foundation20032000"/>
    <x v="2"/>
    <x v="0"/>
    <n v="2000"/>
    <x v="10"/>
    <x v="0"/>
  </r>
  <r>
    <n v="990"/>
    <s v="Americans for Tax Reform Foundation_Atlas Economic Research Foundation201613000"/>
    <x v="3"/>
    <x v="0"/>
    <n v="13000"/>
    <x v="0"/>
    <x v="0"/>
  </r>
  <r>
    <n v="990"/>
    <s v="Americans for Tax Reform Foundation_Atlas Economic Research Foundation201542400"/>
    <x v="3"/>
    <x v="0"/>
    <n v="42400"/>
    <x v="1"/>
    <x v="0"/>
  </r>
  <r>
    <n v="990"/>
    <s v="Armstrong Foundation_Atlas Economic Research Foundation20115000"/>
    <x v="4"/>
    <x v="0"/>
    <n v="5000"/>
    <x v="4"/>
    <x v="0"/>
  </r>
  <r>
    <n v="990"/>
    <s v="Atlas Economic Research Foundation_Alabama Policy Institute201610000"/>
    <x v="5"/>
    <x v="1"/>
    <n v="10000"/>
    <x v="0"/>
    <x v="0"/>
  </r>
  <r>
    <n v="990"/>
    <s v="Atlas Economic Research Foundation_American Principles Project201615000"/>
    <x v="5"/>
    <x v="2"/>
    <n v="15000"/>
    <x v="0"/>
    <x v="0"/>
  </r>
  <r>
    <n v="990"/>
    <s v="Atlas Economic Research Foundation_Archbridge Institute201620000"/>
    <x v="5"/>
    <x v="3"/>
    <n v="20000"/>
    <x v="0"/>
    <x v="0"/>
  </r>
  <r>
    <n v="990"/>
    <s v="Atlas Economic Research Foundation_Becket Fund for Religious Liberty20165525"/>
    <x v="5"/>
    <x v="4"/>
    <n v="5525"/>
    <x v="0"/>
    <x v="0"/>
  </r>
  <r>
    <n v="990"/>
    <s v="Atlas Economic Research Foundation_Buckeye Institute for Public Policy Solutions201625800"/>
    <x v="5"/>
    <x v="5"/>
    <n v="25800"/>
    <x v="0"/>
    <x v="0"/>
  </r>
  <r>
    <n v="990"/>
    <s v="Atlas Economic Research Foundation_Cardinal Institute for West Virginia Policy201640000"/>
    <x v="5"/>
    <x v="6"/>
    <n v="40000"/>
    <x v="0"/>
    <x v="0"/>
  </r>
  <r>
    <n v="990"/>
    <s v="Atlas Economic Research Foundation_Cato Institute201611545"/>
    <x v="5"/>
    <x v="7"/>
    <n v="11545"/>
    <x v="0"/>
    <x v="0"/>
  </r>
  <r>
    <n v="990"/>
    <s v="Atlas Economic Research Foundation_Center for Investigative Journalism in the Americas201610000"/>
    <x v="5"/>
    <x v="8"/>
    <n v="10000"/>
    <x v="0"/>
    <x v="0"/>
  </r>
  <r>
    <n v="990"/>
    <s v="Atlas Economic Research Foundation_Commonwealth Foundation for Public Policy Alternatives201610000"/>
    <x v="5"/>
    <x v="9"/>
    <n v="10000"/>
    <x v="0"/>
    <x v="0"/>
  </r>
  <r>
    <n v="990"/>
    <s v="Atlas Economic Research Foundation_European Students for Liberty201621480"/>
    <x v="5"/>
    <x v="10"/>
    <n v="21480"/>
    <x v="0"/>
    <x v="0"/>
  </r>
  <r>
    <n v="990"/>
    <s v="Atlas Economic Research Foundation_Evergreen Freedom Foundation201620000"/>
    <x v="5"/>
    <x v="11"/>
    <n v="20000"/>
    <x v="0"/>
    <x v="0"/>
  </r>
  <r>
    <n v="990"/>
    <s v="Atlas Economic Research Foundation_Foundation for Economic Education201621000"/>
    <x v="5"/>
    <x v="12"/>
    <n v="21000"/>
    <x v="0"/>
    <x v="0"/>
  </r>
  <r>
    <n v="990"/>
    <s v="Atlas Economic Research Foundation_Foundation for Government Accountability201630800"/>
    <x v="5"/>
    <x v="13"/>
    <n v="30800"/>
    <x v="0"/>
    <x v="0"/>
  </r>
  <r>
    <n v="990"/>
    <s v="Atlas Economic Research Foundation_Foundation for Individual Rights in Education201625441"/>
    <x v="5"/>
    <x v="14"/>
    <n v="25441"/>
    <x v="0"/>
    <x v="0"/>
  </r>
  <r>
    <n v="990"/>
    <s v="Atlas Economic Research Foundation_Franklin Center for Government and Public Integrity201610000"/>
    <x v="5"/>
    <x v="15"/>
    <n v="10000"/>
    <x v="0"/>
    <x v="0"/>
  </r>
  <r>
    <n v="990"/>
    <s v="Atlas Economic Research Foundation_Goldwater Institute201635750"/>
    <x v="5"/>
    <x v="16"/>
    <n v="35750"/>
    <x v="0"/>
    <x v="0"/>
  </r>
  <r>
    <n v="990"/>
    <s v="Atlas Economic Research Foundation_Illinois Policy Institute201613300"/>
    <x v="5"/>
    <x v="17"/>
    <n v="13300"/>
    <x v="0"/>
    <x v="0"/>
  </r>
  <r>
    <n v="990"/>
    <s v="Atlas Economic Research Foundation_Independent Institute201610000"/>
    <x v="5"/>
    <x v="18"/>
    <n v="10000"/>
    <x v="0"/>
    <x v="0"/>
  </r>
  <r>
    <n v="990"/>
    <s v="Atlas Economic Research Foundation_Libertas Institute201625000"/>
    <x v="5"/>
    <x v="19"/>
    <n v="25000"/>
    <x v="0"/>
    <x v="0"/>
  </r>
  <r>
    <n v="990"/>
    <s v="Atlas Economic Research Foundation_Mackinac Center for Public Policy20168300"/>
    <x v="5"/>
    <x v="20"/>
    <n v="8300"/>
    <x v="0"/>
    <x v="0"/>
  </r>
  <r>
    <n v="990"/>
    <s v="Atlas Economic Research Foundation_Manhattan Institute for Policy Research201610000"/>
    <x v="5"/>
    <x v="21"/>
    <n v="10000"/>
    <x v="0"/>
    <x v="0"/>
  </r>
  <r>
    <n v="990"/>
    <s v="Atlas Economic Research Foundation_National Review Institute201610800"/>
    <x v="5"/>
    <x v="22"/>
    <n v="10800"/>
    <x v="0"/>
    <x v="0"/>
  </r>
  <r>
    <n v="990"/>
    <s v="Atlas Economic Research Foundation_Students for Liberty201610500"/>
    <x v="5"/>
    <x v="23"/>
    <n v="10500"/>
    <x v="0"/>
    <x v="0"/>
  </r>
  <r>
    <n v="990"/>
    <s v="Atlas Economic Research Foundation_Taliesin Nexus201645341"/>
    <x v="5"/>
    <x v="24"/>
    <n v="45341"/>
    <x v="0"/>
    <x v="0"/>
  </r>
  <r>
    <n v="990"/>
    <s v="Atlas Economic Research Foundation_Think Freely Media201613000"/>
    <x v="5"/>
    <x v="25"/>
    <n v="13000"/>
    <x v="0"/>
    <x v="0"/>
  </r>
  <r>
    <n v="990"/>
    <s v="Atlas Economic Research Foundation_Acton Institute2015100000"/>
    <x v="5"/>
    <x v="26"/>
    <n v="100000"/>
    <x v="1"/>
    <x v="0"/>
  </r>
  <r>
    <n v="990"/>
    <s v="Atlas Economic Research Foundation_Association of Private Enterprise Education201510000"/>
    <x v="5"/>
    <x v="27"/>
    <n v="10000"/>
    <x v="1"/>
    <x v="0"/>
  </r>
  <r>
    <n v="990"/>
    <s v="Atlas Economic Research Foundation_Becket Fund for Religious Liberty20159000"/>
    <x v="5"/>
    <x v="4"/>
    <n v="9000"/>
    <x v="1"/>
    <x v="0"/>
  </r>
  <r>
    <n v="990"/>
    <s v="Atlas Economic Research Foundation_Cardinal Institute for West Virginia Policy201510000"/>
    <x v="5"/>
    <x v="6"/>
    <n v="10000"/>
    <x v="1"/>
    <x v="0"/>
  </r>
  <r>
    <n v="990"/>
    <s v="Atlas Economic Research Foundation_Cato Institute2015100000"/>
    <x v="5"/>
    <x v="7"/>
    <n v="100000"/>
    <x v="1"/>
    <x v="0"/>
  </r>
  <r>
    <n v="990"/>
    <s v="Atlas Economic Research Foundation_Foundation for Government Accountability201510000"/>
    <x v="5"/>
    <x v="13"/>
    <n v="10000"/>
    <x v="1"/>
    <x v="0"/>
  </r>
  <r>
    <n v="990"/>
    <s v="Atlas Economic Research Foundation_George Mason University Foundation201525000"/>
    <x v="5"/>
    <x v="28"/>
    <n v="25000"/>
    <x v="1"/>
    <x v="0"/>
  </r>
  <r>
    <n v="990"/>
    <s v="Atlas Economic Research Foundation_Idaho Freedom Foundation201510000"/>
    <x v="5"/>
    <x v="29"/>
    <n v="10000"/>
    <x v="1"/>
    <x v="0"/>
  </r>
  <r>
    <n v="990"/>
    <s v="Atlas Economic Research Foundation_Institute for Justice201510000"/>
    <x v="5"/>
    <x v="30"/>
    <n v="10000"/>
    <x v="1"/>
    <x v="0"/>
  </r>
  <r>
    <n v="990"/>
    <s v="Atlas Economic Research Foundation_James Madison Institute20159000"/>
    <x v="5"/>
    <x v="31"/>
    <n v="9000"/>
    <x v="1"/>
    <x v="0"/>
  </r>
  <r>
    <n v="990"/>
    <s v="Atlas Economic Research Foundation_Mises Institute201510000"/>
    <x v="5"/>
    <x v="32"/>
    <n v="10000"/>
    <x v="1"/>
    <x v="0"/>
  </r>
  <r>
    <n v="990"/>
    <s v="Atlas Economic Research Foundation_National Review Institute201515000"/>
    <x v="5"/>
    <x v="22"/>
    <n v="15000"/>
    <x v="1"/>
    <x v="0"/>
  </r>
  <r>
    <n v="990"/>
    <s v="Atlas Economic Research Foundation_Oklahoma Council of Public Affairs201515000"/>
    <x v="5"/>
    <x v="33"/>
    <n v="15000"/>
    <x v="1"/>
    <x v="0"/>
  </r>
  <r>
    <n v="990"/>
    <s v="Atlas Economic Research Foundation_Pacific Legal Foundation20157000"/>
    <x v="5"/>
    <x v="34"/>
    <n v="7000"/>
    <x v="1"/>
    <x v="0"/>
  </r>
  <r>
    <n v="990"/>
    <s v="Atlas Economic Research Foundation_Students for Liberty201533000"/>
    <x v="5"/>
    <x v="23"/>
    <n v="33000"/>
    <x v="1"/>
    <x v="0"/>
  </r>
  <r>
    <n v="990"/>
    <s v="Atlas Economic Research Foundation_Taliesin Nexus201547500"/>
    <x v="5"/>
    <x v="24"/>
    <n v="47500"/>
    <x v="1"/>
    <x v="0"/>
  </r>
  <r>
    <n v="990"/>
    <s v="Atlas Economic Research Foundation_The Fund for American Studies20159000"/>
    <x v="5"/>
    <x v="35"/>
    <n v="9000"/>
    <x v="1"/>
    <x v="0"/>
  </r>
  <r>
    <s v="CT2017"/>
    <s v="Atlas Economic Research Foundation_American Principles in Action20145800"/>
    <x v="5"/>
    <x v="36"/>
    <n v="5800"/>
    <x v="2"/>
    <x v="2"/>
  </r>
  <r>
    <s v="CT2017"/>
    <s v="Atlas Economic Research Foundation_American Slovenian Education Foundation201425000"/>
    <x v="5"/>
    <x v="37"/>
    <n v="25000"/>
    <x v="2"/>
    <x v="2"/>
  </r>
  <r>
    <s v="CT2017"/>
    <s v="Atlas Economic Research Foundation_Association of Private Enterprise Education201410000"/>
    <x v="5"/>
    <x v="27"/>
    <n v="10000"/>
    <x v="2"/>
    <x v="2"/>
  </r>
  <r>
    <s v="CT2017"/>
    <s v="Atlas Economic Research Foundation_Foundation for Democracy in Russia201450000"/>
    <x v="5"/>
    <x v="38"/>
    <n v="50000"/>
    <x v="2"/>
    <x v="2"/>
  </r>
  <r>
    <s v="CT2017"/>
    <s v="Atlas Economic Research Foundation_Foundation for Government Accountability201420000"/>
    <x v="5"/>
    <x v="13"/>
    <n v="20000"/>
    <x v="2"/>
    <x v="2"/>
  </r>
  <r>
    <s v="CT2017"/>
    <s v="Atlas Economic Research Foundation_Illinois Policy Institute201411000"/>
    <x v="5"/>
    <x v="17"/>
    <n v="11000"/>
    <x v="2"/>
    <x v="2"/>
  </r>
  <r>
    <s v="CT2017"/>
    <s v="Atlas Economic Research Foundation_Interamerican Institute for Democracy20148000"/>
    <x v="5"/>
    <x v="39"/>
    <n v="8000"/>
    <x v="2"/>
    <x v="2"/>
  </r>
  <r>
    <s v="CT2017"/>
    <s v="Atlas Economic Research Foundation_Liberty Foundation201415000"/>
    <x v="5"/>
    <x v="40"/>
    <n v="15000"/>
    <x v="2"/>
    <x v="2"/>
  </r>
  <r>
    <s v="CT2017"/>
    <s v="Atlas Economic Research Foundation_National Review Institute201420000"/>
    <x v="5"/>
    <x v="22"/>
    <n v="20000"/>
    <x v="2"/>
    <x v="2"/>
  </r>
  <r>
    <s v="CT2017"/>
    <s v="Atlas Economic Research Foundation_Saint Vincent College20146000"/>
    <x v="5"/>
    <x v="41"/>
    <n v="6000"/>
    <x v="2"/>
    <x v="2"/>
  </r>
  <r>
    <s v="CT2017"/>
    <s v="Atlas Economic Research Foundation_State Policy Network201410000"/>
    <x v="5"/>
    <x v="42"/>
    <n v="10000"/>
    <x v="2"/>
    <x v="2"/>
  </r>
  <r>
    <s v="CT2017"/>
    <s v="Atlas Economic Research Foundation_Students for Liberty2014146054"/>
    <x v="5"/>
    <x v="23"/>
    <n v="146054"/>
    <x v="2"/>
    <x v="2"/>
  </r>
  <r>
    <s v="CT2017"/>
    <s v="Atlas Economic Research Foundation_Taliesin Nexus201440700"/>
    <x v="5"/>
    <x v="24"/>
    <n v="40700"/>
    <x v="2"/>
    <x v="2"/>
  </r>
  <r>
    <s v="CT2017"/>
    <s v="Atlas Economic Research Foundation_American Friends of the Institute of Economic Affairs20137500"/>
    <x v="5"/>
    <x v="43"/>
    <n v="7500"/>
    <x v="11"/>
    <x v="2"/>
  </r>
  <r>
    <s v="CT2017"/>
    <s v="Atlas Economic Research Foundation_Bastiat Society201310000"/>
    <x v="5"/>
    <x v="44"/>
    <n v="10000"/>
    <x v="11"/>
    <x v="2"/>
  </r>
  <r>
    <s v="CT2017"/>
    <s v="Atlas Economic Research Foundation_Education Intelligence Agency201395000"/>
    <x v="5"/>
    <x v="45"/>
    <n v="95000"/>
    <x v="11"/>
    <x v="2"/>
  </r>
  <r>
    <s v="CT2017"/>
    <s v="Atlas Economic Research Foundation_Foundation for Government Accountability201320000"/>
    <x v="5"/>
    <x v="13"/>
    <n v="20000"/>
    <x v="11"/>
    <x v="2"/>
  </r>
  <r>
    <s v="CT2017"/>
    <s v="Atlas Economic Research Foundation_Free Africa Foundation201353000"/>
    <x v="5"/>
    <x v="46"/>
    <n v="53000"/>
    <x v="11"/>
    <x v="2"/>
  </r>
  <r>
    <s v="CT2017"/>
    <s v="Atlas Economic Research Foundation_George Mason University201323155"/>
    <x v="5"/>
    <x v="47"/>
    <n v="23155"/>
    <x v="11"/>
    <x v="2"/>
  </r>
  <r>
    <s v="CT2017"/>
    <s v="Atlas Economic Research Foundation_Institute to Reduce Spending201310000"/>
    <x v="5"/>
    <x v="48"/>
    <n v="10000"/>
    <x v="11"/>
    <x v="2"/>
  </r>
  <r>
    <s v="CT2017"/>
    <s v="Atlas Economic Research Foundation_Intellectual Takeout20135500"/>
    <x v="5"/>
    <x v="49"/>
    <n v="5500"/>
    <x v="11"/>
    <x v="2"/>
  </r>
  <r>
    <s v="CT2017"/>
    <s v="Atlas Economic Research Foundation_Mercatus201310000"/>
    <x v="5"/>
    <x v="50"/>
    <n v="10000"/>
    <x v="11"/>
    <x v="2"/>
  </r>
  <r>
    <s v="CT2017"/>
    <s v="Atlas Economic Research Foundation_PSSI Washington201325000"/>
    <x v="5"/>
    <x v="51"/>
    <n v="25000"/>
    <x v="11"/>
    <x v="2"/>
  </r>
  <r>
    <s v="CT2017"/>
    <s v="Atlas Economic Research Foundation_State Policy Network201315000"/>
    <x v="5"/>
    <x v="42"/>
    <n v="15000"/>
    <x v="11"/>
    <x v="2"/>
  </r>
  <r>
    <s v="CT2017"/>
    <s v="Atlas Economic Research Foundation_Students for Liberty2013105693"/>
    <x v="5"/>
    <x v="23"/>
    <n v="105693"/>
    <x v="11"/>
    <x v="2"/>
  </r>
  <r>
    <s v="CT2017"/>
    <s v="Atlas Economic Research Foundation_Swaniti Initiative20136500"/>
    <x v="5"/>
    <x v="52"/>
    <n v="6500"/>
    <x v="11"/>
    <x v="2"/>
  </r>
  <r>
    <s v="CT2017"/>
    <s v="Atlas Economic Research Foundation_Taliesin Nexus201319468"/>
    <x v="5"/>
    <x v="24"/>
    <n v="19468"/>
    <x v="11"/>
    <x v="2"/>
  </r>
  <r>
    <s v="CT2017"/>
    <s v="Atlas Economic Research Foundation_Texas Public Policy Foundation20139500"/>
    <x v="5"/>
    <x v="53"/>
    <n v="9500"/>
    <x v="11"/>
    <x v="2"/>
  </r>
  <r>
    <s v="CT2017"/>
    <s v="Atlas Economic Research Foundation_Acton Institute for the Study of Religion and Liberty201220000"/>
    <x v="5"/>
    <x v="54"/>
    <n v="20000"/>
    <x v="3"/>
    <x v="2"/>
  </r>
  <r>
    <s v="CT2017"/>
    <s v="Atlas Economic Research Foundation_Advance Arkansas Institute201210000"/>
    <x v="5"/>
    <x v="55"/>
    <n v="10000"/>
    <x v="3"/>
    <x v="2"/>
  </r>
  <r>
    <s v="CT2017"/>
    <s v="Atlas Economic Research Foundation_Center for the Defense of Free Enterprise201210000"/>
    <x v="5"/>
    <x v="56"/>
    <n v="10000"/>
    <x v="3"/>
    <x v="2"/>
  </r>
  <r>
    <s v="CT2017"/>
    <s v="Atlas Economic Research Foundation_College of Charleston Foundation201210000"/>
    <x v="5"/>
    <x v="57"/>
    <n v="10000"/>
    <x v="3"/>
    <x v="2"/>
  </r>
  <r>
    <s v="CT2017"/>
    <s v="Atlas Economic Research Foundation_Foundation for Government Accountability201225000"/>
    <x v="5"/>
    <x v="13"/>
    <n v="25000"/>
    <x v="3"/>
    <x v="2"/>
  </r>
  <r>
    <s v="CT2017"/>
    <s v="Atlas Economic Research Foundation_Free To Choose Network201210000"/>
    <x v="5"/>
    <x v="58"/>
    <n v="10000"/>
    <x v="3"/>
    <x v="2"/>
  </r>
  <r>
    <s v="CT2017"/>
    <s v="Atlas Economic Research Foundation_George Mason University201235313"/>
    <x v="5"/>
    <x v="47"/>
    <n v="35313"/>
    <x v="3"/>
    <x v="2"/>
  </r>
  <r>
    <s v="CT2017"/>
    <s v="Atlas Economic Research Foundation_Hispanic American Center for Economic Research201219198"/>
    <x v="5"/>
    <x v="59"/>
    <n v="19198"/>
    <x v="3"/>
    <x v="2"/>
  </r>
  <r>
    <s v="CT2017"/>
    <s v="Atlas Economic Research Foundation_Idaho Freedom Foundation20125500"/>
    <x v="5"/>
    <x v="29"/>
    <n v="5500"/>
    <x v="3"/>
    <x v="2"/>
  </r>
  <r>
    <s v="CT2017"/>
    <s v="Atlas Economic Research Foundation_Illinois Policy Institute20129000"/>
    <x v="5"/>
    <x v="17"/>
    <n v="9000"/>
    <x v="3"/>
    <x v="2"/>
  </r>
  <r>
    <s v="CT2017"/>
    <s v="Atlas Economic Research Foundation_Intellectual Takeout201215000"/>
    <x v="5"/>
    <x v="49"/>
    <n v="15000"/>
    <x v="3"/>
    <x v="2"/>
  </r>
  <r>
    <s v="CT2017"/>
    <s v="Atlas Economic Research Foundation_International Freedom Educational Foundation20129800"/>
    <x v="5"/>
    <x v="60"/>
    <n v="9800"/>
    <x v="3"/>
    <x v="2"/>
  </r>
  <r>
    <s v="CT2017"/>
    <s v="Atlas Economic Research Foundation_Liberty Fund20125164"/>
    <x v="5"/>
    <x v="61"/>
    <n v="5164"/>
    <x v="3"/>
    <x v="2"/>
  </r>
  <r>
    <s v="CT2017"/>
    <s v="Atlas Economic Research Foundation_Mackinac Center for Public Policy201212000"/>
    <x v="5"/>
    <x v="20"/>
    <n v="12000"/>
    <x v="3"/>
    <x v="2"/>
  </r>
  <r>
    <s v="CT2017"/>
    <s v="Atlas Economic Research Foundation_Moving Picture Institute201210000"/>
    <x v="5"/>
    <x v="62"/>
    <n v="10000"/>
    <x v="3"/>
    <x v="2"/>
  </r>
  <r>
    <s v="CT2017"/>
    <s v="Atlas Economic Research Foundation_National Center for Policy Analysis201215000"/>
    <x v="5"/>
    <x v="63"/>
    <n v="15000"/>
    <x v="3"/>
    <x v="2"/>
  </r>
  <r>
    <s v="CT2017"/>
    <s v="Atlas Economic Research Foundation_Prague Security Studies Institute Washington201275000"/>
    <x v="5"/>
    <x v="64"/>
    <n v="75000"/>
    <x v="3"/>
    <x v="2"/>
  </r>
  <r>
    <s v="CT2017"/>
    <s v="Atlas Economic Research Foundation_Students for Liberty201285278"/>
    <x v="5"/>
    <x v="23"/>
    <n v="85278"/>
    <x v="3"/>
    <x v="2"/>
  </r>
  <r>
    <s v="CT2017"/>
    <s v="Atlas Economic Research Foundation_Taliesin Nexus201210000"/>
    <x v="5"/>
    <x v="24"/>
    <n v="10000"/>
    <x v="3"/>
    <x v="2"/>
  </r>
  <r>
    <s v="CT2017"/>
    <s v="Atlas Economic Research Foundation_The Americas Forum201223000"/>
    <x v="5"/>
    <x v="65"/>
    <n v="23000"/>
    <x v="3"/>
    <x v="2"/>
  </r>
  <r>
    <s v="CT2017"/>
    <s v="Atlas Economic Research Foundation_The Bastiat Society20129000"/>
    <x v="5"/>
    <x v="66"/>
    <n v="9000"/>
    <x v="3"/>
    <x v="2"/>
  </r>
  <r>
    <s v="CT2017"/>
    <s v="Atlas Economic Research Foundation_The Independent Institute201213925"/>
    <x v="5"/>
    <x v="67"/>
    <n v="13925"/>
    <x v="3"/>
    <x v="2"/>
  </r>
  <r>
    <s v="CT2017"/>
    <s v="Atlas Economic Research Foundation_Washington Policy Center20126100"/>
    <x v="5"/>
    <x v="68"/>
    <n v="6100"/>
    <x v="3"/>
    <x v="2"/>
  </r>
  <r>
    <s v="CT2017"/>
    <s v="Atlas Economic Research Foundation_American Traditional Institute201115000"/>
    <x v="5"/>
    <x v="69"/>
    <n v="15000"/>
    <x v="4"/>
    <x v="2"/>
  </r>
  <r>
    <s v="CT2017"/>
    <s v="Atlas Economic Research Foundation_Beloit College201110000"/>
    <x v="5"/>
    <x v="70"/>
    <n v="10000"/>
    <x v="4"/>
    <x v="2"/>
  </r>
  <r>
    <s v="CT2017"/>
    <s v="Atlas Economic Research Foundation_Common Sense Institute of New Jersey201110000"/>
    <x v="5"/>
    <x v="71"/>
    <n v="10000"/>
    <x v="4"/>
    <x v="2"/>
  </r>
  <r>
    <s v="CT2017"/>
    <s v="Atlas Economic Research Foundation_East Carolina University20118000"/>
    <x v="5"/>
    <x v="72"/>
    <n v="8000"/>
    <x v="4"/>
    <x v="2"/>
  </r>
  <r>
    <s v="CT2017"/>
    <s v="Atlas Economic Research Foundation_Foundation for Government Accountability20119394"/>
    <x v="5"/>
    <x v="13"/>
    <n v="9394"/>
    <x v="4"/>
    <x v="2"/>
  </r>
  <r>
    <s v="CT2017"/>
    <s v="Atlas Economic Research Foundation_Foundation for Individual Rights in Education201110000"/>
    <x v="5"/>
    <x v="14"/>
    <n v="10000"/>
    <x v="4"/>
    <x v="2"/>
  </r>
  <r>
    <s v="CT2017"/>
    <s v="Atlas Economic Research Foundation_Free To Choose Network201116350"/>
    <x v="5"/>
    <x v="58"/>
    <n v="16350"/>
    <x v="4"/>
    <x v="2"/>
  </r>
  <r>
    <s v="CT2017"/>
    <s v="Atlas Economic Research Foundation_George Mason University201111982"/>
    <x v="5"/>
    <x v="47"/>
    <n v="11982"/>
    <x v="4"/>
    <x v="2"/>
  </r>
  <r>
    <s v="CT2017"/>
    <s v="Atlas Economic Research Foundation_Goldwater Institute201110000"/>
    <x v="5"/>
    <x v="16"/>
    <n v="10000"/>
    <x v="4"/>
    <x v="2"/>
  </r>
  <r>
    <s v="CT2017"/>
    <s v="Atlas Economic Research Foundation_Illinois Policy Institute201114000"/>
    <x v="5"/>
    <x v="17"/>
    <n v="14000"/>
    <x v="4"/>
    <x v="2"/>
  </r>
  <r>
    <s v="CT2017"/>
    <s v="Atlas Economic Research Foundation_Institute for Humane Studies201110000"/>
    <x v="5"/>
    <x v="73"/>
    <n v="10000"/>
    <x v="4"/>
    <x v="2"/>
  </r>
  <r>
    <s v="CT2017"/>
    <s v="Atlas Economic Research Foundation_International Freedom Educational Foundation2011127044"/>
    <x v="5"/>
    <x v="60"/>
    <n v="127044"/>
    <x v="4"/>
    <x v="2"/>
  </r>
  <r>
    <s v="CT2017"/>
    <s v="Atlas Economic Research Foundation_John K. MacIver Institute for Public Policy201110500"/>
    <x v="5"/>
    <x v="74"/>
    <n v="10500"/>
    <x v="4"/>
    <x v="2"/>
  </r>
  <r>
    <s v="CT2017"/>
    <s v="Atlas Economic Research Foundation_Northwood University (Michigan)20119500"/>
    <x v="5"/>
    <x v="75"/>
    <n v="9500"/>
    <x v="4"/>
    <x v="2"/>
  </r>
  <r>
    <s v="CT2017"/>
    <s v="Atlas Economic Research Foundation_Prague Security Studies Institute Washington201156250"/>
    <x v="5"/>
    <x v="64"/>
    <n v="56250"/>
    <x v="4"/>
    <x v="2"/>
  </r>
  <r>
    <s v="CT2017"/>
    <s v="Atlas Economic Research Foundation_Reason Foundation201110000"/>
    <x v="5"/>
    <x v="76"/>
    <n v="10000"/>
    <x v="4"/>
    <x v="2"/>
  </r>
  <r>
    <s v="CT2017"/>
    <s v="Atlas Economic Research Foundation_Rockford College20118000"/>
    <x v="5"/>
    <x v="77"/>
    <n v="8000"/>
    <x v="4"/>
    <x v="2"/>
  </r>
  <r>
    <s v="CT2017"/>
    <s v="Atlas Economic Research Foundation_Students for Liberty201149000"/>
    <x v="5"/>
    <x v="23"/>
    <n v="49000"/>
    <x v="4"/>
    <x v="2"/>
  </r>
  <r>
    <s v="CT2017"/>
    <s v="Atlas Economic Research Foundation_The Bastiat Society201115000"/>
    <x v="5"/>
    <x v="66"/>
    <n v="15000"/>
    <x v="4"/>
    <x v="2"/>
  </r>
  <r>
    <s v="CT2017"/>
    <s v="Atlas Economic Research Foundation_The Prometheus Institute (Irvine CA)201110000"/>
    <x v="5"/>
    <x v="78"/>
    <n v="10000"/>
    <x v="4"/>
    <x v="2"/>
  </r>
  <r>
    <s v="CT2017"/>
    <s v="Atlas Economic Research Foundation_Acton Institute for the Study of Religion and Liberty201010000"/>
    <x v="5"/>
    <x v="54"/>
    <n v="10000"/>
    <x v="5"/>
    <x v="2"/>
  </r>
  <r>
    <s v="CT2017"/>
    <s v="Atlas Economic Research Foundation_Alaska Policy Forum20106580"/>
    <x v="5"/>
    <x v="79"/>
    <n v="6580"/>
    <x v="5"/>
    <x v="2"/>
  </r>
  <r>
    <s v="CT2017"/>
    <s v="Atlas Economic Research Foundation_Cato Institute201010000"/>
    <x v="5"/>
    <x v="7"/>
    <n v="10000"/>
    <x v="5"/>
    <x v="2"/>
  </r>
  <r>
    <s v="CT2017"/>
    <s v="Atlas Economic Research Foundation_George Mason University School of Law201012000"/>
    <x v="5"/>
    <x v="80"/>
    <n v="12000"/>
    <x v="5"/>
    <x v="2"/>
  </r>
  <r>
    <s v="CT2017"/>
    <s v="Atlas Economic Research Foundation_George Mason University201034313"/>
    <x v="5"/>
    <x v="47"/>
    <n v="34313"/>
    <x v="5"/>
    <x v="2"/>
  </r>
  <r>
    <s v="CT2017"/>
    <s v="Atlas Economic Research Foundation_Hispanic American Center for Economic Research20106500"/>
    <x v="5"/>
    <x v="59"/>
    <n v="6500"/>
    <x v="5"/>
    <x v="2"/>
  </r>
  <r>
    <s v="CT2017"/>
    <s v="Atlas Economic Research Foundation_Human Rights Foundation201010000"/>
    <x v="5"/>
    <x v="81"/>
    <n v="10000"/>
    <x v="5"/>
    <x v="2"/>
  </r>
  <r>
    <s v="CT2017"/>
    <s v="Atlas Economic Research Foundation_International Freedom Educational Foundation201043000"/>
    <x v="5"/>
    <x v="60"/>
    <n v="43000"/>
    <x v="5"/>
    <x v="2"/>
  </r>
  <r>
    <s v="CT2017"/>
    <s v="Atlas Economic Research Foundation_International Policy Network US201010000"/>
    <x v="5"/>
    <x v="82"/>
    <n v="10000"/>
    <x v="5"/>
    <x v="2"/>
  </r>
  <r>
    <s v="CT2017"/>
    <s v="Atlas Economic Research Foundation_John K. MacIver Institute for Public Policy201010000"/>
    <x v="5"/>
    <x v="74"/>
    <n v="10000"/>
    <x v="5"/>
    <x v="2"/>
  </r>
  <r>
    <s v="CT2017"/>
    <s v="Atlas Economic Research Foundation_Mercatus Center201020000"/>
    <x v="5"/>
    <x v="83"/>
    <n v="20000"/>
    <x v="5"/>
    <x v="2"/>
  </r>
  <r>
    <s v="CT2017"/>
    <s v="Atlas Economic Research Foundation_Northwood University (Michigan)201011000"/>
    <x v="5"/>
    <x v="75"/>
    <n v="11000"/>
    <x v="5"/>
    <x v="2"/>
  </r>
  <r>
    <s v="CT2017"/>
    <s v="Atlas Economic Research Foundation_Pelican Institute for Public Policy201010000"/>
    <x v="5"/>
    <x v="84"/>
    <n v="10000"/>
    <x v="5"/>
    <x v="2"/>
  </r>
  <r>
    <s v="CT2017"/>
    <s v="Atlas Economic Research Foundation_Platte Institute for Economic Research20108197"/>
    <x v="5"/>
    <x v="85"/>
    <n v="8197"/>
    <x v="5"/>
    <x v="2"/>
  </r>
  <r>
    <s v="CT2017"/>
    <s v="Atlas Economic Research Foundation_Prague Security Studies Institute Washington201093500"/>
    <x v="5"/>
    <x v="64"/>
    <n v="93500"/>
    <x v="5"/>
    <x v="2"/>
  </r>
  <r>
    <s v="CT2017"/>
    <s v="Atlas Economic Research Foundation_Students for Liberty201030880"/>
    <x v="5"/>
    <x v="23"/>
    <n v="30880"/>
    <x v="5"/>
    <x v="2"/>
  </r>
  <r>
    <s v="CT2017"/>
    <s v="Atlas Economic Research Foundation_The Center for Vision &amp;amp; Values at Grove City College201010000"/>
    <x v="5"/>
    <x v="86"/>
    <n v="10000"/>
    <x v="5"/>
    <x v="2"/>
  </r>
  <r>
    <s v="CT2017"/>
    <s v="Atlas Economic Research Foundation_The Prometheus Institute (Irvine CA)201010000"/>
    <x v="5"/>
    <x v="78"/>
    <n v="10000"/>
    <x v="5"/>
    <x v="2"/>
  </r>
  <r>
    <s v="CT2017"/>
    <s v="Atlas Economic Research Foundation_Competitive Governance Institute (Formerly Sam Adams Alliance)200910200"/>
    <x v="5"/>
    <x v="87"/>
    <n v="10200"/>
    <x v="6"/>
    <x v="2"/>
  </r>
  <r>
    <s v="CT2017"/>
    <s v="Atlas Economic Research Foundation_Foundation for Individual Rights in Education200910200"/>
    <x v="5"/>
    <x v="14"/>
    <n v="10200"/>
    <x v="6"/>
    <x v="2"/>
  </r>
  <r>
    <s v="CT2017"/>
    <s v="Atlas Economic Research Foundation_George Mason University School of Law200912000"/>
    <x v="5"/>
    <x v="80"/>
    <n v="12000"/>
    <x v="6"/>
    <x v="2"/>
  </r>
  <r>
    <s v="CT2017"/>
    <s v="Atlas Economic Research Foundation_George Mason University200930751"/>
    <x v="5"/>
    <x v="47"/>
    <n v="30751"/>
    <x v="6"/>
    <x v="2"/>
  </r>
  <r>
    <s v="CT2017"/>
    <s v="Atlas Economic Research Foundation_George Mason University200950000"/>
    <x v="5"/>
    <x v="47"/>
    <n v="50000"/>
    <x v="6"/>
    <x v="2"/>
  </r>
  <r>
    <s v="CT2017"/>
    <s v="Atlas Economic Research Foundation_Hispanic American Center for Economic Research200991500"/>
    <x v="5"/>
    <x v="59"/>
    <n v="91500"/>
    <x v="6"/>
    <x v="2"/>
  </r>
  <r>
    <s v="CT2017"/>
    <s v="Atlas Economic Research Foundation_John K. MacIver Institute for Public Policy20095300"/>
    <x v="5"/>
    <x v="74"/>
    <n v="5300"/>
    <x v="6"/>
    <x v="2"/>
  </r>
  <r>
    <s v="CT2017"/>
    <s v="Atlas Economic Research Foundation_North Dakota Policy Council200910000"/>
    <x v="5"/>
    <x v="88"/>
    <n v="10000"/>
    <x v="6"/>
    <x v="2"/>
  </r>
  <r>
    <s v="CT2017"/>
    <s v="Atlas Economic Research Foundation_Peak Freedom Forum200910000"/>
    <x v="5"/>
    <x v="89"/>
    <n v="10000"/>
    <x v="6"/>
    <x v="2"/>
  </r>
  <r>
    <s v="CT2017"/>
    <s v="Atlas Economic Research Foundation_Pelican Institute for Public Policy200910250"/>
    <x v="5"/>
    <x v="84"/>
    <n v="10250"/>
    <x v="6"/>
    <x v="2"/>
  </r>
  <r>
    <s v="CT2017"/>
    <s v="Atlas Economic Research Foundation_Polish-American Foundation for Economic Research and Education20095600"/>
    <x v="5"/>
    <x v="90"/>
    <n v="5600"/>
    <x v="6"/>
    <x v="2"/>
  </r>
  <r>
    <s v="CT2017"/>
    <s v="Atlas Economic Research Foundation_Rio Grande Foundation200910000"/>
    <x v="5"/>
    <x v="91"/>
    <n v="10000"/>
    <x v="6"/>
    <x v="2"/>
  </r>
  <r>
    <s v="CT2017"/>
    <s v="Atlas Economic Research Foundation_Rockford College200910300"/>
    <x v="5"/>
    <x v="77"/>
    <n v="10300"/>
    <x v="6"/>
    <x v="2"/>
  </r>
  <r>
    <s v="CT2017"/>
    <s v="Atlas Economic Research Foundation_Samasource200910200"/>
    <x v="5"/>
    <x v="92"/>
    <n v="10200"/>
    <x v="6"/>
    <x v="2"/>
  </r>
  <r>
    <s v="CT2017"/>
    <s v="Atlas Economic Research Foundation_Show-Me Institute200910000"/>
    <x v="5"/>
    <x v="93"/>
    <n v="10000"/>
    <x v="6"/>
    <x v="2"/>
  </r>
  <r>
    <s v="CT2017"/>
    <s v="Atlas Economic Research Foundation_Show-Me Institute2009100100"/>
    <x v="5"/>
    <x v="93"/>
    <n v="100100"/>
    <x v="6"/>
    <x v="2"/>
  </r>
  <r>
    <s v="CT2017"/>
    <s v="Atlas Economic Research Foundation_The Prometheus Institute (Irvine CA)200910000"/>
    <x v="5"/>
    <x v="78"/>
    <n v="10000"/>
    <x v="6"/>
    <x v="2"/>
  </r>
  <r>
    <s v="CT2017"/>
    <s v="Atlas Economic Research Foundation_The Ryan Foundation20096000"/>
    <x v="5"/>
    <x v="94"/>
    <n v="6000"/>
    <x v="6"/>
    <x v="2"/>
  </r>
  <r>
    <s v="CT2017"/>
    <s v="Atlas Economic Research Foundation_University of Detroit Mercy200910000"/>
    <x v="5"/>
    <x v="95"/>
    <n v="10000"/>
    <x v="6"/>
    <x v="2"/>
  </r>
  <r>
    <s v="CT2017"/>
    <s v="Atlas Economic Research Foundation_University of Richmond200910000"/>
    <x v="5"/>
    <x v="96"/>
    <n v="10000"/>
    <x v="6"/>
    <x v="2"/>
  </r>
  <r>
    <s v="CT2017"/>
    <s v="Atlas Economic Research Foundation_University of Richmond20097500"/>
    <x v="5"/>
    <x v="96"/>
    <n v="7500"/>
    <x v="6"/>
    <x v="2"/>
  </r>
  <r>
    <s v="CT2017"/>
    <s v="Atlas Economic Research Foundation_American Center for Civic Character200810500"/>
    <x v="5"/>
    <x v="97"/>
    <n v="10500"/>
    <x v="12"/>
    <x v="2"/>
  </r>
  <r>
    <s v="CT2017"/>
    <s v="Atlas Economic Research Foundation_Bluegrass Institute2008105000"/>
    <x v="5"/>
    <x v="98"/>
    <n v="105000"/>
    <x v="12"/>
    <x v="2"/>
  </r>
  <r>
    <s v="CT2017"/>
    <s v="Atlas Economic Research Foundation_Brown University200810500"/>
    <x v="5"/>
    <x v="99"/>
    <n v="10500"/>
    <x v="12"/>
    <x v="2"/>
  </r>
  <r>
    <s v="CT2017"/>
    <s v="Atlas Economic Research Foundation_Deep Springs International200810500"/>
    <x v="5"/>
    <x v="100"/>
    <n v="10500"/>
    <x v="12"/>
    <x v="2"/>
  </r>
  <r>
    <s v="CT2017"/>
    <s v="Atlas Economic Research Foundation_George Mason University School of Law200862000"/>
    <x v="5"/>
    <x v="80"/>
    <n v="62000"/>
    <x v="12"/>
    <x v="2"/>
  </r>
  <r>
    <s v="CT2017"/>
    <s v="Atlas Economic Research Foundation_George Mason University200850446"/>
    <x v="5"/>
    <x v="47"/>
    <n v="50446"/>
    <x v="12"/>
    <x v="2"/>
  </r>
  <r>
    <s v="CT2017"/>
    <s v="Atlas Economic Research Foundation_Goldwater Institute200810500"/>
    <x v="5"/>
    <x v="16"/>
    <n v="10500"/>
    <x v="12"/>
    <x v="2"/>
  </r>
  <r>
    <s v="CT2017"/>
    <s v="Atlas Economic Research Foundation_Hispanic American Center for Economic Research200815000"/>
    <x v="5"/>
    <x v="59"/>
    <n v="15000"/>
    <x v="12"/>
    <x v="2"/>
  </r>
  <r>
    <s v="CT2017"/>
    <s v="Atlas Economic Research Foundation_Just Facts Inc.20085500"/>
    <x v="5"/>
    <x v="101"/>
    <n v="5500"/>
    <x v="12"/>
    <x v="2"/>
  </r>
  <r>
    <s v="CT2017"/>
    <s v="Atlas Economic Research Foundation_Mercatus Center200810000"/>
    <x v="5"/>
    <x v="83"/>
    <n v="10000"/>
    <x v="12"/>
    <x v="2"/>
  </r>
  <r>
    <s v="CT2017"/>
    <s v="Atlas Economic Research Foundation_North Dakota Policy Council20087500"/>
    <x v="5"/>
    <x v="88"/>
    <n v="7500"/>
    <x v="12"/>
    <x v="2"/>
  </r>
  <r>
    <s v="CT2017"/>
    <s v="Atlas Economic Research Foundation_Ocean State Policy Research Institute200810450"/>
    <x v="5"/>
    <x v="102"/>
    <n v="10450"/>
    <x v="12"/>
    <x v="2"/>
  </r>
  <r>
    <s v="CT2017"/>
    <s v="Atlas Economic Research Foundation_Public Policy Foundation of West Virginia200816056"/>
    <x v="5"/>
    <x v="103"/>
    <n v="16056"/>
    <x v="12"/>
    <x v="2"/>
  </r>
  <r>
    <s v="CT2017"/>
    <s v="Atlas Economic Research Foundation_Reason Foundation200810000"/>
    <x v="5"/>
    <x v="76"/>
    <n v="10000"/>
    <x v="12"/>
    <x v="2"/>
  </r>
  <r>
    <s v="CT2017"/>
    <s v="Atlas Economic Research Foundation_Rhodes College20086000"/>
    <x v="5"/>
    <x v="104"/>
    <n v="6000"/>
    <x v="12"/>
    <x v="2"/>
  </r>
  <r>
    <s v="CT2017"/>
    <s v="Atlas Economic Research Foundation_Show-Me Institute200810000"/>
    <x v="5"/>
    <x v="93"/>
    <n v="10000"/>
    <x v="12"/>
    <x v="2"/>
  </r>
  <r>
    <s v="CT2017"/>
    <s v="Atlas Economic Research Foundation_The Center for Vision &amp;amp; Values at Grove City College20086000"/>
    <x v="5"/>
    <x v="86"/>
    <n v="6000"/>
    <x v="12"/>
    <x v="2"/>
  </r>
  <r>
    <s v="CT2017"/>
    <s v="Atlas Economic Research Foundation_The Independent Institute20085500"/>
    <x v="5"/>
    <x v="67"/>
    <n v="5500"/>
    <x v="12"/>
    <x v="2"/>
  </r>
  <r>
    <s v="CT2017"/>
    <s v="Atlas Economic Research Foundation_The Prometheus Institute (Irvine CA)200820850"/>
    <x v="5"/>
    <x v="78"/>
    <n v="20850"/>
    <x v="12"/>
    <x v="2"/>
  </r>
  <r>
    <s v="CT2017"/>
    <s v="Atlas Economic Research Foundation_The Ryan Foundation20086000"/>
    <x v="5"/>
    <x v="94"/>
    <n v="6000"/>
    <x v="12"/>
    <x v="2"/>
  </r>
  <r>
    <s v="CT2017"/>
    <s v="Atlas Economic Research Foundation_University of Richmond200810000"/>
    <x v="5"/>
    <x v="96"/>
    <n v="10000"/>
    <x v="12"/>
    <x v="2"/>
  </r>
  <r>
    <n v="990"/>
    <s v="Bradley Impact Fund_Atlas Economic Research Foundation20145000"/>
    <x v="6"/>
    <x v="0"/>
    <n v="5000"/>
    <x v="2"/>
    <x v="0"/>
  </r>
  <r>
    <n v="990"/>
    <s v="Bradley Impact Fund_Atlas Economic Research Foundation20135000"/>
    <x v="6"/>
    <x v="0"/>
    <n v="5000"/>
    <x v="11"/>
    <x v="0"/>
  </r>
  <r>
    <s v="CT2017"/>
    <s v="Cato Institute_Atlas Economic Research Foundation200420000"/>
    <x v="7"/>
    <x v="0"/>
    <n v="20000"/>
    <x v="13"/>
    <x v="1"/>
  </r>
  <r>
    <s v="CT2017"/>
    <s v="Center for Independent Thought_Atlas Economic Research Foundation201220475"/>
    <x v="8"/>
    <x v="0"/>
    <n v="20475"/>
    <x v="3"/>
    <x v="2"/>
  </r>
  <r>
    <s v="CT2017"/>
    <s v="Center for Independent Thought_Atlas Economic Research Foundation201119500"/>
    <x v="8"/>
    <x v="0"/>
    <n v="19500"/>
    <x v="4"/>
    <x v="2"/>
  </r>
  <r>
    <s v="CT2017"/>
    <s v="Center for Independent Thought_Atlas Economic Research Foundation201023500"/>
    <x v="8"/>
    <x v="0"/>
    <n v="23500"/>
    <x v="5"/>
    <x v="2"/>
  </r>
  <r>
    <s v="CT2017"/>
    <s v="Center for Independent Thought_Atlas Economic Research Foundation200914650"/>
    <x v="8"/>
    <x v="0"/>
    <n v="14650"/>
    <x v="6"/>
    <x v="2"/>
  </r>
  <r>
    <s v="CT2017"/>
    <s v="Center for Independent Thought_Atlas Economic Research Foundation200816000"/>
    <x v="8"/>
    <x v="0"/>
    <n v="16000"/>
    <x v="12"/>
    <x v="2"/>
  </r>
  <r>
    <n v="990"/>
    <s v="Charles and Ann Johnson Foundation_Atlas Economic Research Foundation201510000"/>
    <x v="9"/>
    <x v="0"/>
    <n v="10000"/>
    <x v="1"/>
    <x v="0"/>
  </r>
  <r>
    <n v="990"/>
    <s v="Charles and Ann Johnson Foundation_Atlas Economic Research Foundation201310000"/>
    <x v="9"/>
    <x v="0"/>
    <n v="10000"/>
    <x v="11"/>
    <x v="0"/>
  </r>
  <r>
    <n v="990"/>
    <s v="Charles and Ann Johnson Foundation_Atlas Economic Research Foundation20135000"/>
    <x v="9"/>
    <x v="0"/>
    <n v="5000"/>
    <x v="11"/>
    <x v="0"/>
  </r>
  <r>
    <n v="990"/>
    <s v="Charles and Ann Johnson Foundation_Atlas Economic Research Foundation201210000"/>
    <x v="9"/>
    <x v="0"/>
    <n v="10000"/>
    <x v="3"/>
    <x v="0"/>
  </r>
  <r>
    <n v="990"/>
    <s v="Charles and Ann Johnson Foundation_Atlas Economic Research Foundation201110000"/>
    <x v="9"/>
    <x v="0"/>
    <n v="10000"/>
    <x v="4"/>
    <x v="0"/>
  </r>
  <r>
    <n v="990"/>
    <s v="Charles and Ann Johnson Foundation_Atlas Economic Research Foundation201010000"/>
    <x v="9"/>
    <x v="0"/>
    <n v="10000"/>
    <x v="5"/>
    <x v="0"/>
  </r>
  <r>
    <n v="990"/>
    <s v="Charles and Ann Johnson Foundation_Atlas Economic Research Foundation200910000"/>
    <x v="9"/>
    <x v="0"/>
    <n v="10000"/>
    <x v="6"/>
    <x v="0"/>
  </r>
  <r>
    <n v="990"/>
    <s v="Charles and Ann Johnson Foundation_Atlas Economic Research Foundation200810000"/>
    <x v="9"/>
    <x v="0"/>
    <n v="10000"/>
    <x v="12"/>
    <x v="0"/>
  </r>
  <r>
    <n v="990"/>
    <s v="Charles and Ann Johnson Foundation_Atlas Economic Research Foundation20085000"/>
    <x v="9"/>
    <x v="0"/>
    <n v="5000"/>
    <x v="12"/>
    <x v="0"/>
  </r>
  <r>
    <n v="990"/>
    <s v="Charles and Ann Johnson Foundation_Atlas Economic Research Foundation20085000"/>
    <x v="9"/>
    <x v="0"/>
    <n v="5000"/>
    <x v="12"/>
    <x v="0"/>
  </r>
  <r>
    <n v="990"/>
    <s v="Charles and Ann Johnson Foundation_Atlas Economic Research Foundation20075000"/>
    <x v="9"/>
    <x v="0"/>
    <n v="5000"/>
    <x v="14"/>
    <x v="0"/>
  </r>
  <r>
    <n v="990"/>
    <s v="Charles and Ann Johnson Foundation_Atlas Economic Research Foundation200630000"/>
    <x v="9"/>
    <x v="0"/>
    <n v="30000"/>
    <x v="7"/>
    <x v="0"/>
  </r>
  <r>
    <n v="990"/>
    <s v="Charles and Ann Johnson Foundation_Atlas Economic Research Foundation20055000"/>
    <x v="9"/>
    <x v="0"/>
    <n v="5000"/>
    <x v="8"/>
    <x v="0"/>
  </r>
  <r>
    <n v="990"/>
    <s v="Charles and Ann Johnson Foundation_Atlas Economic Research Foundation20015000"/>
    <x v="9"/>
    <x v="0"/>
    <n v="5000"/>
    <x v="9"/>
    <x v="0"/>
  </r>
  <r>
    <n v="990"/>
    <s v="Charles and Ann Johnson Foundation_Atlas Economic Research Foundation20015000"/>
    <x v="9"/>
    <x v="0"/>
    <n v="5000"/>
    <x v="9"/>
    <x v="0"/>
  </r>
  <r>
    <n v="990"/>
    <s v="Chase Foundation of Virginia_Atlas Economic Research Foundation201640000"/>
    <x v="10"/>
    <x v="0"/>
    <n v="40000"/>
    <x v="0"/>
    <x v="0"/>
  </r>
  <r>
    <n v="990"/>
    <s v="Chase Foundation of Virginia_Atlas Economic Research Foundation201540000"/>
    <x v="10"/>
    <x v="0"/>
    <n v="40000"/>
    <x v="1"/>
    <x v="0"/>
  </r>
  <r>
    <n v="990"/>
    <s v="Chase Foundation of Virginia_Atlas Economic Research Foundation201440000"/>
    <x v="10"/>
    <x v="0"/>
    <n v="40000"/>
    <x v="2"/>
    <x v="0"/>
  </r>
  <r>
    <n v="990"/>
    <s v="Chase Foundation of Virginia_Atlas Economic Research Foundation201340000"/>
    <x v="10"/>
    <x v="0"/>
    <n v="40000"/>
    <x v="11"/>
    <x v="0"/>
  </r>
  <r>
    <s v="CT2017"/>
    <s v="Chase Foundation of Virginia_Atlas Economic Research Foundation201240000"/>
    <x v="10"/>
    <x v="0"/>
    <n v="40000"/>
    <x v="3"/>
    <x v="2"/>
  </r>
  <r>
    <n v="990"/>
    <s v="Chase Foundation of Virginia_Atlas Economic Research Foundation201137000"/>
    <x v="10"/>
    <x v="0"/>
    <n v="37000"/>
    <x v="4"/>
    <x v="0"/>
  </r>
  <r>
    <n v="990"/>
    <s v="Chase Foundation of Virginia_Atlas Economic Research Foundation201037000"/>
    <x v="10"/>
    <x v="0"/>
    <n v="37000"/>
    <x v="5"/>
    <x v="0"/>
  </r>
  <r>
    <n v="990"/>
    <s v="Chase Foundation of Virginia_Atlas Economic Research Foundation200935000"/>
    <x v="10"/>
    <x v="0"/>
    <n v="35000"/>
    <x v="6"/>
    <x v="0"/>
  </r>
  <r>
    <n v="990"/>
    <s v="Chase Foundation of Virginia_Atlas Economic Research Foundation200835000"/>
    <x v="10"/>
    <x v="0"/>
    <n v="35000"/>
    <x v="12"/>
    <x v="0"/>
  </r>
  <r>
    <n v="990"/>
    <s v="Chase Foundation of Virginia_Atlas Economic Research Foundation200735000"/>
    <x v="10"/>
    <x v="0"/>
    <n v="35000"/>
    <x v="14"/>
    <x v="0"/>
  </r>
  <r>
    <n v="990"/>
    <s v="Chase Foundation of Virginia_Atlas Economic Research Foundation200635000"/>
    <x v="10"/>
    <x v="0"/>
    <n v="35000"/>
    <x v="7"/>
    <x v="0"/>
  </r>
  <r>
    <n v="990"/>
    <s v="Chase Foundation of Virginia_Atlas Economic Research Foundation200535000"/>
    <x v="10"/>
    <x v="0"/>
    <n v="35000"/>
    <x v="8"/>
    <x v="0"/>
  </r>
  <r>
    <n v="990"/>
    <s v="Chase Foundation of Virginia_Atlas Economic Research Foundation200437820"/>
    <x v="10"/>
    <x v="0"/>
    <n v="37820"/>
    <x v="13"/>
    <x v="0"/>
  </r>
  <r>
    <n v="990"/>
    <s v="Chase Foundation of Virginia_Atlas Economic Research Foundation200334000"/>
    <x v="10"/>
    <x v="0"/>
    <n v="34000"/>
    <x v="10"/>
    <x v="0"/>
  </r>
  <r>
    <n v="990"/>
    <s v="Chase Foundation of Virginia_Atlas Economic Research Foundation200234000"/>
    <x v="10"/>
    <x v="0"/>
    <n v="34000"/>
    <x v="15"/>
    <x v="0"/>
  </r>
  <r>
    <s v="CT2017"/>
    <s v="Chase Foundation of Virginia_Atlas Economic Research Foundation200134000"/>
    <x v="10"/>
    <x v="0"/>
    <n v="34000"/>
    <x v="9"/>
    <x v="1"/>
  </r>
  <r>
    <s v="CT2017"/>
    <s v="Chiaroscuro Foundation_Atlas Economic Research Foundation2012100000"/>
    <x v="11"/>
    <x v="0"/>
    <n v="100000"/>
    <x v="3"/>
    <x v="2"/>
  </r>
  <r>
    <s v="CT2017"/>
    <s v="Chiaroscuro Foundation_Atlas Economic Research Foundation2011200000"/>
    <x v="11"/>
    <x v="0"/>
    <n v="200000"/>
    <x v="4"/>
    <x v="2"/>
  </r>
  <r>
    <s v="CT2017"/>
    <s v="Chiaroscuro Foundation_Atlas Economic Research Foundation2010200000"/>
    <x v="11"/>
    <x v="0"/>
    <n v="200000"/>
    <x v="5"/>
    <x v="2"/>
  </r>
  <r>
    <s v="CT2017"/>
    <s v="Chiaroscuro Foundation_Atlas Economic Research Foundation2009100000"/>
    <x v="11"/>
    <x v="0"/>
    <n v="100000"/>
    <x v="6"/>
    <x v="2"/>
  </r>
  <r>
    <n v="990"/>
    <s v="Claws Foundation_Atlas Economic Research Foundation2016100000"/>
    <x v="12"/>
    <x v="0"/>
    <n v="100000"/>
    <x v="0"/>
    <x v="0"/>
  </r>
  <r>
    <n v="990"/>
    <s v="Claws Foundation_Atlas Economic Research Foundation2015100000"/>
    <x v="12"/>
    <x v="0"/>
    <n v="100000"/>
    <x v="1"/>
    <x v="0"/>
  </r>
  <r>
    <n v="990"/>
    <s v="Claws Foundation_Atlas Economic Research Foundation2014100000"/>
    <x v="12"/>
    <x v="0"/>
    <n v="100000"/>
    <x v="2"/>
    <x v="0"/>
  </r>
  <r>
    <s v="CT2017"/>
    <s v="Claws Foundation_Atlas Economic Research Foundation2013100000"/>
    <x v="12"/>
    <x v="0"/>
    <n v="100000"/>
    <x v="11"/>
    <x v="2"/>
  </r>
  <r>
    <s v="CT2017"/>
    <s v="Claws Foundation_Atlas Economic Research Foundation2012100000"/>
    <x v="12"/>
    <x v="0"/>
    <n v="100000"/>
    <x v="3"/>
    <x v="2"/>
  </r>
  <r>
    <s v="CT2017"/>
    <s v="Claws Foundation_Atlas Economic Research Foundation2011100000"/>
    <x v="12"/>
    <x v="0"/>
    <n v="100000"/>
    <x v="4"/>
    <x v="2"/>
  </r>
  <r>
    <s v="CT2017"/>
    <s v="Claws Foundation_Atlas Economic Research Foundation201075000"/>
    <x v="12"/>
    <x v="0"/>
    <n v="75000"/>
    <x v="5"/>
    <x v="2"/>
  </r>
  <r>
    <s v="CT2017"/>
    <s v="Claws Foundation_Atlas Economic Research Foundation200925000"/>
    <x v="12"/>
    <x v="0"/>
    <n v="25000"/>
    <x v="6"/>
    <x v="2"/>
  </r>
  <r>
    <s v="CT2017"/>
    <s v="Diana Davis Spencer Foundation_Atlas Economic Research Foundation20122000"/>
    <x v="13"/>
    <x v="0"/>
    <n v="2000"/>
    <x v="3"/>
    <x v="2"/>
  </r>
  <r>
    <s v="CT2017"/>
    <s v="Diana Davis Spencer Foundation_Atlas Economic Research Foundation20115000"/>
    <x v="13"/>
    <x v="0"/>
    <n v="5000"/>
    <x v="4"/>
    <x v="2"/>
  </r>
  <r>
    <s v="CT2017"/>
    <s v="Diana Davis Spencer Foundation_Atlas Economic Research Foundation20105000"/>
    <x v="13"/>
    <x v="0"/>
    <n v="5000"/>
    <x v="5"/>
    <x v="2"/>
  </r>
  <r>
    <s v="CT2017"/>
    <s v="Diana Davis Spencer Foundation_Atlas Economic Research Foundation200880000"/>
    <x v="13"/>
    <x v="0"/>
    <n v="80000"/>
    <x v="12"/>
    <x v="2"/>
  </r>
  <r>
    <n v="990"/>
    <s v="Donors Capital Fund_Atlas Economic Research Foundation201540000"/>
    <x v="14"/>
    <x v="0"/>
    <n v="40000"/>
    <x v="1"/>
    <x v="0"/>
  </r>
  <r>
    <n v="990"/>
    <s v="Donors Capital Fund_Atlas Economic Research Foundation201540000"/>
    <x v="14"/>
    <x v="0"/>
    <n v="40000"/>
    <x v="1"/>
    <x v="0"/>
  </r>
  <r>
    <s v="CT2017"/>
    <s v="Donors Capital Fund_Atlas Economic Research Foundation20145000"/>
    <x v="14"/>
    <x v="0"/>
    <n v="5000"/>
    <x v="2"/>
    <x v="2"/>
  </r>
  <r>
    <s v="CT2017"/>
    <s v="Donors Capital Fund_Atlas Economic Research Foundation201340000"/>
    <x v="14"/>
    <x v="0"/>
    <n v="40000"/>
    <x v="11"/>
    <x v="2"/>
  </r>
  <r>
    <s v="CT2017"/>
    <s v="Donors Capital Fund_Atlas Economic Research Foundation2012125000"/>
    <x v="14"/>
    <x v="0"/>
    <n v="125000"/>
    <x v="3"/>
    <x v="2"/>
  </r>
  <r>
    <s v="CT2017"/>
    <s v="Donors Capital Fund_Atlas Economic Research Foundation201240000"/>
    <x v="14"/>
    <x v="0"/>
    <n v="40000"/>
    <x v="3"/>
    <x v="2"/>
  </r>
  <r>
    <s v="CT2017"/>
    <s v="Donors Capital Fund_Atlas Economic Research Foundation20104000"/>
    <x v="14"/>
    <x v="0"/>
    <n v="4000"/>
    <x v="5"/>
    <x v="2"/>
  </r>
  <r>
    <s v="CT2017"/>
    <s v="Donors Capital Fund_Atlas Economic Research Foundation2009-6000"/>
    <x v="14"/>
    <x v="0"/>
    <n v="-6000"/>
    <x v="6"/>
    <x v="2"/>
  </r>
  <r>
    <s v="CT2017"/>
    <s v="Donors Capital Fund_Atlas Economic Research Foundation2008164000"/>
    <x v="14"/>
    <x v="0"/>
    <n v="164000"/>
    <x v="12"/>
    <x v="2"/>
  </r>
  <r>
    <s v="CT2017"/>
    <s v="Donors Capital Fund_Atlas Economic Research Foundation20072000"/>
    <x v="14"/>
    <x v="0"/>
    <n v="2000"/>
    <x v="14"/>
    <x v="2"/>
  </r>
  <r>
    <s v="CT2017"/>
    <s v="Donors Capital Fund_Atlas Economic Research Foundation20052000"/>
    <x v="14"/>
    <x v="0"/>
    <n v="2000"/>
    <x v="8"/>
    <x v="2"/>
  </r>
  <r>
    <s v="CT2017"/>
    <s v="Donors Capital Fund_Atlas Economic Research Foundation20041000"/>
    <x v="14"/>
    <x v="0"/>
    <n v="1000"/>
    <x v="13"/>
    <x v="2"/>
  </r>
  <r>
    <s v="CT2017"/>
    <s v="Donors Capital Fund_Atlas Economic Research Foundation20031000"/>
    <x v="14"/>
    <x v="0"/>
    <n v="1000"/>
    <x v="10"/>
    <x v="2"/>
  </r>
  <r>
    <s v="CT2017"/>
    <s v="Donors Capital Fund_Atlas Economic Research Foundation20021000"/>
    <x v="14"/>
    <x v="0"/>
    <n v="1000"/>
    <x v="15"/>
    <x v="2"/>
  </r>
  <r>
    <n v="990"/>
    <s v="Dunn's Foundation for the Advancement of Right Thinking_Atlas Economic Research Foundation201650000"/>
    <x v="15"/>
    <x v="0"/>
    <n v="50000"/>
    <x v="0"/>
    <x v="0"/>
  </r>
  <r>
    <s v="CT2017"/>
    <s v="Dunn's Foundation for the Advancement of Right Thinking_Atlas Economic Research Foundation201340000"/>
    <x v="15"/>
    <x v="0"/>
    <n v="40000"/>
    <x v="11"/>
    <x v="2"/>
  </r>
  <r>
    <n v="990"/>
    <s v="Dunn's Foundation for the Advancement of Right Thinking_Atlas Economic Research Foundation201240000"/>
    <x v="15"/>
    <x v="0"/>
    <n v="40000"/>
    <x v="3"/>
    <x v="0"/>
  </r>
  <r>
    <n v="990"/>
    <s v="Dunn's Foundation for the Advancement of Right Thinking_Atlas Economic Research Foundation201110000"/>
    <x v="15"/>
    <x v="0"/>
    <n v="10000"/>
    <x v="4"/>
    <x v="0"/>
  </r>
  <r>
    <n v="990"/>
    <s v="Dunn's Foundation for the Advancement of Right Thinking_Atlas Economic Research Foundation201120000"/>
    <x v="15"/>
    <x v="0"/>
    <n v="20000"/>
    <x v="4"/>
    <x v="0"/>
  </r>
  <r>
    <n v="990"/>
    <s v="Dunn's Foundation for the Advancement of Right Thinking_Atlas Economic Research Foundation201125000"/>
    <x v="15"/>
    <x v="0"/>
    <n v="25000"/>
    <x v="4"/>
    <x v="0"/>
  </r>
  <r>
    <n v="990"/>
    <s v="Dunn's Foundation for the Advancement of Right Thinking_Atlas Economic Research Foundation201130000"/>
    <x v="15"/>
    <x v="0"/>
    <n v="30000"/>
    <x v="4"/>
    <x v="0"/>
  </r>
  <r>
    <n v="990"/>
    <s v="Dunn's Foundation for the Advancement of Right Thinking_Atlas Economic Research Foundation201020000"/>
    <x v="15"/>
    <x v="0"/>
    <n v="20000"/>
    <x v="5"/>
    <x v="0"/>
  </r>
  <r>
    <n v="990"/>
    <s v="Dunn's Foundation for the Advancement of Right Thinking_Atlas Economic Research Foundation201025000"/>
    <x v="15"/>
    <x v="0"/>
    <n v="25000"/>
    <x v="5"/>
    <x v="0"/>
  </r>
  <r>
    <n v="990"/>
    <s v="Dunn's Foundation for the Advancement of Right Thinking_Atlas Economic Research Foundation201025000"/>
    <x v="15"/>
    <x v="0"/>
    <n v="25000"/>
    <x v="5"/>
    <x v="0"/>
  </r>
  <r>
    <n v="990"/>
    <s v="Dunn's Foundation for the Advancement of Right Thinking_Atlas Economic Research Foundation201025000"/>
    <x v="15"/>
    <x v="0"/>
    <n v="25000"/>
    <x v="5"/>
    <x v="0"/>
  </r>
  <r>
    <n v="990"/>
    <s v="Dunn's Foundation for the Advancement of Right Thinking_Atlas Economic Research Foundation200910000"/>
    <x v="15"/>
    <x v="0"/>
    <n v="10000"/>
    <x v="6"/>
    <x v="0"/>
  </r>
  <r>
    <n v="990"/>
    <s v="Dunn's Foundation for the Advancement of Right Thinking_Atlas Economic Research Foundation200920000"/>
    <x v="15"/>
    <x v="0"/>
    <n v="20000"/>
    <x v="6"/>
    <x v="0"/>
  </r>
  <r>
    <n v="990"/>
    <s v="Earhart Foundation_Atlas Economic Research Foundation201510000"/>
    <x v="16"/>
    <x v="0"/>
    <n v="10000"/>
    <x v="1"/>
    <x v="0"/>
  </r>
  <r>
    <n v="990"/>
    <s v="Earhart Foundation_Atlas Economic Research Foundation201530000"/>
    <x v="16"/>
    <x v="0"/>
    <n v="30000"/>
    <x v="1"/>
    <x v="0"/>
  </r>
  <r>
    <n v="990"/>
    <s v="Earhart Foundation_Atlas Economic Research Foundation201410000"/>
    <x v="16"/>
    <x v="0"/>
    <n v="10000"/>
    <x v="2"/>
    <x v="0"/>
  </r>
  <r>
    <n v="990"/>
    <s v="Earhart Foundation_Atlas Economic Research Foundation2014100000"/>
    <x v="16"/>
    <x v="0"/>
    <n v="100000"/>
    <x v="2"/>
    <x v="0"/>
  </r>
  <r>
    <n v="990"/>
    <s v="Earhart Foundation_Atlas Economic Research Foundation201411012"/>
    <x v="16"/>
    <x v="0"/>
    <n v="11012"/>
    <x v="2"/>
    <x v="0"/>
  </r>
  <r>
    <n v="990"/>
    <s v="Earhart Foundation_Atlas Economic Research Foundation201414993"/>
    <x v="16"/>
    <x v="0"/>
    <n v="14993"/>
    <x v="2"/>
    <x v="0"/>
  </r>
  <r>
    <n v="990"/>
    <s v="Earhart Foundation_Atlas Economic Research Foundation201415000"/>
    <x v="16"/>
    <x v="0"/>
    <n v="15000"/>
    <x v="2"/>
    <x v="0"/>
  </r>
  <r>
    <n v="990"/>
    <s v="Earhart Foundation_Atlas Economic Research Foundation201418000"/>
    <x v="16"/>
    <x v="0"/>
    <n v="18000"/>
    <x v="2"/>
    <x v="0"/>
  </r>
  <r>
    <n v="990"/>
    <s v="Earhart Foundation_Atlas Economic Research Foundation201420000"/>
    <x v="16"/>
    <x v="0"/>
    <n v="20000"/>
    <x v="2"/>
    <x v="0"/>
  </r>
  <r>
    <n v="990"/>
    <s v="Earhart Foundation_Atlas Economic Research Foundation201420000"/>
    <x v="16"/>
    <x v="0"/>
    <n v="20000"/>
    <x v="2"/>
    <x v="0"/>
  </r>
  <r>
    <n v="990"/>
    <s v="Earhart Foundation_Atlas Economic Research Foundation201420000"/>
    <x v="16"/>
    <x v="0"/>
    <n v="20000"/>
    <x v="2"/>
    <x v="0"/>
  </r>
  <r>
    <n v="990"/>
    <s v="Earhart Foundation_Atlas Economic Research Foundation201421000"/>
    <x v="16"/>
    <x v="0"/>
    <n v="21000"/>
    <x v="2"/>
    <x v="0"/>
  </r>
  <r>
    <n v="990"/>
    <s v="Earhart Foundation_Atlas Economic Research Foundation201430000"/>
    <x v="16"/>
    <x v="0"/>
    <n v="30000"/>
    <x v="2"/>
    <x v="0"/>
  </r>
  <r>
    <n v="990"/>
    <s v="Earhart Foundation_Atlas Economic Research Foundation201450000"/>
    <x v="16"/>
    <x v="0"/>
    <n v="50000"/>
    <x v="2"/>
    <x v="0"/>
  </r>
  <r>
    <n v="990"/>
    <s v="Earhart Foundation_Atlas Economic Research Foundation201314115"/>
    <x v="16"/>
    <x v="0"/>
    <n v="14115"/>
    <x v="11"/>
    <x v="0"/>
  </r>
  <r>
    <n v="990"/>
    <s v="Earhart Foundation_Atlas Economic Research Foundation201320000"/>
    <x v="16"/>
    <x v="0"/>
    <n v="20000"/>
    <x v="11"/>
    <x v="0"/>
  </r>
  <r>
    <n v="990"/>
    <s v="Earhart Foundation_Atlas Economic Research Foundation201320000"/>
    <x v="16"/>
    <x v="0"/>
    <n v="20000"/>
    <x v="11"/>
    <x v="0"/>
  </r>
  <r>
    <n v="990"/>
    <s v="Earhart Foundation_Atlas Economic Research Foundation201320000"/>
    <x v="16"/>
    <x v="0"/>
    <n v="20000"/>
    <x v="11"/>
    <x v="0"/>
  </r>
  <r>
    <n v="990"/>
    <s v="Earhart Foundation_Atlas Economic Research Foundation201325000"/>
    <x v="16"/>
    <x v="0"/>
    <n v="25000"/>
    <x v="11"/>
    <x v="0"/>
  </r>
  <r>
    <n v="990"/>
    <s v="Earhart Foundation_Atlas Economic Research Foundation201325000"/>
    <x v="16"/>
    <x v="0"/>
    <n v="25000"/>
    <x v="11"/>
    <x v="0"/>
  </r>
  <r>
    <n v="990"/>
    <s v="Earhart Foundation_Atlas Economic Research Foundation201325000"/>
    <x v="16"/>
    <x v="0"/>
    <n v="25000"/>
    <x v="11"/>
    <x v="0"/>
  </r>
  <r>
    <n v="990"/>
    <s v="Earhart Foundation_Atlas Economic Research Foundation201335000"/>
    <x v="16"/>
    <x v="0"/>
    <n v="35000"/>
    <x v="11"/>
    <x v="0"/>
  </r>
  <r>
    <n v="990"/>
    <s v="Earhart Foundation_Atlas Economic Research Foundation201350000"/>
    <x v="16"/>
    <x v="0"/>
    <n v="50000"/>
    <x v="11"/>
    <x v="0"/>
  </r>
  <r>
    <s v="CT2017"/>
    <s v="Earhart Foundation_Atlas Economic Research Foundation201212000"/>
    <x v="16"/>
    <x v="0"/>
    <n v="12000"/>
    <x v="3"/>
    <x v="2"/>
  </r>
  <r>
    <s v="CT2017"/>
    <s v="Earhart Foundation_Atlas Economic Research Foundation201212500"/>
    <x v="16"/>
    <x v="0"/>
    <n v="12500"/>
    <x v="3"/>
    <x v="2"/>
  </r>
  <r>
    <s v="CT2017"/>
    <s v="Earhart Foundation_Atlas Economic Research Foundation201212720"/>
    <x v="16"/>
    <x v="0"/>
    <n v="12720"/>
    <x v="3"/>
    <x v="2"/>
  </r>
  <r>
    <s v="CT2017"/>
    <s v="Earhart Foundation_Atlas Economic Research Foundation201213500"/>
    <x v="16"/>
    <x v="0"/>
    <n v="13500"/>
    <x v="3"/>
    <x v="2"/>
  </r>
  <r>
    <s v="CT2017"/>
    <s v="Earhart Foundation_Atlas Economic Research Foundation201215000"/>
    <x v="16"/>
    <x v="0"/>
    <n v="15000"/>
    <x v="3"/>
    <x v="2"/>
  </r>
  <r>
    <s v="CT2017"/>
    <s v="Earhart Foundation_Atlas Economic Research Foundation201220000"/>
    <x v="16"/>
    <x v="0"/>
    <n v="20000"/>
    <x v="3"/>
    <x v="2"/>
  </r>
  <r>
    <s v="CT2017"/>
    <s v="Earhart Foundation_Atlas Economic Research Foundation201225000"/>
    <x v="16"/>
    <x v="0"/>
    <n v="25000"/>
    <x v="3"/>
    <x v="2"/>
  </r>
  <r>
    <s v="CT2017"/>
    <s v="Earhart Foundation_Atlas Economic Research Foundation201245764"/>
    <x v="16"/>
    <x v="0"/>
    <n v="45764"/>
    <x v="3"/>
    <x v="2"/>
  </r>
  <r>
    <s v="CT2017"/>
    <s v="Earhart Foundation_Atlas Economic Research Foundation20128500"/>
    <x v="16"/>
    <x v="0"/>
    <n v="8500"/>
    <x v="3"/>
    <x v="2"/>
  </r>
  <r>
    <n v="990"/>
    <s v="Earhart Foundation_Atlas Economic Research Foundation201112500"/>
    <x v="16"/>
    <x v="0"/>
    <n v="12500"/>
    <x v="4"/>
    <x v="0"/>
  </r>
  <r>
    <n v="990"/>
    <s v="Earhart Foundation_Atlas Economic Research Foundation201113678"/>
    <x v="16"/>
    <x v="0"/>
    <n v="13678"/>
    <x v="4"/>
    <x v="0"/>
  </r>
  <r>
    <n v="990"/>
    <s v="Earhart Foundation_Atlas Economic Research Foundation20113000"/>
    <x v="16"/>
    <x v="0"/>
    <n v="3000"/>
    <x v="4"/>
    <x v="0"/>
  </r>
  <r>
    <n v="990"/>
    <s v="Earhart Foundation_Atlas Economic Research Foundation201010464"/>
    <x v="16"/>
    <x v="0"/>
    <n v="10464"/>
    <x v="5"/>
    <x v="0"/>
  </r>
  <r>
    <n v="990"/>
    <s v="Earhart Foundation_Atlas Economic Research Foundation20102100"/>
    <x v="16"/>
    <x v="0"/>
    <n v="2100"/>
    <x v="5"/>
    <x v="0"/>
  </r>
  <r>
    <n v="990"/>
    <s v="Earhart Foundation_Atlas Economic Research Foundation201022500"/>
    <x v="16"/>
    <x v="0"/>
    <n v="22500"/>
    <x v="5"/>
    <x v="0"/>
  </r>
  <r>
    <n v="990"/>
    <s v="Earhart Foundation_Atlas Economic Research Foundation20102500"/>
    <x v="16"/>
    <x v="0"/>
    <n v="2500"/>
    <x v="5"/>
    <x v="0"/>
  </r>
  <r>
    <n v="990"/>
    <s v="Earhart Foundation_Atlas Economic Research Foundation201025000"/>
    <x v="16"/>
    <x v="0"/>
    <n v="25000"/>
    <x v="5"/>
    <x v="0"/>
  </r>
  <r>
    <n v="990"/>
    <s v="Earhart Foundation_Atlas Economic Research Foundation201025000"/>
    <x v="16"/>
    <x v="0"/>
    <n v="25000"/>
    <x v="5"/>
    <x v="0"/>
  </r>
  <r>
    <n v="990"/>
    <s v="Earhart Foundation_Atlas Economic Research Foundation200910000"/>
    <x v="16"/>
    <x v="0"/>
    <n v="10000"/>
    <x v="6"/>
    <x v="0"/>
  </r>
  <r>
    <n v="990"/>
    <s v="Earhart Foundation_Atlas Economic Research Foundation200912500"/>
    <x v="16"/>
    <x v="0"/>
    <n v="12500"/>
    <x v="6"/>
    <x v="0"/>
  </r>
  <r>
    <n v="990"/>
    <s v="Earhart Foundation_Atlas Economic Research Foundation200916721"/>
    <x v="16"/>
    <x v="0"/>
    <n v="16721"/>
    <x v="6"/>
    <x v="0"/>
  </r>
  <r>
    <n v="990"/>
    <s v="Earhart Foundation_Atlas Economic Research Foundation200922500"/>
    <x v="16"/>
    <x v="0"/>
    <n v="22500"/>
    <x v="6"/>
    <x v="0"/>
  </r>
  <r>
    <n v="990"/>
    <s v="Earhart Foundation_Atlas Economic Research Foundation200925000"/>
    <x v="16"/>
    <x v="0"/>
    <n v="25000"/>
    <x v="6"/>
    <x v="0"/>
  </r>
  <r>
    <n v="990"/>
    <s v="Earhart Foundation_Atlas Economic Research Foundation200935000"/>
    <x v="16"/>
    <x v="0"/>
    <n v="35000"/>
    <x v="6"/>
    <x v="0"/>
  </r>
  <r>
    <n v="990"/>
    <s v="Earhart Foundation_Atlas Economic Research Foundation20097100"/>
    <x v="16"/>
    <x v="0"/>
    <n v="7100"/>
    <x v="6"/>
    <x v="0"/>
  </r>
  <r>
    <n v="990"/>
    <s v="Earhart Foundation_Atlas Economic Research Foundation20098500"/>
    <x v="16"/>
    <x v="0"/>
    <n v="8500"/>
    <x v="6"/>
    <x v="0"/>
  </r>
  <r>
    <n v="990"/>
    <s v="Earhart Foundation_Atlas Economic Research Foundation200812500"/>
    <x v="16"/>
    <x v="0"/>
    <n v="12500"/>
    <x v="12"/>
    <x v="0"/>
  </r>
  <r>
    <n v="990"/>
    <s v="Earhart Foundation_Atlas Economic Research Foundation200813500"/>
    <x v="16"/>
    <x v="0"/>
    <n v="13500"/>
    <x v="12"/>
    <x v="0"/>
  </r>
  <r>
    <n v="990"/>
    <s v="Earhart Foundation_Atlas Economic Research Foundation200815000"/>
    <x v="16"/>
    <x v="0"/>
    <n v="15000"/>
    <x v="12"/>
    <x v="0"/>
  </r>
  <r>
    <n v="990"/>
    <s v="Earhart Foundation_Atlas Economic Research Foundation200828000"/>
    <x v="16"/>
    <x v="0"/>
    <n v="28000"/>
    <x v="12"/>
    <x v="0"/>
  </r>
  <r>
    <n v="990"/>
    <s v="Earhart Foundation_Atlas Economic Research Foundation200832100"/>
    <x v="16"/>
    <x v="0"/>
    <n v="32100"/>
    <x v="12"/>
    <x v="0"/>
  </r>
  <r>
    <n v="990"/>
    <s v="Earhart Foundation_Atlas Economic Research Foundation200835000"/>
    <x v="16"/>
    <x v="0"/>
    <n v="35000"/>
    <x v="12"/>
    <x v="0"/>
  </r>
  <r>
    <n v="990"/>
    <s v="Earhart Foundation_Atlas Economic Research Foundation200835000"/>
    <x v="16"/>
    <x v="0"/>
    <n v="35000"/>
    <x v="12"/>
    <x v="0"/>
  </r>
  <r>
    <n v="990"/>
    <s v="Earhart Foundation_Atlas Economic Research Foundation200845000"/>
    <x v="16"/>
    <x v="0"/>
    <n v="45000"/>
    <x v="12"/>
    <x v="0"/>
  </r>
  <r>
    <n v="990"/>
    <s v="Earhart Foundation_Atlas Economic Research Foundation200850000"/>
    <x v="16"/>
    <x v="0"/>
    <n v="50000"/>
    <x v="12"/>
    <x v="0"/>
  </r>
  <r>
    <n v="990"/>
    <s v="Earhart Foundation_Atlas Economic Research Foundation20087100"/>
    <x v="16"/>
    <x v="0"/>
    <n v="7100"/>
    <x v="12"/>
    <x v="0"/>
  </r>
  <r>
    <n v="990"/>
    <s v="Earhart Foundation_Atlas Economic Research Foundation20087500"/>
    <x v="16"/>
    <x v="0"/>
    <n v="7500"/>
    <x v="12"/>
    <x v="0"/>
  </r>
  <r>
    <n v="990"/>
    <s v="Earhart Foundation_Atlas Economic Research Foundation200714500"/>
    <x v="16"/>
    <x v="0"/>
    <n v="14500"/>
    <x v="14"/>
    <x v="0"/>
  </r>
  <r>
    <n v="990"/>
    <s v="Earhart Foundation_Atlas Economic Research Foundation200715000"/>
    <x v="16"/>
    <x v="0"/>
    <n v="15000"/>
    <x v="14"/>
    <x v="0"/>
  </r>
  <r>
    <n v="990"/>
    <s v="Earhart Foundation_Atlas Economic Research Foundation200715457"/>
    <x v="16"/>
    <x v="0"/>
    <n v="15457"/>
    <x v="14"/>
    <x v="0"/>
  </r>
  <r>
    <n v="990"/>
    <s v="Earhart Foundation_Atlas Economic Research Foundation200716000"/>
    <x v="16"/>
    <x v="0"/>
    <n v="16000"/>
    <x v="14"/>
    <x v="0"/>
  </r>
  <r>
    <n v="990"/>
    <s v="Earhart Foundation_Atlas Economic Research Foundation200720000"/>
    <x v="16"/>
    <x v="0"/>
    <n v="20000"/>
    <x v="14"/>
    <x v="0"/>
  </r>
  <r>
    <n v="990"/>
    <s v="Earhart Foundation_Atlas Economic Research Foundation200730000"/>
    <x v="16"/>
    <x v="0"/>
    <n v="30000"/>
    <x v="14"/>
    <x v="0"/>
  </r>
  <r>
    <n v="990"/>
    <s v="Earhart Foundation_Atlas Economic Research Foundation200732210"/>
    <x v="16"/>
    <x v="0"/>
    <n v="32210"/>
    <x v="14"/>
    <x v="0"/>
  </r>
  <r>
    <n v="990"/>
    <s v="Earhart Foundation_Atlas Economic Research Foundation200732210"/>
    <x v="16"/>
    <x v="0"/>
    <n v="32210"/>
    <x v="14"/>
    <x v="0"/>
  </r>
  <r>
    <n v="990"/>
    <s v="Earhart Foundation_Atlas Economic Research Foundation200735000"/>
    <x v="16"/>
    <x v="0"/>
    <n v="35000"/>
    <x v="14"/>
    <x v="0"/>
  </r>
  <r>
    <n v="990"/>
    <s v="Earhart Foundation_Atlas Economic Research Foundation200750000"/>
    <x v="16"/>
    <x v="0"/>
    <n v="50000"/>
    <x v="14"/>
    <x v="0"/>
  </r>
  <r>
    <n v="990"/>
    <s v="Earhart Foundation_Atlas Economic Research Foundation20076000"/>
    <x v="16"/>
    <x v="0"/>
    <n v="6000"/>
    <x v="14"/>
    <x v="0"/>
  </r>
  <r>
    <n v="990"/>
    <s v="Earhart Foundation_Atlas Economic Research Foundation20076000"/>
    <x v="16"/>
    <x v="0"/>
    <n v="6000"/>
    <x v="14"/>
    <x v="0"/>
  </r>
  <r>
    <n v="990"/>
    <s v="Earhart Foundation_Atlas Economic Research Foundation20077500"/>
    <x v="16"/>
    <x v="0"/>
    <n v="7500"/>
    <x v="14"/>
    <x v="0"/>
  </r>
  <r>
    <n v="990"/>
    <s v="Earhart Foundation_Atlas Economic Research Foundation20078000"/>
    <x v="16"/>
    <x v="0"/>
    <n v="8000"/>
    <x v="14"/>
    <x v="0"/>
  </r>
  <r>
    <n v="990"/>
    <s v="Earhart Foundation_Atlas Economic Research Foundation20078500"/>
    <x v="16"/>
    <x v="0"/>
    <n v="8500"/>
    <x v="14"/>
    <x v="0"/>
  </r>
  <r>
    <n v="990"/>
    <s v="Earhart Foundation_Atlas Economic Research Foundation200611961"/>
    <x v="16"/>
    <x v="0"/>
    <n v="11961"/>
    <x v="7"/>
    <x v="0"/>
  </r>
  <r>
    <n v="990"/>
    <s v="Earhart Foundation_Atlas Economic Research Foundation200613138"/>
    <x v="16"/>
    <x v="0"/>
    <n v="13138"/>
    <x v="7"/>
    <x v="0"/>
  </r>
  <r>
    <n v="990"/>
    <s v="Earhart Foundation_Atlas Economic Research Foundation200613198"/>
    <x v="16"/>
    <x v="0"/>
    <n v="13198"/>
    <x v="7"/>
    <x v="0"/>
  </r>
  <r>
    <n v="990"/>
    <s v="Earhart Foundation_Atlas Economic Research Foundation200614500"/>
    <x v="16"/>
    <x v="0"/>
    <n v="14500"/>
    <x v="7"/>
    <x v="0"/>
  </r>
  <r>
    <n v="990"/>
    <s v="Earhart Foundation_Atlas Economic Research Foundation200614845"/>
    <x v="16"/>
    <x v="0"/>
    <n v="14845"/>
    <x v="7"/>
    <x v="0"/>
  </r>
  <r>
    <n v="990"/>
    <s v="Earhart Foundation_Atlas Economic Research Foundation200616000"/>
    <x v="16"/>
    <x v="0"/>
    <n v="16000"/>
    <x v="7"/>
    <x v="0"/>
  </r>
  <r>
    <n v="990"/>
    <s v="Earhart Foundation_Atlas Economic Research Foundation200617315"/>
    <x v="16"/>
    <x v="0"/>
    <n v="17315"/>
    <x v="7"/>
    <x v="0"/>
  </r>
  <r>
    <n v="990"/>
    <s v="Earhart Foundation_Atlas Economic Research Foundation200617500"/>
    <x v="16"/>
    <x v="0"/>
    <n v="17500"/>
    <x v="7"/>
    <x v="0"/>
  </r>
  <r>
    <n v="990"/>
    <s v="Earhart Foundation_Atlas Economic Research Foundation200617750"/>
    <x v="16"/>
    <x v="0"/>
    <n v="17750"/>
    <x v="7"/>
    <x v="0"/>
  </r>
  <r>
    <n v="990"/>
    <s v="Earhart Foundation_Atlas Economic Research Foundation200618500"/>
    <x v="16"/>
    <x v="0"/>
    <n v="18500"/>
    <x v="7"/>
    <x v="0"/>
  </r>
  <r>
    <n v="990"/>
    <s v="Earhart Foundation_Atlas Economic Research Foundation200619500"/>
    <x v="16"/>
    <x v="0"/>
    <n v="19500"/>
    <x v="7"/>
    <x v="0"/>
  </r>
  <r>
    <n v="990"/>
    <s v="Earhart Foundation_Atlas Economic Research Foundation200620000"/>
    <x v="16"/>
    <x v="0"/>
    <n v="20000"/>
    <x v="7"/>
    <x v="0"/>
  </r>
  <r>
    <n v="990"/>
    <s v="Earhart Foundation_Atlas Economic Research Foundation200621000"/>
    <x v="16"/>
    <x v="0"/>
    <n v="21000"/>
    <x v="7"/>
    <x v="0"/>
  </r>
  <r>
    <n v="990"/>
    <s v="Earhart Foundation_Atlas Economic Research Foundation200621384"/>
    <x v="16"/>
    <x v="0"/>
    <n v="21384"/>
    <x v="7"/>
    <x v="0"/>
  </r>
  <r>
    <n v="990"/>
    <s v="Earhart Foundation_Atlas Economic Research Foundation200624000"/>
    <x v="16"/>
    <x v="0"/>
    <n v="24000"/>
    <x v="7"/>
    <x v="0"/>
  </r>
  <r>
    <n v="990"/>
    <s v="Earhart Foundation_Atlas Economic Research Foundation200632000"/>
    <x v="16"/>
    <x v="0"/>
    <n v="32000"/>
    <x v="7"/>
    <x v="0"/>
  </r>
  <r>
    <n v="990"/>
    <s v="Earhart Foundation_Atlas Economic Research Foundation200650000"/>
    <x v="16"/>
    <x v="0"/>
    <n v="50000"/>
    <x v="7"/>
    <x v="0"/>
  </r>
  <r>
    <n v="990"/>
    <s v="Earhart Foundation_Atlas Economic Research Foundation20068500"/>
    <x v="16"/>
    <x v="0"/>
    <n v="8500"/>
    <x v="7"/>
    <x v="0"/>
  </r>
  <r>
    <n v="990"/>
    <s v="Earhart Foundation_Atlas Economic Research Foundation20068500"/>
    <x v="16"/>
    <x v="0"/>
    <n v="8500"/>
    <x v="7"/>
    <x v="0"/>
  </r>
  <r>
    <n v="990"/>
    <s v="Earhart Foundation_Atlas Economic Research Foundation20069000"/>
    <x v="16"/>
    <x v="0"/>
    <n v="9000"/>
    <x v="7"/>
    <x v="0"/>
  </r>
  <r>
    <n v="990"/>
    <s v="Earhart Foundation_Atlas Economic Research Foundation20069000"/>
    <x v="16"/>
    <x v="0"/>
    <n v="9000"/>
    <x v="7"/>
    <x v="0"/>
  </r>
  <r>
    <n v="990"/>
    <s v="Earhart Foundation_Atlas Economic Research Foundation200510000"/>
    <x v="16"/>
    <x v="0"/>
    <n v="10000"/>
    <x v="8"/>
    <x v="0"/>
  </r>
  <r>
    <n v="990"/>
    <s v="Earhart Foundation_Atlas Economic Research Foundation200510000"/>
    <x v="16"/>
    <x v="0"/>
    <n v="10000"/>
    <x v="8"/>
    <x v="0"/>
  </r>
  <r>
    <n v="990"/>
    <s v="Earhart Foundation_Atlas Economic Research Foundation200512500"/>
    <x v="16"/>
    <x v="0"/>
    <n v="12500"/>
    <x v="8"/>
    <x v="0"/>
  </r>
  <r>
    <n v="990"/>
    <s v="Earhart Foundation_Atlas Economic Research Foundation200512883"/>
    <x v="16"/>
    <x v="0"/>
    <n v="12883"/>
    <x v="8"/>
    <x v="0"/>
  </r>
  <r>
    <n v="990"/>
    <s v="Earhart Foundation_Atlas Economic Research Foundation200515000"/>
    <x v="16"/>
    <x v="0"/>
    <n v="15000"/>
    <x v="8"/>
    <x v="0"/>
  </r>
  <r>
    <n v="990"/>
    <s v="Earhart Foundation_Atlas Economic Research Foundation200517000"/>
    <x v="16"/>
    <x v="0"/>
    <n v="17000"/>
    <x v="8"/>
    <x v="0"/>
  </r>
  <r>
    <n v="990"/>
    <s v="Earhart Foundation_Atlas Economic Research Foundation200517000"/>
    <x v="16"/>
    <x v="0"/>
    <n v="17000"/>
    <x v="8"/>
    <x v="0"/>
  </r>
  <r>
    <n v="990"/>
    <s v="Earhart Foundation_Atlas Economic Research Foundation200517000"/>
    <x v="16"/>
    <x v="0"/>
    <n v="17000"/>
    <x v="8"/>
    <x v="0"/>
  </r>
  <r>
    <n v="990"/>
    <s v="Earhart Foundation_Atlas Economic Research Foundation200517000"/>
    <x v="16"/>
    <x v="0"/>
    <n v="17000"/>
    <x v="8"/>
    <x v="0"/>
  </r>
  <r>
    <n v="990"/>
    <s v="Earhart Foundation_Atlas Economic Research Foundation200520000"/>
    <x v="16"/>
    <x v="0"/>
    <n v="20000"/>
    <x v="8"/>
    <x v="0"/>
  </r>
  <r>
    <n v="990"/>
    <s v="Earhart Foundation_Atlas Economic Research Foundation200520000"/>
    <x v="16"/>
    <x v="0"/>
    <n v="20000"/>
    <x v="8"/>
    <x v="0"/>
  </r>
  <r>
    <n v="990"/>
    <s v="Earhart Foundation_Atlas Economic Research Foundation200522500"/>
    <x v="16"/>
    <x v="0"/>
    <n v="22500"/>
    <x v="8"/>
    <x v="0"/>
  </r>
  <r>
    <n v="990"/>
    <s v="Earhart Foundation_Atlas Economic Research Foundation200525000"/>
    <x v="16"/>
    <x v="0"/>
    <n v="25000"/>
    <x v="8"/>
    <x v="0"/>
  </r>
  <r>
    <n v="990"/>
    <s v="Earhart Foundation_Atlas Economic Research Foundation20052900"/>
    <x v="16"/>
    <x v="0"/>
    <n v="2900"/>
    <x v="8"/>
    <x v="0"/>
  </r>
  <r>
    <n v="990"/>
    <s v="Earhart Foundation_Atlas Economic Research Foundation200530000"/>
    <x v="16"/>
    <x v="0"/>
    <n v="30000"/>
    <x v="8"/>
    <x v="0"/>
  </r>
  <r>
    <n v="990"/>
    <s v="Earhart Foundation_Atlas Economic Research Foundation200530000"/>
    <x v="16"/>
    <x v="0"/>
    <n v="30000"/>
    <x v="8"/>
    <x v="0"/>
  </r>
  <r>
    <n v="990"/>
    <s v="Earhart Foundation_Atlas Economic Research Foundation200530000"/>
    <x v="16"/>
    <x v="0"/>
    <n v="30000"/>
    <x v="8"/>
    <x v="0"/>
  </r>
  <r>
    <n v="990"/>
    <s v="Earhart Foundation_Atlas Economic Research Foundation200535000"/>
    <x v="16"/>
    <x v="0"/>
    <n v="35000"/>
    <x v="8"/>
    <x v="0"/>
  </r>
  <r>
    <n v="990"/>
    <s v="Earhart Foundation_Atlas Economic Research Foundation200538900"/>
    <x v="16"/>
    <x v="0"/>
    <n v="38900"/>
    <x v="8"/>
    <x v="0"/>
  </r>
  <r>
    <n v="990"/>
    <s v="Earhart Foundation_Atlas Economic Research Foundation20053961"/>
    <x v="16"/>
    <x v="0"/>
    <n v="3961"/>
    <x v="8"/>
    <x v="0"/>
  </r>
  <r>
    <n v="990"/>
    <s v="Earhart Foundation_Atlas Economic Research Foundation20054698"/>
    <x v="16"/>
    <x v="0"/>
    <n v="4698"/>
    <x v="8"/>
    <x v="0"/>
  </r>
  <r>
    <n v="990"/>
    <s v="Earhart Foundation_Atlas Economic Research Foundation20054800"/>
    <x v="16"/>
    <x v="0"/>
    <n v="4800"/>
    <x v="8"/>
    <x v="0"/>
  </r>
  <r>
    <n v="990"/>
    <s v="Earhart Foundation_Atlas Economic Research Foundation20055000"/>
    <x v="16"/>
    <x v="0"/>
    <n v="5000"/>
    <x v="8"/>
    <x v="0"/>
  </r>
  <r>
    <n v="990"/>
    <s v="Earhart Foundation_Atlas Economic Research Foundation20055750"/>
    <x v="16"/>
    <x v="0"/>
    <n v="5750"/>
    <x v="8"/>
    <x v="0"/>
  </r>
  <r>
    <n v="990"/>
    <s v="Earhart Foundation_Atlas Economic Research Foundation20056250"/>
    <x v="16"/>
    <x v="0"/>
    <n v="6250"/>
    <x v="8"/>
    <x v="0"/>
  </r>
  <r>
    <n v="990"/>
    <s v="Earhart Foundation_Atlas Economic Research Foundation20056250"/>
    <x v="16"/>
    <x v="0"/>
    <n v="6250"/>
    <x v="8"/>
    <x v="0"/>
  </r>
  <r>
    <n v="990"/>
    <s v="Earhart Foundation_Atlas Economic Research Foundation20056345"/>
    <x v="16"/>
    <x v="0"/>
    <n v="6345"/>
    <x v="8"/>
    <x v="0"/>
  </r>
  <r>
    <n v="990"/>
    <s v="Earhart Foundation_Atlas Economic Research Foundation20058000"/>
    <x v="16"/>
    <x v="0"/>
    <n v="8000"/>
    <x v="8"/>
    <x v="0"/>
  </r>
  <r>
    <n v="990"/>
    <s v="Earhart Foundation_Atlas Economic Research Foundation20058000"/>
    <x v="16"/>
    <x v="0"/>
    <n v="80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8500"/>
    <x v="16"/>
    <x v="0"/>
    <n v="8500"/>
    <x v="8"/>
    <x v="0"/>
  </r>
  <r>
    <n v="990"/>
    <s v="Earhart Foundation_Atlas Economic Research Foundation20059000"/>
    <x v="16"/>
    <x v="0"/>
    <n v="9000"/>
    <x v="8"/>
    <x v="0"/>
  </r>
  <r>
    <n v="990"/>
    <s v="Earhart Foundation_Atlas Economic Research Foundation20059000"/>
    <x v="16"/>
    <x v="0"/>
    <n v="9000"/>
    <x v="8"/>
    <x v="0"/>
  </r>
  <r>
    <n v="990"/>
    <s v="Earhart Foundation_Atlas Economic Research Foundation20059250"/>
    <x v="16"/>
    <x v="0"/>
    <n v="9250"/>
    <x v="8"/>
    <x v="0"/>
  </r>
  <r>
    <n v="990"/>
    <s v="Earhart Foundation_Atlas Economic Research Foundation20059315"/>
    <x v="16"/>
    <x v="0"/>
    <n v="9315"/>
    <x v="8"/>
    <x v="0"/>
  </r>
  <r>
    <n v="990"/>
    <s v="Earhart Foundation_Atlas Economic Research Foundation200410000"/>
    <x v="16"/>
    <x v="0"/>
    <n v="10000"/>
    <x v="13"/>
    <x v="0"/>
  </r>
  <r>
    <n v="990"/>
    <s v="Earhart Foundation_Atlas Economic Research Foundation200410000"/>
    <x v="16"/>
    <x v="0"/>
    <n v="10000"/>
    <x v="13"/>
    <x v="0"/>
  </r>
  <r>
    <n v="990"/>
    <s v="Earhart Foundation_Atlas Economic Research Foundation200410000"/>
    <x v="16"/>
    <x v="0"/>
    <n v="10000"/>
    <x v="13"/>
    <x v="0"/>
  </r>
  <r>
    <n v="990"/>
    <s v="Earhart Foundation_Atlas Economic Research Foundation200411500"/>
    <x v="16"/>
    <x v="0"/>
    <n v="11500"/>
    <x v="13"/>
    <x v="0"/>
  </r>
  <r>
    <n v="990"/>
    <s v="Earhart Foundation_Atlas Economic Research Foundation200412000"/>
    <x v="16"/>
    <x v="0"/>
    <n v="12000"/>
    <x v="13"/>
    <x v="0"/>
  </r>
  <r>
    <n v="990"/>
    <s v="Earhart Foundation_Atlas Economic Research Foundation200412000"/>
    <x v="16"/>
    <x v="0"/>
    <n v="12000"/>
    <x v="13"/>
    <x v="0"/>
  </r>
  <r>
    <n v="990"/>
    <s v="Earhart Foundation_Atlas Economic Research Foundation200412500"/>
    <x v="16"/>
    <x v="0"/>
    <n v="12500"/>
    <x v="13"/>
    <x v="0"/>
  </r>
  <r>
    <n v="990"/>
    <s v="Earhart Foundation_Atlas Economic Research Foundation200412500"/>
    <x v="16"/>
    <x v="0"/>
    <n v="12500"/>
    <x v="13"/>
    <x v="0"/>
  </r>
  <r>
    <n v="990"/>
    <s v="Earhart Foundation_Atlas Economic Research Foundation200412500"/>
    <x v="16"/>
    <x v="0"/>
    <n v="12500"/>
    <x v="13"/>
    <x v="0"/>
  </r>
  <r>
    <n v="990"/>
    <s v="Earhart Foundation_Atlas Economic Research Foundation200412500"/>
    <x v="16"/>
    <x v="0"/>
    <n v="12500"/>
    <x v="13"/>
    <x v="0"/>
  </r>
  <r>
    <n v="990"/>
    <s v="Earhart Foundation_Atlas Economic Research Foundation200412500"/>
    <x v="16"/>
    <x v="0"/>
    <n v="12500"/>
    <x v="13"/>
    <x v="0"/>
  </r>
  <r>
    <n v="990"/>
    <s v="Earhart Foundation_Atlas Economic Research Foundation200413000"/>
    <x v="16"/>
    <x v="0"/>
    <n v="13000"/>
    <x v="13"/>
    <x v="0"/>
  </r>
  <r>
    <n v="990"/>
    <s v="Earhart Foundation_Atlas Economic Research Foundation200413585"/>
    <x v="16"/>
    <x v="0"/>
    <n v="13585"/>
    <x v="13"/>
    <x v="0"/>
  </r>
  <r>
    <n v="990"/>
    <s v="Earhart Foundation_Atlas Economic Research Foundation200415000"/>
    <x v="16"/>
    <x v="0"/>
    <n v="15000"/>
    <x v="13"/>
    <x v="0"/>
  </r>
  <r>
    <n v="990"/>
    <s v="Earhart Foundation_Atlas Economic Research Foundation20042000"/>
    <x v="16"/>
    <x v="0"/>
    <n v="2000"/>
    <x v="13"/>
    <x v="0"/>
  </r>
  <r>
    <n v="990"/>
    <s v="Earhart Foundation_Atlas Economic Research Foundation20042000"/>
    <x v="16"/>
    <x v="0"/>
    <n v="2000"/>
    <x v="13"/>
    <x v="0"/>
  </r>
  <r>
    <n v="990"/>
    <s v="Earhart Foundation_Atlas Economic Research Foundation200420000"/>
    <x v="16"/>
    <x v="0"/>
    <n v="20000"/>
    <x v="13"/>
    <x v="0"/>
  </r>
  <r>
    <n v="990"/>
    <s v="Earhart Foundation_Atlas Economic Research Foundation200420000"/>
    <x v="16"/>
    <x v="0"/>
    <n v="20000"/>
    <x v="13"/>
    <x v="0"/>
  </r>
  <r>
    <n v="990"/>
    <s v="Earhart Foundation_Atlas Economic Research Foundation200422000"/>
    <x v="16"/>
    <x v="0"/>
    <n v="22000"/>
    <x v="13"/>
    <x v="0"/>
  </r>
  <r>
    <n v="990"/>
    <s v="Earhart Foundation_Atlas Economic Research Foundation200422000"/>
    <x v="16"/>
    <x v="0"/>
    <n v="22000"/>
    <x v="13"/>
    <x v="0"/>
  </r>
  <r>
    <n v="990"/>
    <s v="Earhart Foundation_Atlas Economic Research Foundation200422300"/>
    <x v="16"/>
    <x v="0"/>
    <n v="22300"/>
    <x v="13"/>
    <x v="0"/>
  </r>
  <r>
    <n v="990"/>
    <s v="Earhart Foundation_Atlas Economic Research Foundation20042955"/>
    <x v="16"/>
    <x v="0"/>
    <n v="2955"/>
    <x v="13"/>
    <x v="0"/>
  </r>
  <r>
    <n v="990"/>
    <s v="Earhart Foundation_Atlas Economic Research Foundation200430000"/>
    <x v="16"/>
    <x v="0"/>
    <n v="30000"/>
    <x v="13"/>
    <x v="0"/>
  </r>
  <r>
    <n v="990"/>
    <s v="Earhart Foundation_Atlas Economic Research Foundation200433000"/>
    <x v="16"/>
    <x v="0"/>
    <n v="33000"/>
    <x v="13"/>
    <x v="0"/>
  </r>
  <r>
    <n v="990"/>
    <s v="Earhart Foundation_Atlas Economic Research Foundation20044800"/>
    <x v="16"/>
    <x v="0"/>
    <n v="4800"/>
    <x v="13"/>
    <x v="0"/>
  </r>
  <r>
    <n v="990"/>
    <s v="Earhart Foundation_Atlas Economic Research Foundation20045000"/>
    <x v="16"/>
    <x v="0"/>
    <n v="5000"/>
    <x v="13"/>
    <x v="0"/>
  </r>
  <r>
    <n v="990"/>
    <s v="Earhart Foundation_Atlas Economic Research Foundation20045225"/>
    <x v="16"/>
    <x v="0"/>
    <n v="5225"/>
    <x v="13"/>
    <x v="0"/>
  </r>
  <r>
    <n v="990"/>
    <s v="Earhart Foundation_Atlas Economic Research Foundation20045750"/>
    <x v="16"/>
    <x v="0"/>
    <n v="5750"/>
    <x v="13"/>
    <x v="0"/>
  </r>
  <r>
    <n v="990"/>
    <s v="Earhart Foundation_Atlas Economic Research Foundation20046250"/>
    <x v="16"/>
    <x v="0"/>
    <n v="6250"/>
    <x v="13"/>
    <x v="0"/>
  </r>
  <r>
    <n v="990"/>
    <s v="Earhart Foundation_Atlas Economic Research Foundation20046250"/>
    <x v="16"/>
    <x v="0"/>
    <n v="6250"/>
    <x v="13"/>
    <x v="0"/>
  </r>
  <r>
    <n v="990"/>
    <s v="Earhart Foundation_Atlas Economic Research Foundation20046250"/>
    <x v="16"/>
    <x v="0"/>
    <n v="6250"/>
    <x v="13"/>
    <x v="0"/>
  </r>
  <r>
    <n v="990"/>
    <s v="Earhart Foundation_Atlas Economic Research Foundation20046776"/>
    <x v="16"/>
    <x v="0"/>
    <n v="6776"/>
    <x v="13"/>
    <x v="0"/>
  </r>
  <r>
    <n v="990"/>
    <s v="Earhart Foundation_Atlas Economic Research Foundation20047500"/>
    <x v="16"/>
    <x v="0"/>
    <n v="7500"/>
    <x v="13"/>
    <x v="0"/>
  </r>
  <r>
    <n v="990"/>
    <s v="Earhart Foundation_Atlas Economic Research Foundation20047500"/>
    <x v="16"/>
    <x v="0"/>
    <n v="7500"/>
    <x v="13"/>
    <x v="0"/>
  </r>
  <r>
    <n v="990"/>
    <s v="Earhart Foundation_Atlas Economic Research Foundation20048000"/>
    <x v="16"/>
    <x v="0"/>
    <n v="8000"/>
    <x v="13"/>
    <x v="0"/>
  </r>
  <r>
    <n v="990"/>
    <s v="Earhart Foundation_Atlas Economic Research Foundation20049000"/>
    <x v="16"/>
    <x v="0"/>
    <n v="9000"/>
    <x v="13"/>
    <x v="0"/>
  </r>
  <r>
    <n v="990"/>
    <s v="Earhart Foundation_Atlas Economic Research Foundation200310000"/>
    <x v="16"/>
    <x v="0"/>
    <n v="10000"/>
    <x v="10"/>
    <x v="0"/>
  </r>
  <r>
    <n v="990"/>
    <s v="Earhart Foundation_Atlas Economic Research Foundation200310000"/>
    <x v="16"/>
    <x v="0"/>
    <n v="10000"/>
    <x v="10"/>
    <x v="0"/>
  </r>
  <r>
    <n v="990"/>
    <s v="Earhart Foundation_Atlas Economic Research Foundation200310000"/>
    <x v="16"/>
    <x v="0"/>
    <n v="10000"/>
    <x v="10"/>
    <x v="0"/>
  </r>
  <r>
    <n v="990"/>
    <s v="Earhart Foundation_Atlas Economic Research Foundation200311500"/>
    <x v="16"/>
    <x v="0"/>
    <n v="11500"/>
    <x v="10"/>
    <x v="0"/>
  </r>
  <r>
    <n v="990"/>
    <s v="Earhart Foundation_Atlas Economic Research Foundation200312500"/>
    <x v="16"/>
    <x v="0"/>
    <n v="12500"/>
    <x v="10"/>
    <x v="0"/>
  </r>
  <r>
    <n v="990"/>
    <s v="Earhart Foundation_Atlas Economic Research Foundation200312500"/>
    <x v="16"/>
    <x v="0"/>
    <n v="12500"/>
    <x v="10"/>
    <x v="0"/>
  </r>
  <r>
    <n v="990"/>
    <s v="Earhart Foundation_Atlas Economic Research Foundation200312500"/>
    <x v="16"/>
    <x v="0"/>
    <n v="12500"/>
    <x v="10"/>
    <x v="0"/>
  </r>
  <r>
    <n v="990"/>
    <s v="Earhart Foundation_Atlas Economic Research Foundation200315000"/>
    <x v="16"/>
    <x v="0"/>
    <n v="15000"/>
    <x v="10"/>
    <x v="0"/>
  </r>
  <r>
    <n v="990"/>
    <s v="Earhart Foundation_Atlas Economic Research Foundation200315000"/>
    <x v="16"/>
    <x v="0"/>
    <n v="15000"/>
    <x v="10"/>
    <x v="0"/>
  </r>
  <r>
    <n v="990"/>
    <s v="Earhart Foundation_Atlas Economic Research Foundation200315000"/>
    <x v="16"/>
    <x v="0"/>
    <n v="15000"/>
    <x v="10"/>
    <x v="0"/>
  </r>
  <r>
    <n v="990"/>
    <s v="Earhart Foundation_Atlas Economic Research Foundation200315000"/>
    <x v="16"/>
    <x v="0"/>
    <n v="15000"/>
    <x v="10"/>
    <x v="0"/>
  </r>
  <r>
    <n v="990"/>
    <s v="Earhart Foundation_Atlas Economic Research Foundation20031700"/>
    <x v="16"/>
    <x v="0"/>
    <n v="1700"/>
    <x v="10"/>
    <x v="0"/>
  </r>
  <r>
    <n v="990"/>
    <s v="Earhart Foundation_Atlas Economic Research Foundation200318000"/>
    <x v="16"/>
    <x v="0"/>
    <n v="18000"/>
    <x v="10"/>
    <x v="0"/>
  </r>
  <r>
    <n v="990"/>
    <s v="Earhart Foundation_Atlas Economic Research Foundation20032000"/>
    <x v="16"/>
    <x v="0"/>
    <n v="2000"/>
    <x v="10"/>
    <x v="0"/>
  </r>
  <r>
    <n v="990"/>
    <s v="Earhart Foundation_Atlas Economic Research Foundation200325000"/>
    <x v="16"/>
    <x v="0"/>
    <n v="25000"/>
    <x v="10"/>
    <x v="0"/>
  </r>
  <r>
    <n v="990"/>
    <s v="Earhart Foundation_Atlas Economic Research Foundation200325000"/>
    <x v="16"/>
    <x v="0"/>
    <n v="25000"/>
    <x v="10"/>
    <x v="0"/>
  </r>
  <r>
    <n v="990"/>
    <s v="Earhart Foundation_Atlas Economic Research Foundation200327012"/>
    <x v="16"/>
    <x v="0"/>
    <n v="27012"/>
    <x v="10"/>
    <x v="0"/>
  </r>
  <r>
    <n v="990"/>
    <s v="Earhart Foundation_Atlas Economic Research Foundation20033000"/>
    <x v="16"/>
    <x v="0"/>
    <n v="3000"/>
    <x v="10"/>
    <x v="0"/>
  </r>
  <r>
    <n v="990"/>
    <s v="Earhart Foundation_Atlas Economic Research Foundation20034000"/>
    <x v="16"/>
    <x v="0"/>
    <n v="4000"/>
    <x v="10"/>
    <x v="0"/>
  </r>
  <r>
    <n v="990"/>
    <s v="Earhart Foundation_Atlas Economic Research Foundation20036000"/>
    <x v="16"/>
    <x v="0"/>
    <n v="6000"/>
    <x v="10"/>
    <x v="0"/>
  </r>
  <r>
    <n v="990"/>
    <s v="Earhart Foundation_Atlas Economic Research Foundation20036250"/>
    <x v="16"/>
    <x v="0"/>
    <n v="6250"/>
    <x v="10"/>
    <x v="0"/>
  </r>
  <r>
    <n v="990"/>
    <s v="Earhart Foundation_Atlas Economic Research Foundation20037500"/>
    <x v="16"/>
    <x v="0"/>
    <n v="7500"/>
    <x v="10"/>
    <x v="0"/>
  </r>
  <r>
    <n v="990"/>
    <s v="Earhart Foundation_Atlas Economic Research Foundation200210000"/>
    <x v="16"/>
    <x v="0"/>
    <n v="10000"/>
    <x v="15"/>
    <x v="0"/>
  </r>
  <r>
    <n v="990"/>
    <s v="Earhart Foundation_Atlas Economic Research Foundation200212000"/>
    <x v="16"/>
    <x v="0"/>
    <n v="12000"/>
    <x v="15"/>
    <x v="0"/>
  </r>
  <r>
    <n v="990"/>
    <s v="Earhart Foundation_Atlas Economic Research Foundation200212500"/>
    <x v="16"/>
    <x v="0"/>
    <n v="12500"/>
    <x v="15"/>
    <x v="0"/>
  </r>
  <r>
    <n v="990"/>
    <s v="Earhart Foundation_Atlas Economic Research Foundation200218000"/>
    <x v="16"/>
    <x v="0"/>
    <n v="18000"/>
    <x v="15"/>
    <x v="0"/>
  </r>
  <r>
    <n v="990"/>
    <s v="Earhart Foundation_Atlas Economic Research Foundation20027500"/>
    <x v="16"/>
    <x v="0"/>
    <n v="7500"/>
    <x v="15"/>
    <x v="0"/>
  </r>
  <r>
    <n v="990"/>
    <s v="Earhart Foundation_Atlas Economic Research Foundation20029000"/>
    <x v="16"/>
    <x v="0"/>
    <n v="9000"/>
    <x v="15"/>
    <x v="0"/>
  </r>
  <r>
    <n v="990"/>
    <s v="Earhart Foundation_Atlas Economic Research Foundation200117500"/>
    <x v="16"/>
    <x v="0"/>
    <n v="17500"/>
    <x v="9"/>
    <x v="0"/>
  </r>
  <r>
    <n v="990"/>
    <s v="Earhart Foundation_Atlas Economic Research Foundation200118000"/>
    <x v="16"/>
    <x v="0"/>
    <n v="18000"/>
    <x v="9"/>
    <x v="0"/>
  </r>
  <r>
    <n v="990"/>
    <s v="Earhart Foundation_Atlas Economic Research Foundation200120000"/>
    <x v="16"/>
    <x v="0"/>
    <n v="20000"/>
    <x v="9"/>
    <x v="0"/>
  </r>
  <r>
    <n v="990"/>
    <s v="Earhart Foundation_Atlas Economic Research Foundation200125000"/>
    <x v="16"/>
    <x v="0"/>
    <n v="25000"/>
    <x v="9"/>
    <x v="0"/>
  </r>
  <r>
    <n v="990"/>
    <s v="Earhart Foundation_Atlas Economic Research Foundation200150000"/>
    <x v="16"/>
    <x v="0"/>
    <n v="50000"/>
    <x v="9"/>
    <x v="0"/>
  </r>
  <r>
    <s v="ExxonWorldwideGivingReport"/>
    <s v="Exxon Mobil_Atlas Economic Research Foundation2009100000"/>
    <x v="17"/>
    <x v="0"/>
    <n v="100000"/>
    <x v="6"/>
    <x v="0"/>
  </r>
  <r>
    <s v="ExxonWorldwideGivingReport"/>
    <s v="Exxon Mobil_Atlas Economic Research Foundation2008100000"/>
    <x v="17"/>
    <x v="0"/>
    <n v="100000"/>
    <x v="12"/>
    <x v="0"/>
  </r>
  <r>
    <s v="ExxonWorldwideGivingReport"/>
    <s v="Exxon Mobil_Atlas Economic Research Foundation20082500"/>
    <x v="17"/>
    <x v="0"/>
    <n v="2500"/>
    <x v="12"/>
    <x v="0"/>
  </r>
  <r>
    <s v="ExxonWorldwideGivingReport"/>
    <s v="Exxon Mobil_Atlas Economic Research Foundation2007100000"/>
    <x v="17"/>
    <x v="0"/>
    <n v="100000"/>
    <x v="14"/>
    <x v="0"/>
  </r>
  <r>
    <s v="ExxonWorldwideGivingReport"/>
    <s v="Exxon Mobil_Atlas Economic Research Foundation2006100000"/>
    <x v="17"/>
    <x v="0"/>
    <n v="100000"/>
    <x v="7"/>
    <x v="0"/>
  </r>
  <r>
    <s v="ExxonWorldwideGivingReport"/>
    <s v="Exxon Mobil_Atlas Economic Research Foundation2005100000"/>
    <x v="17"/>
    <x v="0"/>
    <n v="100000"/>
    <x v="8"/>
    <x v="0"/>
  </r>
  <r>
    <s v="ExxonWorldwideGivingReport"/>
    <s v="Exxon Mobil_Atlas Economic Research Foundation200475000"/>
    <x v="17"/>
    <x v="0"/>
    <n v="75000"/>
    <x v="13"/>
    <x v="0"/>
  </r>
  <r>
    <s v="ExxonWorldwideGivingReport"/>
    <s v="Exxon Mobil_Atlas Economic Research Foundation2003190000"/>
    <x v="17"/>
    <x v="0"/>
    <n v="190000"/>
    <x v="10"/>
    <x v="0"/>
  </r>
  <r>
    <s v="ExxonWorldwideGivingReport"/>
    <s v="Exxon Mobil_Atlas Economic Research Foundation200250000"/>
    <x v="17"/>
    <x v="0"/>
    <n v="50000"/>
    <x v="15"/>
    <x v="0"/>
  </r>
  <r>
    <s v="ExxonWorldwideGivingReport"/>
    <s v="Exxon Mobil_Atlas Economic Research Foundation2001100000"/>
    <x v="17"/>
    <x v="0"/>
    <n v="100000"/>
    <x v="9"/>
    <x v="0"/>
  </r>
  <r>
    <s v="ExxonWorldwideGivingReport"/>
    <s v="Exxon Mobil_Atlas Economic Research Foundation200150000"/>
    <x v="17"/>
    <x v="0"/>
    <n v="50000"/>
    <x v="9"/>
    <x v="0"/>
  </r>
  <r>
    <n v="990"/>
    <s v="Exxon Mobil_Atlas Economic Research Foundation200050000"/>
    <x v="17"/>
    <x v="0"/>
    <n v="50000"/>
    <x v="16"/>
    <x v="0"/>
  </r>
  <r>
    <s v="Website Screenshot Via GP"/>
    <s v="Exxon Mobil_Atlas Economic Research Foundation199865000"/>
    <x v="17"/>
    <x v="0"/>
    <n v="65000"/>
    <x v="17"/>
    <x v="0"/>
  </r>
  <r>
    <s v="CT2017"/>
    <s v="Friedman Foundation For Educational Choice_Atlas Economic Research Foundation20071000"/>
    <x v="18"/>
    <x v="0"/>
    <n v="1000"/>
    <x v="14"/>
    <x v="2"/>
  </r>
  <r>
    <n v="990"/>
    <s v="George Edward Durell Foundation_Atlas Economic Research Foundation201675000"/>
    <x v="19"/>
    <x v="0"/>
    <n v="75000"/>
    <x v="0"/>
    <x v="0"/>
  </r>
  <r>
    <n v="990"/>
    <s v="George Edward Durell Foundation_Atlas Economic Research Foundation201595000"/>
    <x v="19"/>
    <x v="0"/>
    <n v="95000"/>
    <x v="1"/>
    <x v="0"/>
  </r>
  <r>
    <n v="990"/>
    <s v="George Edward Durell Foundation_Atlas Economic Research Foundation201475000"/>
    <x v="19"/>
    <x v="0"/>
    <n v="75000"/>
    <x v="2"/>
    <x v="0"/>
  </r>
  <r>
    <n v="990"/>
    <s v="George Edward Durell Foundation_Atlas Economic Research Foundation201375000"/>
    <x v="19"/>
    <x v="0"/>
    <n v="75000"/>
    <x v="11"/>
    <x v="0"/>
  </r>
  <r>
    <s v="CT2017"/>
    <s v="George Edward Durell Foundation_Atlas Economic Research Foundation201285000"/>
    <x v="19"/>
    <x v="0"/>
    <n v="85000"/>
    <x v="3"/>
    <x v="2"/>
  </r>
  <r>
    <s v="CT2017"/>
    <s v="George Edward Durell Foundation_Atlas Economic Research Foundation2011100000"/>
    <x v="19"/>
    <x v="0"/>
    <n v="100000"/>
    <x v="4"/>
    <x v="2"/>
  </r>
  <r>
    <s v="CT2017"/>
    <s v="George Edward Durell Foundation_Atlas Economic Research Foundation201075000"/>
    <x v="19"/>
    <x v="0"/>
    <n v="75000"/>
    <x v="5"/>
    <x v="2"/>
  </r>
  <r>
    <s v="CT2017"/>
    <s v="George Edward Durell Foundation_Atlas Economic Research Foundation200885000"/>
    <x v="19"/>
    <x v="0"/>
    <n v="85000"/>
    <x v="12"/>
    <x v="2"/>
  </r>
  <r>
    <s v="CT2017"/>
    <s v="George Edward Durell Foundation_Atlas Economic Research Foundation200750000"/>
    <x v="19"/>
    <x v="0"/>
    <n v="50000"/>
    <x v="14"/>
    <x v="2"/>
  </r>
  <r>
    <n v="990"/>
    <s v="Heritage Foundation_Atlas Economic Research Foundation2006450"/>
    <x v="20"/>
    <x v="0"/>
    <n v="450"/>
    <x v="7"/>
    <x v="0"/>
  </r>
  <r>
    <s v="CT2017"/>
    <s v="International Policy Network_Atlas Economic Research Foundation201037596"/>
    <x v="21"/>
    <x v="0"/>
    <n v="37596"/>
    <x v="5"/>
    <x v="2"/>
  </r>
  <r>
    <n v="990"/>
    <s v="International Policy Network_Atlas Economic Research Foundation200911595"/>
    <x v="21"/>
    <x v="0"/>
    <n v="11595"/>
    <x v="6"/>
    <x v="0"/>
  </r>
  <r>
    <n v="990"/>
    <s v="Jaqueline Hume Foundation_Atlas Economic Research Foundation201193000"/>
    <x v="22"/>
    <x v="0"/>
    <n v="93000"/>
    <x v="4"/>
    <x v="0"/>
  </r>
  <r>
    <n v="990"/>
    <s v="JM Foundation_Atlas Economic Research Foundation201330000"/>
    <x v="23"/>
    <x v="0"/>
    <n v="30000"/>
    <x v="11"/>
    <x v="0"/>
  </r>
  <r>
    <s v="CT2017"/>
    <s v="JM Foundation_Atlas Economic Research Foundation201030000"/>
    <x v="23"/>
    <x v="0"/>
    <n v="30000"/>
    <x v="5"/>
    <x v="1"/>
  </r>
  <r>
    <n v="990"/>
    <s v="JM Foundation_Atlas Economic Research Foundation200635000"/>
    <x v="23"/>
    <x v="0"/>
    <n v="35000"/>
    <x v="7"/>
    <x v="0"/>
  </r>
  <r>
    <n v="990"/>
    <s v="JM Foundation_Atlas Economic Research Foundation200435000"/>
    <x v="23"/>
    <x v="0"/>
    <n v="35000"/>
    <x v="13"/>
    <x v="0"/>
  </r>
  <r>
    <n v="990"/>
    <s v="JM Foundation_Atlas Economic Research Foundation200120000"/>
    <x v="23"/>
    <x v="0"/>
    <n v="20000"/>
    <x v="9"/>
    <x v="0"/>
  </r>
  <r>
    <n v="990"/>
    <s v="John Templeton Foundation_Atlas Economic Research Foundation2016250000"/>
    <x v="24"/>
    <x v="0"/>
    <n v="250000"/>
    <x v="0"/>
    <x v="0"/>
  </r>
  <r>
    <n v="990"/>
    <s v="John Templeton Foundation_Atlas Economic Research Foundation201628747"/>
    <x v="24"/>
    <x v="0"/>
    <n v="28747"/>
    <x v="0"/>
    <x v="0"/>
  </r>
  <r>
    <n v="990"/>
    <s v="John Templeton Foundation_Atlas Economic Research Foundation2016724267"/>
    <x v="24"/>
    <x v="0"/>
    <n v="724267"/>
    <x v="0"/>
    <x v="0"/>
  </r>
  <r>
    <n v="990"/>
    <s v="John Templeton Foundation_Atlas Economic Research Foundation2015129364"/>
    <x v="24"/>
    <x v="0"/>
    <n v="129364"/>
    <x v="1"/>
    <x v="0"/>
  </r>
  <r>
    <n v="990"/>
    <s v="John Templeton Foundation_Atlas Economic Research Foundation201527449"/>
    <x v="24"/>
    <x v="0"/>
    <n v="27449"/>
    <x v="1"/>
    <x v="0"/>
  </r>
  <r>
    <n v="990"/>
    <s v="John Templeton Foundation_Atlas Economic Research Foundation2015724268"/>
    <x v="24"/>
    <x v="0"/>
    <n v="724268"/>
    <x v="1"/>
    <x v="0"/>
  </r>
  <r>
    <n v="990"/>
    <s v="John Templeton Foundation_Atlas Economic Research Foundation2014123525"/>
    <x v="24"/>
    <x v="0"/>
    <n v="123525"/>
    <x v="2"/>
    <x v="0"/>
  </r>
  <r>
    <n v="990"/>
    <s v="John Templeton Foundation_Atlas Economic Research Foundation2014123525"/>
    <x v="24"/>
    <x v="0"/>
    <n v="123525"/>
    <x v="2"/>
    <x v="0"/>
  </r>
  <r>
    <n v="990"/>
    <s v="John Templeton Foundation_Atlas Economic Research Foundation2014129364"/>
    <x v="24"/>
    <x v="0"/>
    <n v="129364"/>
    <x v="2"/>
    <x v="0"/>
  </r>
  <r>
    <n v="990"/>
    <s v="John Templeton Foundation_Atlas Economic Research Foundation201315000"/>
    <x v="24"/>
    <x v="0"/>
    <n v="15000"/>
    <x v="11"/>
    <x v="0"/>
  </r>
  <r>
    <n v="990"/>
    <s v="John Templeton Foundation_Atlas Economic Research Foundation201214998"/>
    <x v="24"/>
    <x v="0"/>
    <n v="14998"/>
    <x v="3"/>
    <x v="0"/>
  </r>
  <r>
    <n v="990"/>
    <s v="John Templeton Foundation_Atlas Economic Research Foundation201215000"/>
    <x v="24"/>
    <x v="0"/>
    <n v="15000"/>
    <x v="3"/>
    <x v="0"/>
  </r>
  <r>
    <n v="990"/>
    <s v="John Templeton Foundation_Atlas Economic Research Foundation20122500"/>
    <x v="24"/>
    <x v="0"/>
    <n v="2500"/>
    <x v="3"/>
    <x v="0"/>
  </r>
  <r>
    <n v="990"/>
    <s v="John Templeton Foundation_Atlas Economic Research Foundation20122500"/>
    <x v="24"/>
    <x v="0"/>
    <n v="2500"/>
    <x v="3"/>
    <x v="0"/>
  </r>
  <r>
    <n v="990"/>
    <s v="John Templeton Foundation_Atlas Economic Research Foundation20122500"/>
    <x v="24"/>
    <x v="0"/>
    <n v="2500"/>
    <x v="3"/>
    <x v="0"/>
  </r>
  <r>
    <n v="990"/>
    <s v="John Templeton Foundation_Atlas Economic Research Foundation2012250000"/>
    <x v="24"/>
    <x v="0"/>
    <n v="250000"/>
    <x v="3"/>
    <x v="0"/>
  </r>
  <r>
    <n v="990"/>
    <s v="John Templeton Foundation_Atlas Economic Research Foundation2012250000"/>
    <x v="24"/>
    <x v="0"/>
    <n v="250000"/>
    <x v="3"/>
    <x v="0"/>
  </r>
  <r>
    <n v="990"/>
    <s v="John Templeton Foundation_Atlas Economic Research Foundation2012289257"/>
    <x v="24"/>
    <x v="0"/>
    <n v="289257"/>
    <x v="3"/>
    <x v="0"/>
  </r>
  <r>
    <n v="990"/>
    <s v="John Templeton Foundation_Atlas Economic Research Foundation2012300000"/>
    <x v="24"/>
    <x v="0"/>
    <n v="300000"/>
    <x v="3"/>
    <x v="0"/>
  </r>
  <r>
    <n v="990"/>
    <s v="John Templeton Foundation_Atlas Economic Research Foundation201280000"/>
    <x v="24"/>
    <x v="0"/>
    <n v="80000"/>
    <x v="3"/>
    <x v="0"/>
  </r>
  <r>
    <s v="CT2017"/>
    <s v="John Templeton Foundation_Atlas Economic Research Foundation20111035000"/>
    <x v="24"/>
    <x v="0"/>
    <n v="1035000"/>
    <x v="4"/>
    <x v="1"/>
  </r>
  <r>
    <n v="990"/>
    <s v="John Templeton Foundation_Atlas Economic Research Foundation2011137489"/>
    <x v="24"/>
    <x v="0"/>
    <n v="137489"/>
    <x v="4"/>
    <x v="0"/>
  </r>
  <r>
    <n v="990"/>
    <s v="John Templeton Foundation_Atlas Economic Research Foundation201010000"/>
    <x v="24"/>
    <x v="0"/>
    <n v="10000"/>
    <x v="5"/>
    <x v="0"/>
  </r>
  <r>
    <n v="990"/>
    <s v="John Templeton Foundation_Atlas Economic Research Foundation20102500"/>
    <x v="24"/>
    <x v="0"/>
    <n v="2500"/>
    <x v="5"/>
    <x v="0"/>
  </r>
  <r>
    <n v="990"/>
    <s v="John Templeton Foundation_Atlas Economic Research Foundation20102500"/>
    <x v="24"/>
    <x v="0"/>
    <n v="2500"/>
    <x v="5"/>
    <x v="0"/>
  </r>
  <r>
    <n v="990"/>
    <s v="John Templeton Foundation_Atlas Economic Research Foundation20102500"/>
    <x v="24"/>
    <x v="0"/>
    <n v="2500"/>
    <x v="5"/>
    <x v="0"/>
  </r>
  <r>
    <n v="990"/>
    <s v="John Templeton Foundation_Atlas Economic Research Foundation2010250000"/>
    <x v="24"/>
    <x v="0"/>
    <n v="250000"/>
    <x v="5"/>
    <x v="0"/>
  </r>
  <r>
    <n v="990"/>
    <s v="John Templeton Foundation_Atlas Economic Research Foundation20103000"/>
    <x v="24"/>
    <x v="0"/>
    <n v="3000"/>
    <x v="5"/>
    <x v="0"/>
  </r>
  <r>
    <n v="990"/>
    <s v="John Templeton Foundation_Atlas Economic Research Foundation2010380000"/>
    <x v="24"/>
    <x v="0"/>
    <n v="380000"/>
    <x v="5"/>
    <x v="0"/>
  </r>
  <r>
    <n v="990"/>
    <s v="John Templeton Foundation_Atlas Economic Research Foundation2010400000"/>
    <x v="24"/>
    <x v="0"/>
    <n v="400000"/>
    <x v="5"/>
    <x v="0"/>
  </r>
  <r>
    <n v="990"/>
    <s v="John Templeton Foundation_Atlas Economic Research Foundation200910000"/>
    <x v="24"/>
    <x v="0"/>
    <n v="10000"/>
    <x v="6"/>
    <x v="0"/>
  </r>
  <r>
    <n v="990"/>
    <s v="John Templeton Foundation_Atlas Economic Research Foundation20093000"/>
    <x v="24"/>
    <x v="0"/>
    <n v="3000"/>
    <x v="6"/>
    <x v="0"/>
  </r>
  <r>
    <n v="990"/>
    <s v="John Templeton Foundation_Atlas Economic Research Foundation200935000"/>
    <x v="24"/>
    <x v="0"/>
    <n v="35000"/>
    <x v="6"/>
    <x v="0"/>
  </r>
  <r>
    <n v="990"/>
    <s v="John Templeton Foundation_Atlas Economic Research Foundation20095000"/>
    <x v="24"/>
    <x v="0"/>
    <n v="5000"/>
    <x v="6"/>
    <x v="0"/>
  </r>
  <r>
    <n v="990"/>
    <s v="John Templeton Foundation_Atlas Economic Research Foundation20095000"/>
    <x v="24"/>
    <x v="0"/>
    <n v="5000"/>
    <x v="6"/>
    <x v="0"/>
  </r>
  <r>
    <n v="990"/>
    <s v="John Templeton Foundation_Atlas Economic Research Foundation20095000"/>
    <x v="24"/>
    <x v="0"/>
    <n v="5000"/>
    <x v="6"/>
    <x v="0"/>
  </r>
  <r>
    <n v="990"/>
    <s v="John Templeton Foundation_Atlas Economic Research Foundation2009780000"/>
    <x v="24"/>
    <x v="0"/>
    <n v="780000"/>
    <x v="6"/>
    <x v="0"/>
  </r>
  <r>
    <n v="990"/>
    <s v="John Templeton Foundation_Atlas Economic Research Foundation20083000"/>
    <x v="24"/>
    <x v="0"/>
    <n v="3000"/>
    <x v="12"/>
    <x v="0"/>
  </r>
  <r>
    <n v="990"/>
    <s v="John Templeton Foundation_Atlas Economic Research Foundation2008315000"/>
    <x v="24"/>
    <x v="0"/>
    <n v="315000"/>
    <x v="12"/>
    <x v="0"/>
  </r>
  <r>
    <n v="990"/>
    <s v="John Templeton Foundation_Atlas Economic Research Foundation20085000"/>
    <x v="24"/>
    <x v="0"/>
    <n v="5000"/>
    <x v="12"/>
    <x v="0"/>
  </r>
  <r>
    <n v="990"/>
    <s v="John Templeton Foundation_Atlas Economic Research Foundation200715000"/>
    <x v="24"/>
    <x v="0"/>
    <n v="15000"/>
    <x v="14"/>
    <x v="0"/>
  </r>
  <r>
    <n v="990"/>
    <s v="John Templeton Foundation_Atlas Economic Research Foundation200715000"/>
    <x v="24"/>
    <x v="0"/>
    <n v="15000"/>
    <x v="14"/>
    <x v="0"/>
  </r>
  <r>
    <n v="990"/>
    <s v="John Templeton Foundation_Atlas Economic Research Foundation2007280000"/>
    <x v="24"/>
    <x v="0"/>
    <n v="280000"/>
    <x v="14"/>
    <x v="0"/>
  </r>
  <r>
    <n v="990"/>
    <s v="John Templeton Foundation_Atlas Economic Research Foundation20073000"/>
    <x v="24"/>
    <x v="0"/>
    <n v="3000"/>
    <x v="14"/>
    <x v="0"/>
  </r>
  <r>
    <n v="990"/>
    <s v="John Templeton Foundation_Atlas Economic Research Foundation20075000"/>
    <x v="24"/>
    <x v="0"/>
    <n v="5000"/>
    <x v="14"/>
    <x v="0"/>
  </r>
  <r>
    <n v="990"/>
    <s v="John Templeton Foundation_Atlas Economic Research Foundation20075000"/>
    <x v="24"/>
    <x v="0"/>
    <n v="5000"/>
    <x v="14"/>
    <x v="0"/>
  </r>
  <r>
    <n v="990"/>
    <s v="John Templeton Foundation_Atlas Economic Research Foundation20075000"/>
    <x v="24"/>
    <x v="0"/>
    <n v="5000"/>
    <x v="14"/>
    <x v="0"/>
  </r>
  <r>
    <n v="990"/>
    <s v="John Templeton Foundation_Atlas Economic Research Foundation20075000"/>
    <x v="24"/>
    <x v="0"/>
    <n v="5000"/>
    <x v="14"/>
    <x v="0"/>
  </r>
  <r>
    <n v="990"/>
    <s v="John Templeton Foundation_Atlas Economic Research Foundation20063000"/>
    <x v="24"/>
    <x v="0"/>
    <n v="3000"/>
    <x v="7"/>
    <x v="0"/>
  </r>
  <r>
    <n v="990"/>
    <s v="John Templeton Foundation_Atlas Economic Research Foundation20065000"/>
    <x v="24"/>
    <x v="0"/>
    <n v="5000"/>
    <x v="7"/>
    <x v="0"/>
  </r>
  <r>
    <n v="990"/>
    <s v="John Templeton Foundation_Atlas Economic Research Foundation20065000"/>
    <x v="24"/>
    <x v="0"/>
    <n v="5000"/>
    <x v="7"/>
    <x v="0"/>
  </r>
  <r>
    <n v="990"/>
    <s v="John Templeton Foundation_Atlas Economic Research Foundation20065000"/>
    <x v="24"/>
    <x v="0"/>
    <n v="5000"/>
    <x v="7"/>
    <x v="0"/>
  </r>
  <r>
    <n v="990"/>
    <s v="John Templeton Foundation_Atlas Economic Research Foundation20065000"/>
    <x v="24"/>
    <x v="0"/>
    <n v="5000"/>
    <x v="7"/>
    <x v="0"/>
  </r>
  <r>
    <n v="990"/>
    <s v="John Templeton Foundation_Atlas Economic Research Foundation2006695000"/>
    <x v="24"/>
    <x v="0"/>
    <n v="695000"/>
    <x v="7"/>
    <x v="0"/>
  </r>
  <r>
    <n v="990"/>
    <s v="John Templeton Foundation_Atlas Economic Research Foundation20052000"/>
    <x v="24"/>
    <x v="0"/>
    <n v="2000"/>
    <x v="8"/>
    <x v="0"/>
  </r>
  <r>
    <n v="990"/>
    <s v="John Templeton Foundation_Atlas Economic Research Foundation20055000"/>
    <x v="24"/>
    <x v="0"/>
    <n v="5000"/>
    <x v="8"/>
    <x v="0"/>
  </r>
  <r>
    <n v="990"/>
    <s v="John Templeton Foundation_Atlas Economic Research Foundation2005701285"/>
    <x v="24"/>
    <x v="0"/>
    <n v="701285"/>
    <x v="8"/>
    <x v="0"/>
  </r>
  <r>
    <n v="990"/>
    <s v="John Templeton Foundation_Atlas Economic Research Foundation20042000"/>
    <x v="24"/>
    <x v="0"/>
    <n v="2000"/>
    <x v="13"/>
    <x v="0"/>
  </r>
  <r>
    <n v="990"/>
    <s v="John Templeton Foundation_Atlas Economic Research Foundation2004475000"/>
    <x v="24"/>
    <x v="0"/>
    <n v="475000"/>
    <x v="13"/>
    <x v="0"/>
  </r>
  <r>
    <n v="990"/>
    <s v="John Templeton Foundation_Atlas Economic Research Foundation20032000"/>
    <x v="24"/>
    <x v="0"/>
    <n v="2000"/>
    <x v="10"/>
    <x v="0"/>
  </r>
  <r>
    <n v="990"/>
    <s v="John Templeton Foundation_Atlas Economic Research Foundation2003550000"/>
    <x v="24"/>
    <x v="0"/>
    <n v="550000"/>
    <x v="10"/>
    <x v="0"/>
  </r>
  <r>
    <n v="990"/>
    <s v="John Templeton Foundation_Atlas Economic Research Foundation200210000"/>
    <x v="24"/>
    <x v="0"/>
    <n v="10000"/>
    <x v="15"/>
    <x v="0"/>
  </r>
  <r>
    <s v="CT2017"/>
    <s v="John William Pope Foundation_Atlas Economic Research Foundation201330000"/>
    <x v="25"/>
    <x v="0"/>
    <n v="30000"/>
    <x v="11"/>
    <x v="2"/>
  </r>
  <r>
    <s v="CT2017"/>
    <s v="John William Pope Foundation_Atlas Economic Research Foundation201250000"/>
    <x v="25"/>
    <x v="0"/>
    <n v="50000"/>
    <x v="3"/>
    <x v="2"/>
  </r>
  <r>
    <s v="CT2017"/>
    <s v="John William Pope Foundation_Atlas Economic Research Foundation201150000"/>
    <x v="25"/>
    <x v="0"/>
    <n v="50000"/>
    <x v="4"/>
    <x v="2"/>
  </r>
  <r>
    <n v="990"/>
    <s v="John William Pope Foundation_Atlas Economic Research Foundation2006100000"/>
    <x v="25"/>
    <x v="0"/>
    <n v="100000"/>
    <x v="7"/>
    <x v="2"/>
  </r>
  <r>
    <n v="990"/>
    <s v="John William Pope Foundation_Atlas Economic Research Foundation200625000"/>
    <x v="25"/>
    <x v="0"/>
    <n v="25000"/>
    <x v="7"/>
    <x v="2"/>
  </r>
  <r>
    <s v="CT2017"/>
    <s v="Joyce and Donald Rumsfeld Foundation_Atlas Economic Research Foundation20121000"/>
    <x v="26"/>
    <x v="0"/>
    <n v="1000"/>
    <x v="3"/>
    <x v="2"/>
  </r>
  <r>
    <n v="990"/>
    <s v="Lovett and Ruth Peters Foundation_Atlas Economic Research Foundation201610000"/>
    <x v="27"/>
    <x v="0"/>
    <n v="10000"/>
    <x v="0"/>
    <x v="0"/>
  </r>
  <r>
    <n v="990"/>
    <s v="Lovett and Ruth Peters Foundation_Atlas Economic Research Foundation201510000"/>
    <x v="27"/>
    <x v="0"/>
    <n v="10000"/>
    <x v="1"/>
    <x v="0"/>
  </r>
  <r>
    <n v="990"/>
    <s v="Lovett and Ruth Peters Foundation_Atlas Economic Research Foundation201430000"/>
    <x v="27"/>
    <x v="0"/>
    <n v="30000"/>
    <x v="2"/>
    <x v="0"/>
  </r>
  <r>
    <n v="990"/>
    <s v="Lovett and Ruth Peters Foundation_Atlas Economic Research Foundation2013125000"/>
    <x v="27"/>
    <x v="0"/>
    <n v="125000"/>
    <x v="11"/>
    <x v="0"/>
  </r>
  <r>
    <s v="CT2017"/>
    <s v="Lovett and Ruth Peters Foundation_Atlas Economic Research Foundation201225000"/>
    <x v="27"/>
    <x v="0"/>
    <n v="25000"/>
    <x v="3"/>
    <x v="2"/>
  </r>
  <r>
    <s v="CT2017"/>
    <s v="Lovett and Ruth Peters Foundation_Atlas Economic Research Foundation201135000"/>
    <x v="27"/>
    <x v="0"/>
    <n v="35000"/>
    <x v="4"/>
    <x v="2"/>
  </r>
  <r>
    <s v="CT2017"/>
    <s v="Lovett and Ruth Peters Foundation_Atlas Economic Research Foundation201020000"/>
    <x v="27"/>
    <x v="0"/>
    <n v="20000"/>
    <x v="5"/>
    <x v="2"/>
  </r>
  <r>
    <s v="CT2017"/>
    <s v="Lovett and Ruth Peters Foundation_Atlas Economic Research Foundation200810000"/>
    <x v="27"/>
    <x v="0"/>
    <n v="10000"/>
    <x v="12"/>
    <x v="2"/>
  </r>
  <r>
    <s v="CT2017"/>
    <s v="Lovett and Ruth Peters Foundation_Atlas Economic Research Foundation200710000"/>
    <x v="27"/>
    <x v="0"/>
    <n v="10000"/>
    <x v="14"/>
    <x v="2"/>
  </r>
  <r>
    <s v="CT2017"/>
    <s v="Lovett and Ruth Peters Foundation_Atlas Economic Research Foundation200633000"/>
    <x v="27"/>
    <x v="0"/>
    <n v="33000"/>
    <x v="7"/>
    <x v="2"/>
  </r>
  <r>
    <s v="CT2017"/>
    <s v="Lovett and Ruth Peters Foundation_Atlas Economic Research Foundation20055000"/>
    <x v="27"/>
    <x v="0"/>
    <n v="5000"/>
    <x v="8"/>
    <x v="2"/>
  </r>
  <r>
    <s v="CT2017"/>
    <s v="Lovett and Ruth Peters Foundation_Atlas Economic Research Foundation20045000"/>
    <x v="27"/>
    <x v="0"/>
    <n v="5000"/>
    <x v="13"/>
    <x v="2"/>
  </r>
  <r>
    <s v="CT2017"/>
    <s v="Lovett and Ruth Peters Foundation_Atlas Economic Research Foundation20035000"/>
    <x v="27"/>
    <x v="0"/>
    <n v="5000"/>
    <x v="10"/>
    <x v="2"/>
  </r>
  <r>
    <s v="CT2017"/>
    <s v="Lovett and Ruth Peters Foundation_Atlas Economic Research Foundation20025000"/>
    <x v="27"/>
    <x v="0"/>
    <n v="5000"/>
    <x v="15"/>
    <x v="2"/>
  </r>
  <r>
    <s v="CT2017"/>
    <s v="Lovett and Ruth Peters Foundation_Atlas Economic Research Foundation200110000"/>
    <x v="27"/>
    <x v="0"/>
    <n v="10000"/>
    <x v="9"/>
    <x v="2"/>
  </r>
  <r>
    <n v="990"/>
    <s v="Lowndes Foundation_Atlas Economic Research Foundation201550000"/>
    <x v="28"/>
    <x v="0"/>
    <n v="50000"/>
    <x v="1"/>
    <x v="0"/>
  </r>
  <r>
    <n v="990"/>
    <s v="Lowndes Foundation_Atlas Economic Research Foundation201447000"/>
    <x v="28"/>
    <x v="0"/>
    <n v="47000"/>
    <x v="2"/>
    <x v="0"/>
  </r>
  <r>
    <n v="990"/>
    <s v="Lowndes Foundation_Atlas Economic Research Foundation201350000"/>
    <x v="28"/>
    <x v="0"/>
    <n v="50000"/>
    <x v="11"/>
    <x v="0"/>
  </r>
  <r>
    <s v="CT2017"/>
    <s v="Lowndes Foundation_Atlas Economic Research Foundation201250000"/>
    <x v="28"/>
    <x v="0"/>
    <n v="50000"/>
    <x v="3"/>
    <x v="2"/>
  </r>
  <r>
    <s v="CT2017"/>
    <s v="Lowndes Foundation_Atlas Economic Research Foundation201150000"/>
    <x v="28"/>
    <x v="0"/>
    <n v="50000"/>
    <x v="4"/>
    <x v="2"/>
  </r>
  <r>
    <s v="CT2017"/>
    <s v="Lowndes Foundation_Atlas Economic Research Foundation201050000"/>
    <x v="28"/>
    <x v="0"/>
    <n v="50000"/>
    <x v="5"/>
    <x v="2"/>
  </r>
  <r>
    <s v="CT2017"/>
    <s v="Lowndes Foundation_Atlas Economic Research Foundation200925000"/>
    <x v="28"/>
    <x v="0"/>
    <n v="25000"/>
    <x v="6"/>
    <x v="2"/>
  </r>
  <r>
    <n v="990"/>
    <s v="Mercatus Center_Atlas Economic Research Foundation201610000"/>
    <x v="29"/>
    <x v="0"/>
    <n v="10000"/>
    <x v="0"/>
    <x v="0"/>
  </r>
  <r>
    <n v="990"/>
    <s v="Mercatus Center_Atlas Economic Research Foundation20155000"/>
    <x v="29"/>
    <x v="0"/>
    <n v="5000"/>
    <x v="1"/>
    <x v="0"/>
  </r>
  <r>
    <n v="990"/>
    <s v="Mercatus Center_Atlas Economic Research Foundation201410000"/>
    <x v="29"/>
    <x v="0"/>
    <n v="10000"/>
    <x v="2"/>
    <x v="0"/>
  </r>
  <r>
    <n v="990"/>
    <s v="Mercatus Center_Atlas Economic Research Foundation201310000"/>
    <x v="29"/>
    <x v="0"/>
    <n v="10000"/>
    <x v="11"/>
    <x v="0"/>
  </r>
  <r>
    <n v="990"/>
    <s v="National Christian Charitable Foundation_Atlas Economic Research Foundation20103000"/>
    <x v="30"/>
    <x v="0"/>
    <n v="3000"/>
    <x v="5"/>
    <x v="0"/>
  </r>
  <r>
    <n v="990"/>
    <s v="National Christian Charitable Foundation_Atlas Economic Research Foundation20092000"/>
    <x v="30"/>
    <x v="0"/>
    <n v="2000"/>
    <x v="6"/>
    <x v="0"/>
  </r>
  <r>
    <n v="990"/>
    <s v="National Christian Charitable Foundation_Atlas Economic Research Foundation20067460"/>
    <x v="30"/>
    <x v="0"/>
    <n v="7460"/>
    <x v="7"/>
    <x v="0"/>
  </r>
  <r>
    <s v="CT2017"/>
    <s v="Paul E. Singer Foundation_Atlas Economic Research Foundation201225000"/>
    <x v="31"/>
    <x v="0"/>
    <n v="25000"/>
    <x v="3"/>
    <x v="2"/>
  </r>
  <r>
    <s v="CT2017"/>
    <s v="Paul E. Singer Foundation_Atlas Economic Research Foundation201125000"/>
    <x v="31"/>
    <x v="0"/>
    <n v="25000"/>
    <x v="4"/>
    <x v="2"/>
  </r>
  <r>
    <s v="CT2017"/>
    <s v="Philip M. McKenna Foundation_Atlas Economic Research Foundation199710000"/>
    <x v="32"/>
    <x v="0"/>
    <n v="10000"/>
    <x v="18"/>
    <x v="2"/>
  </r>
  <r>
    <n v="990"/>
    <s v="Pierre F. and Enid Goodrich Foundation_Atlas Economic Research Foundation201620000"/>
    <x v="33"/>
    <x v="0"/>
    <n v="20000"/>
    <x v="0"/>
    <x v="0"/>
  </r>
  <r>
    <n v="990"/>
    <s v="Pierre F. and Enid Goodrich Foundation_Atlas Economic Research Foundation201520000"/>
    <x v="33"/>
    <x v="0"/>
    <n v="20000"/>
    <x v="1"/>
    <x v="0"/>
  </r>
  <r>
    <n v="990"/>
    <s v="Pierre F. and Enid Goodrich Foundation_Atlas Economic Research Foundation201420000"/>
    <x v="33"/>
    <x v="0"/>
    <n v="20000"/>
    <x v="2"/>
    <x v="0"/>
  </r>
  <r>
    <s v="CT2017"/>
    <s v="Pierre F. and Enid Goodrich Foundation_Atlas Economic Research Foundation201320000"/>
    <x v="33"/>
    <x v="0"/>
    <n v="20000"/>
    <x v="11"/>
    <x v="2"/>
  </r>
  <r>
    <s v="CT2017"/>
    <s v="Pierre F. and Enid Goodrich Foundation_Atlas Economic Research Foundation201235000"/>
    <x v="33"/>
    <x v="0"/>
    <n v="35000"/>
    <x v="3"/>
    <x v="2"/>
  </r>
  <r>
    <s v="CT2017"/>
    <s v="Pierre F. and Enid Goodrich Foundation_Atlas Economic Research Foundation201115000"/>
    <x v="33"/>
    <x v="0"/>
    <n v="15000"/>
    <x v="4"/>
    <x v="2"/>
  </r>
  <r>
    <s v="CT2017"/>
    <s v="Pierre F. and Enid Goodrich Foundation_Atlas Economic Research Foundation201015000"/>
    <x v="33"/>
    <x v="0"/>
    <n v="15000"/>
    <x v="5"/>
    <x v="2"/>
  </r>
  <r>
    <s v="CT2017"/>
    <s v="Pierre F. and Enid Goodrich Foundation_Atlas Economic Research Foundation200920000"/>
    <x v="33"/>
    <x v="0"/>
    <n v="20000"/>
    <x v="6"/>
    <x v="2"/>
  </r>
  <r>
    <s v="CT2017"/>
    <s v="Pierre F. and Enid Goodrich Foundation_Atlas Economic Research Foundation200820000"/>
    <x v="33"/>
    <x v="0"/>
    <n v="20000"/>
    <x v="12"/>
    <x v="2"/>
  </r>
  <r>
    <s v="CT2017"/>
    <s v="Pierre F. and Enid Goodrich Foundation_Atlas Economic Research Foundation200720000"/>
    <x v="33"/>
    <x v="0"/>
    <n v="20000"/>
    <x v="14"/>
    <x v="2"/>
  </r>
  <r>
    <s v="CT2017"/>
    <s v="Pierre F. and Enid Goodrich Foundation_Atlas Economic Research Foundation200620000"/>
    <x v="33"/>
    <x v="0"/>
    <n v="20000"/>
    <x v="7"/>
    <x v="2"/>
  </r>
  <r>
    <s v="CT2017"/>
    <s v="Pierre F. and Enid Goodrich Foundation_Atlas Economic Research Foundation200520000"/>
    <x v="33"/>
    <x v="0"/>
    <n v="20000"/>
    <x v="8"/>
    <x v="2"/>
  </r>
  <r>
    <s v="CT2017"/>
    <s v="Pierre F. and Enid Goodrich Foundation_Atlas Economic Research Foundation200420000"/>
    <x v="33"/>
    <x v="0"/>
    <n v="20000"/>
    <x v="13"/>
    <x v="2"/>
  </r>
  <r>
    <s v="CT2017"/>
    <s v="Pierre F. and Enid Goodrich Foundation_Atlas Economic Research Foundation200320000"/>
    <x v="33"/>
    <x v="0"/>
    <n v="20000"/>
    <x v="10"/>
    <x v="2"/>
  </r>
  <r>
    <s v="CT2017"/>
    <s v="Pierre F. and Enid Goodrich Foundation_Atlas Economic Research Foundation200220000"/>
    <x v="33"/>
    <x v="0"/>
    <n v="20000"/>
    <x v="15"/>
    <x v="2"/>
  </r>
  <r>
    <s v="CT2017"/>
    <s v="Pierre F. and Enid Goodrich Foundation_Atlas Economic Research Foundation200120000"/>
    <x v="33"/>
    <x v="0"/>
    <n v="20000"/>
    <x v="9"/>
    <x v="2"/>
  </r>
  <r>
    <s v="CT2017"/>
    <s v="Ravenel and Elizabeth Curry Foundation_Atlas Economic Research Foundation201250000"/>
    <x v="34"/>
    <x v="0"/>
    <n v="50000"/>
    <x v="3"/>
    <x v="2"/>
  </r>
  <r>
    <s v="CT2017"/>
    <s v="Ravenel and Elizabeth Curry Foundation_Atlas Economic Research Foundation201150000"/>
    <x v="34"/>
    <x v="0"/>
    <n v="50000"/>
    <x v="4"/>
    <x v="2"/>
  </r>
  <r>
    <s v="CT2017"/>
    <s v="Ravenel and Elizabeth Curry Foundation_Atlas Economic Research Foundation201050000"/>
    <x v="34"/>
    <x v="0"/>
    <n v="50000"/>
    <x v="5"/>
    <x v="2"/>
  </r>
  <r>
    <s v="CT2017"/>
    <s v="Ravenel and Elizabeth Curry Foundation_Atlas Economic Research Foundation200950000"/>
    <x v="34"/>
    <x v="0"/>
    <n v="50000"/>
    <x v="6"/>
    <x v="2"/>
  </r>
  <r>
    <n v="990"/>
    <s v="Robert P. Rotella Foundation_Atlas Economic Research Foundation20165000"/>
    <x v="35"/>
    <x v="0"/>
    <n v="5000"/>
    <x v="0"/>
    <x v="0"/>
  </r>
  <r>
    <n v="990"/>
    <s v="Robert P. Rotella Foundation_Atlas Economic Research Foundation20155000"/>
    <x v="35"/>
    <x v="0"/>
    <n v="5000"/>
    <x v="1"/>
    <x v="0"/>
  </r>
  <r>
    <n v="990"/>
    <s v="Robert P. Rotella Foundation_Atlas Economic Research Foundation201410000"/>
    <x v="35"/>
    <x v="0"/>
    <n v="10000"/>
    <x v="2"/>
    <x v="0"/>
  </r>
  <r>
    <n v="990"/>
    <s v="Robert P. Rotella Foundation_Atlas Economic Research Foundation201310000"/>
    <x v="35"/>
    <x v="0"/>
    <n v="10000"/>
    <x v="11"/>
    <x v="0"/>
  </r>
  <r>
    <s v="CT2017"/>
    <s v="Robert P. Rotella Foundation_Atlas Economic Research Foundation201210000"/>
    <x v="35"/>
    <x v="0"/>
    <n v="10000"/>
    <x v="3"/>
    <x v="2"/>
  </r>
  <r>
    <s v="CT2017"/>
    <s v="Robert P. Rotella Foundation_Atlas Economic Research Foundation201110000"/>
    <x v="35"/>
    <x v="0"/>
    <n v="10000"/>
    <x v="4"/>
    <x v="2"/>
  </r>
  <r>
    <s v="CT2017"/>
    <s v="Robert P. Rotella Foundation_Atlas Economic Research Foundation20105000"/>
    <x v="35"/>
    <x v="0"/>
    <n v="5000"/>
    <x v="5"/>
    <x v="2"/>
  </r>
  <r>
    <s v="CT2017"/>
    <s v="Same Line Foundation_Atlas Economic Research Foundation2010200"/>
    <x v="36"/>
    <x v="0"/>
    <n v="200"/>
    <x v="5"/>
    <x v="2"/>
  </r>
  <r>
    <s v="CT2017"/>
    <s v="Same Line Foundation_Atlas Economic Research Foundation20092500"/>
    <x v="36"/>
    <x v="0"/>
    <n v="2500"/>
    <x v="6"/>
    <x v="2"/>
  </r>
  <r>
    <s v="CT2017"/>
    <s v="Same Line Foundation_Atlas Economic Research Foundation200810000"/>
    <x v="36"/>
    <x v="0"/>
    <n v="10000"/>
    <x v="12"/>
    <x v="2"/>
  </r>
  <r>
    <s v="CT2017"/>
    <s v="Same Line Foundation_Atlas Economic Research Foundation200710000"/>
    <x v="36"/>
    <x v="0"/>
    <n v="10000"/>
    <x v="14"/>
    <x v="2"/>
  </r>
  <r>
    <s v="CT2017"/>
    <s v="Same Line Foundation_Atlas Economic Research Foundation200610000"/>
    <x v="36"/>
    <x v="0"/>
    <n v="10000"/>
    <x v="7"/>
    <x v="2"/>
  </r>
  <r>
    <s v="CT2017"/>
    <s v="Same Line Foundation_Atlas Economic Research Foundation20051000"/>
    <x v="36"/>
    <x v="0"/>
    <n v="1000"/>
    <x v="8"/>
    <x v="2"/>
  </r>
  <r>
    <s v="AR"/>
    <s v="Sarah Scaife Foundation_Atlas Economic Research Foundation2016150000"/>
    <x v="37"/>
    <x v="0"/>
    <n v="150000"/>
    <x v="0"/>
    <x v="0"/>
  </r>
  <r>
    <n v="990"/>
    <s v="Sarah Scaife Foundation_Atlas Economic Research Foundation201695000"/>
    <x v="37"/>
    <x v="0"/>
    <n v="95000"/>
    <x v="0"/>
    <x v="0"/>
  </r>
  <r>
    <n v="990"/>
    <s v="Sarah Scaife Foundation_Atlas Economic Research Foundation201570000"/>
    <x v="37"/>
    <x v="0"/>
    <n v="70000"/>
    <x v="1"/>
    <x v="0"/>
  </r>
  <r>
    <n v="990"/>
    <s v="Sarah Scaife Foundation_Atlas Economic Research Foundation201575000"/>
    <x v="37"/>
    <x v="0"/>
    <n v="75000"/>
    <x v="1"/>
    <x v="0"/>
  </r>
  <r>
    <n v="990"/>
    <s v="Sarah Scaife Foundation_Atlas Economic Research Foundation201475000"/>
    <x v="37"/>
    <x v="0"/>
    <n v="75000"/>
    <x v="2"/>
    <x v="0"/>
  </r>
  <r>
    <n v="990"/>
    <s v="Sarah Scaife Foundation_Atlas Economic Research Foundation201375000"/>
    <x v="37"/>
    <x v="0"/>
    <n v="75000"/>
    <x v="11"/>
    <x v="0"/>
  </r>
  <r>
    <s v="CT2017"/>
    <s v="Sarah Scaife Foundation_Atlas Economic Research Foundation2012150000"/>
    <x v="37"/>
    <x v="0"/>
    <n v="150000"/>
    <x v="3"/>
    <x v="2"/>
  </r>
  <r>
    <n v="990"/>
    <s v="Sarah Scaife Foundation_Atlas Economic Research Foundation2011175000"/>
    <x v="37"/>
    <x v="0"/>
    <n v="175000"/>
    <x v="4"/>
    <x v="0"/>
  </r>
  <r>
    <n v="990"/>
    <s v="Sarah Scaife Foundation_Atlas Economic Research Foundation2010150000"/>
    <x v="37"/>
    <x v="0"/>
    <n v="150000"/>
    <x v="5"/>
    <x v="0"/>
  </r>
  <r>
    <n v="990"/>
    <s v="Sarah Scaife Foundation_Atlas Economic Research Foundation2009150000"/>
    <x v="37"/>
    <x v="0"/>
    <n v="150000"/>
    <x v="6"/>
    <x v="0"/>
  </r>
  <r>
    <n v="990"/>
    <s v="Sarah Scaife Foundation_Atlas Economic Research Foundation2008200000"/>
    <x v="37"/>
    <x v="0"/>
    <n v="200000"/>
    <x v="12"/>
    <x v="0"/>
  </r>
  <r>
    <s v="AR"/>
    <s v="Sarah Scaife Foundation_Atlas Economic Research Foundation2007100000"/>
    <x v="37"/>
    <x v="0"/>
    <n v="100000"/>
    <x v="14"/>
    <x v="0"/>
  </r>
  <r>
    <n v="990"/>
    <s v="Sarah Scaife Foundation_Atlas Economic Research Foundation2006200000"/>
    <x v="37"/>
    <x v="0"/>
    <n v="200000"/>
    <x v="7"/>
    <x v="0"/>
  </r>
  <r>
    <s v="AR"/>
    <s v="Sarah Scaife Foundation_Atlas Economic Research Foundation2005200000"/>
    <x v="37"/>
    <x v="0"/>
    <n v="200000"/>
    <x v="8"/>
    <x v="0"/>
  </r>
  <r>
    <n v="990"/>
    <s v="Sarah Scaife Foundation_Atlas Economic Research Foundation2004200000"/>
    <x v="37"/>
    <x v="0"/>
    <n v="200000"/>
    <x v="13"/>
    <x v="0"/>
  </r>
  <r>
    <n v="990"/>
    <s v="Sarah Scaife Foundation_Atlas Economic Research Foundation2003200000"/>
    <x v="37"/>
    <x v="0"/>
    <n v="200000"/>
    <x v="10"/>
    <x v="0"/>
  </r>
  <r>
    <n v="990"/>
    <s v="Sarah Scaife Foundation_Atlas Economic Research Foundation2001100000"/>
    <x v="37"/>
    <x v="0"/>
    <n v="100000"/>
    <x v="9"/>
    <x v="0"/>
  </r>
  <r>
    <n v="990"/>
    <s v="Searle Freedom Trust_Atlas Economic Research Foundation201465000"/>
    <x v="38"/>
    <x v="0"/>
    <n v="65000"/>
    <x v="2"/>
    <x v="0"/>
  </r>
  <r>
    <s v="CT2017"/>
    <s v="Searle Freedom Trust_Atlas Economic Research Foundation201250000"/>
    <x v="38"/>
    <x v="0"/>
    <n v="50000"/>
    <x v="3"/>
    <x v="0"/>
  </r>
  <r>
    <n v="990"/>
    <s v="Searle Freedom Trust_Atlas Economic Research Foundation201150000"/>
    <x v="38"/>
    <x v="0"/>
    <n v="50000"/>
    <x v="4"/>
    <x v="0"/>
  </r>
  <r>
    <n v="990"/>
    <s v="Searle Freedom Trust_Atlas Economic Research Foundation200770000"/>
    <x v="38"/>
    <x v="0"/>
    <n v="70000"/>
    <x v="14"/>
    <x v="0"/>
  </r>
  <r>
    <n v="990"/>
    <s v="Smith Richardson Foundation_Atlas Economic Research Foundation201495000"/>
    <x v="39"/>
    <x v="0"/>
    <n v="95000"/>
    <x v="2"/>
    <x v="0"/>
  </r>
  <r>
    <n v="990"/>
    <s v="Smith Richardson Foundation_Atlas Economic Research Foundation201185000"/>
    <x v="39"/>
    <x v="0"/>
    <n v="85000"/>
    <x v="4"/>
    <x v="0"/>
  </r>
  <r>
    <n v="990"/>
    <s v="Smith Richardson Foundation_Atlas Economic Research Foundation20093000"/>
    <x v="39"/>
    <x v="0"/>
    <n v="3000"/>
    <x v="6"/>
    <x v="0"/>
  </r>
  <r>
    <s v="CT2017"/>
    <s v="State Policy Network_Atlas Economic Research Foundation200717894"/>
    <x v="40"/>
    <x v="0"/>
    <n v="17894"/>
    <x v="14"/>
    <x v="2"/>
  </r>
  <r>
    <n v="990"/>
    <s v="The Carthage Foundation_Atlas Economic Research Foundation201450000"/>
    <x v="41"/>
    <x v="0"/>
    <n v="50000"/>
    <x v="2"/>
    <x v="0"/>
  </r>
  <r>
    <s v="Annual Report"/>
    <s v="The Carthage Foundation_Atlas Economic Research Foundation201350000"/>
    <x v="41"/>
    <x v="0"/>
    <n v="50000"/>
    <x v="11"/>
    <x v="0"/>
  </r>
  <r>
    <s v="CT2017"/>
    <s v="The Carthage Foundation_Atlas Economic Research Foundation201250000"/>
    <x v="41"/>
    <x v="0"/>
    <n v="50000"/>
    <x v="3"/>
    <x v="2"/>
  </r>
  <r>
    <s v="CT2017"/>
    <s v="The Carthage Foundation_Atlas Economic Research Foundation201150000"/>
    <x v="41"/>
    <x v="0"/>
    <n v="50000"/>
    <x v="4"/>
    <x v="2"/>
  </r>
  <r>
    <s v="CT2017"/>
    <s v="The Carthage Foundation_Atlas Economic Research Foundation201050000"/>
    <x v="41"/>
    <x v="0"/>
    <n v="50000"/>
    <x v="5"/>
    <x v="2"/>
  </r>
  <r>
    <s v="CT2017"/>
    <s v="The Carthage Foundation_Atlas Economic Research Foundation200950000"/>
    <x v="41"/>
    <x v="0"/>
    <n v="50000"/>
    <x v="6"/>
    <x v="2"/>
  </r>
  <r>
    <s v="CT2017"/>
    <s v="The Carthage Foundation_Atlas Economic Research Foundation200870000"/>
    <x v="41"/>
    <x v="0"/>
    <n v="70000"/>
    <x v="12"/>
    <x v="2"/>
  </r>
  <r>
    <s v="CT2017"/>
    <s v="The Carthage Foundation_Atlas Economic Research Foundation200770000"/>
    <x v="41"/>
    <x v="0"/>
    <n v="70000"/>
    <x v="14"/>
    <x v="2"/>
  </r>
  <r>
    <s v="CT2017"/>
    <s v="The Carthage Foundation_Atlas Economic Research Foundation200670000"/>
    <x v="41"/>
    <x v="0"/>
    <n v="70000"/>
    <x v="7"/>
    <x v="2"/>
  </r>
  <r>
    <s v="Annual Report"/>
    <s v="The Carthage Foundation_Atlas Economic Research Foundation200450000"/>
    <x v="41"/>
    <x v="0"/>
    <n v="50000"/>
    <x v="13"/>
    <x v="0"/>
  </r>
  <r>
    <s v="Annual Report"/>
    <s v="The Carthage Foundation_Atlas Economic Research Foundation200350000"/>
    <x v="41"/>
    <x v="0"/>
    <n v="50000"/>
    <x v="10"/>
    <x v="0"/>
  </r>
  <r>
    <s v="Annual Report"/>
    <s v="The Carthage Foundation_Atlas Economic Research Foundation200250000"/>
    <x v="41"/>
    <x v="0"/>
    <n v="50000"/>
    <x v="15"/>
    <x v="0"/>
  </r>
  <r>
    <s v="Annual Report"/>
    <s v="The Carthage Foundation_Atlas Economic Research Foundation200150000"/>
    <x v="41"/>
    <x v="0"/>
    <n v="50000"/>
    <x v="9"/>
    <x v="0"/>
  </r>
  <r>
    <n v="990"/>
    <s v="The Lynde and Harry Bradley Foundation_Atlas Economic Research Foundation201625000"/>
    <x v="42"/>
    <x v="0"/>
    <n v="25000"/>
    <x v="0"/>
    <x v="0"/>
  </r>
  <r>
    <n v="990"/>
    <s v="The Lynde and Harry Bradley Foundation_Atlas Economic Research Foundation201525000"/>
    <x v="42"/>
    <x v="0"/>
    <n v="25000"/>
    <x v="1"/>
    <x v="0"/>
  </r>
  <r>
    <s v="CT2017"/>
    <s v="The Lynde and Harry Bradley Foundation_Atlas Economic Research Foundation20125000"/>
    <x v="42"/>
    <x v="0"/>
    <n v="5000"/>
    <x v="3"/>
    <x v="2"/>
  </r>
  <r>
    <s v="CT2017"/>
    <s v="The Lynde and Harry Bradley Foundation_Atlas Economic Research Foundation20115000"/>
    <x v="42"/>
    <x v="0"/>
    <n v="5000"/>
    <x v="4"/>
    <x v="2"/>
  </r>
  <r>
    <s v="CT2017"/>
    <s v="The Lynde and Harry Bradley Foundation_Atlas Economic Research Foundation20105000"/>
    <x v="42"/>
    <x v="0"/>
    <n v="5000"/>
    <x v="5"/>
    <x v="2"/>
  </r>
  <r>
    <s v="CT2017"/>
    <s v="The Lynde and Harry Bradley Foundation_Atlas Economic Research Foundation20095000"/>
    <x v="42"/>
    <x v="0"/>
    <n v="5000"/>
    <x v="6"/>
    <x v="2"/>
  </r>
  <r>
    <s v="CT2017"/>
    <s v="The Lynde and Harry Bradley Foundation_Atlas Economic Research Foundation20085000"/>
    <x v="42"/>
    <x v="0"/>
    <n v="5000"/>
    <x v="12"/>
    <x v="2"/>
  </r>
  <r>
    <s v="CT2017"/>
    <s v="The Lynde and Harry Bradley Foundation_Atlas Economic Research Foundation200725000"/>
    <x v="42"/>
    <x v="0"/>
    <n v="25000"/>
    <x v="14"/>
    <x v="2"/>
  </r>
  <r>
    <s v="CT2017"/>
    <s v="The Lynde and Harry Bradley Foundation_Atlas Economic Research Foundation200625000"/>
    <x v="42"/>
    <x v="0"/>
    <n v="25000"/>
    <x v="7"/>
    <x v="2"/>
  </r>
  <r>
    <s v="CT2017"/>
    <s v="The Lynde and Harry Bradley Foundation_Atlas Economic Research Foundation200520000"/>
    <x v="42"/>
    <x v="0"/>
    <n v="20000"/>
    <x v="8"/>
    <x v="2"/>
  </r>
  <r>
    <s v="CT2017"/>
    <s v="The Lynde and Harry Bradley Foundation_Atlas Economic Research Foundation199410000"/>
    <x v="42"/>
    <x v="0"/>
    <n v="10000"/>
    <x v="19"/>
    <x v="2"/>
  </r>
  <r>
    <s v="CT2017"/>
    <s v="The Lynde and Harry Bradley Foundation_Atlas Economic Research Foundation199447609"/>
    <x v="42"/>
    <x v="0"/>
    <n v="47609"/>
    <x v="19"/>
    <x v="2"/>
  </r>
  <r>
    <s v="CT2017"/>
    <s v="The Lynde and Harry Bradley Foundation_Atlas Economic Research Foundation199448000"/>
    <x v="42"/>
    <x v="0"/>
    <n v="48000"/>
    <x v="19"/>
    <x v="2"/>
  </r>
  <r>
    <s v="CT2017"/>
    <s v="The Lynde and Harry Bradley Foundation_Atlas Economic Research Foundation199343281"/>
    <x v="42"/>
    <x v="0"/>
    <n v="43281"/>
    <x v="20"/>
    <x v="2"/>
  </r>
  <r>
    <s v="CT2017"/>
    <s v="The Opportunity Foundation_Atlas Economic Research Foundation20102000"/>
    <x v="43"/>
    <x v="0"/>
    <n v="2000"/>
    <x v="5"/>
    <x v="1"/>
  </r>
  <r>
    <n v="990"/>
    <s v="The Randolph Foundation_Atlas Economic Research Foundation20142300"/>
    <x v="44"/>
    <x v="0"/>
    <n v="2300"/>
    <x v="2"/>
    <x v="0"/>
  </r>
  <r>
    <n v="990"/>
    <s v="The Randolph Foundation_Atlas Economic Research Foundation20146900"/>
    <x v="44"/>
    <x v="0"/>
    <n v="6900"/>
    <x v="2"/>
    <x v="0"/>
  </r>
  <r>
    <s v="CT2017"/>
    <s v="The Randolph Foundation_Atlas Economic Research Foundation20125000"/>
    <x v="44"/>
    <x v="0"/>
    <n v="5000"/>
    <x v="3"/>
    <x v="2"/>
  </r>
  <r>
    <n v="990"/>
    <s v="The Randolph Foundation_Atlas Economic Research Foundation201115000"/>
    <x v="44"/>
    <x v="0"/>
    <n v="15000"/>
    <x v="4"/>
    <x v="0"/>
  </r>
  <r>
    <n v="990"/>
    <s v="The Randolph Foundation_Atlas Economic Research Foundation20117000"/>
    <x v="44"/>
    <x v="0"/>
    <n v="7000"/>
    <x v="4"/>
    <x v="0"/>
  </r>
  <r>
    <n v="990"/>
    <s v="The Randolph Foundation_Atlas Economic Research Foundation201020000"/>
    <x v="44"/>
    <x v="0"/>
    <n v="20000"/>
    <x v="5"/>
    <x v="0"/>
  </r>
  <r>
    <n v="990"/>
    <s v="The Randolph Foundation_Atlas Economic Research Foundation20102500"/>
    <x v="44"/>
    <x v="0"/>
    <n v="2500"/>
    <x v="5"/>
    <x v="0"/>
  </r>
  <r>
    <n v="990"/>
    <s v="The Randolph Foundation_Atlas Economic Research Foundation200915000"/>
    <x v="44"/>
    <x v="0"/>
    <n v="15000"/>
    <x v="6"/>
    <x v="0"/>
  </r>
  <r>
    <s v="CT2017"/>
    <s v="The Rodney Fund_Atlas Economic Research Foundation20135000"/>
    <x v="45"/>
    <x v="0"/>
    <n v="5000"/>
    <x v="11"/>
    <x v="2"/>
  </r>
  <r>
    <s v="CT2017"/>
    <s v="The Rodney Fund_Atlas Economic Research Foundation20122000"/>
    <x v="45"/>
    <x v="0"/>
    <n v="2000"/>
    <x v="3"/>
    <x v="2"/>
  </r>
  <r>
    <n v="990"/>
    <s v="The Rodney Fund_Atlas Economic Research Foundation20011000"/>
    <x v="45"/>
    <x v="0"/>
    <n v="1000"/>
    <x v="9"/>
    <x v="0"/>
  </r>
  <r>
    <n v="990"/>
    <s v="The Roe Foundation_Atlas Economic Research Foundation201510000"/>
    <x v="46"/>
    <x v="0"/>
    <n v="10000"/>
    <x v="1"/>
    <x v="0"/>
  </r>
  <r>
    <n v="990"/>
    <s v="The Roe Foundation_Atlas Economic Research Foundation201410000"/>
    <x v="46"/>
    <x v="0"/>
    <n v="10000"/>
    <x v="2"/>
    <x v="0"/>
  </r>
  <r>
    <n v="990"/>
    <s v="The Roe Foundation_Atlas Economic Research Foundation201310000"/>
    <x v="46"/>
    <x v="0"/>
    <n v="10000"/>
    <x v="11"/>
    <x v="0"/>
  </r>
  <r>
    <s v="CT2017"/>
    <s v="The Roe Foundation_Atlas Economic Research Foundation201210000"/>
    <x v="46"/>
    <x v="0"/>
    <n v="10000"/>
    <x v="3"/>
    <x v="2"/>
  </r>
  <r>
    <s v="CT2017"/>
    <s v="The Roe Foundation_Atlas Economic Research Foundation201120000"/>
    <x v="46"/>
    <x v="0"/>
    <n v="20000"/>
    <x v="4"/>
    <x v="2"/>
  </r>
  <r>
    <s v="CT2017"/>
    <s v="The Roe Foundation_Atlas Economic Research Foundation201030000"/>
    <x v="46"/>
    <x v="0"/>
    <n v="30000"/>
    <x v="5"/>
    <x v="2"/>
  </r>
  <r>
    <s v="CT2017"/>
    <s v="The Roe Foundation_Atlas Economic Research Foundation200930000"/>
    <x v="46"/>
    <x v="0"/>
    <n v="30000"/>
    <x v="6"/>
    <x v="2"/>
  </r>
  <r>
    <s v="CT2017"/>
    <s v="The Roe Foundation_Atlas Economic Research Foundation200830000"/>
    <x v="46"/>
    <x v="0"/>
    <n v="30000"/>
    <x v="12"/>
    <x v="2"/>
  </r>
  <r>
    <s v="CT2017"/>
    <s v="The Roe Foundation_Atlas Economic Research Foundation200725000"/>
    <x v="46"/>
    <x v="0"/>
    <n v="25000"/>
    <x v="14"/>
    <x v="2"/>
  </r>
  <r>
    <s v="CT2017"/>
    <s v="The Roe Foundation_Atlas Economic Research Foundation20062500"/>
    <x v="46"/>
    <x v="0"/>
    <n v="2500"/>
    <x v="7"/>
    <x v="2"/>
  </r>
  <r>
    <s v="CT2017"/>
    <s v="The Roe Foundation_Atlas Economic Research Foundation200625000"/>
    <x v="46"/>
    <x v="0"/>
    <n v="25000"/>
    <x v="7"/>
    <x v="2"/>
  </r>
  <r>
    <s v="CT2017"/>
    <s v="The Roe Foundation_Atlas Economic Research Foundation200520000"/>
    <x v="46"/>
    <x v="0"/>
    <n v="20000"/>
    <x v="8"/>
    <x v="2"/>
  </r>
  <r>
    <s v="CT2017"/>
    <s v="The Roe Foundation_Atlas Economic Research Foundation200420000"/>
    <x v="46"/>
    <x v="0"/>
    <n v="20000"/>
    <x v="13"/>
    <x v="2"/>
  </r>
  <r>
    <s v="CT2017"/>
    <s v="The Roe Foundation_Atlas Economic Research Foundation200320000"/>
    <x v="46"/>
    <x v="0"/>
    <n v="20000"/>
    <x v="10"/>
    <x v="2"/>
  </r>
  <r>
    <s v="CT2017"/>
    <s v="The Roe Foundation_Atlas Economic Research Foundation20035000"/>
    <x v="46"/>
    <x v="0"/>
    <n v="5000"/>
    <x v="10"/>
    <x v="2"/>
  </r>
  <r>
    <s v="CT2017"/>
    <s v="The Roe Foundation_Atlas Economic Research Foundation200220000"/>
    <x v="46"/>
    <x v="0"/>
    <n v="20000"/>
    <x v="15"/>
    <x v="2"/>
  </r>
  <r>
    <s v="CT2017"/>
    <s v="The Roe Foundation_Atlas Economic Research Foundation200120000"/>
    <x v="46"/>
    <x v="0"/>
    <n v="20000"/>
    <x v="9"/>
    <x v="2"/>
  </r>
  <r>
    <s v="CT2017"/>
    <s v="The Roe Foundation_Atlas Economic Research Foundation200020000"/>
    <x v="46"/>
    <x v="0"/>
    <n v="20000"/>
    <x v="16"/>
    <x v="2"/>
  </r>
  <r>
    <s v="CT2017"/>
    <s v="The Roe Foundation_Atlas Economic Research Foundation199915000"/>
    <x v="46"/>
    <x v="0"/>
    <n v="15000"/>
    <x v="21"/>
    <x v="2"/>
  </r>
  <r>
    <s v="CT2017"/>
    <s v="The Roe Foundation_Atlas Economic Research Foundation199820000"/>
    <x v="46"/>
    <x v="0"/>
    <n v="20000"/>
    <x v="17"/>
    <x v="2"/>
  </r>
  <r>
    <s v="CT2017"/>
    <s v="The Shelby Cullom Davis Foundation_Atlas Economic Research Foundation2007150000"/>
    <x v="47"/>
    <x v="0"/>
    <n v="150000"/>
    <x v="14"/>
    <x v="2"/>
  </r>
  <r>
    <n v="990"/>
    <s v="The Shelby Cullom Davis Foundation_Atlas Economic Research Foundation200685000"/>
    <x v="47"/>
    <x v="0"/>
    <n v="85000"/>
    <x v="7"/>
    <x v="0"/>
  </r>
  <r>
    <n v="990"/>
    <s v="The Shelby Cullom Davis Foundation_Atlas Economic Research Foundation200528000"/>
    <x v="47"/>
    <x v="0"/>
    <n v="28000"/>
    <x v="8"/>
    <x v="0"/>
  </r>
  <r>
    <n v="990"/>
    <s v="The Shelby Cullom Davis Foundation_Atlas Economic Research Foundation200430000"/>
    <x v="47"/>
    <x v="0"/>
    <n v="30000"/>
    <x v="13"/>
    <x v="0"/>
  </r>
  <r>
    <n v="990"/>
    <s v="The TWS Foundation_Atlas Economic Research Foundation201550000"/>
    <x v="48"/>
    <x v="0"/>
    <n v="50000"/>
    <x v="1"/>
    <x v="0"/>
  </r>
  <r>
    <n v="990"/>
    <s v="The TWS Foundation_Atlas Economic Research Foundation200710000"/>
    <x v="48"/>
    <x v="0"/>
    <n v="10000"/>
    <x v="14"/>
    <x v="0"/>
  </r>
  <r>
    <n v="990"/>
    <s v="The Vernon K. Krieble Foundation_Atlas Economic Research Foundation201510000"/>
    <x v="49"/>
    <x v="0"/>
    <n v="10000"/>
    <x v="1"/>
    <x v="0"/>
  </r>
  <r>
    <s v="CT2017"/>
    <s v="The Vernon K. Krieble Foundation_Atlas Economic Research Foundation201110000"/>
    <x v="49"/>
    <x v="0"/>
    <n v="10000"/>
    <x v="4"/>
    <x v="2"/>
  </r>
  <r>
    <s v="CT2017"/>
    <s v="The Vernon K. Krieble Foundation_Atlas Economic Research Foundation20106000"/>
    <x v="49"/>
    <x v="0"/>
    <n v="6000"/>
    <x v="5"/>
    <x v="2"/>
  </r>
  <r>
    <s v="CT2017"/>
    <s v="The Vernon K. Krieble Foundation_Atlas Economic Research Foundation200925000"/>
    <x v="49"/>
    <x v="0"/>
    <n v="25000"/>
    <x v="6"/>
    <x v="2"/>
  </r>
  <r>
    <s v="CT2017"/>
    <s v="The Vernon K. Krieble Foundation_Atlas Economic Research Foundation200811000"/>
    <x v="49"/>
    <x v="0"/>
    <n v="11000"/>
    <x v="12"/>
    <x v="2"/>
  </r>
  <r>
    <s v="CT2017"/>
    <s v="The Vernon K. Krieble Foundation_Atlas Economic Research Foundation200710000"/>
    <x v="49"/>
    <x v="0"/>
    <n v="10000"/>
    <x v="14"/>
    <x v="2"/>
  </r>
  <r>
    <n v="990"/>
    <s v="Thomas W Smith Foundation_Atlas Economic Research Foundation201624000"/>
    <x v="50"/>
    <x v="0"/>
    <n v="24000"/>
    <x v="0"/>
    <x v="0"/>
  </r>
  <r>
    <n v="990"/>
    <s v="William H. Donner Foundation_Atlas Economic Research Foundation201525000"/>
    <x v="51"/>
    <x v="0"/>
    <n v="25000"/>
    <x v="1"/>
    <x v="0"/>
  </r>
  <r>
    <n v="990"/>
    <s v="William H. Donner Foundation_Atlas Economic Research Foundation201425000"/>
    <x v="51"/>
    <x v="0"/>
    <n v="25000"/>
    <x v="2"/>
    <x v="0"/>
  </r>
  <r>
    <s v="CT2017"/>
    <s v="William H. Donner Foundation_Atlas Economic Research Foundation201225000"/>
    <x v="51"/>
    <x v="0"/>
    <n v="25000"/>
    <x v="3"/>
    <x v="1"/>
  </r>
  <r>
    <n v="990"/>
    <s v="William H. Donner Foundation_Atlas Economic Research Foundation201125000"/>
    <x v="51"/>
    <x v="0"/>
    <n v="25000"/>
    <x v="4"/>
    <x v="0"/>
  </r>
  <r>
    <n v="990"/>
    <s v="William H. Donner Foundation_Atlas Economic Research Foundation201025000"/>
    <x v="51"/>
    <x v="0"/>
    <n v="25000"/>
    <x v="5"/>
    <x v="0"/>
  </r>
  <r>
    <n v="990"/>
    <s v="William H. Donner Foundation_Atlas Economic Research Foundation200925000"/>
    <x v="51"/>
    <x v="0"/>
    <n v="25000"/>
    <x v="6"/>
    <x v="0"/>
  </r>
  <r>
    <n v="990"/>
    <s v="William H. Donner Foundation_Atlas Economic Research Foundation200875000"/>
    <x v="51"/>
    <x v="0"/>
    <n v="75000"/>
    <x v="12"/>
    <x v="0"/>
  </r>
  <r>
    <n v="990"/>
    <s v="William H. Donner Foundation_Atlas Economic Research Foundation2007100000"/>
    <x v="51"/>
    <x v="0"/>
    <n v="100000"/>
    <x v="14"/>
    <x v="0"/>
  </r>
  <r>
    <n v="990"/>
    <s v="William H. Donner Foundation_Atlas Economic Research Foundation200625000"/>
    <x v="51"/>
    <x v="0"/>
    <n v="25000"/>
    <x v="7"/>
    <x v="0"/>
  </r>
  <r>
    <n v="990"/>
    <s v="William H. Donner Foundation_Atlas Economic Research Foundation200510000"/>
    <x v="51"/>
    <x v="0"/>
    <n v="10000"/>
    <x v="8"/>
    <x v="0"/>
  </r>
  <r>
    <n v="990"/>
    <s v="William H. Donner Foundation_Atlas Economic Research Foundation200425000"/>
    <x v="51"/>
    <x v="0"/>
    <n v="25000"/>
    <x v="13"/>
    <x v="0"/>
  </r>
  <r>
    <n v="990"/>
    <s v="William H. Donner Foundation_Atlas Economic Research Foundation200330000"/>
    <x v="51"/>
    <x v="0"/>
    <n v="30000"/>
    <x v="10"/>
    <x v="0"/>
  </r>
  <r>
    <n v="990"/>
    <s v="National Philanthropic Trust_Atlas Economic Research Foundation201310000"/>
    <x v="52"/>
    <x v="0"/>
    <n v="10000"/>
    <x v="11"/>
    <x v="0"/>
  </r>
  <r>
    <n v="990"/>
    <s v="National Philanthropic Trust_Atlas Economic Research Foundation201340000"/>
    <x v="52"/>
    <x v="0"/>
    <n v="40000"/>
    <x v="11"/>
    <x v="0"/>
  </r>
  <r>
    <n v="990"/>
    <s v="National Philanthropic Trust_Atlas Economic Research Foundation201310000"/>
    <x v="52"/>
    <x v="0"/>
    <n v="10000"/>
    <x v="11"/>
    <x v="0"/>
  </r>
  <r>
    <n v="990"/>
    <s v="National Philanthropic Trust_Atlas Economic Research Foundation201325000"/>
    <x v="52"/>
    <x v="0"/>
    <n v="25000"/>
    <x v="11"/>
    <x v="0"/>
  </r>
  <r>
    <n v="990"/>
    <s v="National Philanthropic Trust_Atlas Economic Research Foundation20135000"/>
    <x v="52"/>
    <x v="0"/>
    <n v="5000"/>
    <x v="11"/>
    <x v="0"/>
  </r>
  <r>
    <n v="990"/>
    <s v="National Philanthropic Trust_Atlas Economic Research Foundation20126000"/>
    <x v="52"/>
    <x v="0"/>
    <n v="6000"/>
    <x v="3"/>
    <x v="0"/>
  </r>
  <r>
    <n v="990"/>
    <s v="National Philanthropic Trust_Atlas Economic Research Foundation201136000"/>
    <x v="52"/>
    <x v="0"/>
    <n v="36000"/>
    <x v="4"/>
    <x v="0"/>
  </r>
  <r>
    <n v="990"/>
    <s v="National Philanthropic Trust_Atlas Economic Research Foundation20145000"/>
    <x v="52"/>
    <x v="0"/>
    <n v="5000"/>
    <x v="2"/>
    <x v="0"/>
  </r>
  <r>
    <n v="990"/>
    <s v="National Philanthropic Trust_Atlas Economic Research Foundation201410000"/>
    <x v="52"/>
    <x v="0"/>
    <n v="10000"/>
    <x v="2"/>
    <x v="0"/>
  </r>
  <r>
    <n v="990"/>
    <s v="National Philanthropic Trust_Atlas Economic Research Foundation201412000"/>
    <x v="52"/>
    <x v="0"/>
    <n v="12000"/>
    <x v="2"/>
    <x v="0"/>
  </r>
  <r>
    <n v="990"/>
    <s v="National Philanthropic Trust_Atlas Economic Research Foundation201430000"/>
    <x v="52"/>
    <x v="0"/>
    <n v="30000"/>
    <x v="2"/>
    <x v="0"/>
  </r>
  <r>
    <n v="990"/>
    <s v="Reams Foundation_Atlas Economic Research Foundation201630000"/>
    <x v="53"/>
    <x v="0"/>
    <n v="30000"/>
    <x v="0"/>
    <x v="0"/>
  </r>
  <r>
    <n v="990"/>
    <s v="Reams Foundation_Atlas Economic Research Foundation201530000"/>
    <x v="53"/>
    <x v="0"/>
    <n v="30000"/>
    <x v="1"/>
    <x v="0"/>
  </r>
  <r>
    <n v="990"/>
    <s v="Reams Foundation_Atlas Economic Research Foundation201430000"/>
    <x v="53"/>
    <x v="0"/>
    <n v="30000"/>
    <x v="2"/>
    <x v="0"/>
  </r>
  <r>
    <n v="990"/>
    <s v="Reams Foundation_Atlas Economic Research Foundation201310000"/>
    <x v="53"/>
    <x v="0"/>
    <n v="10000"/>
    <x v="11"/>
    <x v="0"/>
  </r>
  <r>
    <n v="990"/>
    <s v="Reams Foundation_Atlas Economic Research Foundation201215000"/>
    <x v="53"/>
    <x v="0"/>
    <n v="15000"/>
    <x v="3"/>
    <x v="0"/>
  </r>
  <r>
    <n v="990"/>
    <s v="Reams Foundation_Atlas Economic Research Foundation201740000"/>
    <x v="53"/>
    <x v="0"/>
    <n v="40000"/>
    <x v="22"/>
    <x v="0"/>
  </r>
  <r>
    <n v="990"/>
    <s v="Schwab Charitable Fund_Atlas Economic Research Foundation2013100050"/>
    <x v="54"/>
    <x v="0"/>
    <n v="100050"/>
    <x v="11"/>
    <x v="0"/>
  </r>
  <r>
    <n v="990"/>
    <s v="Schwab Charitable Fund_Atlas Economic Research Foundation2012101000"/>
    <x v="54"/>
    <x v="0"/>
    <n v="101000"/>
    <x v="3"/>
    <x v="0"/>
  </r>
  <r>
    <n v="990"/>
    <s v="Schwab Charitable Fund_Atlas Economic Research Foundation201150450"/>
    <x v="54"/>
    <x v="0"/>
    <n v="50450"/>
    <x v="4"/>
    <x v="0"/>
  </r>
  <r>
    <n v="990"/>
    <s v="Schwab Charitable Fund_Atlas Economic Research Foundation201031300"/>
    <x v="54"/>
    <x v="0"/>
    <n v="31300"/>
    <x v="5"/>
    <x v="0"/>
  </r>
  <r>
    <n v="990"/>
    <s v="Schwab Charitable Fund_Atlas Economic Research Foundation200965800"/>
    <x v="54"/>
    <x v="0"/>
    <n v="65800"/>
    <x v="6"/>
    <x v="0"/>
  </r>
  <r>
    <n v="990"/>
    <s v="Schwab Charitable Fund_Atlas Economic Research Foundation2007500"/>
    <x v="54"/>
    <x v="0"/>
    <n v="500"/>
    <x v="14"/>
    <x v="0"/>
  </r>
  <r>
    <n v="990"/>
    <s v="Schwab Charitable Fund_Atlas Economic Research Foundation20085000"/>
    <x v="54"/>
    <x v="0"/>
    <n v="5000"/>
    <x v="12"/>
    <x v="0"/>
  </r>
  <r>
    <n v="990"/>
    <s v="Schwab Charitable Fund_Atlas Economic Research Foundation20081000"/>
    <x v="54"/>
    <x v="0"/>
    <n v="1000"/>
    <x v="12"/>
    <x v="0"/>
  </r>
  <r>
    <n v="990"/>
    <s v="Schwab Charitable Fund_Atlas Economic Research Foundation200820000"/>
    <x v="54"/>
    <x v="0"/>
    <n v="20000"/>
    <x v="12"/>
    <x v="0"/>
  </r>
  <r>
    <n v="990"/>
    <s v="Schwab Charitable Fund_Atlas Economic Research Foundation20062000"/>
    <x v="54"/>
    <x v="0"/>
    <n v="2000"/>
    <x v="7"/>
    <x v="0"/>
  </r>
  <r>
    <n v="990"/>
    <s v="Schwab Charitable Fund_Atlas Economic Research Foundation2006750"/>
    <x v="54"/>
    <x v="0"/>
    <n v="750"/>
    <x v="7"/>
    <x v="0"/>
  </r>
  <r>
    <n v="990"/>
    <s v="Schwab Charitable Fund_Atlas Economic Research Foundation20072000"/>
    <x v="54"/>
    <x v="0"/>
    <n v="2000"/>
    <x v="14"/>
    <x v="0"/>
  </r>
  <r>
    <n v="990"/>
    <s v="Schwab Charitable Fund_Atlas Economic Research Foundation20071000"/>
    <x v="54"/>
    <x v="0"/>
    <n v="1000"/>
    <x v="14"/>
    <x v="0"/>
  </r>
  <r>
    <n v="990"/>
    <s v="Schwab Charitable Fund_Atlas Economic Research Foundation2002500"/>
    <x v="54"/>
    <x v="0"/>
    <n v="500"/>
    <x v="15"/>
    <x v="0"/>
  </r>
  <r>
    <n v="990"/>
    <s v="Schwab Charitable Fund_Atlas Economic Research Foundation201437900"/>
    <x v="54"/>
    <x v="0"/>
    <n v="37900"/>
    <x v="2"/>
    <x v="0"/>
  </r>
  <r>
    <n v="990"/>
    <s v="William E Simon Foundation_Atlas Economic Research Foundation20065000"/>
    <x v="55"/>
    <x v="0"/>
    <n v="5000"/>
    <x v="7"/>
    <x v="0"/>
  </r>
  <r>
    <s v="CT2019"/>
    <s v="Charles G. Koch Charitable Foundation_Atlas Economic Research Foundation19872500"/>
    <x v="56"/>
    <x v="0"/>
    <n v="2500"/>
    <x v="23"/>
    <x v="3"/>
  </r>
  <r>
    <s v="CT2019"/>
    <s v="Charles G. Koch Charitable Foundation_Atlas Economic Research Foundation19885000"/>
    <x v="56"/>
    <x v="0"/>
    <n v="5000"/>
    <x v="24"/>
    <x v="3"/>
  </r>
  <r>
    <s v="CT2019"/>
    <s v="Charles G. Koch Charitable Foundation_Atlas Economic Research Foundation198920000"/>
    <x v="56"/>
    <x v="0"/>
    <n v="20000"/>
    <x v="25"/>
    <x v="3"/>
  </r>
  <r>
    <s v="CT2019"/>
    <s v="Charles G. Koch Charitable Foundation_Atlas Economic Research Foundation19915000"/>
    <x v="56"/>
    <x v="0"/>
    <n v="5000"/>
    <x v="26"/>
    <x v="3"/>
  </r>
  <r>
    <s v="CT2019"/>
    <s v="Charles G. Koch Charitable Foundation_Atlas Economic Research Foundation19922500"/>
    <x v="56"/>
    <x v="0"/>
    <n v="2500"/>
    <x v="27"/>
    <x v="3"/>
  </r>
  <r>
    <s v="CT2019"/>
    <s v="Charles G. Koch Charitable Foundation_Atlas Economic Research Foundation20015000"/>
    <x v="56"/>
    <x v="0"/>
    <n v="5000"/>
    <x v="9"/>
    <x v="1"/>
  </r>
  <r>
    <n v="990"/>
    <s v="Charles G. Koch Charitable Foundation_Atlas Economic Research Foundation20063800"/>
    <x v="56"/>
    <x v="0"/>
    <n v="3800"/>
    <x v="7"/>
    <x v="0"/>
  </r>
  <r>
    <n v="990"/>
    <s v="Charles G. Koch Charitable Foundation_Atlas Economic Research Foundation200725000"/>
    <x v="56"/>
    <x v="0"/>
    <n v="25000"/>
    <x v="14"/>
    <x v="0"/>
  </r>
  <r>
    <n v="990"/>
    <s v="Charles G. Koch Charitable Foundation_Atlas Economic Research Foundation200835000"/>
    <x v="56"/>
    <x v="0"/>
    <n v="35000"/>
    <x v="12"/>
    <x v="0"/>
  </r>
  <r>
    <n v="990"/>
    <s v="Charles G. Koch Charitable Foundation_Atlas Economic Research Foundation200938800"/>
    <x v="56"/>
    <x v="0"/>
    <n v="38800"/>
    <x v="6"/>
    <x v="0"/>
  </r>
  <r>
    <n v="990"/>
    <s v="Charles G. Koch Charitable Foundation_Atlas Economic Research Foundation201220000"/>
    <x v="56"/>
    <x v="0"/>
    <n v="20000"/>
    <x v="3"/>
    <x v="0"/>
  </r>
  <r>
    <n v="990"/>
    <s v="Charles G. Koch Charitable Foundation_Atlas Economic Research Foundation20128522"/>
    <x v="56"/>
    <x v="0"/>
    <n v="8522"/>
    <x v="3"/>
    <x v="0"/>
  </r>
  <r>
    <n v="990"/>
    <s v="Charles G. Koch Charitable Foundation_Atlas Economic Research Foundation201325000"/>
    <x v="56"/>
    <x v="0"/>
    <n v="25000"/>
    <x v="11"/>
    <x v="0"/>
  </r>
  <r>
    <n v="990"/>
    <s v="Charles G. Koch Charitable Foundation_Atlas Economic Research Foundation201425000"/>
    <x v="56"/>
    <x v="0"/>
    <n v="25000"/>
    <x v="2"/>
    <x v="0"/>
  </r>
  <r>
    <n v="990"/>
    <s v="Charles G. Koch Charitable Foundation_Atlas Economic Research Foundation201439912"/>
    <x v="56"/>
    <x v="0"/>
    <n v="39912"/>
    <x v="2"/>
    <x v="0"/>
  </r>
  <r>
    <n v="990"/>
    <s v="Charles G. Koch Charitable Foundation_Atlas Economic Research Foundation201530000"/>
    <x v="56"/>
    <x v="0"/>
    <n v="30000"/>
    <x v="1"/>
    <x v="0"/>
  </r>
  <r>
    <n v="990"/>
    <s v="Charles G. Koch Charitable Foundation_Atlas Economic Research Foundation201552426"/>
    <x v="56"/>
    <x v="0"/>
    <n v="52426"/>
    <x v="1"/>
    <x v="0"/>
  </r>
  <r>
    <n v="990"/>
    <s v="Charles G. Koch Charitable Foundation_Atlas Economic Research Foundation201636658"/>
    <x v="56"/>
    <x v="0"/>
    <n v="36658"/>
    <x v="0"/>
    <x v="0"/>
  </r>
  <r>
    <n v="990"/>
    <s v="Charles G. Koch Charitable Foundation_Atlas Economic Research Foundation201635000"/>
    <x v="56"/>
    <x v="0"/>
    <n v="35000"/>
    <x v="0"/>
    <x v="0"/>
  </r>
  <r>
    <n v="990"/>
    <s v="Charles G. Koch Charitable Foundation_Atlas Economic Research Foundation201630000"/>
    <x v="56"/>
    <x v="0"/>
    <n v="30000"/>
    <x v="0"/>
    <x v="0"/>
  </r>
  <r>
    <n v="990"/>
    <s v="Charles G. Koch Charitable Foundation_Atlas Economic Research Foundation201755251"/>
    <x v="56"/>
    <x v="0"/>
    <n v="55251"/>
    <x v="22"/>
    <x v="0"/>
  </r>
  <r>
    <n v="990"/>
    <s v="Charles G. Koch Charitable Foundation_Atlas Economic Research Foundation201895000"/>
    <x v="56"/>
    <x v="0"/>
    <n v="95000"/>
    <x v="28"/>
    <x v="0"/>
  </r>
  <r>
    <n v="990"/>
    <s v="Charles Koch Institute_Atlas Economic Research Foundation201414900"/>
    <x v="57"/>
    <x v="0"/>
    <n v="14900"/>
    <x v="2"/>
    <x v="0"/>
  </r>
  <r>
    <n v="990"/>
    <s v="Charles Koch Institute_Atlas Economic Research Foundation201521700"/>
    <x v="57"/>
    <x v="0"/>
    <n v="21700"/>
    <x v="1"/>
    <x v="0"/>
  </r>
  <r>
    <n v="990"/>
    <s v="Charles Koch Institute_Atlas Economic Research Foundation201621000"/>
    <x v="57"/>
    <x v="0"/>
    <n v="21000"/>
    <x v="0"/>
    <x v="0"/>
  </r>
  <r>
    <n v="990"/>
    <s v="Charles Koch Institute_Atlas Economic Research Foundation201726000"/>
    <x v="57"/>
    <x v="0"/>
    <n v="26000"/>
    <x v="22"/>
    <x v="0"/>
  </r>
  <r>
    <n v="990"/>
    <s v="Charles Koch Institute_Atlas Economic Research Foundation201838000"/>
    <x v="57"/>
    <x v="0"/>
    <n v="38000"/>
    <x v="28"/>
    <x v="0"/>
  </r>
  <r>
    <s v="CT2019"/>
    <s v="Claude R. Lambe Charitable Foundation_Atlas Economic Research Foundation199225000"/>
    <x v="58"/>
    <x v="0"/>
    <n v="25000"/>
    <x v="27"/>
    <x v="2"/>
  </r>
  <r>
    <s v="CT2019"/>
    <s v="Claude R. Lambe Charitable Foundation_Atlas Economic Research Foundation19983500"/>
    <x v="58"/>
    <x v="0"/>
    <n v="3500"/>
    <x v="17"/>
    <x v="1"/>
  </r>
  <r>
    <n v="990"/>
    <s v="DonorsTrust_Atlas Economic Research Foundation201831500"/>
    <x v="59"/>
    <x v="0"/>
    <n v="31500"/>
    <x v="28"/>
    <x v="0"/>
  </r>
  <r>
    <n v="990"/>
    <s v="DonorsTrust_Atlas Economic Research Foundation20185500"/>
    <x v="59"/>
    <x v="0"/>
    <n v="5500"/>
    <x v="28"/>
    <x v="0"/>
  </r>
  <r>
    <n v="990"/>
    <s v="DonorsTrust_Atlas Economic Research Foundation2018167350"/>
    <x v="59"/>
    <x v="0"/>
    <n v="167350"/>
    <x v="28"/>
    <x v="0"/>
  </r>
  <r>
    <n v="990"/>
    <s v="DonorsTrust_Atlas Economic Research Foundation201810000"/>
    <x v="59"/>
    <x v="0"/>
    <n v="10000"/>
    <x v="28"/>
    <x v="0"/>
  </r>
  <r>
    <n v="990"/>
    <s v="DonorsTrust_Atlas Economic Research Foundation20186000"/>
    <x v="59"/>
    <x v="0"/>
    <n v="6000"/>
    <x v="28"/>
    <x v="0"/>
  </r>
  <r>
    <n v="990"/>
    <s v="DonorsTrust_Atlas Economic Research Foundation20175000"/>
    <x v="59"/>
    <x v="0"/>
    <n v="5000"/>
    <x v="22"/>
    <x v="0"/>
  </r>
  <r>
    <n v="990"/>
    <s v="DonorsTrust_Atlas Economic Research Foundation2017500"/>
    <x v="59"/>
    <x v="0"/>
    <n v="500"/>
    <x v="22"/>
    <x v="0"/>
  </r>
  <r>
    <n v="990"/>
    <s v="DonorsTrust_Atlas Economic Research Foundation20174000"/>
    <x v="59"/>
    <x v="0"/>
    <n v="4000"/>
    <x v="22"/>
    <x v="0"/>
  </r>
  <r>
    <n v="990"/>
    <s v="DonorsTrust_Atlas Economic Research Foundation2017500"/>
    <x v="59"/>
    <x v="0"/>
    <n v="500"/>
    <x v="22"/>
    <x v="0"/>
  </r>
  <r>
    <n v="990"/>
    <s v="DonorsTrust_Atlas Economic Research Foundation201710000"/>
    <x v="59"/>
    <x v="0"/>
    <n v="10000"/>
    <x v="22"/>
    <x v="0"/>
  </r>
  <r>
    <n v="990"/>
    <s v="DonorsTrust_Atlas Economic Research Foundation20171000"/>
    <x v="59"/>
    <x v="0"/>
    <n v="1000"/>
    <x v="22"/>
    <x v="0"/>
  </r>
  <r>
    <n v="990"/>
    <s v="DonorsTrust_Atlas Economic Research Foundation20171000"/>
    <x v="59"/>
    <x v="0"/>
    <n v="1000"/>
    <x v="22"/>
    <x v="0"/>
  </r>
  <r>
    <n v="990"/>
    <s v="DonorsTrust_Atlas Economic Research Foundation20175000"/>
    <x v="59"/>
    <x v="0"/>
    <n v="5000"/>
    <x v="22"/>
    <x v="0"/>
  </r>
  <r>
    <n v="990"/>
    <s v="DonorsTrust_Atlas Economic Research Foundation20172000"/>
    <x v="59"/>
    <x v="0"/>
    <n v="2000"/>
    <x v="22"/>
    <x v="0"/>
  </r>
  <r>
    <n v="990"/>
    <s v="DonorsTrust_Atlas Economic Research Foundation2017100"/>
    <x v="59"/>
    <x v="0"/>
    <n v="100"/>
    <x v="22"/>
    <x v="0"/>
  </r>
  <r>
    <n v="990"/>
    <s v="DonorsTrust_Atlas Economic Research Foundation20171000"/>
    <x v="59"/>
    <x v="0"/>
    <n v="1000"/>
    <x v="22"/>
    <x v="0"/>
  </r>
  <r>
    <n v="990"/>
    <s v="DonorsTrust_Atlas Economic Research Foundation20171000"/>
    <x v="59"/>
    <x v="0"/>
    <n v="1000"/>
    <x v="22"/>
    <x v="0"/>
  </r>
  <r>
    <n v="990"/>
    <s v="DonorsTrust_Atlas Economic Research Foundation201710000"/>
    <x v="59"/>
    <x v="0"/>
    <n v="10000"/>
    <x v="22"/>
    <x v="0"/>
  </r>
  <r>
    <n v="990"/>
    <s v="DonorsTrust_Atlas Economic Research Foundation201720000"/>
    <x v="59"/>
    <x v="0"/>
    <n v="20000"/>
    <x v="22"/>
    <x v="0"/>
  </r>
  <r>
    <n v="990"/>
    <s v="DonorsTrust_Atlas Economic Research Foundation20165000"/>
    <x v="59"/>
    <x v="0"/>
    <n v="500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15000"/>
    <x v="59"/>
    <x v="0"/>
    <n v="15000"/>
    <x v="0"/>
    <x v="0"/>
  </r>
  <r>
    <n v="990"/>
    <s v="DonorsTrust_Atlas Economic Research Foundation2016150000"/>
    <x v="59"/>
    <x v="0"/>
    <n v="15000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50000"/>
    <x v="59"/>
    <x v="0"/>
    <n v="50000"/>
    <x v="0"/>
    <x v="0"/>
  </r>
  <r>
    <n v="990"/>
    <s v="DonorsTrust_Atlas Economic Research Foundation2016990000"/>
    <x v="59"/>
    <x v="0"/>
    <n v="990000"/>
    <x v="0"/>
    <x v="0"/>
  </r>
  <r>
    <n v="990"/>
    <s v="DonorsTrust_Atlas Economic Research Foundation20165000"/>
    <x v="59"/>
    <x v="0"/>
    <n v="5000"/>
    <x v="0"/>
    <x v="0"/>
  </r>
  <r>
    <n v="990"/>
    <s v="DonorsTrust_Atlas Economic Research Foundation20167500"/>
    <x v="59"/>
    <x v="0"/>
    <n v="750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2000"/>
    <x v="59"/>
    <x v="0"/>
    <n v="200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50000"/>
    <x v="59"/>
    <x v="0"/>
    <n v="50000"/>
    <x v="0"/>
    <x v="0"/>
  </r>
  <r>
    <n v="990"/>
    <s v="DonorsTrust_Atlas Economic Research Foundation20165000"/>
    <x v="59"/>
    <x v="0"/>
    <n v="5000"/>
    <x v="0"/>
    <x v="0"/>
  </r>
  <r>
    <n v="990"/>
    <s v="DonorsTrust_Atlas Economic Research Foundation20164000"/>
    <x v="59"/>
    <x v="0"/>
    <n v="400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5000"/>
    <x v="59"/>
    <x v="0"/>
    <n v="5000"/>
    <x v="0"/>
    <x v="0"/>
  </r>
  <r>
    <n v="990"/>
    <s v="DonorsTrust_Atlas Economic Research Foundation20167000"/>
    <x v="59"/>
    <x v="0"/>
    <n v="7000"/>
    <x v="0"/>
    <x v="0"/>
  </r>
  <r>
    <n v="990"/>
    <s v="DonorsTrust_Atlas Economic Research Foundation20164890"/>
    <x v="59"/>
    <x v="0"/>
    <n v="4890"/>
    <x v="0"/>
    <x v="0"/>
  </r>
  <r>
    <n v="990"/>
    <s v="DonorsTrust_Atlas Economic Research Foundation20161000"/>
    <x v="59"/>
    <x v="0"/>
    <n v="1000"/>
    <x v="0"/>
    <x v="0"/>
  </r>
  <r>
    <n v="990"/>
    <s v="DonorsTrust_Atlas Economic Research Foundation20162000"/>
    <x v="59"/>
    <x v="0"/>
    <n v="2000"/>
    <x v="0"/>
    <x v="0"/>
  </r>
  <r>
    <n v="990"/>
    <s v="DonorsTrust_Atlas Economic Research Foundation201510000"/>
    <x v="59"/>
    <x v="0"/>
    <n v="10000"/>
    <x v="1"/>
    <x v="0"/>
  </r>
  <r>
    <n v="990"/>
    <s v="DonorsTrust_Atlas Economic Research Foundation201530000"/>
    <x v="59"/>
    <x v="0"/>
    <n v="30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75000"/>
    <x v="59"/>
    <x v="0"/>
    <n v="75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10000"/>
    <x v="59"/>
    <x v="0"/>
    <n v="10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10000"/>
    <x v="59"/>
    <x v="0"/>
    <n v="10000"/>
    <x v="1"/>
    <x v="0"/>
  </r>
  <r>
    <n v="990"/>
    <s v="DonorsTrust_Atlas Economic Research Foundation20152000"/>
    <x v="59"/>
    <x v="0"/>
    <n v="2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250"/>
    <x v="59"/>
    <x v="0"/>
    <n v="25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5000"/>
    <x v="59"/>
    <x v="0"/>
    <n v="5000"/>
    <x v="1"/>
    <x v="0"/>
  </r>
  <r>
    <n v="990"/>
    <s v="DonorsTrust_Atlas Economic Research Foundation20151000"/>
    <x v="59"/>
    <x v="0"/>
    <n v="1000"/>
    <x v="1"/>
    <x v="0"/>
  </r>
  <r>
    <n v="990"/>
    <s v="DonorsTrust_Atlas Economic Research Foundation20154000"/>
    <x v="59"/>
    <x v="0"/>
    <n v="4000"/>
    <x v="1"/>
    <x v="0"/>
  </r>
  <r>
    <n v="990"/>
    <s v="DonorsTrust_Atlas Economic Research Foundation201510000"/>
    <x v="59"/>
    <x v="0"/>
    <n v="10000"/>
    <x v="1"/>
    <x v="0"/>
  </r>
  <r>
    <n v="990"/>
    <s v="DonorsTrust_Atlas Economic Research Foundation20155000"/>
    <x v="59"/>
    <x v="0"/>
    <n v="5000"/>
    <x v="1"/>
    <x v="0"/>
  </r>
  <r>
    <n v="990"/>
    <s v="DonorsTrust_Atlas Economic Research Foundation201510000"/>
    <x v="59"/>
    <x v="0"/>
    <n v="10000"/>
    <x v="1"/>
    <x v="0"/>
  </r>
  <r>
    <n v="990"/>
    <s v="DonorsTrust_Atlas Economic Research Foundation2015150000"/>
    <x v="59"/>
    <x v="0"/>
    <n v="150000"/>
    <x v="1"/>
    <x v="0"/>
  </r>
  <r>
    <n v="990"/>
    <s v="DonorsTrust_Atlas Economic Research Foundation201510000"/>
    <x v="59"/>
    <x v="0"/>
    <n v="10000"/>
    <x v="1"/>
    <x v="0"/>
  </r>
  <r>
    <s v="CT2017"/>
    <s v="DonorsTrust_Atlas Economic Research Foundation20142500"/>
    <x v="59"/>
    <x v="0"/>
    <n v="2500"/>
    <x v="2"/>
    <x v="2"/>
  </r>
  <r>
    <s v="CT2017"/>
    <s v="DonorsTrust_Atlas Economic Research Foundation20141000"/>
    <x v="59"/>
    <x v="0"/>
    <n v="1000"/>
    <x v="2"/>
    <x v="2"/>
  </r>
  <r>
    <s v="CT2017"/>
    <s v="DonorsTrust_Atlas Economic Research Foundation201415000"/>
    <x v="59"/>
    <x v="0"/>
    <n v="15000"/>
    <x v="2"/>
    <x v="2"/>
  </r>
  <r>
    <s v="CT2017"/>
    <s v="DonorsTrust_Atlas Economic Research Foundation20142500"/>
    <x v="59"/>
    <x v="0"/>
    <n v="2500"/>
    <x v="2"/>
    <x v="2"/>
  </r>
  <r>
    <s v="CT2017"/>
    <s v="DonorsTrust_Atlas Economic Research Foundation20141000"/>
    <x v="59"/>
    <x v="0"/>
    <n v="1000"/>
    <x v="2"/>
    <x v="2"/>
  </r>
  <r>
    <s v="CT2017"/>
    <s v="DonorsTrust_Atlas Economic Research Foundation20141000"/>
    <x v="59"/>
    <x v="0"/>
    <n v="1000"/>
    <x v="2"/>
    <x v="2"/>
  </r>
  <r>
    <s v="CT2017"/>
    <s v="DonorsTrust_Atlas Economic Research Foundation201425000"/>
    <x v="59"/>
    <x v="0"/>
    <n v="25000"/>
    <x v="2"/>
    <x v="2"/>
  </r>
  <r>
    <s v="CT2017"/>
    <s v="DonorsTrust_Atlas Economic Research Foundation20145000"/>
    <x v="59"/>
    <x v="0"/>
    <n v="5000"/>
    <x v="2"/>
    <x v="2"/>
  </r>
  <r>
    <s v="CT2017"/>
    <s v="DonorsTrust_Atlas Economic Research Foundation20147500"/>
    <x v="59"/>
    <x v="0"/>
    <n v="7500"/>
    <x v="2"/>
    <x v="2"/>
  </r>
  <r>
    <s v="CT2017"/>
    <s v="DonorsTrust_Atlas Economic Research Foundation20141000"/>
    <x v="59"/>
    <x v="0"/>
    <n v="1000"/>
    <x v="2"/>
    <x v="2"/>
  </r>
  <r>
    <s v="CT2017"/>
    <s v="DonorsTrust_Atlas Economic Research Foundation20141000"/>
    <x v="59"/>
    <x v="0"/>
    <n v="1000"/>
    <x v="2"/>
    <x v="2"/>
  </r>
  <r>
    <s v="CT2017"/>
    <s v="DonorsTrust_Atlas Economic Research Foundation20144000"/>
    <x v="59"/>
    <x v="0"/>
    <n v="4000"/>
    <x v="2"/>
    <x v="2"/>
  </r>
  <r>
    <s v="CT2017"/>
    <s v="DonorsTrust_Atlas Economic Research Foundation201415000"/>
    <x v="59"/>
    <x v="0"/>
    <n v="15000"/>
    <x v="2"/>
    <x v="2"/>
  </r>
  <r>
    <s v="CT2017"/>
    <s v="DonorsTrust_Atlas Economic Research Foundation20145000"/>
    <x v="59"/>
    <x v="0"/>
    <n v="5000"/>
    <x v="2"/>
    <x v="2"/>
  </r>
  <r>
    <s v="CT2017"/>
    <s v="DonorsTrust_Atlas Economic Research Foundation20147000"/>
    <x v="59"/>
    <x v="0"/>
    <n v="7000"/>
    <x v="2"/>
    <x v="2"/>
  </r>
  <r>
    <s v="CT2017"/>
    <s v="DonorsTrust_Atlas Economic Research Foundation2014160000"/>
    <x v="59"/>
    <x v="0"/>
    <n v="160000"/>
    <x v="2"/>
    <x v="2"/>
  </r>
  <r>
    <s v="CT2017"/>
    <s v="DonorsTrust_Atlas Economic Research Foundation20145000"/>
    <x v="59"/>
    <x v="0"/>
    <n v="5000"/>
    <x v="2"/>
    <x v="2"/>
  </r>
  <r>
    <s v="CT2017"/>
    <s v="DonorsTrust_Atlas Economic Research Foundation20142500"/>
    <x v="59"/>
    <x v="0"/>
    <n v="2500"/>
    <x v="2"/>
    <x v="2"/>
  </r>
  <r>
    <s v="CT2017"/>
    <s v="DonorsTrust_Atlas Economic Research Foundation201310000"/>
    <x v="59"/>
    <x v="0"/>
    <n v="100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32000"/>
    <x v="59"/>
    <x v="0"/>
    <n v="2000"/>
    <x v="11"/>
    <x v="2"/>
  </r>
  <r>
    <s v="CT2017"/>
    <s v="DonorsTrust_Atlas Economic Research Foundation201310000"/>
    <x v="59"/>
    <x v="0"/>
    <n v="10000"/>
    <x v="11"/>
    <x v="2"/>
  </r>
  <r>
    <s v="CT2017"/>
    <s v="DonorsTrust_Atlas Economic Research Foundation2013150"/>
    <x v="59"/>
    <x v="0"/>
    <n v="150"/>
    <x v="11"/>
    <x v="2"/>
  </r>
  <r>
    <s v="CT2017"/>
    <s v="DonorsTrust_Atlas Economic Research Foundation20131000"/>
    <x v="59"/>
    <x v="0"/>
    <n v="10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32500"/>
    <x v="59"/>
    <x v="0"/>
    <n v="25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326500"/>
    <x v="59"/>
    <x v="0"/>
    <n v="26500"/>
    <x v="11"/>
    <x v="2"/>
  </r>
  <r>
    <s v="CT2017"/>
    <s v="DonorsTrust_Atlas Economic Research Foundation201310000"/>
    <x v="59"/>
    <x v="0"/>
    <n v="10000"/>
    <x v="11"/>
    <x v="2"/>
  </r>
  <r>
    <s v="CT2017"/>
    <s v="DonorsTrust_Atlas Economic Research Foundation2013150000"/>
    <x v="59"/>
    <x v="0"/>
    <n v="150000"/>
    <x v="11"/>
    <x v="2"/>
  </r>
  <r>
    <s v="CT2017"/>
    <s v="DonorsTrust_Atlas Economic Research Foundation201310000"/>
    <x v="59"/>
    <x v="0"/>
    <n v="10000"/>
    <x v="11"/>
    <x v="2"/>
  </r>
  <r>
    <s v="CT2017"/>
    <s v="DonorsTrust_Atlas Economic Research Foundation20131000"/>
    <x v="59"/>
    <x v="0"/>
    <n v="1000"/>
    <x v="11"/>
    <x v="2"/>
  </r>
  <r>
    <s v="CT2017"/>
    <s v="DonorsTrust_Atlas Economic Research Foundation20135000"/>
    <x v="59"/>
    <x v="0"/>
    <n v="5000"/>
    <x v="11"/>
    <x v="2"/>
  </r>
  <r>
    <s v="CT2017"/>
    <s v="DonorsTrust_Atlas Economic Research Foundation201220000"/>
    <x v="59"/>
    <x v="0"/>
    <n v="20000"/>
    <x v="3"/>
    <x v="2"/>
  </r>
  <r>
    <s v="CT2017"/>
    <s v="DonorsTrust_Atlas Economic Research Foundation20126000"/>
    <x v="59"/>
    <x v="0"/>
    <n v="6000"/>
    <x v="3"/>
    <x v="2"/>
  </r>
  <r>
    <s v="CT2017"/>
    <s v="DonorsTrust_Atlas Economic Research Foundation20124200"/>
    <x v="59"/>
    <x v="0"/>
    <n v="4200"/>
    <x v="3"/>
    <x v="2"/>
  </r>
  <r>
    <s v="CT2017"/>
    <s v="DonorsTrust_Atlas Economic Research Foundation20121000"/>
    <x v="59"/>
    <x v="0"/>
    <n v="1000"/>
    <x v="3"/>
    <x v="2"/>
  </r>
  <r>
    <s v="CT2017"/>
    <s v="DonorsTrust_Atlas Economic Research Foundation20122500"/>
    <x v="59"/>
    <x v="0"/>
    <n v="2500"/>
    <x v="3"/>
    <x v="2"/>
  </r>
  <r>
    <s v="CT2017"/>
    <s v="DonorsTrust_Atlas Economic Research Foundation201223400"/>
    <x v="59"/>
    <x v="0"/>
    <n v="23400"/>
    <x v="3"/>
    <x v="2"/>
  </r>
  <r>
    <s v="CT2017"/>
    <s v="DonorsTrust_Atlas Economic Research Foundation20122000"/>
    <x v="59"/>
    <x v="0"/>
    <n v="2000"/>
    <x v="3"/>
    <x v="2"/>
  </r>
  <r>
    <s v="CT2017"/>
    <s v="DonorsTrust_Atlas Economic Research Foundation20121000"/>
    <x v="59"/>
    <x v="0"/>
    <n v="1000"/>
    <x v="3"/>
    <x v="2"/>
  </r>
  <r>
    <s v="CT2017"/>
    <s v="DonorsTrust_Atlas Economic Research Foundation20122000"/>
    <x v="59"/>
    <x v="0"/>
    <n v="2000"/>
    <x v="3"/>
    <x v="2"/>
  </r>
  <r>
    <s v="CT2017"/>
    <s v="DonorsTrust_Atlas Economic Research Foundation20125000"/>
    <x v="59"/>
    <x v="0"/>
    <n v="5000"/>
    <x v="3"/>
    <x v="2"/>
  </r>
  <r>
    <s v="CT2017"/>
    <s v="DonorsTrust_Atlas Economic Research Foundation20121000"/>
    <x v="59"/>
    <x v="0"/>
    <n v="1000"/>
    <x v="3"/>
    <x v="2"/>
  </r>
  <r>
    <s v="CT2017"/>
    <s v="DonorsTrust_Atlas Economic Research Foundation20121000"/>
    <x v="59"/>
    <x v="0"/>
    <n v="1000"/>
    <x v="3"/>
    <x v="2"/>
  </r>
  <r>
    <s v="CT2017"/>
    <s v="DonorsTrust_Atlas Economic Research Foundation20122500"/>
    <x v="59"/>
    <x v="0"/>
    <n v="2500"/>
    <x v="3"/>
    <x v="2"/>
  </r>
  <r>
    <s v="CT2017"/>
    <s v="DonorsTrust_Atlas Economic Research Foundation2012125000"/>
    <x v="59"/>
    <x v="0"/>
    <n v="125000"/>
    <x v="3"/>
    <x v="2"/>
  </r>
  <r>
    <s v="CT2017"/>
    <s v="DonorsTrust_Atlas Economic Research Foundation20115000"/>
    <x v="59"/>
    <x v="0"/>
    <n v="5000"/>
    <x v="4"/>
    <x v="2"/>
  </r>
  <r>
    <s v="CT2017"/>
    <s v="DonorsTrust_Atlas Economic Research Foundation20111000"/>
    <x v="59"/>
    <x v="0"/>
    <n v="1000"/>
    <x v="4"/>
    <x v="2"/>
  </r>
  <r>
    <s v="CT2017"/>
    <s v="DonorsTrust_Atlas Economic Research Foundation20112000"/>
    <x v="59"/>
    <x v="0"/>
    <n v="2000"/>
    <x v="4"/>
    <x v="2"/>
  </r>
  <r>
    <s v="CT2017"/>
    <s v="DonorsTrust_Atlas Economic Research Foundation20115000"/>
    <x v="59"/>
    <x v="0"/>
    <n v="5000"/>
    <x v="4"/>
    <x v="2"/>
  </r>
  <r>
    <s v="CT2017"/>
    <s v="DonorsTrust_Atlas Economic Research Foundation20111000"/>
    <x v="59"/>
    <x v="0"/>
    <n v="1000"/>
    <x v="4"/>
    <x v="2"/>
  </r>
  <r>
    <s v="CT2017"/>
    <s v="DonorsTrust_Atlas Economic Research Foundation201110000"/>
    <x v="59"/>
    <x v="0"/>
    <n v="10000"/>
    <x v="4"/>
    <x v="2"/>
  </r>
  <r>
    <s v="CT2017"/>
    <s v="DonorsTrust_Atlas Economic Research Foundation20112500"/>
    <x v="59"/>
    <x v="0"/>
    <n v="2500"/>
    <x v="4"/>
    <x v="2"/>
  </r>
  <r>
    <s v="CT2017"/>
    <s v="DonorsTrust_Atlas Economic Research Foundation201110000"/>
    <x v="59"/>
    <x v="0"/>
    <n v="10000"/>
    <x v="4"/>
    <x v="2"/>
  </r>
  <r>
    <s v="CT2017"/>
    <s v="DonorsTrust_Atlas Economic Research Foundation201110900"/>
    <x v="59"/>
    <x v="0"/>
    <n v="10900"/>
    <x v="4"/>
    <x v="2"/>
  </r>
  <r>
    <s v="CT2017"/>
    <s v="DonorsTrust_Atlas Economic Research Foundation20112000"/>
    <x v="59"/>
    <x v="0"/>
    <n v="2000"/>
    <x v="4"/>
    <x v="2"/>
  </r>
  <r>
    <s v="CT2017"/>
    <s v="DonorsTrust_Atlas Economic Research Foundation201110000"/>
    <x v="59"/>
    <x v="0"/>
    <n v="10000"/>
    <x v="4"/>
    <x v="2"/>
  </r>
  <r>
    <s v="CT2017"/>
    <s v="DonorsTrust_Atlas Economic Research Foundation20111000"/>
    <x v="59"/>
    <x v="0"/>
    <n v="1000"/>
    <x v="4"/>
    <x v="2"/>
  </r>
  <r>
    <s v="CT2017"/>
    <s v="DonorsTrust_Atlas Economic Research Foundation20112500"/>
    <x v="59"/>
    <x v="0"/>
    <n v="2500"/>
    <x v="4"/>
    <x v="2"/>
  </r>
  <r>
    <s v="CT2017"/>
    <s v="DonorsTrust_Atlas Economic Research Foundation20101000"/>
    <x v="59"/>
    <x v="0"/>
    <n v="1000"/>
    <x v="5"/>
    <x v="2"/>
  </r>
  <r>
    <s v="CT2017"/>
    <s v="DonorsTrust_Atlas Economic Research Foundation20101250"/>
    <x v="59"/>
    <x v="0"/>
    <n v="1250"/>
    <x v="5"/>
    <x v="2"/>
  </r>
  <r>
    <s v="CT2017"/>
    <s v="DonorsTrust_Atlas Economic Research Foundation20102500"/>
    <x v="59"/>
    <x v="0"/>
    <n v="2500"/>
    <x v="5"/>
    <x v="2"/>
  </r>
  <r>
    <s v="CT2017"/>
    <s v="DonorsTrust_Atlas Economic Research Foundation20102500"/>
    <x v="59"/>
    <x v="0"/>
    <n v="2500"/>
    <x v="5"/>
    <x v="2"/>
  </r>
  <r>
    <s v="CT2017"/>
    <s v="DonorsTrust_Atlas Economic Research Foundation20105000"/>
    <x v="59"/>
    <x v="0"/>
    <n v="5000"/>
    <x v="5"/>
    <x v="2"/>
  </r>
  <r>
    <s v="CT2017"/>
    <s v="DonorsTrust_Atlas Economic Research Foundation20105000"/>
    <x v="59"/>
    <x v="0"/>
    <n v="5000"/>
    <x v="5"/>
    <x v="2"/>
  </r>
  <r>
    <s v="CT2017"/>
    <s v="DonorsTrust_Atlas Economic Research Foundation20106500"/>
    <x v="59"/>
    <x v="0"/>
    <n v="6500"/>
    <x v="5"/>
    <x v="2"/>
  </r>
  <r>
    <s v="CT2017"/>
    <s v="DonorsTrust_Atlas Economic Research Foundation201015000"/>
    <x v="59"/>
    <x v="0"/>
    <n v="15000"/>
    <x v="5"/>
    <x v="2"/>
  </r>
  <r>
    <s v="CT2017"/>
    <s v="DonorsTrust_Atlas Economic Research Foundation200950000"/>
    <x v="59"/>
    <x v="0"/>
    <n v="50000"/>
    <x v="6"/>
    <x v="2"/>
  </r>
  <r>
    <s v="CT2017"/>
    <s v="DonorsTrust_Atlas Economic Research Foundation200910000"/>
    <x v="59"/>
    <x v="0"/>
    <n v="10000"/>
    <x v="6"/>
    <x v="2"/>
  </r>
  <r>
    <s v="CT2017"/>
    <s v="DonorsTrust_Atlas Economic Research Foundation20096000"/>
    <x v="59"/>
    <x v="0"/>
    <n v="6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5000"/>
    <x v="59"/>
    <x v="0"/>
    <n v="5000"/>
    <x v="6"/>
    <x v="2"/>
  </r>
  <r>
    <s v="CT2017"/>
    <s v="DonorsTrust_Atlas Economic Research Foundation20092500"/>
    <x v="59"/>
    <x v="0"/>
    <n v="2500"/>
    <x v="6"/>
    <x v="2"/>
  </r>
  <r>
    <s v="CT2017"/>
    <s v="DonorsTrust_Atlas Economic Research Foundation20091000"/>
    <x v="59"/>
    <x v="0"/>
    <n v="1000"/>
    <x v="6"/>
    <x v="2"/>
  </r>
  <r>
    <s v="CT2017"/>
    <s v="DonorsTrust_Atlas Economic Research Foundation20091000"/>
    <x v="59"/>
    <x v="0"/>
    <n v="1000"/>
    <x v="6"/>
    <x v="2"/>
  </r>
  <r>
    <s v="CT2017"/>
    <s v="DonorsTrust_Atlas Economic Research Foundation20091000"/>
    <x v="59"/>
    <x v="0"/>
    <n v="1000"/>
    <x v="6"/>
    <x v="2"/>
  </r>
  <r>
    <s v="CT2017"/>
    <s v="DonorsTrust_Atlas Economic Research Foundation20091000"/>
    <x v="59"/>
    <x v="0"/>
    <n v="1000"/>
    <x v="6"/>
    <x v="2"/>
  </r>
  <r>
    <s v="CT2017"/>
    <s v="DonorsTrust_Atlas Economic Research Foundation200820000"/>
    <x v="59"/>
    <x v="0"/>
    <n v="20000"/>
    <x v="12"/>
    <x v="2"/>
  </r>
  <r>
    <s v="CT2017"/>
    <s v="DonorsTrust_Atlas Economic Research Foundation200818500"/>
    <x v="59"/>
    <x v="0"/>
    <n v="18500"/>
    <x v="12"/>
    <x v="2"/>
  </r>
  <r>
    <s v="CT2017"/>
    <s v="DonorsTrust_Atlas Economic Research Foundation200812000"/>
    <x v="59"/>
    <x v="0"/>
    <n v="12000"/>
    <x v="12"/>
    <x v="2"/>
  </r>
  <r>
    <s v="CT2017"/>
    <s v="DonorsTrust_Atlas Economic Research Foundation200810000"/>
    <x v="59"/>
    <x v="0"/>
    <n v="10000"/>
    <x v="12"/>
    <x v="2"/>
  </r>
  <r>
    <s v="CT2017"/>
    <s v="DonorsTrust_Atlas Economic Research Foundation20087500"/>
    <x v="59"/>
    <x v="0"/>
    <n v="7500"/>
    <x v="12"/>
    <x v="2"/>
  </r>
  <r>
    <s v="CT2017"/>
    <s v="DonorsTrust_Atlas Economic Research Foundation20085000"/>
    <x v="59"/>
    <x v="0"/>
    <n v="5000"/>
    <x v="12"/>
    <x v="2"/>
  </r>
  <r>
    <s v="CT2017"/>
    <s v="DonorsTrust_Atlas Economic Research Foundation20085000"/>
    <x v="59"/>
    <x v="0"/>
    <n v="5000"/>
    <x v="12"/>
    <x v="2"/>
  </r>
  <r>
    <s v="CT2017"/>
    <s v="DonorsTrust_Atlas Economic Research Foundation2008100"/>
    <x v="59"/>
    <x v="0"/>
    <n v="100"/>
    <x v="12"/>
    <x v="2"/>
  </r>
  <r>
    <s v="CT2017"/>
    <s v="DonorsTrust_Atlas Economic Research Foundation200737500"/>
    <x v="59"/>
    <x v="0"/>
    <n v="37500"/>
    <x v="14"/>
    <x v="2"/>
  </r>
  <r>
    <s v="CT2017"/>
    <s v="DonorsTrust_Atlas Economic Research Foundation200618750"/>
    <x v="59"/>
    <x v="0"/>
    <n v="18750"/>
    <x v="7"/>
    <x v="2"/>
  </r>
  <r>
    <s v="CT2017"/>
    <s v="DonorsTrust_Atlas Economic Research Foundation20052000"/>
    <x v="59"/>
    <x v="0"/>
    <n v="2000"/>
    <x v="8"/>
    <x v="2"/>
  </r>
  <r>
    <s v="CT2017"/>
    <s v="DonorsTrust_Atlas Economic Research Foundation200412000"/>
    <x v="59"/>
    <x v="0"/>
    <n v="12000"/>
    <x v="13"/>
    <x v="2"/>
  </r>
  <r>
    <s v="CT2017"/>
    <s v="DonorsTrust_Atlas Economic Research Foundation20025700"/>
    <x v="59"/>
    <x v="0"/>
    <n v="5700"/>
    <x v="15"/>
    <x v="2"/>
  </r>
  <r>
    <m/>
    <m/>
    <x v="60"/>
    <x v="105"/>
    <m/>
    <x v="2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Recipient &amp; Year">
  <location ref="E10:F115" firstHeaderRow="1" firstDataRow="1" firstDataCol="1" rowPageCount="1" colPageCount="1"/>
  <pivotFields count="7">
    <pivotField showAl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09">
        <item sd="0" x="54"/>
        <item sd="0" x="55"/>
        <item sd="0" x="79"/>
        <item sd="0" x="97"/>
        <item sd="0" x="43"/>
        <item sd="0" x="36"/>
        <item sd="0" x="37"/>
        <item sd="0" x="69"/>
        <item sd="0" x="27"/>
        <item h="1" sd="0" x="0"/>
        <item sd="0" x="44"/>
        <item sd="0" x="70"/>
        <item sd="0" x="98"/>
        <item sd="0" x="99"/>
        <item sd="0" x="7"/>
        <item sd="0" x="56"/>
        <item sd="0" x="57"/>
        <item sd="0" x="71"/>
        <item sd="0" x="87"/>
        <item sd="0" x="100"/>
        <item sd="0" x="72"/>
        <item sd="0" x="45"/>
        <item sd="0" x="38"/>
        <item sd="0" x="13"/>
        <item sd="0" x="14"/>
        <item sd="0" x="46"/>
        <item sd="0" x="58"/>
        <item sd="0" x="47"/>
        <item sd="0" x="80"/>
        <item sd="0" x="16"/>
        <item sd="0" x="59"/>
        <item sd="0" x="81"/>
        <item sd="0" x="29"/>
        <item sd="0" x="17"/>
        <item sd="0" x="73"/>
        <item sd="0" x="48"/>
        <item sd="0" x="49"/>
        <item sd="0" x="39"/>
        <item sd="0" x="60"/>
        <item sd="0" x="82"/>
        <item sd="0" x="74"/>
        <item sd="0" x="101"/>
        <item sd="0" x="40"/>
        <item sd="0" x="61"/>
        <item sd="0" x="20"/>
        <item sd="0" x="50"/>
        <item sd="0" x="83"/>
        <item sd="0" x="62"/>
        <item sd="0" x="63"/>
        <item sd="0" x="22"/>
        <item sd="0" x="88"/>
        <item sd="0" x="75"/>
        <item sd="0" x="102"/>
        <item sd="0" x="89"/>
        <item sd="0" x="84"/>
        <item sd="0" x="85"/>
        <item sd="0" x="90"/>
        <item sd="0" x="64"/>
        <item sd="0" x="51"/>
        <item sd="0" x="103"/>
        <item sd="0" x="76"/>
        <item sd="0" x="104"/>
        <item sd="0" x="91"/>
        <item sd="0" x="77"/>
        <item sd="0" x="41"/>
        <item sd="0" x="92"/>
        <item sd="0" x="93"/>
        <item sd="0" x="42"/>
        <item sd="0" x="23"/>
        <item sd="0" x="52"/>
        <item sd="0" x="24"/>
        <item sd="0" x="53"/>
        <item sd="0" x="65"/>
        <item sd="0" x="66"/>
        <item sd="0" x="86"/>
        <item sd="0" x="67"/>
        <item sd="0" x="78"/>
        <item sd="0" x="94"/>
        <item sd="0" x="95"/>
        <item sd="0" x="96"/>
        <item sd="0" x="68"/>
        <item h="1" sd="0" x="105"/>
        <item h="1" sd="0" m="1" x="107"/>
        <item sd="0" x="4"/>
        <item sd="0" m="1" x="106"/>
        <item sd="0" x="28"/>
        <item sd="0" x="30"/>
        <item sd="0" x="31"/>
        <item sd="0" x="33"/>
        <item sd="0" x="35"/>
        <item sd="0" x="26"/>
        <item sd="0" x="34"/>
        <item sd="0" x="32"/>
        <item sd="0" x="1"/>
        <item sd="0" x="2"/>
        <item sd="0" x="3"/>
        <item sd="0" x="5"/>
        <item sd="0" x="6"/>
        <item sd="0" x="8"/>
        <item sd="0" x="9"/>
        <item sd="0" x="10"/>
        <item sd="0" x="11"/>
        <item sd="0" x="12"/>
        <item sd="0" x="15"/>
        <item sd="0" x="18"/>
        <item sd="0" x="19"/>
        <item sd="0" x="21"/>
        <item sd="0" x="2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2">
        <item x="23"/>
        <item x="24"/>
        <item x="25"/>
        <item x="26"/>
        <item x="27"/>
        <item x="20"/>
        <item x="19"/>
        <item x="18"/>
        <item x="17"/>
        <item x="21"/>
        <item x="16"/>
        <item x="9"/>
        <item x="15"/>
        <item x="10"/>
        <item x="13"/>
        <item x="8"/>
        <item x="7"/>
        <item x="14"/>
        <item x="12"/>
        <item x="6"/>
        <item x="5"/>
        <item x="4"/>
        <item x="3"/>
        <item x="11"/>
        <item x="2"/>
        <item x="29"/>
        <item m="1" x="30"/>
        <item x="1"/>
        <item x="0"/>
        <item x="22"/>
        <item x="28"/>
        <item t="default"/>
      </items>
    </pivotField>
    <pivotField axis="axisPage" showAll="0" defaultSubtotal="0">
      <items count="5">
        <item x="0"/>
        <item m="1" x="4"/>
        <item x="1"/>
        <item x="2"/>
        <item x="3"/>
      </items>
    </pivotField>
  </pivotFields>
  <rowFields count="2">
    <field x="3"/>
    <field x="5"/>
  </rowFields>
  <rowItems count="105">
    <i>
      <x v="68"/>
    </i>
    <i>
      <x v="27"/>
    </i>
    <i>
      <x v="57"/>
    </i>
    <i>
      <x v="38"/>
    </i>
    <i>
      <x v="70"/>
    </i>
    <i>
      <x v="30"/>
    </i>
    <i>
      <x v="14"/>
    </i>
    <i>
      <x v="66"/>
    </i>
    <i>
      <x v="23"/>
    </i>
    <i>
      <x v="12"/>
    </i>
    <i>
      <x v="90"/>
    </i>
    <i>
      <x v="21"/>
    </i>
    <i>
      <x v="28"/>
    </i>
    <i>
      <x v="29"/>
    </i>
    <i>
      <x v="25"/>
    </i>
    <i>
      <x v="76"/>
    </i>
    <i>
      <x v="22"/>
    </i>
    <i>
      <x v="97"/>
    </i>
    <i>
      <x v="33"/>
    </i>
    <i>
      <x v="49"/>
    </i>
    <i>
      <x v="24"/>
    </i>
    <i>
      <x/>
    </i>
    <i>
      <x v="46"/>
    </i>
    <i>
      <x v="79"/>
    </i>
    <i>
      <x v="26"/>
    </i>
    <i>
      <x v="96"/>
    </i>
    <i>
      <x v="40"/>
    </i>
    <i>
      <x v="6"/>
    </i>
    <i>
      <x v="105"/>
    </i>
    <i>
      <x v="58"/>
    </i>
    <i>
      <x v="67"/>
    </i>
    <i>
      <x v="85"/>
    </i>
    <i>
      <x v="73"/>
    </i>
    <i>
      <x v="72"/>
    </i>
    <i>
      <x v="100"/>
    </i>
    <i>
      <x v="102"/>
    </i>
    <i>
      <x v="36"/>
    </i>
    <i>
      <x v="51"/>
    </i>
    <i>
      <x v="44"/>
    </i>
    <i>
      <x v="54"/>
    </i>
    <i>
      <x v="8"/>
    </i>
    <i>
      <x v="95"/>
    </i>
    <i>
      <x v="101"/>
    </i>
    <i>
      <x v="60"/>
    </i>
    <i>
      <x v="75"/>
    </i>
    <i>
      <x v="63"/>
    </i>
    <i>
      <x v="50"/>
    </i>
    <i>
      <x v="59"/>
    </i>
    <i>
      <x v="74"/>
    </i>
    <i>
      <x v="32"/>
    </i>
    <i>
      <x v="48"/>
    </i>
    <i>
      <x v="88"/>
    </i>
    <i>
      <x v="42"/>
    </i>
    <i>
      <x v="94"/>
    </i>
    <i>
      <x v="7"/>
    </i>
    <i>
      <x v="83"/>
    </i>
    <i>
      <x v="107"/>
    </i>
    <i>
      <x v="77"/>
    </i>
    <i>
      <x v="13"/>
    </i>
    <i>
      <x v="3"/>
    </i>
    <i>
      <x v="19"/>
    </i>
    <i>
      <x v="52"/>
    </i>
    <i>
      <x v="65"/>
    </i>
    <i>
      <x v="18"/>
    </i>
    <i>
      <x v="98"/>
    </i>
    <i>
      <x v="92"/>
    </i>
    <i>
      <x v="103"/>
    </i>
    <i>
      <x v="1"/>
    </i>
    <i>
      <x v="10"/>
    </i>
    <i>
      <x v="15"/>
    </i>
    <i>
      <x v="35"/>
    </i>
    <i>
      <x v="45"/>
    </i>
    <i>
      <x v="53"/>
    </i>
    <i>
      <x v="16"/>
    </i>
    <i>
      <x v="93"/>
    </i>
    <i>
      <x v="47"/>
    </i>
    <i>
      <x v="34"/>
    </i>
    <i>
      <x v="17"/>
    </i>
    <i>
      <x v="99"/>
    </i>
    <i>
      <x v="78"/>
    </i>
    <i>
      <x v="11"/>
    </i>
    <i>
      <x v="104"/>
    </i>
    <i>
      <x v="39"/>
    </i>
    <i>
      <x v="106"/>
    </i>
    <i>
      <x v="62"/>
    </i>
    <i>
      <x v="31"/>
    </i>
    <i>
      <x v="86"/>
    </i>
    <i>
      <x v="71"/>
    </i>
    <i>
      <x v="89"/>
    </i>
    <i>
      <x v="87"/>
    </i>
    <i>
      <x v="55"/>
    </i>
    <i>
      <x v="20"/>
    </i>
    <i>
      <x v="37"/>
    </i>
    <i>
      <x v="4"/>
    </i>
    <i>
      <x v="91"/>
    </i>
    <i>
      <x v="2"/>
    </i>
    <i>
      <x v="69"/>
    </i>
    <i>
      <x v="80"/>
    </i>
    <i>
      <x v="61"/>
    </i>
    <i>
      <x v="64"/>
    </i>
    <i>
      <x v="5"/>
    </i>
    <i>
      <x v="56"/>
    </i>
    <i>
      <x v="41"/>
    </i>
    <i>
      <x v="43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A10:B70" firstHeaderRow="1" firstDataRow="1" firstDataCol="1" rowPageCount="1" colPageCount="1"/>
  <pivotFields count="7">
    <pivotField showAll="0"/>
    <pivotField showAll="0" defaultSubtotal="0"/>
    <pivotField axis="axisRow" showAll="0" sortType="descending">
      <items count="64">
        <item sd="0" x="1"/>
        <item sd="0" x="7"/>
        <item sd="0" x="8"/>
        <item sd="0" x="56"/>
        <item sd="0" x="10"/>
        <item sd="0" x="11"/>
        <item sd="0" x="58"/>
        <item sd="0" x="12"/>
        <item sd="0" x="13"/>
        <item sd="0" x="14"/>
        <item sd="0" x="59"/>
        <item sd="0" x="15"/>
        <item sd="0" x="16"/>
        <item sd="0" x="18"/>
        <item sd="0" x="19"/>
        <item sd="0" x="21"/>
        <item sd="0" x="23"/>
        <item sd="0" x="24"/>
        <item sd="0" x="25"/>
        <item sd="0" x="26"/>
        <item sd="0" x="27"/>
        <item sd="0" x="28"/>
        <item sd="0" x="31"/>
        <item sd="0" x="32"/>
        <item sd="0" x="33"/>
        <item sd="0" x="34"/>
        <item sd="0" x="35"/>
        <item sd="0" x="36"/>
        <item sd="0" x="37"/>
        <item sd="0" x="38"/>
        <item sd="0" x="40"/>
        <item sd="0" x="41"/>
        <item sd="0" x="42"/>
        <item sd="0" x="43"/>
        <item sd="0" x="44"/>
        <item sd="0" x="45"/>
        <item sd="0" x="46"/>
        <item sd="0" x="47"/>
        <item sd="0" x="49"/>
        <item sd="0" x="51"/>
        <item h="1" sd="0" x="60"/>
        <item h="1" sd="0" x="5"/>
        <item sd="0" x="57"/>
        <item sd="0" m="1" x="61"/>
        <item sd="0" x="4"/>
        <item sd="0" x="20"/>
        <item sd="0" x="22"/>
        <item sd="0" x="29"/>
        <item sd="0" x="30"/>
        <item sd="0" x="39"/>
        <item sd="0" m="1" x="62"/>
        <item sd="0" x="17"/>
        <item sd="0" x="0"/>
        <item sd="0" x="2"/>
        <item sd="0" x="3"/>
        <item sd="0" x="6"/>
        <item sd="0" x="9"/>
        <item sd="0" x="48"/>
        <item sd="0" x="50"/>
        <item sd="0" x="52"/>
        <item sd="0" x="53"/>
        <item sd="0" x="54"/>
        <item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2">
        <item x="23"/>
        <item x="24"/>
        <item x="25"/>
        <item x="26"/>
        <item x="27"/>
        <item x="20"/>
        <item x="19"/>
        <item x="18"/>
        <item x="17"/>
        <item x="21"/>
        <item x="16"/>
        <item x="9"/>
        <item x="15"/>
        <item x="10"/>
        <item x="13"/>
        <item x="8"/>
        <item x="7"/>
        <item x="14"/>
        <item x="12"/>
        <item x="6"/>
        <item x="5"/>
        <item x="4"/>
        <item x="3"/>
        <item x="11"/>
        <item x="2"/>
        <item x="29"/>
        <item m="1" x="30"/>
        <item x="1"/>
        <item x="0"/>
        <item x="22"/>
        <item x="28"/>
        <item t="default"/>
      </items>
    </pivotField>
    <pivotField axis="axisPage" showAll="0" defaultSubtotal="0">
      <items count="5">
        <item x="0"/>
        <item m="1" x="4"/>
        <item x="1"/>
        <item x="2"/>
        <item x="3"/>
      </items>
    </pivotField>
  </pivotFields>
  <rowFields count="2">
    <field x="2"/>
    <field x="5"/>
  </rowFields>
  <rowItems count="60">
    <i>
      <x v="17"/>
    </i>
    <i>
      <x v="12"/>
    </i>
    <i>
      <x v="10"/>
    </i>
    <i>
      <x v="28"/>
    </i>
    <i>
      <x v="51"/>
    </i>
    <i>
      <x v="14"/>
    </i>
    <i>
      <x v="31"/>
    </i>
    <i>
      <x v="7"/>
    </i>
    <i>
      <x v="5"/>
    </i>
    <i>
      <x v="3"/>
    </i>
    <i>
      <x v="4"/>
    </i>
    <i>
      <x v="9"/>
    </i>
    <i>
      <x v="61"/>
    </i>
    <i>
      <x v="39"/>
    </i>
    <i>
      <x v="36"/>
    </i>
    <i>
      <x v="11"/>
    </i>
    <i>
      <x v="20"/>
    </i>
    <i>
      <x v="24"/>
    </i>
    <i>
      <x v="21"/>
    </i>
    <i>
      <x v="32"/>
    </i>
    <i>
      <x v="37"/>
    </i>
    <i>
      <x v="18"/>
    </i>
    <i>
      <x v="29"/>
    </i>
    <i>
      <x v="25"/>
    </i>
    <i>
      <x v="59"/>
    </i>
    <i>
      <x v="49"/>
    </i>
    <i>
      <x v="60"/>
    </i>
    <i>
      <x v="16"/>
    </i>
    <i>
      <x v="56"/>
    </i>
    <i>
      <x v="42"/>
    </i>
    <i>
      <x v="2"/>
    </i>
    <i>
      <x v="46"/>
    </i>
    <i>
      <x v="8"/>
    </i>
    <i>
      <x v="34"/>
    </i>
    <i>
      <x v="38"/>
    </i>
    <i>
      <x v="57"/>
    </i>
    <i>
      <x v="54"/>
    </i>
    <i>
      <x v="26"/>
    </i>
    <i>
      <x v="22"/>
    </i>
    <i>
      <x v="15"/>
    </i>
    <i>
      <x/>
    </i>
    <i>
      <x v="47"/>
    </i>
    <i>
      <x v="27"/>
    </i>
    <i>
      <x v="6"/>
    </i>
    <i>
      <x v="58"/>
    </i>
    <i>
      <x v="1"/>
    </i>
    <i>
      <x v="30"/>
    </i>
    <i>
      <x v="53"/>
    </i>
    <i>
      <x v="48"/>
    </i>
    <i>
      <x v="23"/>
    </i>
    <i>
      <x v="55"/>
    </i>
    <i>
      <x v="35"/>
    </i>
    <i>
      <x v="52"/>
    </i>
    <i>
      <x v="62"/>
    </i>
    <i>
      <x v="44"/>
    </i>
    <i>
      <x v="33"/>
    </i>
    <i>
      <x v="13"/>
    </i>
    <i>
      <x v="19"/>
    </i>
    <i>
      <x v="45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11">
      <pivotArea outline="0" collapsedLevelsAreSubtotals="1" fieldPosition="0"/>
    </format>
    <format dxfId="1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atlas-economic-research-found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9"/>
  <sheetViews>
    <sheetView tabSelected="1" topLeftCell="A5" zoomScale="125" zoomScaleNormal="125" workbookViewId="0">
      <selection activeCell="C18" sqref="C18"/>
    </sheetView>
  </sheetViews>
  <sheetFormatPr baseColWidth="10" defaultRowHeight="16" x14ac:dyDescent="0.2"/>
  <cols>
    <col min="1" max="1" width="51.6640625" bestFit="1" customWidth="1"/>
    <col min="2" max="2" width="17.5" style="3" bestFit="1" customWidth="1"/>
    <col min="3" max="3" width="68.6640625" style="8" bestFit="1" customWidth="1"/>
    <col min="4" max="4" width="15.6640625" customWidth="1"/>
    <col min="5" max="5" width="58.83203125" bestFit="1" customWidth="1"/>
    <col min="6" max="6" width="17.5" bestFit="1" customWidth="1"/>
  </cols>
  <sheetData>
    <row r="1" spans="1:7" ht="24" x14ac:dyDescent="0.3">
      <c r="A1" s="13" t="s">
        <v>133</v>
      </c>
    </row>
    <row r="2" spans="1:7" ht="19" x14ac:dyDescent="0.25">
      <c r="A2" s="5" t="s">
        <v>48</v>
      </c>
      <c r="B2" s="15">
        <v>43577</v>
      </c>
      <c r="C2" s="9"/>
    </row>
    <row r="3" spans="1:7" ht="19" x14ac:dyDescent="0.25">
      <c r="A3" s="5" t="s">
        <v>49</v>
      </c>
      <c r="B3" s="6" t="s">
        <v>50</v>
      </c>
      <c r="C3" s="10"/>
    </row>
    <row r="4" spans="1:7" ht="19" x14ac:dyDescent="0.25">
      <c r="A4" t="s">
        <v>138</v>
      </c>
      <c r="B4" s="6"/>
      <c r="C4" s="10"/>
    </row>
    <row r="5" spans="1:7" x14ac:dyDescent="0.2">
      <c r="B5"/>
    </row>
    <row r="6" spans="1:7" ht="19" x14ac:dyDescent="0.25">
      <c r="A6" s="14" t="s">
        <v>51</v>
      </c>
      <c r="B6"/>
      <c r="E6" s="14" t="s">
        <v>52</v>
      </c>
    </row>
    <row r="7" spans="1:7" ht="19" x14ac:dyDescent="0.25">
      <c r="A7" s="5" t="s">
        <v>53</v>
      </c>
      <c r="B7"/>
      <c r="E7" s="5" t="s">
        <v>53</v>
      </c>
    </row>
    <row r="8" spans="1:7" x14ac:dyDescent="0.2">
      <c r="A8" s="1" t="s">
        <v>136</v>
      </c>
      <c r="B8" t="s">
        <v>157</v>
      </c>
      <c r="E8" s="1" t="s">
        <v>136</v>
      </c>
      <c r="F8" t="s">
        <v>157</v>
      </c>
    </row>
    <row r="9" spans="1:7" ht="19" x14ac:dyDescent="0.25">
      <c r="A9" s="5"/>
      <c r="B9"/>
      <c r="E9" s="5"/>
    </row>
    <row r="10" spans="1:7" x14ac:dyDescent="0.2">
      <c r="A10" s="1" t="s">
        <v>276</v>
      </c>
      <c r="B10" s="3" t="s">
        <v>47</v>
      </c>
      <c r="C10" s="11" t="s">
        <v>158</v>
      </c>
      <c r="E10" s="1" t="s">
        <v>277</v>
      </c>
      <c r="F10" s="3" t="s">
        <v>47</v>
      </c>
      <c r="G10" s="4" t="s">
        <v>158</v>
      </c>
    </row>
    <row r="11" spans="1:7" x14ac:dyDescent="0.2">
      <c r="A11" s="2" t="s">
        <v>34</v>
      </c>
      <c r="B11" s="3">
        <v>9669538</v>
      </c>
      <c r="C11" s="8" t="str">
        <f>IFERROR(IF(VLOOKUP(A11,Resources!A:B,2,FALSE)=0,"",VLOOKUP(A11,Resources!A:B,2,FALSE)),"")</f>
        <v>https://www.sourcewatch.org/index.php/John_Templeton_Foundation</v>
      </c>
      <c r="D11" s="3"/>
      <c r="E11" s="2" t="s">
        <v>57</v>
      </c>
      <c r="F11" s="3">
        <v>460405</v>
      </c>
      <c r="G11" t="str">
        <f>IFERROR(IF(VLOOKUP(E11,Resources!A:B,2,FALSE)=0,"",VLOOKUP(E11,Resources!A:B,2,FALSE)),"")</f>
        <v>https://www.sourcewatch.org/index.php/Students_for_Liberty</v>
      </c>
    </row>
    <row r="12" spans="1:7" x14ac:dyDescent="0.2">
      <c r="A12" s="2" t="s">
        <v>29</v>
      </c>
      <c r="B12" s="3">
        <v>3429240</v>
      </c>
      <c r="C12" s="8" t="str">
        <f>IFERROR(IF(VLOOKUP(A12,Resources!A:B,2,FALSE)=0,"",VLOOKUP(A12,Resources!A:B,2,FALSE)),"")</f>
        <v>https://www.sourcewatch.org/index.php/Earhart_Foundation</v>
      </c>
      <c r="D12" s="3"/>
      <c r="E12" s="2" t="s">
        <v>71</v>
      </c>
      <c r="F12" s="3">
        <v>235960</v>
      </c>
      <c r="G12" t="str">
        <f>IFERROR(IF(VLOOKUP(E12,Resources!A:B,2,FALSE)=0,"",VLOOKUP(E12,Resources!A:B,2,FALSE)),"")</f>
        <v>https://www.desmogblog.com/george-mason-university</v>
      </c>
    </row>
    <row r="13" spans="1:7" x14ac:dyDescent="0.2">
      <c r="A13" s="2" t="s">
        <v>7</v>
      </c>
      <c r="B13" s="3">
        <v>3003040</v>
      </c>
      <c r="C13" s="8" t="str">
        <f>IFERROR(IF(VLOOKUP(A13,Resources!A:B,2,FALSE)=0,"",VLOOKUP(A13,Resources!A:B,2,FALSE)),"")</f>
        <v>https://www.desmogblog.com/who-donors-trust</v>
      </c>
      <c r="D13" s="3"/>
      <c r="E13" s="2" t="s">
        <v>87</v>
      </c>
      <c r="F13" s="3">
        <v>224750</v>
      </c>
      <c r="G13" t="str">
        <f>IFERROR(IF(VLOOKUP(E13,Resources!A:B,2,FALSE)=0,"",VLOOKUP(E13,Resources!A:B,2,FALSE)),"")</f>
        <v>https://www.sourcewatch.org/index.php/Prague_Security_Studies_Institute</v>
      </c>
    </row>
    <row r="14" spans="1:7" x14ac:dyDescent="0.2">
      <c r="A14" s="2" t="s">
        <v>18</v>
      </c>
      <c r="B14" s="3">
        <v>2365000</v>
      </c>
      <c r="C14" s="8" t="str">
        <f>IFERROR(IF(VLOOKUP(A14,Resources!A:B,2,FALSE)=0,"",VLOOKUP(A14,Resources!A:B,2,FALSE)),"")</f>
        <v>https://www.desmogblog.com/scaife-family-foundations</v>
      </c>
      <c r="D14" s="3"/>
      <c r="E14" s="2" t="s">
        <v>93</v>
      </c>
      <c r="F14" s="3">
        <v>179844</v>
      </c>
      <c r="G14" t="str">
        <f>IFERROR(IF(VLOOKUP(E14,Resources!A:B,2,FALSE)=0,"",VLOOKUP(E14,Resources!A:B,2,FALSE)),"")</f>
        <v>https://www.sourcewatch.org/index.php/International_Freedom_Foundation</v>
      </c>
    </row>
    <row r="15" spans="1:7" x14ac:dyDescent="0.2">
      <c r="A15" s="2" t="s">
        <v>233</v>
      </c>
      <c r="B15" s="3">
        <v>1082500</v>
      </c>
      <c r="C15" s="8" t="str">
        <f>IFERROR(IF(VLOOKUP(A15,Resources!A:B,2,FALSE)=0,"",VLOOKUP(A15,Resources!A:B,2,FALSE)),"")</f>
        <v>https://www.desmogblog.com/exxonmobil-funding-climate-science-denial</v>
      </c>
      <c r="D15" s="3"/>
      <c r="E15" s="2" t="s">
        <v>58</v>
      </c>
      <c r="F15" s="3">
        <v>163009</v>
      </c>
      <c r="G15" t="str">
        <f>IFERROR(IF(VLOOKUP(E15,Resources!A:B,2,FALSE)=0,"",VLOOKUP(E15,Resources!A:B,2,FALSE)),"")</f>
        <v/>
      </c>
    </row>
    <row r="16" spans="1:7" x14ac:dyDescent="0.2">
      <c r="A16" s="2" t="s">
        <v>25</v>
      </c>
      <c r="B16" s="3">
        <v>715000</v>
      </c>
      <c r="C16" s="8" t="str">
        <f>IFERROR(IF(VLOOKUP(A16,Resources!A:B,2,FALSE)=0,"",VLOOKUP(A16,Resources!A:B,2,FALSE)),"")</f>
        <v/>
      </c>
      <c r="D16" s="3"/>
      <c r="E16" s="2" t="s">
        <v>86</v>
      </c>
      <c r="F16" s="3">
        <v>132198</v>
      </c>
      <c r="G16" t="str">
        <f>IFERROR(IF(VLOOKUP(E16,Resources!A:B,2,FALSE)=0,"",VLOOKUP(E16,Resources!A:B,2,FALSE)),"")</f>
        <v>https://www.sourcewatch.org/index.php/Hispanic_American_Center_for_Economic_Research</v>
      </c>
    </row>
    <row r="17" spans="1:7" x14ac:dyDescent="0.2">
      <c r="A17" s="2" t="s">
        <v>19</v>
      </c>
      <c r="B17" s="3">
        <v>710000</v>
      </c>
      <c r="C17" s="8" t="str">
        <f>IFERROR(IF(VLOOKUP(A17,Resources!A:B,2,FALSE)=0,"",VLOOKUP(A17,Resources!A:B,2,FALSE)),"")</f>
        <v>https://www.desmogblog.com/scaife-family-foundations</v>
      </c>
      <c r="D17" s="3"/>
      <c r="E17" s="2" t="s">
        <v>43</v>
      </c>
      <c r="F17" s="3">
        <v>121545</v>
      </c>
      <c r="G17" t="str">
        <f>IFERROR(IF(VLOOKUP(E17,Resources!A:B,2,FALSE)=0,"",VLOOKUP(E17,Resources!A:B,2,FALSE)),"")</f>
        <v>https://www.desmogblog.com/cato-institute</v>
      </c>
    </row>
    <row r="18" spans="1:7" x14ac:dyDescent="0.2">
      <c r="A18" s="2" t="s">
        <v>12</v>
      </c>
      <c r="B18" s="3">
        <v>700000</v>
      </c>
      <c r="C18" s="8" t="str">
        <f>IFERROR(IF(VLOOKUP(A18,Resources!A:B,2,FALSE)=0,"",VLOOKUP(A18,Resources!A:B,2,FALSE)),"")</f>
        <v/>
      </c>
      <c r="D18" s="3"/>
      <c r="E18" s="2" t="s">
        <v>118</v>
      </c>
      <c r="F18" s="3">
        <v>120100</v>
      </c>
      <c r="G18" t="str">
        <f>IFERROR(IF(VLOOKUP(E18,Resources!A:B,2,FALSE)=0,"",VLOOKUP(E18,Resources!A:B,2,FALSE)),"")</f>
        <v>https://www.sourcewatch.org/index.php/Show-Me_Institute</v>
      </c>
    </row>
    <row r="19" spans="1:7" x14ac:dyDescent="0.2">
      <c r="A19" s="2" t="s">
        <v>16</v>
      </c>
      <c r="B19" s="3">
        <v>600000</v>
      </c>
      <c r="C19" s="8" t="str">
        <f>IFERROR(IF(VLOOKUP(A19,Resources!A:B,2,FALSE)=0,"",VLOOKUP(A19,Resources!A:B,2,FALSE)),"")</f>
        <v/>
      </c>
      <c r="D19" s="3"/>
      <c r="E19" s="2" t="s">
        <v>55</v>
      </c>
      <c r="F19" s="3">
        <v>115194</v>
      </c>
      <c r="G19" t="str">
        <f>IFERROR(IF(VLOOKUP(E19,Resources!A:B,2,FALSE)=0,"",VLOOKUP(E19,Resources!A:B,2,FALSE)),"")</f>
        <v>https://www.sourcewatch.org/index.php/Foundation_for_Government_Accountability</v>
      </c>
    </row>
    <row r="20" spans="1:7" x14ac:dyDescent="0.2">
      <c r="A20" s="2" t="s">
        <v>4</v>
      </c>
      <c r="B20" s="3">
        <v>595369</v>
      </c>
      <c r="C20" s="8" t="str">
        <f>IFERROR(IF(VLOOKUP(A20,Resources!A:B,2,FALSE)=0,"",VLOOKUP(A20,Resources!A:B,2,FALSE)),"")</f>
        <v>https://www.desmogblog.com/koch-family-foundations</v>
      </c>
      <c r="D20" s="3"/>
      <c r="E20" s="2" t="s">
        <v>131</v>
      </c>
      <c r="F20" s="3">
        <v>105000</v>
      </c>
      <c r="G20" t="str">
        <f>IFERROR(IF(VLOOKUP(E20,Resources!A:B,2,FALSE)=0,"",VLOOKUP(E20,Resources!A:B,2,FALSE)),"")</f>
        <v>https://www.sourcewatch.org/index.php/Bluegrass_Institute_for_Public_Policy_Solutions</v>
      </c>
    </row>
    <row r="21" spans="1:7" x14ac:dyDescent="0.2">
      <c r="A21" s="2" t="s">
        <v>23</v>
      </c>
      <c r="B21" s="3">
        <v>588820</v>
      </c>
      <c r="C21" s="8" t="str">
        <f>IFERROR(IF(VLOOKUP(A21,Resources!A:B,2,FALSE)=0,"",VLOOKUP(A21,Resources!A:B,2,FALSE)),"")</f>
        <v>https://www.sourcewatch.org/index.php/Chase_Foundation_of_Virginia</v>
      </c>
      <c r="D21" s="3"/>
      <c r="E21" s="2" t="s">
        <v>154</v>
      </c>
      <c r="F21" s="3">
        <v>100000</v>
      </c>
      <c r="G21" t="str">
        <f>IFERROR(IF(VLOOKUP(E21,Resources!A:B,2,FALSE)=0,"",VLOOKUP(E21,Resources!A:B,2,FALSE)),"")</f>
        <v>https://www.desmogblog.com/acton-institute</v>
      </c>
    </row>
    <row r="22" spans="1:7" x14ac:dyDescent="0.2">
      <c r="A22" s="2" t="s">
        <v>6</v>
      </c>
      <c r="B22" s="3">
        <v>459000</v>
      </c>
      <c r="C22" s="8" t="str">
        <f>IFERROR(IF(VLOOKUP(A22,Resources!A:B,2,FALSE)=0,"",VLOOKUP(A22,Resources!A:B,2,FALSE)),"")</f>
        <v>https://www.desmogblog.com/donors-capital-fund</v>
      </c>
      <c r="D22" s="3"/>
      <c r="E22" s="2" t="s">
        <v>69</v>
      </c>
      <c r="F22" s="3">
        <v>95000</v>
      </c>
      <c r="G22" t="str">
        <f>IFERROR(IF(VLOOKUP(E22,Resources!A:B,2,FALSE)=0,"",VLOOKUP(E22,Resources!A:B,2,FALSE)),"")</f>
        <v/>
      </c>
    </row>
    <row r="23" spans="1:7" x14ac:dyDescent="0.2">
      <c r="A23" s="2" t="s">
        <v>283</v>
      </c>
      <c r="B23" s="3">
        <v>419250</v>
      </c>
      <c r="C23" s="8" t="str">
        <f>IFERROR(IF(VLOOKUP(A23,Resources!A:B,2,FALSE)=0,"",VLOOKUP(A23,Resources!A:B,2,FALSE)),"")</f>
        <v/>
      </c>
      <c r="D23" s="3"/>
      <c r="E23" s="2" t="s">
        <v>113</v>
      </c>
      <c r="F23" s="3">
        <v>86000</v>
      </c>
      <c r="G23" t="str">
        <f>IFERROR(IF(VLOOKUP(E23,Resources!A:B,2,FALSE)=0,"",VLOOKUP(E23,Resources!A:B,2,FALSE)),"")</f>
        <v>https://www.desmogblog.com/george-mason-university</v>
      </c>
    </row>
    <row r="24" spans="1:7" x14ac:dyDescent="0.2">
      <c r="A24" s="2" t="s">
        <v>20</v>
      </c>
      <c r="B24" s="3">
        <v>415000</v>
      </c>
      <c r="C24" s="8" t="str">
        <f>IFERROR(IF(VLOOKUP(A24,Resources!A:B,2,FALSE)=0,"",VLOOKUP(A24,Resources!A:B,2,FALSE)),"")</f>
        <v>https://www.sourcewatch.org/index.php/William_H._Donner_Foundation</v>
      </c>
      <c r="D24" s="3"/>
      <c r="E24" s="2" t="s">
        <v>101</v>
      </c>
      <c r="F24" s="3">
        <v>56250</v>
      </c>
      <c r="G24" t="str">
        <f>IFERROR(IF(VLOOKUP(E24,Resources!A:B,2,FALSE)=0,"",VLOOKUP(E24,Resources!A:B,2,FALSE)),"")</f>
        <v>https://www.sourcewatch.org/index.php/Goldwater_Institute</v>
      </c>
    </row>
    <row r="25" spans="1:7" x14ac:dyDescent="0.2">
      <c r="A25" s="2" t="s">
        <v>24</v>
      </c>
      <c r="B25" s="3">
        <v>362500</v>
      </c>
      <c r="C25" s="8" t="str">
        <f>IFERROR(IF(VLOOKUP(A25,Resources!A:B,2,FALSE)=0,"",VLOOKUP(A25,Resources!A:B,2,FALSE)),"")</f>
        <v>https://www.sourcewatch.org/index.php/Roe_Foundation</v>
      </c>
      <c r="D25" s="3"/>
      <c r="E25" s="2" t="s">
        <v>70</v>
      </c>
      <c r="F25" s="3">
        <v>53000</v>
      </c>
      <c r="G25" t="str">
        <f>IFERROR(IF(VLOOKUP(E25,Resources!A:B,2,FALSE)=0,"",VLOOKUP(E25,Resources!A:B,2,FALSE)),"")</f>
        <v>https://www.sourcewatch.org/index.php/The_Free_Africa_Foundation</v>
      </c>
    </row>
    <row r="26" spans="1:7" x14ac:dyDescent="0.2">
      <c r="A26" s="2" t="s">
        <v>8</v>
      </c>
      <c r="B26" s="3">
        <v>340000</v>
      </c>
      <c r="C26" s="8" t="str">
        <f>IFERROR(IF(VLOOKUP(A26,Resources!A:B,2,FALSE)=0,"",VLOOKUP(A26,Resources!A:B,2,FALSE)),"")</f>
        <v>https://www.desmogblog.com/dunn-s-foundation-advancement-right-thinking</v>
      </c>
      <c r="D26" s="3"/>
      <c r="E26" s="2" t="s">
        <v>97</v>
      </c>
      <c r="F26" s="3">
        <v>50850</v>
      </c>
      <c r="G26" t="str">
        <f>IFERROR(IF(VLOOKUP(E26,Resources!A:B,2,FALSE)=0,"",VLOOKUP(E26,Resources!A:B,2,FALSE)),"")</f>
        <v/>
      </c>
    </row>
    <row r="27" spans="1:7" x14ac:dyDescent="0.2">
      <c r="A27" s="2" t="s">
        <v>26</v>
      </c>
      <c r="B27" s="3">
        <v>338000</v>
      </c>
      <c r="C27" s="8" t="str">
        <f>IFERROR(IF(VLOOKUP(A27,Resources!A:B,2,FALSE)=0,"",VLOOKUP(A27,Resources!A:B,2,FALSE)),"")</f>
        <v>https://www.sourcewatch.org/index.php/Lovett_%26_Ruth_Peters_Foundation</v>
      </c>
      <c r="D27" s="3"/>
      <c r="E27" s="2" t="s">
        <v>60</v>
      </c>
      <c r="F27" s="3">
        <v>50000</v>
      </c>
      <c r="G27" t="str">
        <f>IFERROR(IF(VLOOKUP(E27,Resources!A:B,2,FALSE)=0,"",VLOOKUP(E27,Resources!A:B,2,FALSE)),"")</f>
        <v/>
      </c>
    </row>
    <row r="28" spans="1:7" x14ac:dyDescent="0.2">
      <c r="A28" s="2" t="s">
        <v>9</v>
      </c>
      <c r="B28" s="3">
        <v>325000</v>
      </c>
      <c r="C28" s="8" t="str">
        <f>IFERROR(IF(VLOOKUP(A28,Resources!A:B,2,FALSE)=0,"",VLOOKUP(A28,Resources!A:B,2,FALSE)),"")</f>
        <v/>
      </c>
      <c r="D28" s="3"/>
      <c r="E28" s="2" t="s">
        <v>244</v>
      </c>
      <c r="F28" s="3">
        <v>50000</v>
      </c>
      <c r="G28" t="str">
        <f>IFERROR(IF(VLOOKUP(E28,Resources!A:B,2,FALSE)=0,"",VLOOKUP(E28,Resources!A:B,2,FALSE)),"")</f>
        <v>https://www.sourcewatch.org/index.php/Cardinal_Institute</v>
      </c>
    </row>
    <row r="29" spans="1:7" x14ac:dyDescent="0.2">
      <c r="A29" s="2" t="s">
        <v>15</v>
      </c>
      <c r="B29" s="3">
        <v>322000</v>
      </c>
      <c r="C29" s="8" t="str">
        <f>IFERROR(IF(VLOOKUP(A29,Resources!A:B,2,FALSE)=0,"",VLOOKUP(A29,Resources!A:B,2,FALSE)),"")</f>
        <v>https://www.sourcewatch.org/index.php/Lowndes_Foundation</v>
      </c>
      <c r="D29" s="3"/>
      <c r="E29" s="2" t="s">
        <v>61</v>
      </c>
      <c r="F29" s="3">
        <v>47300</v>
      </c>
      <c r="G29" t="str">
        <f>IFERROR(IF(VLOOKUP(E29,Resources!A:B,2,FALSE)=0,"",VLOOKUP(E29,Resources!A:B,2,FALSE)),"")</f>
        <v>https://www.desmogblog.com/illinois-policy-institute</v>
      </c>
    </row>
    <row r="30" spans="1:7" x14ac:dyDescent="0.2">
      <c r="A30" s="2" t="s">
        <v>32</v>
      </c>
      <c r="B30" s="3">
        <v>293890</v>
      </c>
      <c r="C30" s="8" t="str">
        <f>IFERROR(IF(VLOOKUP(A30,Resources!A:B,2,FALSE)=0,"",VLOOKUP(A30,Resources!A:B,2,FALSE)),"")</f>
        <v>https://www.sourcewatch.org/index.php/Lynde_and_Harry_Bradley_Foundation</v>
      </c>
      <c r="D30" s="3"/>
      <c r="E30" s="2" t="s">
        <v>63</v>
      </c>
      <c r="F30" s="3">
        <v>45800</v>
      </c>
      <c r="G30" t="str">
        <f>IFERROR(IF(VLOOKUP(E30,Resources!A:B,2,FALSE)=0,"",VLOOKUP(E30,Resources!A:B,2,FALSE)),"")</f>
        <v>https://www.sourcewatch.org/index.php/National_Review_Institute</v>
      </c>
    </row>
    <row r="31" spans="1:7" x14ac:dyDescent="0.2">
      <c r="A31" s="2" t="s">
        <v>40</v>
      </c>
      <c r="B31" s="3">
        <v>293000</v>
      </c>
      <c r="C31" s="8" t="str">
        <f>IFERROR(IF(VLOOKUP(A31,Resources!A:B,2,FALSE)=0,"",VLOOKUP(A31,Resources!A:B,2,FALSE)),"")</f>
        <v>https://www.sourcewatch.org/index.php/Shelby_Cullom_Davis_Foundation</v>
      </c>
      <c r="D31" s="3"/>
      <c r="E31" s="2" t="s">
        <v>102</v>
      </c>
      <c r="F31" s="3">
        <v>45641</v>
      </c>
      <c r="G31" t="str">
        <f>IFERROR(IF(VLOOKUP(E31,Resources!A:B,2,FALSE)=0,"",VLOOKUP(E31,Resources!A:B,2,FALSE)),"")</f>
        <v>https://www.sourcewatch.org/index.php/Foundation_for_Individual_Rights_in_Education</v>
      </c>
    </row>
    <row r="32" spans="1:7" x14ac:dyDescent="0.2">
      <c r="A32" s="2" t="s">
        <v>10</v>
      </c>
      <c r="B32" s="3">
        <v>255000</v>
      </c>
      <c r="C32" s="8" t="str">
        <f>IFERROR(IF(VLOOKUP(A32,Resources!A:B,2,FALSE)=0,"",VLOOKUP(A32,Resources!A:B,2,FALSE)),"")</f>
        <v>https://www.sourcewatch.org/index.php/John_William_Pope_Foundation</v>
      </c>
      <c r="D32" s="3"/>
      <c r="E32" s="2" t="s">
        <v>78</v>
      </c>
      <c r="F32" s="3">
        <v>30000</v>
      </c>
      <c r="G32" t="str">
        <f>IFERROR(IF(VLOOKUP(E32,Resources!A:B,2,FALSE)=0,"",VLOOKUP(E32,Resources!A:B,2,FALSE)),"")</f>
        <v>https://www.desmogblog.com/acton-institute</v>
      </c>
    </row>
    <row r="33" spans="1:7" x14ac:dyDescent="0.2">
      <c r="A33" s="2" t="s">
        <v>22</v>
      </c>
      <c r="B33" s="3">
        <v>235000</v>
      </c>
      <c r="C33" s="8" t="str">
        <f>IFERROR(IF(VLOOKUP(A33,Resources!A:B,2,FALSE)=0,"",VLOOKUP(A33,Resources!A:B,2,FALSE)),"")</f>
        <v>https://www.sourcewatch.org/index.php/Searle_Freedom_Trust</v>
      </c>
      <c r="D33" s="3"/>
      <c r="E33" s="2" t="s">
        <v>110</v>
      </c>
      <c r="F33" s="3">
        <v>30000</v>
      </c>
      <c r="G33" t="str">
        <f>IFERROR(IF(VLOOKUP(E33,Resources!A:B,2,FALSE)=0,"",VLOOKUP(E33,Resources!A:B,2,FALSE)),"")</f>
        <v>https://www.desmogblog.com/mercatus-center</v>
      </c>
    </row>
    <row r="34" spans="1:7" x14ac:dyDescent="0.2">
      <c r="A34" s="2" t="s">
        <v>27</v>
      </c>
      <c r="B34" s="3">
        <v>200000</v>
      </c>
      <c r="C34" s="8" t="str">
        <f>IFERROR(IF(VLOOKUP(A34,Resources!A:B,2,FALSE)=0,"",VLOOKUP(A34,Resources!A:B,2,FALSE)),"")</f>
        <v/>
      </c>
      <c r="D34" s="3"/>
      <c r="E34" s="2" t="s">
        <v>115</v>
      </c>
      <c r="F34" s="3">
        <v>27500</v>
      </c>
      <c r="G34" t="str">
        <f>IFERROR(IF(VLOOKUP(E34,Resources!A:B,2,FALSE)=0,"",VLOOKUP(E34,Resources!A:B,2,FALSE)),"")</f>
        <v/>
      </c>
    </row>
    <row r="35" spans="1:7" x14ac:dyDescent="0.2">
      <c r="A35" s="2" t="s">
        <v>281</v>
      </c>
      <c r="B35" s="3">
        <v>189000</v>
      </c>
      <c r="C35" s="8" t="str">
        <f>IFERROR(IF(VLOOKUP(A35,Resources!A:B,2,FALSE)=0,"",VLOOKUP(A35,Resources!A:B,2,FALSE)),"")</f>
        <v/>
      </c>
      <c r="D35" s="3"/>
      <c r="E35" s="2" t="s">
        <v>82</v>
      </c>
      <c r="F35" s="3">
        <v>26350</v>
      </c>
      <c r="G35" t="str">
        <f>IFERROR(IF(VLOOKUP(E35,Resources!A:B,2,FALSE)=0,"",VLOOKUP(E35,Resources!A:B,2,FALSE)),"")</f>
        <v>https://www.desmogblog.com/free-choose-network</v>
      </c>
    </row>
    <row r="36" spans="1:7" x14ac:dyDescent="0.2">
      <c r="A36" s="2" t="s">
        <v>146</v>
      </c>
      <c r="B36" s="3">
        <v>183000</v>
      </c>
      <c r="C36" s="8" t="str">
        <f>IFERROR(IF(VLOOKUP(A36,Resources!A:B,2,FALSE)=0,"",VLOOKUP(A36,Resources!A:B,2,FALSE)),"")</f>
        <v>https://www.sourcewatch.org/index.php/Smith_Richardson_Foundation</v>
      </c>
      <c r="D36" s="3"/>
      <c r="E36" s="2" t="s">
        <v>243</v>
      </c>
      <c r="F36" s="3">
        <v>25800</v>
      </c>
      <c r="G36" t="str">
        <f>IFERROR(IF(VLOOKUP(E36,Resources!A:B,2,FALSE)=0,"",VLOOKUP(E36,Resources!A:B,2,FALSE)),"")</f>
        <v>https://www.sourcewatch.org/index.php/The_Buckeye_Institute</v>
      </c>
    </row>
    <row r="37" spans="1:7" x14ac:dyDescent="0.2">
      <c r="A37" s="2" t="s">
        <v>282</v>
      </c>
      <c r="B37" s="3">
        <v>155000</v>
      </c>
      <c r="C37" s="8" t="str">
        <f>IFERROR(IF(VLOOKUP(A37,Resources!A:B,2,FALSE)=0,"",VLOOKUP(A37,Resources!A:B,2,FALSE)),"")</f>
        <v/>
      </c>
      <c r="D37" s="3"/>
      <c r="E37" s="2" t="s">
        <v>99</v>
      </c>
      <c r="F37" s="3">
        <v>25800</v>
      </c>
      <c r="G37" t="str">
        <f>IFERROR(IF(VLOOKUP(E37,Resources!A:B,2,FALSE)=0,"",VLOOKUP(E37,Resources!A:B,2,FALSE)),"")</f>
        <v>https://www.sourcewatch.org/index.php/MacIver_Institute</v>
      </c>
    </row>
    <row r="38" spans="1:7" x14ac:dyDescent="0.2">
      <c r="A38" s="2" t="s">
        <v>35</v>
      </c>
      <c r="B38" s="3">
        <v>150000</v>
      </c>
      <c r="C38" s="8" t="str">
        <f>IFERROR(IF(VLOOKUP(A38,Resources!A:B,2,FALSE)=0,"",VLOOKUP(A38,Resources!A:B,2,FALSE)),"")</f>
        <v>https://www.sourcewatch.org/index.php/JM_Foundation</v>
      </c>
      <c r="D38" s="3"/>
      <c r="E38" s="2" t="s">
        <v>59</v>
      </c>
      <c r="F38" s="3">
        <v>25000</v>
      </c>
      <c r="G38" t="str">
        <f>IFERROR(IF(VLOOKUP(E38,Resources!A:B,2,FALSE)=0,"",VLOOKUP(E38,Resources!A:B,2,FALSE)),"")</f>
        <v/>
      </c>
    </row>
    <row r="39" spans="1:7" x14ac:dyDescent="0.2">
      <c r="A39" s="2" t="s">
        <v>256</v>
      </c>
      <c r="B39" s="3">
        <v>135000</v>
      </c>
      <c r="C39" s="8" t="str">
        <f>IFERROR(IF(VLOOKUP(A39,Resources!A:B,2,FALSE)=0,"",VLOOKUP(A39,Resources!A:B,2,FALSE)),"")</f>
        <v/>
      </c>
      <c r="D39" s="3"/>
      <c r="E39" s="2" t="s">
        <v>252</v>
      </c>
      <c r="F39" s="3">
        <v>25000</v>
      </c>
      <c r="G39" t="str">
        <f>IFERROR(IF(VLOOKUP(E39,Resources!A:B,2,FALSE)=0,"",VLOOKUP(E39,Resources!A:B,2,FALSE)),"")</f>
        <v>https://www.sourcewatch.org/index.php/Libertas_Institute</v>
      </c>
    </row>
    <row r="40" spans="1:7" x14ac:dyDescent="0.2">
      <c r="A40" s="2" t="s">
        <v>134</v>
      </c>
      <c r="B40" s="3">
        <v>121600</v>
      </c>
      <c r="C40" s="8" t="str">
        <f>IFERROR(IF(VLOOKUP(A40,Resources!A:B,2,FALSE)=0,"",VLOOKUP(A40,Resources!A:B,2,FALSE)),"")</f>
        <v>https://www.desmogblog.com/koch-family-foundations</v>
      </c>
      <c r="D40" s="3"/>
      <c r="E40" s="2" t="s">
        <v>74</v>
      </c>
      <c r="F40" s="3">
        <v>25000</v>
      </c>
      <c r="G40" t="str">
        <f>IFERROR(IF(VLOOKUP(E40,Resources!A:B,2,FALSE)=0,"",VLOOKUP(E40,Resources!A:B,2,FALSE)),"")</f>
        <v>https://www.sourcewatch.org/index.php/Prague_Security_Studies_Institute</v>
      </c>
    </row>
    <row r="41" spans="1:7" x14ac:dyDescent="0.2">
      <c r="A41" s="2" t="s">
        <v>14</v>
      </c>
      <c r="B41" s="3">
        <v>94125</v>
      </c>
      <c r="C41" s="8" t="str">
        <f>IFERROR(IF(VLOOKUP(A41,Resources!A:B,2,FALSE)=0,"",VLOOKUP(A41,Resources!A:B,2,FALSE)),"")</f>
        <v/>
      </c>
      <c r="D41" s="3"/>
      <c r="E41" s="2" t="s">
        <v>39</v>
      </c>
      <c r="F41" s="3">
        <v>25000</v>
      </c>
      <c r="G41" t="str">
        <f>IFERROR(IF(VLOOKUP(E41,Resources!A:B,2,FALSE)=0,"",VLOOKUP(E41,Resources!A:B,2,FALSE)),"")</f>
        <v>https://www.desmogblog.com/state-policy-network</v>
      </c>
    </row>
    <row r="42" spans="1:7" x14ac:dyDescent="0.2">
      <c r="A42" s="2" t="s">
        <v>144</v>
      </c>
      <c r="B42" s="3">
        <v>93000</v>
      </c>
      <c r="C42" s="8" t="str">
        <f>IFERROR(IF(VLOOKUP(A42,Resources!A:B,2,FALSE)=0,"",VLOOKUP(A42,Resources!A:B,2,FALSE)),"")</f>
        <v>https://www.sourcewatch.org/index.php/Jaquelin_Hume_Foundation</v>
      </c>
      <c r="D42" s="3"/>
      <c r="E42" s="2" t="s">
        <v>149</v>
      </c>
      <c r="F42" s="3">
        <v>25000</v>
      </c>
      <c r="G42" t="str">
        <f>IFERROR(IF(VLOOKUP(E42,Resources!A:B,2,FALSE)=0,"",VLOOKUP(E42,Resources!A:B,2,FALSE)),"")</f>
        <v>https://www.desmogblog.com/george-mason-university</v>
      </c>
    </row>
    <row r="43" spans="1:7" x14ac:dyDescent="0.2">
      <c r="A43" s="2" t="s">
        <v>31</v>
      </c>
      <c r="B43" s="3">
        <v>92000</v>
      </c>
      <c r="C43" s="8" t="str">
        <f>IFERROR(IF(VLOOKUP(A43,Resources!A:B,2,FALSE)=0,"",VLOOKUP(A43,Resources!A:B,2,FALSE)),"")</f>
        <v/>
      </c>
      <c r="D43" s="3"/>
      <c r="E43" s="2" t="s">
        <v>84</v>
      </c>
      <c r="F43" s="3">
        <v>24000</v>
      </c>
      <c r="G43" t="str">
        <f>IFERROR(IF(VLOOKUP(E43,Resources!A:B,2,FALSE)=0,"",VLOOKUP(E43,Resources!A:B,2,FALSE)),"")</f>
        <v/>
      </c>
    </row>
    <row r="44" spans="1:7" x14ac:dyDescent="0.2">
      <c r="A44" s="2" t="s">
        <v>30</v>
      </c>
      <c r="B44" s="3">
        <v>73700</v>
      </c>
      <c r="C44" s="8" t="str">
        <f>IFERROR(IF(VLOOKUP(A44,Resources!A:B,2,FALSE)=0,"",VLOOKUP(A44,Resources!A:B,2,FALSE)),"")</f>
        <v>https://www.sourcewatch.org/index.php/Randolph_Foundation</v>
      </c>
      <c r="D44" s="3"/>
      <c r="E44" s="2" t="s">
        <v>85</v>
      </c>
      <c r="F44" s="3">
        <v>23000</v>
      </c>
      <c r="G44" t="str">
        <f>IFERROR(IF(VLOOKUP(E44,Resources!A:B,2,FALSE)=0,"",VLOOKUP(E44,Resources!A:B,2,FALSE)),"")</f>
        <v>https://www.sourcewatch.org/index.php/America%27s_Energy_Forum</v>
      </c>
    </row>
    <row r="45" spans="1:7" x14ac:dyDescent="0.2">
      <c r="A45" s="2" t="s">
        <v>33</v>
      </c>
      <c r="B45" s="3">
        <v>72000</v>
      </c>
      <c r="C45" s="8" t="str">
        <f>IFERROR(IF(VLOOKUP(A45,Resources!A:B,2,FALSE)=0,"",VLOOKUP(A45,Resources!A:B,2,FALSE)),"")</f>
        <v>https://www.sourcewatch.org/index.php/Vernon_K._Krieble_Foundation</v>
      </c>
      <c r="D45" s="3"/>
      <c r="E45" s="2" t="s">
        <v>247</v>
      </c>
      <c r="F45" s="3">
        <v>21480</v>
      </c>
      <c r="G45" t="str">
        <f>IFERROR(IF(VLOOKUP(E45,Resources!A:B,2,FALSE)=0,"",VLOOKUP(E45,Resources!A:B,2,FALSE)),"")</f>
        <v>https://www.sourcewatch.org/index.php/Students_for_Liberty</v>
      </c>
    </row>
    <row r="46" spans="1:7" x14ac:dyDescent="0.2">
      <c r="A46" s="2" t="s">
        <v>258</v>
      </c>
      <c r="B46" s="3">
        <v>60000</v>
      </c>
      <c r="C46" s="8" t="str">
        <f>IFERROR(IF(VLOOKUP(A46,Resources!A:B,2,FALSE)=0,"",VLOOKUP(A46,Resources!A:B,2,FALSE)),"")</f>
        <v/>
      </c>
      <c r="D46" s="3"/>
      <c r="E46" s="2" t="s">
        <v>248</v>
      </c>
      <c r="F46" s="3">
        <v>21000</v>
      </c>
      <c r="G46" t="str">
        <f>IFERROR(IF(VLOOKUP(E46,Resources!A:B,2,FALSE)=0,"",VLOOKUP(E46,Resources!A:B,2,FALSE)),"")</f>
        <v>https://www.desmogblog.com/foundation-economic-education</v>
      </c>
    </row>
    <row r="47" spans="1:7" x14ac:dyDescent="0.2">
      <c r="A47" s="2" t="s">
        <v>239</v>
      </c>
      <c r="B47" s="3">
        <v>55400</v>
      </c>
      <c r="C47" s="8" t="str">
        <f>IFERROR(IF(VLOOKUP(A47,Resources!A:B,2,FALSE)=0,"",VLOOKUP(A47,Resources!A:B,2,FALSE)),"")</f>
        <v>https://www.desmogblog.com/americans-tax-reform</v>
      </c>
      <c r="D47" s="3"/>
      <c r="E47" s="2" t="s">
        <v>73</v>
      </c>
      <c r="F47" s="3">
        <v>20500</v>
      </c>
      <c r="G47" t="str">
        <f>IFERROR(IF(VLOOKUP(E47,Resources!A:B,2,FALSE)=0,"",VLOOKUP(E47,Resources!A:B,2,FALSE)),"")</f>
        <v>https://www.sourcewatch.org/index.php/Intellectual_Takeout</v>
      </c>
    </row>
    <row r="48" spans="1:7" x14ac:dyDescent="0.2">
      <c r="A48" s="2" t="s">
        <v>28</v>
      </c>
      <c r="B48" s="3">
        <v>55000</v>
      </c>
      <c r="C48" s="8" t="str">
        <f>IFERROR(IF(VLOOKUP(A48,Resources!A:B,2,FALSE)=0,"",VLOOKUP(A48,Resources!A:B,2,FALSE)),"")</f>
        <v/>
      </c>
      <c r="D48" s="3"/>
      <c r="E48" s="2" t="s">
        <v>98</v>
      </c>
      <c r="F48" s="3">
        <v>20500</v>
      </c>
      <c r="G48" t="str">
        <f>IFERROR(IF(VLOOKUP(E48,Resources!A:B,2,FALSE)=0,"",VLOOKUP(E48,Resources!A:B,2,FALSE)),"")</f>
        <v/>
      </c>
    </row>
    <row r="49" spans="1:7" x14ac:dyDescent="0.2">
      <c r="A49" s="2" t="s">
        <v>13</v>
      </c>
      <c r="B49" s="3">
        <v>50000</v>
      </c>
      <c r="C49" s="8" t="str">
        <f>IFERROR(IF(VLOOKUP(A49,Resources!A:B,2,FALSE)=0,"",VLOOKUP(A49,Resources!A:B,2,FALSE)),"")</f>
        <v>https://www.sourcewatch.org/index.php/Paul_Singer_Family_Foundation</v>
      </c>
      <c r="D49" s="3"/>
      <c r="E49" s="2" t="s">
        <v>91</v>
      </c>
      <c r="F49" s="3">
        <v>20300</v>
      </c>
      <c r="G49" t="str">
        <f>IFERROR(IF(VLOOKUP(E49,Resources!A:B,2,FALSE)=0,"",VLOOKUP(E49,Resources!A:B,2,FALSE)),"")</f>
        <v>https://www.sourcewatch.org/index.php/Mackinac_Center_for_Public_Policy</v>
      </c>
    </row>
    <row r="50" spans="1:7" x14ac:dyDescent="0.2">
      <c r="A50" s="2" t="s">
        <v>36</v>
      </c>
      <c r="B50" s="3">
        <v>49191</v>
      </c>
      <c r="C50" s="8" t="str">
        <f>IFERROR(IF(VLOOKUP(A50,Resources!A:B,2,FALSE)=0,"",VLOOKUP(A50,Resources!A:B,2,FALSE)),"")</f>
        <v>https://www.desmogblog.com/international-policy-network</v>
      </c>
      <c r="D50" s="3"/>
      <c r="E50" s="2" t="s">
        <v>109</v>
      </c>
      <c r="F50" s="3">
        <v>20250</v>
      </c>
      <c r="G50" t="str">
        <f>IFERROR(IF(VLOOKUP(E50,Resources!A:B,2,FALSE)=0,"",VLOOKUP(E50,Resources!A:B,2,FALSE)),"")</f>
        <v>https://www.sourcewatch.org/index.php/Pelican_Institute</v>
      </c>
    </row>
    <row r="51" spans="1:7" x14ac:dyDescent="0.2">
      <c r="A51" s="2" t="s">
        <v>17</v>
      </c>
      <c r="B51" s="3">
        <v>35000</v>
      </c>
      <c r="C51" s="8" t="str">
        <f>IFERROR(IF(VLOOKUP(A51,Resources!A:B,2,FALSE)=0,"",VLOOKUP(A51,Resources!A:B,2,FALSE)),"")</f>
        <v>https://www.sourcewatch.org/index.php/Aequus_Foundation</v>
      </c>
      <c r="D51" s="3"/>
      <c r="E51" s="2" t="s">
        <v>65</v>
      </c>
      <c r="F51" s="3">
        <v>20000</v>
      </c>
      <c r="G51" t="str">
        <f>IFERROR(IF(VLOOKUP(E51,Resources!A:B,2,FALSE)=0,"",VLOOKUP(E51,Resources!A:B,2,FALSE)),"")</f>
        <v/>
      </c>
    </row>
    <row r="52" spans="1:7" x14ac:dyDescent="0.2">
      <c r="A52" s="2" t="s">
        <v>110</v>
      </c>
      <c r="B52" s="3">
        <v>35000</v>
      </c>
      <c r="C52" s="8" t="str">
        <f>IFERROR(IF(VLOOKUP(A52,Resources!A:B,2,FALSE)=0,"",VLOOKUP(A52,Resources!A:B,2,FALSE)),"")</f>
        <v>https://www.desmogblog.com/mercatus-center</v>
      </c>
      <c r="D52" s="3"/>
      <c r="E52" s="2" t="s">
        <v>242</v>
      </c>
      <c r="F52" s="3">
        <v>20000</v>
      </c>
      <c r="G52" t="str">
        <f>IFERROR(IF(VLOOKUP(E52,Resources!A:B,2,FALSE)=0,"",VLOOKUP(E52,Resources!A:B,2,FALSE)),"")</f>
        <v/>
      </c>
    </row>
    <row r="53" spans="1:7" x14ac:dyDescent="0.2">
      <c r="A53" s="2" t="s">
        <v>38</v>
      </c>
      <c r="B53" s="3">
        <v>33700</v>
      </c>
      <c r="C53" s="8" t="str">
        <f>IFERROR(IF(VLOOKUP(A53,Resources!A:B,2,FALSE)=0,"",VLOOKUP(A53,Resources!A:B,2,FALSE)),"")</f>
        <v/>
      </c>
      <c r="D53" s="3"/>
      <c r="E53" s="2" t="s">
        <v>250</v>
      </c>
      <c r="F53" s="3">
        <v>20000</v>
      </c>
      <c r="G53" t="str">
        <f>IFERROR(IF(VLOOKUP(E53,Resources!A:B,2,FALSE)=0,"",VLOOKUP(E53,Resources!A:B,2,FALSE)),"")</f>
        <v/>
      </c>
    </row>
    <row r="54" spans="1:7" x14ac:dyDescent="0.2">
      <c r="A54" s="2" t="s">
        <v>44</v>
      </c>
      <c r="B54" s="3">
        <v>28500</v>
      </c>
      <c r="C54" s="8" t="str">
        <f>IFERROR(IF(VLOOKUP(A54,Resources!A:B,2,FALSE)=0,"",VLOOKUP(A54,Resources!A:B,2,FALSE)),"")</f>
        <v>https://www.desmogblog.com/koch-family-foundations</v>
      </c>
      <c r="D54" s="3"/>
      <c r="E54" s="2" t="s">
        <v>96</v>
      </c>
      <c r="F54" s="3">
        <v>20000</v>
      </c>
      <c r="G54" t="str">
        <f>IFERROR(IF(VLOOKUP(E54,Resources!A:B,2,FALSE)=0,"",VLOOKUP(E54,Resources!A:B,2,FALSE)),"")</f>
        <v>https://www.desmogblog.com/reason-foundation</v>
      </c>
    </row>
    <row r="55" spans="1:7" x14ac:dyDescent="0.2">
      <c r="A55" s="2" t="s">
        <v>259</v>
      </c>
      <c r="B55" s="3">
        <v>24000</v>
      </c>
      <c r="C55" s="8" t="str">
        <f>IFERROR(IF(VLOOKUP(A55,Resources!A:B,2,FALSE)=0,"",VLOOKUP(A55,Resources!A:B,2,FALSE)),"")</f>
        <v/>
      </c>
      <c r="D55" s="3"/>
      <c r="E55" s="2" t="s">
        <v>94</v>
      </c>
      <c r="F55" s="3">
        <v>19425</v>
      </c>
      <c r="G55" t="str">
        <f>IFERROR(IF(VLOOKUP(E55,Resources!A:B,2,FALSE)=0,"",VLOOKUP(E55,Resources!A:B,2,FALSE)),"")</f>
        <v>https://www.desmogblog.com/independent-institute</v>
      </c>
    </row>
    <row r="56" spans="1:7" x14ac:dyDescent="0.2">
      <c r="A56" s="2" t="s">
        <v>43</v>
      </c>
      <c r="B56" s="3">
        <v>20000</v>
      </c>
      <c r="C56" s="8" t="str">
        <f>IFERROR(IF(VLOOKUP(A56,Resources!A:B,2,FALSE)=0,"",VLOOKUP(A56,Resources!A:B,2,FALSE)),"")</f>
        <v>https://www.desmogblog.com/cato-institute</v>
      </c>
      <c r="D56" s="3"/>
      <c r="E56" s="2" t="s">
        <v>95</v>
      </c>
      <c r="F56" s="3">
        <v>18300</v>
      </c>
      <c r="G56" t="str">
        <f>IFERROR(IF(VLOOKUP(E56,Resources!A:B,2,FALSE)=0,"",VLOOKUP(E56,Resources!A:B,2,FALSE)),"")</f>
        <v/>
      </c>
    </row>
    <row r="57" spans="1:7" x14ac:dyDescent="0.2">
      <c r="A57" s="2" t="s">
        <v>39</v>
      </c>
      <c r="B57" s="3">
        <v>17894</v>
      </c>
      <c r="C57" s="8" t="str">
        <f>IFERROR(IF(VLOOKUP(A57,Resources!A:B,2,FALSE)=0,"",VLOOKUP(A57,Resources!A:B,2,FALSE)),"")</f>
        <v>https://www.desmogblog.com/state-policy-network</v>
      </c>
      <c r="D57" s="3"/>
      <c r="E57" s="2" t="s">
        <v>124</v>
      </c>
      <c r="F57" s="3">
        <v>17500</v>
      </c>
      <c r="G57" t="str">
        <f>IFERROR(IF(VLOOKUP(E57,Resources!A:B,2,FALSE)=0,"",VLOOKUP(E57,Resources!A:B,2,FALSE)),"")</f>
        <v>https://www.sourcewatch.org/index.php/North_Dakota_Policy_Council</v>
      </c>
    </row>
    <row r="58" spans="1:7" x14ac:dyDescent="0.2">
      <c r="A58" s="2" t="s">
        <v>238</v>
      </c>
      <c r="B58" s="3">
        <v>17000</v>
      </c>
      <c r="C58" s="8" t="str">
        <f>IFERROR(IF(VLOOKUP(A58,Resources!A:B,2,FALSE)=0,"",VLOOKUP(A58,Resources!A:B,2,FALSE)),"")</f>
        <v/>
      </c>
      <c r="D58" s="3"/>
      <c r="E58" s="2" t="s">
        <v>126</v>
      </c>
      <c r="F58" s="3">
        <v>16056</v>
      </c>
      <c r="G58" t="str">
        <f>IFERROR(IF(VLOOKUP(E58,Resources!A:B,2,FALSE)=0,"",VLOOKUP(E58,Resources!A:B,2,FALSE)),"")</f>
        <v>https://www.sourcewatch.org/index.php/Public_Policy_Foundation_of_West_Virginia</v>
      </c>
    </row>
    <row r="59" spans="1:7" x14ac:dyDescent="0.2">
      <c r="A59" s="2" t="s">
        <v>145</v>
      </c>
      <c r="B59" s="3">
        <v>12460</v>
      </c>
      <c r="C59" s="8" t="str">
        <f>IFERROR(IF(VLOOKUP(A59,Resources!A:B,2,FALSE)=0,"",VLOOKUP(A59,Resources!A:B,2,FALSE)),"")</f>
        <v>https://www.sourcewatch.org/index.php/National_Christian_Foundation</v>
      </c>
      <c r="D59" s="3"/>
      <c r="E59" s="2" t="s">
        <v>107</v>
      </c>
      <c r="F59" s="3">
        <v>16000</v>
      </c>
      <c r="G59" t="str">
        <f>IFERROR(IF(VLOOKUP(E59,Resources!A:B,2,FALSE)=0,"",VLOOKUP(E59,Resources!A:B,2,FALSE)),"")</f>
        <v>https://www.sourcewatch.org/index.php/Center_for_vision_and_values</v>
      </c>
    </row>
    <row r="60" spans="1:7" x14ac:dyDescent="0.2">
      <c r="A60" s="2" t="s">
        <v>45</v>
      </c>
      <c r="B60" s="3">
        <v>10000</v>
      </c>
      <c r="C60" s="8" t="str">
        <f>IFERROR(IF(VLOOKUP(A60,Resources!A:B,2,FALSE)=0,"",VLOOKUP(A60,Resources!A:B,2,FALSE)),"")</f>
        <v>https://www.sourcewatch.org/index.php/Philip_M._McKenna_Foundation</v>
      </c>
      <c r="D60" s="3"/>
      <c r="E60" s="2" t="s">
        <v>89</v>
      </c>
      <c r="F60" s="3">
        <v>15500</v>
      </c>
      <c r="G60" t="str">
        <f>IFERROR(IF(VLOOKUP(E60,Resources!A:B,2,FALSE)=0,"",VLOOKUP(E60,Resources!A:B,2,FALSE)),"")</f>
        <v>https://www.sourcewatch.org/index.php/Idaho_Freedom_Foundation</v>
      </c>
    </row>
    <row r="61" spans="1:7" x14ac:dyDescent="0.2">
      <c r="A61" s="2" t="s">
        <v>255</v>
      </c>
      <c r="B61" s="3">
        <v>10000</v>
      </c>
      <c r="C61" s="8" t="str">
        <f>IFERROR(IF(VLOOKUP(A61,Resources!A:B,2,FALSE)=0,"",VLOOKUP(A61,Resources!A:B,2,FALSE)),"")</f>
        <v>https://www.sourcewatch.org/index.php/Bradley_Impact_Fund</v>
      </c>
      <c r="D61" s="3"/>
      <c r="E61" s="2" t="s">
        <v>88</v>
      </c>
      <c r="F61" s="3">
        <v>15000</v>
      </c>
      <c r="G61" t="str">
        <f>IFERROR(IF(VLOOKUP(E61,Resources!A:B,2,FALSE)=0,"",VLOOKUP(E61,Resources!A:B,2,FALSE)),"")</f>
        <v>https://www.desmogblog.com/national-center-policy-analysis</v>
      </c>
    </row>
    <row r="62" spans="1:7" x14ac:dyDescent="0.2">
      <c r="A62" s="2" t="s">
        <v>11</v>
      </c>
      <c r="B62" s="3">
        <v>8000</v>
      </c>
      <c r="C62" s="8" t="str">
        <f>IFERROR(IF(VLOOKUP(A62,Resources!A:B,2,FALSE)=0,"",VLOOKUP(A62,Resources!A:B,2,FALSE)),"")</f>
        <v>https://www.sourcewatch.org/index.php/Rodney_Fund</v>
      </c>
      <c r="D62" s="3"/>
      <c r="E62" s="2" t="s">
        <v>152</v>
      </c>
      <c r="F62" s="3">
        <v>15000</v>
      </c>
      <c r="G62" t="str">
        <f>IFERROR(IF(VLOOKUP(E62,Resources!A:B,2,FALSE)=0,"",VLOOKUP(E62,Resources!A:B,2,FALSE)),"")</f>
        <v>https://www.sourcewatch.org/index.php/Oklahoma_Council_of_Public_Affairs</v>
      </c>
    </row>
    <row r="63" spans="1:7" x14ac:dyDescent="0.2">
      <c r="A63" s="2" t="s">
        <v>237</v>
      </c>
      <c r="B63" s="3">
        <v>7000</v>
      </c>
      <c r="C63" s="8" t="str">
        <f>IFERROR(IF(VLOOKUP(A63,Resources!A:B,2,FALSE)=0,"",VLOOKUP(A63,Resources!A:B,2,FALSE)),"")</f>
        <v/>
      </c>
      <c r="D63" s="3"/>
      <c r="E63" s="2" t="s">
        <v>66</v>
      </c>
      <c r="F63" s="3">
        <v>15000</v>
      </c>
      <c r="G63" t="str">
        <f>IFERROR(IF(VLOOKUP(E63,Resources!A:B,2,FALSE)=0,"",VLOOKUP(E63,Resources!A:B,2,FALSE)),"")</f>
        <v/>
      </c>
    </row>
    <row r="64" spans="1:7" x14ac:dyDescent="0.2">
      <c r="A64" s="2" t="s">
        <v>287</v>
      </c>
      <c r="B64" s="3">
        <v>5000</v>
      </c>
      <c r="C64" s="8" t="str">
        <f>IFERROR(IF(VLOOKUP(A64,Resources!A:B,2,FALSE)=0,"",VLOOKUP(A64,Resources!A:B,2,FALSE)),"")</f>
        <v/>
      </c>
      <c r="D64" s="3"/>
      <c r="E64" s="2" t="s">
        <v>241</v>
      </c>
      <c r="F64" s="3">
        <v>15000</v>
      </c>
      <c r="G64" t="str">
        <f>IFERROR(IF(VLOOKUP(E64,Resources!A:B,2,FALSE)=0,"",VLOOKUP(E64,Resources!A:B,2,FALSE)),"")</f>
        <v/>
      </c>
    </row>
    <row r="65" spans="1:7" x14ac:dyDescent="0.2">
      <c r="A65" s="2" t="s">
        <v>142</v>
      </c>
      <c r="B65" s="3">
        <v>5000</v>
      </c>
      <c r="C65" s="8" t="str">
        <f>IFERROR(IF(VLOOKUP(A65,Resources!A:B,2,FALSE)=0,"",VLOOKUP(A65,Resources!A:B,2,FALSE)),"")</f>
        <v/>
      </c>
      <c r="D65" s="3"/>
      <c r="E65" s="2" t="s">
        <v>106</v>
      </c>
      <c r="F65" s="3">
        <v>15000</v>
      </c>
      <c r="G65" t="str">
        <f>IFERROR(IF(VLOOKUP(E65,Resources!A:B,2,FALSE)=0,"",VLOOKUP(E65,Resources!A:B,2,FALSE)),"")</f>
        <v>https://www.desmogblog.com/american-tradition-institute</v>
      </c>
    </row>
    <row r="66" spans="1:7" x14ac:dyDescent="0.2">
      <c r="A66" s="2" t="s">
        <v>37</v>
      </c>
      <c r="B66" s="3">
        <v>2000</v>
      </c>
      <c r="C66" s="8" t="str">
        <f>IFERROR(IF(VLOOKUP(A66,Resources!A:B,2,FALSE)=0,"",VLOOKUP(A66,Resources!A:B,2,FALSE)),"")</f>
        <v/>
      </c>
      <c r="D66" s="3"/>
      <c r="E66" s="2" t="s">
        <v>147</v>
      </c>
      <c r="F66" s="3">
        <v>14525</v>
      </c>
      <c r="G66" t="str">
        <f>IFERROR(IF(VLOOKUP(E66,Resources!A:B,2,FALSE)=0,"",VLOOKUP(E66,Resources!A:B,2,FALSE)),"")</f>
        <v/>
      </c>
    </row>
    <row r="67" spans="1:7" x14ac:dyDescent="0.2">
      <c r="A67" s="2" t="s">
        <v>41</v>
      </c>
      <c r="B67" s="3">
        <v>1000</v>
      </c>
      <c r="C67" s="8" t="str">
        <f>IFERROR(IF(VLOOKUP(A67,Resources!A:B,2,FALSE)=0,"",VLOOKUP(A67,Resources!A:B,2,FALSE)),"")</f>
        <v/>
      </c>
      <c r="D67" s="3"/>
      <c r="E67" s="2" t="s">
        <v>254</v>
      </c>
      <c r="F67" s="3">
        <v>13000</v>
      </c>
      <c r="G67" t="str">
        <f>IFERROR(IF(VLOOKUP(E67,Resources!A:B,2,FALSE)=0,"",VLOOKUP(E67,Resources!A:B,2,FALSE)),"")</f>
        <v>https://www.sourcewatch.org/index.php/Think_Freely_Media</v>
      </c>
    </row>
    <row r="68" spans="1:7" x14ac:dyDescent="0.2">
      <c r="A68" s="2" t="s">
        <v>21</v>
      </c>
      <c r="B68" s="3">
        <v>1000</v>
      </c>
      <c r="C68" s="8" t="str">
        <f>IFERROR(IF(VLOOKUP(A68,Resources!A:B,2,FALSE)=0,"",VLOOKUP(A68,Resources!A:B,2,FALSE)),"")</f>
        <v/>
      </c>
      <c r="D68" s="3"/>
      <c r="E68" s="2" t="s">
        <v>117</v>
      </c>
      <c r="F68" s="3">
        <v>12000</v>
      </c>
      <c r="G68" t="str">
        <f>IFERROR(IF(VLOOKUP(E68,Resources!A:B,2,FALSE)=0,"",VLOOKUP(E68,Resources!A:B,2,FALSE)),"")</f>
        <v/>
      </c>
    </row>
    <row r="69" spans="1:7" x14ac:dyDescent="0.2">
      <c r="A69" s="2" t="s">
        <v>143</v>
      </c>
      <c r="B69" s="3">
        <v>450</v>
      </c>
      <c r="C69" s="8" t="str">
        <f>IFERROR(IF(VLOOKUP(A69,Resources!A:B,2,FALSE)=0,"",VLOOKUP(A69,Resources!A:B,2,FALSE)),"")</f>
        <v>https://www.desmogblog.com/heritage-foundation</v>
      </c>
      <c r="D69" s="3"/>
      <c r="E69" s="2" t="s">
        <v>130</v>
      </c>
      <c r="F69" s="3">
        <v>10500</v>
      </c>
      <c r="G69" t="str">
        <f>IFERROR(IF(VLOOKUP(E69,Resources!A:B,2,FALSE)=0,"",VLOOKUP(E69,Resources!A:B,2,FALSE)),"")</f>
        <v>https://www.sourcewatch.org/index.php/Brown_University</v>
      </c>
    </row>
    <row r="70" spans="1:7" x14ac:dyDescent="0.2">
      <c r="A70" s="2" t="s">
        <v>46</v>
      </c>
      <c r="B70" s="3">
        <v>29617167</v>
      </c>
      <c r="D70" s="3"/>
      <c r="E70" s="2" t="s">
        <v>132</v>
      </c>
      <c r="F70" s="3">
        <v>10500</v>
      </c>
      <c r="G70" t="str">
        <f>IFERROR(IF(VLOOKUP(E70,Resources!A:B,2,FALSE)=0,"",VLOOKUP(E70,Resources!A:B,2,FALSE)),"")</f>
        <v/>
      </c>
    </row>
    <row r="71" spans="1:7" x14ac:dyDescent="0.2">
      <c r="B71"/>
      <c r="D71" s="3"/>
      <c r="E71" s="2" t="s">
        <v>129</v>
      </c>
      <c r="F71" s="3">
        <v>10500</v>
      </c>
      <c r="G71" t="str">
        <f>IFERROR(IF(VLOOKUP(E71,Resources!A:B,2,FALSE)=0,"",VLOOKUP(E71,Resources!A:B,2,FALSE)),"")</f>
        <v/>
      </c>
    </row>
    <row r="72" spans="1:7" x14ac:dyDescent="0.2">
      <c r="B72"/>
      <c r="D72" s="3"/>
      <c r="E72" s="2" t="s">
        <v>127</v>
      </c>
      <c r="F72" s="3">
        <v>10450</v>
      </c>
      <c r="G72" t="str">
        <f>IFERROR(IF(VLOOKUP(E72,Resources!A:B,2,FALSE)=0,"",VLOOKUP(E72,Resources!A:B,2,FALSE)),"")</f>
        <v/>
      </c>
    </row>
    <row r="73" spans="1:7" x14ac:dyDescent="0.2">
      <c r="B73"/>
      <c r="D73" s="3"/>
      <c r="E73" s="2" t="s">
        <v>119</v>
      </c>
      <c r="F73" s="3">
        <v>10200</v>
      </c>
      <c r="G73" t="str">
        <f>IFERROR(IF(VLOOKUP(E73,Resources!A:B,2,FALSE)=0,"",VLOOKUP(E73,Resources!A:B,2,FALSE)),"")</f>
        <v/>
      </c>
    </row>
    <row r="74" spans="1:7" x14ac:dyDescent="0.2">
      <c r="B74"/>
      <c r="D74" s="3"/>
      <c r="E74" s="2" t="s">
        <v>120</v>
      </c>
      <c r="F74" s="3">
        <v>10200</v>
      </c>
      <c r="G74" t="str">
        <f>IFERROR(IF(VLOOKUP(E74,Resources!A:B,2,FALSE)=0,"",VLOOKUP(E74,Resources!A:B,2,FALSE)),"")</f>
        <v/>
      </c>
    </row>
    <row r="75" spans="1:7" x14ac:dyDescent="0.2">
      <c r="B75"/>
      <c r="D75" s="3"/>
      <c r="E75" s="2" t="s">
        <v>245</v>
      </c>
      <c r="F75" s="3">
        <v>10000</v>
      </c>
      <c r="G75" t="str">
        <f>IFERROR(IF(VLOOKUP(E75,Resources!A:B,2,FALSE)=0,"",VLOOKUP(E75,Resources!A:B,2,FALSE)),"")</f>
        <v/>
      </c>
    </row>
    <row r="76" spans="1:7" x14ac:dyDescent="0.2">
      <c r="B76"/>
      <c r="D76" s="3"/>
      <c r="E76" s="2" t="s">
        <v>156</v>
      </c>
      <c r="F76" s="3">
        <v>10000</v>
      </c>
      <c r="G76" t="str">
        <f>IFERROR(IF(VLOOKUP(E76,Resources!A:B,2,FALSE)=0,"",VLOOKUP(E76,Resources!A:B,2,FALSE)),"")</f>
        <v>https://www.sourcewatch.org/index.php/Ludwig_von_Mises_Institute</v>
      </c>
    </row>
    <row r="77" spans="1:7" x14ac:dyDescent="0.2">
      <c r="B77"/>
      <c r="D77" s="3"/>
      <c r="E77" s="2" t="s">
        <v>249</v>
      </c>
      <c r="F77" s="3">
        <v>10000</v>
      </c>
      <c r="G77" t="str">
        <f>IFERROR(IF(VLOOKUP(E77,Resources!A:B,2,FALSE)=0,"",VLOOKUP(E77,Resources!A:B,2,FALSE)),"")</f>
        <v>https://www.desmogblog.com/franklin-centre-government-and-public-integrity</v>
      </c>
    </row>
    <row r="78" spans="1:7" x14ac:dyDescent="0.2">
      <c r="B78"/>
      <c r="D78" s="3"/>
      <c r="E78" s="2" t="s">
        <v>79</v>
      </c>
      <c r="F78" s="3">
        <v>10000</v>
      </c>
      <c r="G78" t="str">
        <f>IFERROR(IF(VLOOKUP(E78,Resources!A:B,2,FALSE)=0,"",VLOOKUP(E78,Resources!A:B,2,FALSE)),"")</f>
        <v>https://www.sourcewatch.org/index.php/Advance_Arkansas_Institute</v>
      </c>
    </row>
    <row r="79" spans="1:7" x14ac:dyDescent="0.2">
      <c r="B79"/>
      <c r="D79" s="3"/>
      <c r="E79" s="2" t="s">
        <v>68</v>
      </c>
      <c r="F79" s="3">
        <v>10000</v>
      </c>
      <c r="G79" t="str">
        <f>IFERROR(IF(VLOOKUP(E79,Resources!A:B,2,FALSE)=0,"",VLOOKUP(E79,Resources!A:B,2,FALSE)),"")</f>
        <v/>
      </c>
    </row>
    <row r="80" spans="1:7" x14ac:dyDescent="0.2">
      <c r="B80"/>
      <c r="D80" s="3"/>
      <c r="E80" s="2" t="s">
        <v>80</v>
      </c>
      <c r="F80" s="3">
        <v>10000</v>
      </c>
      <c r="G80" t="str">
        <f>IFERROR(IF(VLOOKUP(E80,Resources!A:B,2,FALSE)=0,"",VLOOKUP(E80,Resources!A:B,2,FALSE)),"")</f>
        <v>https://www.desmogblog.com/center-defense-free-enterprise</v>
      </c>
    </row>
    <row r="81" spans="2:7" x14ac:dyDescent="0.2">
      <c r="B81"/>
      <c r="D81" s="3"/>
      <c r="E81" s="2" t="s">
        <v>72</v>
      </c>
      <c r="F81" s="3">
        <v>10000</v>
      </c>
      <c r="G81" t="str">
        <f>IFERROR(IF(VLOOKUP(E81,Resources!A:B,2,FALSE)=0,"",VLOOKUP(E81,Resources!A:B,2,FALSE)),"")</f>
        <v/>
      </c>
    </row>
    <row r="82" spans="2:7" x14ac:dyDescent="0.2">
      <c r="B82"/>
      <c r="D82" s="3"/>
      <c r="E82" s="2" t="s">
        <v>77</v>
      </c>
      <c r="F82" s="3">
        <v>10000</v>
      </c>
      <c r="G82" t="str">
        <f>IFERROR(IF(VLOOKUP(E82,Resources!A:B,2,FALSE)=0,"",VLOOKUP(E82,Resources!A:B,2,FALSE)),"")</f>
        <v>https://www.sourcewatch.org/index.php/Mercatus_Center</v>
      </c>
    </row>
    <row r="83" spans="2:7" x14ac:dyDescent="0.2">
      <c r="B83"/>
      <c r="D83" s="3"/>
      <c r="E83" s="2" t="s">
        <v>123</v>
      </c>
      <c r="F83" s="3">
        <v>10000</v>
      </c>
      <c r="G83" t="str">
        <f>IFERROR(IF(VLOOKUP(E83,Resources!A:B,2,FALSE)=0,"",VLOOKUP(E83,Resources!A:B,2,FALSE)),"")</f>
        <v/>
      </c>
    </row>
    <row r="84" spans="2:7" x14ac:dyDescent="0.2">
      <c r="B84"/>
      <c r="D84" s="3"/>
      <c r="E84" s="2" t="s">
        <v>81</v>
      </c>
      <c r="F84" s="3">
        <v>10000</v>
      </c>
      <c r="G84" t="str">
        <f>IFERROR(IF(VLOOKUP(E84,Resources!A:B,2,FALSE)=0,"",VLOOKUP(E84,Resources!A:B,2,FALSE)),"")</f>
        <v/>
      </c>
    </row>
    <row r="85" spans="2:7" x14ac:dyDescent="0.2">
      <c r="B85"/>
      <c r="D85" s="3"/>
      <c r="E85" s="2" t="s">
        <v>240</v>
      </c>
      <c r="F85" s="3">
        <v>10000</v>
      </c>
      <c r="G85" t="str">
        <f>IFERROR(IF(VLOOKUP(E85,Resources!A:B,2,FALSE)=0,"",VLOOKUP(E85,Resources!A:B,2,FALSE)),"")</f>
        <v>https://www.sourcewatch.org/index.php/Alabama_Policy_Institute</v>
      </c>
    </row>
    <row r="86" spans="2:7" x14ac:dyDescent="0.2">
      <c r="B86"/>
      <c r="D86" s="3"/>
      <c r="E86" s="2" t="s">
        <v>90</v>
      </c>
      <c r="F86" s="3">
        <v>10000</v>
      </c>
      <c r="G86" t="str">
        <f>IFERROR(IF(VLOOKUP(E86,Resources!A:B,2,FALSE)=0,"",VLOOKUP(E86,Resources!A:B,2,FALSE)),"")</f>
        <v>https://www.sourcewatch.org/index.php/Moving_Picture_Institute</v>
      </c>
    </row>
    <row r="87" spans="2:7" x14ac:dyDescent="0.2">
      <c r="B87"/>
      <c r="D87" s="3"/>
      <c r="E87" s="2" t="s">
        <v>100</v>
      </c>
      <c r="F87" s="3">
        <v>10000</v>
      </c>
      <c r="G87" t="str">
        <f>IFERROR(IF(VLOOKUP(E87,Resources!A:B,2,FALSE)=0,"",VLOOKUP(E87,Resources!A:B,2,FALSE)),"")</f>
        <v>https://www.desmogblog.com/institute-humane-studies-george-mason-university</v>
      </c>
    </row>
    <row r="88" spans="2:7" x14ac:dyDescent="0.2">
      <c r="B88"/>
      <c r="D88" s="3"/>
      <c r="E88" s="2" t="s">
        <v>104</v>
      </c>
      <c r="F88" s="3">
        <v>10000</v>
      </c>
      <c r="G88" t="str">
        <f>IFERROR(IF(VLOOKUP(E88,Resources!A:B,2,FALSE)=0,"",VLOOKUP(E88,Resources!A:B,2,FALSE)),"")</f>
        <v>https://www.sourcewatch.org/index.php/Common_Sense_Institute</v>
      </c>
    </row>
    <row r="89" spans="2:7" x14ac:dyDescent="0.2">
      <c r="B89"/>
      <c r="D89" s="3"/>
      <c r="E89" s="2" t="s">
        <v>246</v>
      </c>
      <c r="F89" s="3">
        <v>10000</v>
      </c>
      <c r="G89" t="str">
        <f>IFERROR(IF(VLOOKUP(E89,Resources!A:B,2,FALSE)=0,"",VLOOKUP(E89,Resources!A:B,2,FALSE)),"")</f>
        <v>https://www.sourcewatch.org/index.php/Commonwealth_Foundation</v>
      </c>
    </row>
    <row r="90" spans="2:7" x14ac:dyDescent="0.2">
      <c r="B90"/>
      <c r="D90" s="3"/>
      <c r="E90" s="2" t="s">
        <v>116</v>
      </c>
      <c r="F90" s="3">
        <v>10000</v>
      </c>
      <c r="G90" t="str">
        <f>IFERROR(IF(VLOOKUP(E90,Resources!A:B,2,FALSE)=0,"",VLOOKUP(E90,Resources!A:B,2,FALSE)),"")</f>
        <v/>
      </c>
    </row>
    <row r="91" spans="2:7" x14ac:dyDescent="0.2">
      <c r="B91"/>
      <c r="D91" s="3"/>
      <c r="E91" s="2" t="s">
        <v>105</v>
      </c>
      <c r="F91" s="3">
        <v>10000</v>
      </c>
      <c r="G91" t="str">
        <f>IFERROR(IF(VLOOKUP(E91,Resources!A:B,2,FALSE)=0,"",VLOOKUP(E91,Resources!A:B,2,FALSE)),"")</f>
        <v/>
      </c>
    </row>
    <row r="92" spans="2:7" x14ac:dyDescent="0.2">
      <c r="B92"/>
      <c r="D92" s="3"/>
      <c r="E92" s="2" t="s">
        <v>251</v>
      </c>
      <c r="F92" s="3">
        <v>10000</v>
      </c>
      <c r="G92" t="str">
        <f>IFERROR(IF(VLOOKUP(E92,Resources!A:B,2,FALSE)=0,"",VLOOKUP(E92,Resources!A:B,2,FALSE)),"")</f>
        <v>https://www.desmogblog.com/independent-institute</v>
      </c>
    </row>
    <row r="93" spans="2:7" x14ac:dyDescent="0.2">
      <c r="B93"/>
      <c r="D93" s="3"/>
      <c r="E93" s="2" t="s">
        <v>111</v>
      </c>
      <c r="F93" s="3">
        <v>10000</v>
      </c>
      <c r="G93" t="str">
        <f>IFERROR(IF(VLOOKUP(E93,Resources!A:B,2,FALSE)=0,"",VLOOKUP(E93,Resources!A:B,2,FALSE)),"")</f>
        <v>https://www.desmogblog.com/international-policy-network</v>
      </c>
    </row>
    <row r="94" spans="2:7" x14ac:dyDescent="0.2">
      <c r="B94"/>
      <c r="D94" s="3"/>
      <c r="E94" s="2" t="s">
        <v>253</v>
      </c>
      <c r="F94" s="3">
        <v>10000</v>
      </c>
      <c r="G94" t="str">
        <f>IFERROR(IF(VLOOKUP(E94,Resources!A:B,2,FALSE)=0,"",VLOOKUP(E94,Resources!A:B,2,FALSE)),"")</f>
        <v>https://www.desmogblog.com/manhattan-institute-policy-research</v>
      </c>
    </row>
    <row r="95" spans="2:7" x14ac:dyDescent="0.2">
      <c r="B95"/>
      <c r="D95" s="3"/>
      <c r="E95" s="2" t="s">
        <v>121</v>
      </c>
      <c r="F95" s="3">
        <v>10000</v>
      </c>
      <c r="G95" t="str">
        <f>IFERROR(IF(VLOOKUP(E95,Resources!A:B,2,FALSE)=0,"",VLOOKUP(E95,Resources!A:B,2,FALSE)),"")</f>
        <v>https://www.sourcewatch.org/index.php/Rio_Grande_Foundation</v>
      </c>
    </row>
    <row r="96" spans="2:7" x14ac:dyDescent="0.2">
      <c r="B96"/>
      <c r="D96" s="3"/>
      <c r="E96" s="2" t="s">
        <v>112</v>
      </c>
      <c r="F96" s="3">
        <v>10000</v>
      </c>
      <c r="G96" t="str">
        <f>IFERROR(IF(VLOOKUP(E96,Resources!A:B,2,FALSE)=0,"",VLOOKUP(E96,Resources!A:B,2,FALSE)),"")</f>
        <v>https://www.sourcewatch.org/index.php/Human_Rights_Foundation</v>
      </c>
    </row>
    <row r="97" spans="2:7" x14ac:dyDescent="0.2">
      <c r="B97"/>
      <c r="D97" s="3"/>
      <c r="E97" s="2" t="s">
        <v>150</v>
      </c>
      <c r="F97" s="3">
        <v>10000</v>
      </c>
      <c r="G97" t="str">
        <f>IFERROR(IF(VLOOKUP(E97,Resources!A:B,2,FALSE)=0,"",VLOOKUP(E97,Resources!A:B,2,FALSE)),"")</f>
        <v>https://www.sourcewatch.org/index.php/Institute_for_Justice</v>
      </c>
    </row>
    <row r="98" spans="2:7" x14ac:dyDescent="0.2">
      <c r="B98"/>
      <c r="D98" s="3"/>
      <c r="E98" s="2" t="s">
        <v>76</v>
      </c>
      <c r="F98" s="3">
        <v>9500</v>
      </c>
      <c r="G98" t="str">
        <f>IFERROR(IF(VLOOKUP(E98,Resources!A:B,2,FALSE)=0,"",VLOOKUP(E98,Resources!A:B,2,FALSE)),"")</f>
        <v>https://www.desmogblog.com/texas-public-policy-foundation</v>
      </c>
    </row>
    <row r="99" spans="2:7" x14ac:dyDescent="0.2">
      <c r="B99"/>
      <c r="D99" s="3"/>
      <c r="E99" s="2" t="s">
        <v>153</v>
      </c>
      <c r="F99" s="3">
        <v>9000</v>
      </c>
      <c r="G99" t="str">
        <f>IFERROR(IF(VLOOKUP(E99,Resources!A:B,2,FALSE)=0,"",VLOOKUP(E99,Resources!A:B,2,FALSE)),"")</f>
        <v>https://www.sourcewatch.org/index.php/Fund_for_American_Studies</v>
      </c>
    </row>
    <row r="100" spans="2:7" x14ac:dyDescent="0.2">
      <c r="B100"/>
      <c r="D100" s="3"/>
      <c r="E100" s="2" t="s">
        <v>151</v>
      </c>
      <c r="F100" s="3">
        <v>9000</v>
      </c>
      <c r="G100" t="str">
        <f>IFERROR(IF(VLOOKUP(E100,Resources!A:B,2,FALSE)=0,"",VLOOKUP(E100,Resources!A:B,2,FALSE)),"")</f>
        <v>https://www.desmogblog.com/james-madison-institute</v>
      </c>
    </row>
    <row r="101" spans="2:7" x14ac:dyDescent="0.2">
      <c r="B101"/>
      <c r="D101" s="3"/>
      <c r="E101" s="2" t="s">
        <v>108</v>
      </c>
      <c r="F101" s="3">
        <v>8197</v>
      </c>
      <c r="G101" t="str">
        <f>IFERROR(IF(VLOOKUP(E101,Resources!A:B,2,FALSE)=0,"",VLOOKUP(E101,Resources!A:B,2,FALSE)),"")</f>
        <v>https://www.sourcewatch.org/index.php/Platte_Institute_for_Economic_Research</v>
      </c>
    </row>
    <row r="102" spans="2:7" x14ac:dyDescent="0.2">
      <c r="B102"/>
      <c r="D102" s="3"/>
      <c r="E102" s="2" t="s">
        <v>103</v>
      </c>
      <c r="F102" s="3">
        <v>8000</v>
      </c>
      <c r="G102" t="str">
        <f>IFERROR(IF(VLOOKUP(E102,Resources!A:B,2,FALSE)=0,"",VLOOKUP(E102,Resources!A:B,2,FALSE)),"")</f>
        <v/>
      </c>
    </row>
    <row r="103" spans="2:7" x14ac:dyDescent="0.2">
      <c r="B103"/>
      <c r="D103" s="3"/>
      <c r="E103" s="2" t="s">
        <v>62</v>
      </c>
      <c r="F103" s="3">
        <v>8000</v>
      </c>
      <c r="G103" t="str">
        <f>IFERROR(IF(VLOOKUP(E103,Resources!A:B,2,FALSE)=0,"",VLOOKUP(E103,Resources!A:B,2,FALSE)),"")</f>
        <v/>
      </c>
    </row>
    <row r="104" spans="2:7" x14ac:dyDescent="0.2">
      <c r="B104"/>
      <c r="D104" s="3"/>
      <c r="E104" s="2" t="s">
        <v>67</v>
      </c>
      <c r="F104" s="3">
        <v>7500</v>
      </c>
      <c r="G104" t="str">
        <f>IFERROR(IF(VLOOKUP(E104,Resources!A:B,2,FALSE)=0,"",VLOOKUP(E104,Resources!A:B,2,FALSE)),"")</f>
        <v>https://www.desmogblog.com/institute-economic-affairs</v>
      </c>
    </row>
    <row r="105" spans="2:7" x14ac:dyDescent="0.2">
      <c r="B105"/>
      <c r="D105" s="3"/>
      <c r="E105" s="2" t="s">
        <v>155</v>
      </c>
      <c r="F105" s="3">
        <v>7000</v>
      </c>
      <c r="G105" t="str">
        <f>IFERROR(IF(VLOOKUP(E105,Resources!A:B,2,FALSE)=0,"",VLOOKUP(E105,Resources!A:B,2,FALSE)),"")</f>
        <v>https://www.sourcewatch.org/index.php/Pacific_Legal_Foundation</v>
      </c>
    </row>
    <row r="106" spans="2:7" x14ac:dyDescent="0.2">
      <c r="B106"/>
      <c r="D106" s="3"/>
      <c r="E106" s="2" t="s">
        <v>114</v>
      </c>
      <c r="F106" s="3">
        <v>6580</v>
      </c>
      <c r="G106" t="str">
        <f>IFERROR(IF(VLOOKUP(E106,Resources!A:B,2,FALSE)=0,"",VLOOKUP(E106,Resources!A:B,2,FALSE)),"")</f>
        <v>https://www.sourcewatch.org/index.php/Alaska_Policy_Forum</v>
      </c>
    </row>
    <row r="107" spans="2:7" x14ac:dyDescent="0.2">
      <c r="B107"/>
      <c r="D107" s="3"/>
      <c r="E107" s="2" t="s">
        <v>75</v>
      </c>
      <c r="F107" s="3">
        <v>6500</v>
      </c>
      <c r="G107" t="str">
        <f>IFERROR(IF(VLOOKUP(E107,Resources!A:B,2,FALSE)=0,"",VLOOKUP(E107,Resources!A:B,2,FALSE)),"")</f>
        <v/>
      </c>
    </row>
    <row r="108" spans="2:7" x14ac:dyDescent="0.2">
      <c r="B108"/>
      <c r="D108" s="3"/>
      <c r="E108" s="2" t="s">
        <v>83</v>
      </c>
      <c r="F108" s="3">
        <v>6100</v>
      </c>
      <c r="G108" t="str">
        <f>IFERROR(IF(VLOOKUP(E108,Resources!A:B,2,FALSE)=0,"",VLOOKUP(E108,Resources!A:B,2,FALSE)),"")</f>
        <v>https://www.sourcewatch.org/index.php/Washington_Policy_Center</v>
      </c>
    </row>
    <row r="109" spans="2:7" x14ac:dyDescent="0.2">
      <c r="B109"/>
      <c r="D109" s="3"/>
      <c r="E109" s="2" t="s">
        <v>125</v>
      </c>
      <c r="F109" s="3">
        <v>6000</v>
      </c>
      <c r="G109" t="str">
        <f>IFERROR(IF(VLOOKUP(E109,Resources!A:B,2,FALSE)=0,"",VLOOKUP(E109,Resources!A:B,2,FALSE)),"")</f>
        <v/>
      </c>
    </row>
    <row r="110" spans="2:7" x14ac:dyDescent="0.2">
      <c r="B110"/>
      <c r="D110" s="3"/>
      <c r="E110" s="2" t="s">
        <v>64</v>
      </c>
      <c r="F110" s="3">
        <v>6000</v>
      </c>
      <c r="G110" t="str">
        <f>IFERROR(IF(VLOOKUP(E110,Resources!A:B,2,FALSE)=0,"",VLOOKUP(E110,Resources!A:B,2,FALSE)),"")</f>
        <v/>
      </c>
    </row>
    <row r="111" spans="2:7" x14ac:dyDescent="0.2">
      <c r="B111"/>
      <c r="D111" s="3"/>
      <c r="E111" s="2" t="s">
        <v>56</v>
      </c>
      <c r="F111" s="3">
        <v>5800</v>
      </c>
      <c r="G111" t="str">
        <f>IFERROR(IF(VLOOKUP(E111,Resources!A:B,2,FALSE)=0,"",VLOOKUP(E111,Resources!A:B,2,FALSE)),"")</f>
        <v/>
      </c>
    </row>
    <row r="112" spans="2:7" x14ac:dyDescent="0.2">
      <c r="B112"/>
      <c r="D112" s="3"/>
      <c r="E112" s="2" t="s">
        <v>122</v>
      </c>
      <c r="F112" s="3">
        <v>5600</v>
      </c>
      <c r="G112" t="str">
        <f>IFERROR(IF(VLOOKUP(E112,Resources!A:B,2,FALSE)=0,"",VLOOKUP(E112,Resources!A:B,2,FALSE)),"")</f>
        <v/>
      </c>
    </row>
    <row r="113" spans="2:7" x14ac:dyDescent="0.2">
      <c r="B113"/>
      <c r="D113" s="3"/>
      <c r="E113" s="2" t="s">
        <v>128</v>
      </c>
      <c r="F113" s="3">
        <v>5500</v>
      </c>
      <c r="G113" t="str">
        <f>IFERROR(IF(VLOOKUP(E113,Resources!A:B,2,FALSE)=0,"",VLOOKUP(E113,Resources!A:B,2,FALSE)),"")</f>
        <v/>
      </c>
    </row>
    <row r="114" spans="2:7" x14ac:dyDescent="0.2">
      <c r="B114"/>
      <c r="D114" s="3"/>
      <c r="E114" s="2" t="s">
        <v>92</v>
      </c>
      <c r="F114" s="3">
        <v>5164</v>
      </c>
      <c r="G114" t="str">
        <f>IFERROR(IF(VLOOKUP(E114,Resources!A:B,2,FALSE)=0,"",VLOOKUP(E114,Resources!A:B,2,FALSE)),"")</f>
        <v/>
      </c>
    </row>
    <row r="115" spans="2:7" x14ac:dyDescent="0.2">
      <c r="B115"/>
      <c r="D115" s="3"/>
      <c r="E115" s="2" t="s">
        <v>46</v>
      </c>
      <c r="F115" s="3">
        <v>3708423</v>
      </c>
    </row>
    <row r="116" spans="2:7" x14ac:dyDescent="0.2">
      <c r="B116"/>
    </row>
    <row r="117" spans="2:7" x14ac:dyDescent="0.2">
      <c r="B117"/>
    </row>
    <row r="118" spans="2:7" x14ac:dyDescent="0.2">
      <c r="B118"/>
    </row>
    <row r="119" spans="2:7" x14ac:dyDescent="0.2">
      <c r="B119"/>
    </row>
    <row r="120" spans="2:7" x14ac:dyDescent="0.2">
      <c r="B120"/>
    </row>
    <row r="121" spans="2:7" x14ac:dyDescent="0.2">
      <c r="B121"/>
    </row>
    <row r="122" spans="2:7" x14ac:dyDescent="0.2">
      <c r="B122"/>
    </row>
    <row r="123" spans="2:7" x14ac:dyDescent="0.2">
      <c r="B123"/>
    </row>
    <row r="124" spans="2:7" x14ac:dyDescent="0.2">
      <c r="B124"/>
    </row>
    <row r="125" spans="2:7" x14ac:dyDescent="0.2">
      <c r="B125"/>
    </row>
    <row r="126" spans="2:7" x14ac:dyDescent="0.2">
      <c r="B126"/>
    </row>
    <row r="127" spans="2:7" x14ac:dyDescent="0.2">
      <c r="B127"/>
    </row>
    <row r="128" spans="2:7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</sheetData>
  <hyperlinks>
    <hyperlink ref="B3" r:id="rId3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8"/>
  <sheetViews>
    <sheetView workbookViewId="0">
      <pane ySplit="1" topLeftCell="A819" activePane="bottomLeft" state="frozen"/>
      <selection pane="bottomLeft" activeCell="B819" sqref="B819:B978"/>
    </sheetView>
  </sheetViews>
  <sheetFormatPr baseColWidth="10" defaultRowHeight="16" x14ac:dyDescent="0.2"/>
  <cols>
    <col min="1" max="1" width="17.6640625" customWidth="1"/>
    <col min="2" max="2" width="35.6640625" customWidth="1"/>
    <col min="3" max="3" width="34.6640625" customWidth="1"/>
    <col min="4" max="4" width="41.33203125" customWidth="1"/>
    <col min="5" max="5" width="24.6640625" style="3" customWidth="1"/>
    <col min="6" max="6" width="6.1640625" bestFit="1" customWidth="1"/>
    <col min="7" max="7" width="13.5" customWidth="1"/>
    <col min="10" max="10" width="13.6640625" bestFit="1" customWidth="1"/>
  </cols>
  <sheetData>
    <row r="1" spans="1:10" s="7" customFormat="1" x14ac:dyDescent="0.2">
      <c r="A1" s="7" t="s">
        <v>279</v>
      </c>
      <c r="B1" s="7" t="s">
        <v>280</v>
      </c>
      <c r="C1" s="7" t="s">
        <v>0</v>
      </c>
      <c r="D1" s="7" t="s">
        <v>1</v>
      </c>
      <c r="E1" s="12" t="s">
        <v>2</v>
      </c>
      <c r="F1" s="7" t="s">
        <v>3</v>
      </c>
      <c r="G1" s="7" t="s">
        <v>136</v>
      </c>
      <c r="H1" s="7" t="s">
        <v>278</v>
      </c>
    </row>
    <row r="2" spans="1:10" x14ac:dyDescent="0.2">
      <c r="A2">
        <v>990</v>
      </c>
      <c r="B2" t="str">
        <f t="shared" ref="B2:B65" si="0">C2&amp;"_"&amp;D2&amp;F2&amp;E2</f>
        <v>Abstraction Fund_Atlas Economic Research Foundation20161000</v>
      </c>
      <c r="C2" t="s">
        <v>237</v>
      </c>
      <c r="D2" t="s">
        <v>5</v>
      </c>
      <c r="E2" s="3">
        <v>1000</v>
      </c>
      <c r="F2">
        <v>2016</v>
      </c>
      <c r="G2" t="s">
        <v>135</v>
      </c>
    </row>
    <row r="3" spans="1:10" x14ac:dyDescent="0.2">
      <c r="A3">
        <v>990</v>
      </c>
      <c r="B3" t="str">
        <f t="shared" si="0"/>
        <v>Abstraction Fund_Atlas Economic Research Foundation20156000</v>
      </c>
      <c r="C3" t="s">
        <v>237</v>
      </c>
      <c r="D3" t="s">
        <v>5</v>
      </c>
      <c r="E3" s="3">
        <v>6000</v>
      </c>
      <c r="F3">
        <v>2015</v>
      </c>
      <c r="G3" t="s">
        <v>135</v>
      </c>
    </row>
    <row r="4" spans="1:10" x14ac:dyDescent="0.2">
      <c r="A4">
        <v>990</v>
      </c>
      <c r="B4" t="str">
        <f t="shared" si="0"/>
        <v>Aequus Institute_Atlas Economic Research Foundation20142000</v>
      </c>
      <c r="C4" t="s">
        <v>17</v>
      </c>
      <c r="D4" t="s">
        <v>5</v>
      </c>
      <c r="E4" s="3">
        <v>2000</v>
      </c>
      <c r="F4">
        <v>2014</v>
      </c>
      <c r="G4" t="s">
        <v>135</v>
      </c>
    </row>
    <row r="5" spans="1:10" x14ac:dyDescent="0.2">
      <c r="A5" t="s">
        <v>54</v>
      </c>
      <c r="B5" t="str">
        <f t="shared" si="0"/>
        <v>Aequus Institute_Atlas Economic Research Foundation20121000</v>
      </c>
      <c r="C5" t="s">
        <v>17</v>
      </c>
      <c r="D5" t="s">
        <v>5</v>
      </c>
      <c r="E5" s="3">
        <v>1000</v>
      </c>
      <c r="F5">
        <v>2012</v>
      </c>
      <c r="G5" t="s">
        <v>136</v>
      </c>
    </row>
    <row r="6" spans="1:10" x14ac:dyDescent="0.2">
      <c r="A6" t="s">
        <v>54</v>
      </c>
      <c r="B6" t="str">
        <f t="shared" si="0"/>
        <v>Aequus Institute_Atlas Economic Research Foundation20111000</v>
      </c>
      <c r="C6" t="s">
        <v>17</v>
      </c>
      <c r="D6" t="s">
        <v>5</v>
      </c>
      <c r="E6" s="3">
        <v>1000</v>
      </c>
      <c r="F6">
        <v>2011</v>
      </c>
      <c r="G6" t="s">
        <v>136</v>
      </c>
    </row>
    <row r="7" spans="1:10" x14ac:dyDescent="0.2">
      <c r="A7">
        <v>990</v>
      </c>
      <c r="B7" t="str">
        <f t="shared" si="0"/>
        <v>Aequus Institute_Atlas Economic Research Foundation20101000</v>
      </c>
      <c r="C7" t="s">
        <v>17</v>
      </c>
      <c r="D7" t="s">
        <v>5</v>
      </c>
      <c r="E7" s="3">
        <v>1000</v>
      </c>
      <c r="F7">
        <v>2010</v>
      </c>
      <c r="G7" t="s">
        <v>135</v>
      </c>
      <c r="J7" s="3"/>
    </row>
    <row r="8" spans="1:10" x14ac:dyDescent="0.2">
      <c r="A8">
        <v>990</v>
      </c>
      <c r="B8" t="str">
        <f t="shared" si="0"/>
        <v>Aequus Institute_Atlas Economic Research Foundation200910000</v>
      </c>
      <c r="C8" t="s">
        <v>17</v>
      </c>
      <c r="D8" t="s">
        <v>5</v>
      </c>
      <c r="E8" s="3">
        <v>10000</v>
      </c>
      <c r="F8">
        <v>2009</v>
      </c>
      <c r="G8" t="s">
        <v>135</v>
      </c>
      <c r="J8" s="3"/>
    </row>
    <row r="9" spans="1:10" x14ac:dyDescent="0.2">
      <c r="A9">
        <v>990</v>
      </c>
      <c r="B9" t="str">
        <f t="shared" si="0"/>
        <v>Aequus Institute_Atlas Economic Research Foundation20065000</v>
      </c>
      <c r="C9" t="s">
        <v>17</v>
      </c>
      <c r="D9" t="s">
        <v>5</v>
      </c>
      <c r="E9" s="3">
        <v>5000</v>
      </c>
      <c r="F9">
        <v>2006</v>
      </c>
      <c r="G9" t="s">
        <v>135</v>
      </c>
    </row>
    <row r="10" spans="1:10" x14ac:dyDescent="0.2">
      <c r="A10">
        <v>990</v>
      </c>
      <c r="B10" t="str">
        <f t="shared" si="0"/>
        <v>Aequus Institute_Atlas Economic Research Foundation20055000</v>
      </c>
      <c r="C10" t="s">
        <v>17</v>
      </c>
      <c r="D10" t="s">
        <v>5</v>
      </c>
      <c r="E10" s="3">
        <v>5000</v>
      </c>
      <c r="F10">
        <v>2005</v>
      </c>
      <c r="G10" t="s">
        <v>135</v>
      </c>
    </row>
    <row r="11" spans="1:10" x14ac:dyDescent="0.2">
      <c r="A11" t="s">
        <v>54</v>
      </c>
      <c r="B11" t="str">
        <f t="shared" si="0"/>
        <v>Aequus Institute_Atlas Economic Research Foundation200110000</v>
      </c>
      <c r="C11" t="s">
        <v>17</v>
      </c>
      <c r="D11" t="s">
        <v>5</v>
      </c>
      <c r="E11" s="3">
        <v>10000</v>
      </c>
      <c r="F11">
        <v>2001</v>
      </c>
      <c r="G11" t="s">
        <v>136</v>
      </c>
    </row>
    <row r="12" spans="1:10" x14ac:dyDescent="0.2">
      <c r="A12">
        <v>990</v>
      </c>
      <c r="B12" t="str">
        <f t="shared" si="0"/>
        <v>Albert and Ethel Herzstein Charitable Foundation_Atlas Economic Research Foundation20155000</v>
      </c>
      <c r="C12" t="s">
        <v>238</v>
      </c>
      <c r="D12" t="s">
        <v>5</v>
      </c>
      <c r="E12" s="3">
        <v>5000</v>
      </c>
      <c r="F12">
        <v>2015</v>
      </c>
      <c r="G12" t="s">
        <v>135</v>
      </c>
    </row>
    <row r="13" spans="1:10" x14ac:dyDescent="0.2">
      <c r="A13">
        <v>990</v>
      </c>
      <c r="B13" t="str">
        <f t="shared" si="0"/>
        <v>Albert and Ethel Herzstein Charitable Foundation_Atlas Economic Research Foundation20145000</v>
      </c>
      <c r="C13" t="s">
        <v>238</v>
      </c>
      <c r="D13" t="s">
        <v>5</v>
      </c>
      <c r="E13" s="3">
        <v>5000</v>
      </c>
      <c r="F13">
        <v>2014</v>
      </c>
      <c r="G13" t="s">
        <v>135</v>
      </c>
    </row>
    <row r="14" spans="1:10" x14ac:dyDescent="0.2">
      <c r="A14">
        <v>990</v>
      </c>
      <c r="B14" t="str">
        <f t="shared" si="0"/>
        <v>Albert and Ethel Herzstein Charitable Foundation_Atlas Economic Research Foundation20122500</v>
      </c>
      <c r="C14" t="s">
        <v>238</v>
      </c>
      <c r="D14" t="s">
        <v>5</v>
      </c>
      <c r="E14" s="3">
        <v>2500</v>
      </c>
      <c r="F14">
        <v>2012</v>
      </c>
      <c r="G14" t="s">
        <v>135</v>
      </c>
    </row>
    <row r="15" spans="1:10" x14ac:dyDescent="0.2">
      <c r="A15">
        <v>990</v>
      </c>
      <c r="B15" t="str">
        <f t="shared" si="0"/>
        <v>Albert and Ethel Herzstein Charitable Foundation_Atlas Economic Research Foundation20092500</v>
      </c>
      <c r="C15" t="s">
        <v>238</v>
      </c>
      <c r="D15" t="s">
        <v>5</v>
      </c>
      <c r="E15" s="3">
        <v>2500</v>
      </c>
      <c r="F15">
        <v>2009</v>
      </c>
      <c r="G15" t="s">
        <v>135</v>
      </c>
    </row>
    <row r="16" spans="1:10" x14ac:dyDescent="0.2">
      <c r="A16">
        <v>990</v>
      </c>
      <c r="B16" t="str">
        <f t="shared" si="0"/>
        <v>Albert and Ethel Herzstein Charitable Foundation_Atlas Economic Research Foundation20032000</v>
      </c>
      <c r="C16" t="s">
        <v>238</v>
      </c>
      <c r="D16" t="s">
        <v>5</v>
      </c>
      <c r="E16" s="3">
        <v>2000</v>
      </c>
      <c r="F16">
        <v>2003</v>
      </c>
      <c r="G16" t="s">
        <v>135</v>
      </c>
    </row>
    <row r="17" spans="1:7" x14ac:dyDescent="0.2">
      <c r="A17">
        <v>990</v>
      </c>
      <c r="B17" t="str">
        <f t="shared" si="0"/>
        <v>Americans for Tax Reform Foundation_Atlas Economic Research Foundation201613000</v>
      </c>
      <c r="C17" t="s">
        <v>239</v>
      </c>
      <c r="D17" t="s">
        <v>5</v>
      </c>
      <c r="E17" s="3">
        <v>13000</v>
      </c>
      <c r="F17">
        <v>2016</v>
      </c>
      <c r="G17" t="s">
        <v>135</v>
      </c>
    </row>
    <row r="18" spans="1:7" x14ac:dyDescent="0.2">
      <c r="A18">
        <v>990</v>
      </c>
      <c r="B18" t="str">
        <f t="shared" si="0"/>
        <v>Americans for Tax Reform Foundation_Atlas Economic Research Foundation201542400</v>
      </c>
      <c r="C18" t="s">
        <v>239</v>
      </c>
      <c r="D18" t="s">
        <v>5</v>
      </c>
      <c r="E18" s="3">
        <v>42400</v>
      </c>
      <c r="F18">
        <v>2015</v>
      </c>
      <c r="G18" t="s">
        <v>135</v>
      </c>
    </row>
    <row r="19" spans="1:7" x14ac:dyDescent="0.2">
      <c r="A19">
        <v>990</v>
      </c>
      <c r="B19" t="str">
        <f t="shared" si="0"/>
        <v>Armstrong Foundation_Atlas Economic Research Foundation20115000</v>
      </c>
      <c r="C19" t="s">
        <v>142</v>
      </c>
      <c r="D19" t="s">
        <v>5</v>
      </c>
      <c r="E19" s="3">
        <v>5000</v>
      </c>
      <c r="F19">
        <v>2011</v>
      </c>
      <c r="G19" t="s">
        <v>135</v>
      </c>
    </row>
    <row r="20" spans="1:7" x14ac:dyDescent="0.2">
      <c r="A20">
        <v>990</v>
      </c>
      <c r="B20" t="str">
        <f t="shared" si="0"/>
        <v>Atlas Economic Research Foundation_Alabama Policy Institute201610000</v>
      </c>
      <c r="C20" t="s">
        <v>5</v>
      </c>
      <c r="D20" t="s">
        <v>240</v>
      </c>
      <c r="E20" s="3">
        <v>10000</v>
      </c>
      <c r="F20">
        <v>2016</v>
      </c>
      <c r="G20" t="s">
        <v>135</v>
      </c>
    </row>
    <row r="21" spans="1:7" x14ac:dyDescent="0.2">
      <c r="A21">
        <v>990</v>
      </c>
      <c r="B21" t="str">
        <f t="shared" si="0"/>
        <v>Atlas Economic Research Foundation_American Principles Project201615000</v>
      </c>
      <c r="C21" t="s">
        <v>5</v>
      </c>
      <c r="D21" t="s">
        <v>241</v>
      </c>
      <c r="E21" s="3">
        <v>15000</v>
      </c>
      <c r="F21">
        <v>2016</v>
      </c>
      <c r="G21" t="s">
        <v>135</v>
      </c>
    </row>
    <row r="22" spans="1:7" x14ac:dyDescent="0.2">
      <c r="A22">
        <v>990</v>
      </c>
      <c r="B22" t="str">
        <f t="shared" si="0"/>
        <v>Atlas Economic Research Foundation_Archbridge Institute201620000</v>
      </c>
      <c r="C22" t="s">
        <v>5</v>
      </c>
      <c r="D22" t="s">
        <v>242</v>
      </c>
      <c r="E22" s="3">
        <v>20000</v>
      </c>
      <c r="F22">
        <v>2016</v>
      </c>
      <c r="G22" t="s">
        <v>135</v>
      </c>
    </row>
    <row r="23" spans="1:7" x14ac:dyDescent="0.2">
      <c r="A23">
        <v>990</v>
      </c>
      <c r="B23" t="str">
        <f t="shared" si="0"/>
        <v>Atlas Economic Research Foundation_Becket Fund for Religious Liberty20165525</v>
      </c>
      <c r="C23" t="s">
        <v>5</v>
      </c>
      <c r="D23" t="s">
        <v>147</v>
      </c>
      <c r="E23" s="3">
        <v>5525</v>
      </c>
      <c r="F23">
        <v>2016</v>
      </c>
      <c r="G23" t="s">
        <v>135</v>
      </c>
    </row>
    <row r="24" spans="1:7" x14ac:dyDescent="0.2">
      <c r="A24">
        <v>990</v>
      </c>
      <c r="B24" t="str">
        <f t="shared" si="0"/>
        <v>Atlas Economic Research Foundation_Buckeye Institute for Public Policy Solutions201625800</v>
      </c>
      <c r="C24" t="s">
        <v>5</v>
      </c>
      <c r="D24" t="s">
        <v>243</v>
      </c>
      <c r="E24" s="3">
        <v>25800</v>
      </c>
      <c r="F24">
        <v>2016</v>
      </c>
      <c r="G24" t="s">
        <v>135</v>
      </c>
    </row>
    <row r="25" spans="1:7" x14ac:dyDescent="0.2">
      <c r="A25">
        <v>990</v>
      </c>
      <c r="B25" t="str">
        <f t="shared" si="0"/>
        <v>Atlas Economic Research Foundation_Cardinal Institute for West Virginia Policy201640000</v>
      </c>
      <c r="C25" t="s">
        <v>5</v>
      </c>
      <c r="D25" t="s">
        <v>244</v>
      </c>
      <c r="E25" s="3">
        <v>40000</v>
      </c>
      <c r="F25">
        <v>2016</v>
      </c>
      <c r="G25" t="s">
        <v>135</v>
      </c>
    </row>
    <row r="26" spans="1:7" x14ac:dyDescent="0.2">
      <c r="A26">
        <v>990</v>
      </c>
      <c r="B26" t="str">
        <f t="shared" si="0"/>
        <v>Atlas Economic Research Foundation_Cato Institute201611545</v>
      </c>
      <c r="C26" t="s">
        <v>5</v>
      </c>
      <c r="D26" t="s">
        <v>43</v>
      </c>
      <c r="E26" s="3">
        <v>11545</v>
      </c>
      <c r="F26">
        <v>2016</v>
      </c>
      <c r="G26" t="s">
        <v>135</v>
      </c>
    </row>
    <row r="27" spans="1:7" x14ac:dyDescent="0.2">
      <c r="A27">
        <v>990</v>
      </c>
      <c r="B27" t="str">
        <f t="shared" si="0"/>
        <v>Atlas Economic Research Foundation_Center for Investigative Journalism in the Americas201610000</v>
      </c>
      <c r="C27" t="s">
        <v>5</v>
      </c>
      <c r="D27" t="s">
        <v>245</v>
      </c>
      <c r="E27" s="3">
        <v>10000</v>
      </c>
      <c r="F27">
        <v>2016</v>
      </c>
      <c r="G27" t="s">
        <v>135</v>
      </c>
    </row>
    <row r="28" spans="1:7" x14ac:dyDescent="0.2">
      <c r="A28">
        <v>990</v>
      </c>
      <c r="B28" t="str">
        <f t="shared" si="0"/>
        <v>Atlas Economic Research Foundation_Commonwealth Foundation for Public Policy Alternatives201610000</v>
      </c>
      <c r="C28" t="s">
        <v>5</v>
      </c>
      <c r="D28" t="s">
        <v>246</v>
      </c>
      <c r="E28" s="3">
        <v>10000</v>
      </c>
      <c r="F28">
        <v>2016</v>
      </c>
      <c r="G28" t="s">
        <v>135</v>
      </c>
    </row>
    <row r="29" spans="1:7" x14ac:dyDescent="0.2">
      <c r="A29">
        <v>990</v>
      </c>
      <c r="B29" t="str">
        <f t="shared" si="0"/>
        <v>Atlas Economic Research Foundation_European Students for Liberty201621480</v>
      </c>
      <c r="C29" t="s">
        <v>5</v>
      </c>
      <c r="D29" t="s">
        <v>247</v>
      </c>
      <c r="E29" s="3">
        <v>21480</v>
      </c>
      <c r="F29">
        <v>2016</v>
      </c>
      <c r="G29" t="s">
        <v>135</v>
      </c>
    </row>
    <row r="30" spans="1:7" x14ac:dyDescent="0.2">
      <c r="A30">
        <v>990</v>
      </c>
      <c r="B30" t="str">
        <f t="shared" si="0"/>
        <v>Atlas Economic Research Foundation_Evergreen Freedom Foundation201620000</v>
      </c>
      <c r="C30" t="s">
        <v>5</v>
      </c>
      <c r="D30" t="s">
        <v>250</v>
      </c>
      <c r="E30" s="3">
        <v>20000</v>
      </c>
      <c r="F30">
        <v>2016</v>
      </c>
      <c r="G30" t="s">
        <v>135</v>
      </c>
    </row>
    <row r="31" spans="1:7" x14ac:dyDescent="0.2">
      <c r="A31">
        <v>990</v>
      </c>
      <c r="B31" t="str">
        <f t="shared" si="0"/>
        <v>Atlas Economic Research Foundation_Foundation for Economic Education201621000</v>
      </c>
      <c r="C31" t="s">
        <v>5</v>
      </c>
      <c r="D31" t="s">
        <v>248</v>
      </c>
      <c r="E31" s="3">
        <v>21000</v>
      </c>
      <c r="F31">
        <v>2016</v>
      </c>
      <c r="G31" t="s">
        <v>135</v>
      </c>
    </row>
    <row r="32" spans="1:7" x14ac:dyDescent="0.2">
      <c r="A32">
        <v>990</v>
      </c>
      <c r="B32" t="str">
        <f t="shared" si="0"/>
        <v>Atlas Economic Research Foundation_Foundation for Government Accountability201630800</v>
      </c>
      <c r="C32" t="s">
        <v>5</v>
      </c>
      <c r="D32" t="s">
        <v>55</v>
      </c>
      <c r="E32" s="3">
        <v>30800</v>
      </c>
      <c r="F32">
        <v>2016</v>
      </c>
      <c r="G32" t="s">
        <v>135</v>
      </c>
    </row>
    <row r="33" spans="1:7" x14ac:dyDescent="0.2">
      <c r="A33">
        <v>990</v>
      </c>
      <c r="B33" t="str">
        <f t="shared" si="0"/>
        <v>Atlas Economic Research Foundation_Foundation for Individual Rights in Education201625441</v>
      </c>
      <c r="C33" t="s">
        <v>5</v>
      </c>
      <c r="D33" t="s">
        <v>102</v>
      </c>
      <c r="E33" s="3">
        <v>25441</v>
      </c>
      <c r="F33">
        <v>2016</v>
      </c>
      <c r="G33" t="s">
        <v>135</v>
      </c>
    </row>
    <row r="34" spans="1:7" x14ac:dyDescent="0.2">
      <c r="A34">
        <v>990</v>
      </c>
      <c r="B34" t="str">
        <f t="shared" si="0"/>
        <v>Atlas Economic Research Foundation_Franklin Center for Government and Public Integrity201610000</v>
      </c>
      <c r="C34" t="s">
        <v>5</v>
      </c>
      <c r="D34" t="s">
        <v>249</v>
      </c>
      <c r="E34" s="3">
        <v>10000</v>
      </c>
      <c r="F34">
        <v>2016</v>
      </c>
      <c r="G34" t="s">
        <v>135</v>
      </c>
    </row>
    <row r="35" spans="1:7" x14ac:dyDescent="0.2">
      <c r="A35">
        <v>990</v>
      </c>
      <c r="B35" t="str">
        <f t="shared" si="0"/>
        <v>Atlas Economic Research Foundation_Goldwater Institute201635750</v>
      </c>
      <c r="C35" t="s">
        <v>5</v>
      </c>
      <c r="D35" t="s">
        <v>101</v>
      </c>
      <c r="E35" s="3">
        <v>35750</v>
      </c>
      <c r="F35">
        <v>2016</v>
      </c>
      <c r="G35" t="s">
        <v>135</v>
      </c>
    </row>
    <row r="36" spans="1:7" x14ac:dyDescent="0.2">
      <c r="A36">
        <v>990</v>
      </c>
      <c r="B36" t="str">
        <f t="shared" si="0"/>
        <v>Atlas Economic Research Foundation_Illinois Policy Institute201613300</v>
      </c>
      <c r="C36" t="s">
        <v>5</v>
      </c>
      <c r="D36" t="s">
        <v>61</v>
      </c>
      <c r="E36" s="3">
        <v>13300</v>
      </c>
      <c r="F36">
        <v>2016</v>
      </c>
      <c r="G36" t="s">
        <v>135</v>
      </c>
    </row>
    <row r="37" spans="1:7" x14ac:dyDescent="0.2">
      <c r="A37">
        <v>990</v>
      </c>
      <c r="B37" t="str">
        <f t="shared" si="0"/>
        <v>Atlas Economic Research Foundation_Independent Institute201610000</v>
      </c>
      <c r="C37" t="s">
        <v>5</v>
      </c>
      <c r="D37" t="s">
        <v>251</v>
      </c>
      <c r="E37" s="3">
        <v>10000</v>
      </c>
      <c r="F37">
        <v>2016</v>
      </c>
      <c r="G37" t="s">
        <v>135</v>
      </c>
    </row>
    <row r="38" spans="1:7" x14ac:dyDescent="0.2">
      <c r="A38">
        <v>990</v>
      </c>
      <c r="B38" t="str">
        <f t="shared" si="0"/>
        <v>Atlas Economic Research Foundation_Libertas Institute201625000</v>
      </c>
      <c r="C38" t="s">
        <v>5</v>
      </c>
      <c r="D38" t="s">
        <v>252</v>
      </c>
      <c r="E38" s="3">
        <v>25000</v>
      </c>
      <c r="F38">
        <v>2016</v>
      </c>
      <c r="G38" t="s">
        <v>135</v>
      </c>
    </row>
    <row r="39" spans="1:7" x14ac:dyDescent="0.2">
      <c r="A39">
        <v>990</v>
      </c>
      <c r="B39" t="str">
        <f t="shared" si="0"/>
        <v>Atlas Economic Research Foundation_Mackinac Center for Public Policy20168300</v>
      </c>
      <c r="C39" t="s">
        <v>5</v>
      </c>
      <c r="D39" t="s">
        <v>91</v>
      </c>
      <c r="E39" s="3">
        <v>8300</v>
      </c>
      <c r="F39">
        <v>2016</v>
      </c>
      <c r="G39" t="s">
        <v>135</v>
      </c>
    </row>
    <row r="40" spans="1:7" x14ac:dyDescent="0.2">
      <c r="A40">
        <v>990</v>
      </c>
      <c r="B40" t="str">
        <f t="shared" si="0"/>
        <v>Atlas Economic Research Foundation_Manhattan Institute for Policy Research201610000</v>
      </c>
      <c r="C40" t="s">
        <v>5</v>
      </c>
      <c r="D40" t="s">
        <v>253</v>
      </c>
      <c r="E40" s="3">
        <v>10000</v>
      </c>
      <c r="F40">
        <v>2016</v>
      </c>
      <c r="G40" t="s">
        <v>135</v>
      </c>
    </row>
    <row r="41" spans="1:7" x14ac:dyDescent="0.2">
      <c r="A41">
        <v>990</v>
      </c>
      <c r="B41" t="str">
        <f t="shared" si="0"/>
        <v>Atlas Economic Research Foundation_National Review Institute201610800</v>
      </c>
      <c r="C41" t="s">
        <v>5</v>
      </c>
      <c r="D41" t="s">
        <v>63</v>
      </c>
      <c r="E41" s="3">
        <v>10800</v>
      </c>
      <c r="F41">
        <v>2016</v>
      </c>
      <c r="G41" t="s">
        <v>135</v>
      </c>
    </row>
    <row r="42" spans="1:7" x14ac:dyDescent="0.2">
      <c r="A42">
        <v>990</v>
      </c>
      <c r="B42" t="str">
        <f t="shared" si="0"/>
        <v>Atlas Economic Research Foundation_Students for Liberty201610500</v>
      </c>
      <c r="C42" t="s">
        <v>5</v>
      </c>
      <c r="D42" t="s">
        <v>57</v>
      </c>
      <c r="E42" s="3">
        <v>10500</v>
      </c>
      <c r="F42">
        <v>2016</v>
      </c>
      <c r="G42" t="s">
        <v>135</v>
      </c>
    </row>
    <row r="43" spans="1:7" x14ac:dyDescent="0.2">
      <c r="A43">
        <v>990</v>
      </c>
      <c r="B43" t="str">
        <f t="shared" si="0"/>
        <v>Atlas Economic Research Foundation_Taliesin Nexus201645341</v>
      </c>
      <c r="C43" t="s">
        <v>5</v>
      </c>
      <c r="D43" t="s">
        <v>58</v>
      </c>
      <c r="E43" s="3">
        <v>45341</v>
      </c>
      <c r="F43">
        <v>2016</v>
      </c>
      <c r="G43" t="s">
        <v>135</v>
      </c>
    </row>
    <row r="44" spans="1:7" x14ac:dyDescent="0.2">
      <c r="A44">
        <v>990</v>
      </c>
      <c r="B44" t="str">
        <f t="shared" si="0"/>
        <v>Atlas Economic Research Foundation_Think Freely Media201613000</v>
      </c>
      <c r="C44" t="s">
        <v>5</v>
      </c>
      <c r="D44" t="s">
        <v>254</v>
      </c>
      <c r="E44" s="3">
        <v>13000</v>
      </c>
      <c r="F44">
        <v>2016</v>
      </c>
      <c r="G44" t="s">
        <v>135</v>
      </c>
    </row>
    <row r="45" spans="1:7" x14ac:dyDescent="0.2">
      <c r="A45">
        <v>990</v>
      </c>
      <c r="B45" t="str">
        <f t="shared" si="0"/>
        <v>Atlas Economic Research Foundation_Acton Institute2015100000</v>
      </c>
      <c r="C45" t="s">
        <v>5</v>
      </c>
      <c r="D45" t="s">
        <v>154</v>
      </c>
      <c r="E45" s="3">
        <v>100000</v>
      </c>
      <c r="F45">
        <v>2015</v>
      </c>
      <c r="G45" t="s">
        <v>135</v>
      </c>
    </row>
    <row r="46" spans="1:7" x14ac:dyDescent="0.2">
      <c r="A46">
        <v>990</v>
      </c>
      <c r="B46" t="str">
        <f t="shared" si="0"/>
        <v>Atlas Economic Research Foundation_Association of Private Enterprise Education201510000</v>
      </c>
      <c r="C46" t="s">
        <v>5</v>
      </c>
      <c r="D46" t="s">
        <v>65</v>
      </c>
      <c r="E46" s="3">
        <v>10000</v>
      </c>
      <c r="F46">
        <v>2015</v>
      </c>
      <c r="G46" t="s">
        <v>135</v>
      </c>
    </row>
    <row r="47" spans="1:7" x14ac:dyDescent="0.2">
      <c r="A47">
        <v>990</v>
      </c>
      <c r="B47" t="str">
        <f t="shared" si="0"/>
        <v>Atlas Economic Research Foundation_Becket Fund for Religious Liberty20159000</v>
      </c>
      <c r="C47" t="s">
        <v>5</v>
      </c>
      <c r="D47" t="s">
        <v>147</v>
      </c>
      <c r="E47" s="3">
        <v>9000</v>
      </c>
      <c r="F47">
        <v>2015</v>
      </c>
      <c r="G47" t="s">
        <v>135</v>
      </c>
    </row>
    <row r="48" spans="1:7" x14ac:dyDescent="0.2">
      <c r="A48">
        <v>990</v>
      </c>
      <c r="B48" t="str">
        <f t="shared" si="0"/>
        <v>Atlas Economic Research Foundation_Cardinal Institute for West Virginia Policy201510000</v>
      </c>
      <c r="C48" t="s">
        <v>5</v>
      </c>
      <c r="D48" t="s">
        <v>244</v>
      </c>
      <c r="E48" s="3">
        <v>10000</v>
      </c>
      <c r="F48">
        <v>2015</v>
      </c>
      <c r="G48" t="s">
        <v>135</v>
      </c>
    </row>
    <row r="49" spans="1:7" x14ac:dyDescent="0.2">
      <c r="A49">
        <v>990</v>
      </c>
      <c r="B49" t="str">
        <f t="shared" si="0"/>
        <v>Atlas Economic Research Foundation_Cato Institute2015100000</v>
      </c>
      <c r="C49" t="s">
        <v>5</v>
      </c>
      <c r="D49" t="s">
        <v>43</v>
      </c>
      <c r="E49" s="3">
        <v>100000</v>
      </c>
      <c r="F49">
        <v>2015</v>
      </c>
      <c r="G49" t="s">
        <v>135</v>
      </c>
    </row>
    <row r="50" spans="1:7" x14ac:dyDescent="0.2">
      <c r="A50">
        <v>990</v>
      </c>
      <c r="B50" t="str">
        <f t="shared" si="0"/>
        <v>Atlas Economic Research Foundation_Foundation for Government Accountability201510000</v>
      </c>
      <c r="C50" t="s">
        <v>5</v>
      </c>
      <c r="D50" t="s">
        <v>55</v>
      </c>
      <c r="E50" s="3">
        <v>10000</v>
      </c>
      <c r="F50">
        <v>2015</v>
      </c>
      <c r="G50" t="s">
        <v>135</v>
      </c>
    </row>
    <row r="51" spans="1:7" x14ac:dyDescent="0.2">
      <c r="A51">
        <v>990</v>
      </c>
      <c r="B51" t="str">
        <f t="shared" si="0"/>
        <v>Atlas Economic Research Foundation_George Mason University Foundation201525000</v>
      </c>
      <c r="C51" t="s">
        <v>5</v>
      </c>
      <c r="D51" t="s">
        <v>149</v>
      </c>
      <c r="E51" s="3">
        <v>25000</v>
      </c>
      <c r="F51">
        <v>2015</v>
      </c>
      <c r="G51" t="s">
        <v>135</v>
      </c>
    </row>
    <row r="52" spans="1:7" x14ac:dyDescent="0.2">
      <c r="A52">
        <v>990</v>
      </c>
      <c r="B52" t="str">
        <f t="shared" si="0"/>
        <v>Atlas Economic Research Foundation_Idaho Freedom Foundation201510000</v>
      </c>
      <c r="C52" t="s">
        <v>5</v>
      </c>
      <c r="D52" t="s">
        <v>89</v>
      </c>
      <c r="E52" s="3">
        <v>10000</v>
      </c>
      <c r="F52">
        <v>2015</v>
      </c>
      <c r="G52" t="s">
        <v>135</v>
      </c>
    </row>
    <row r="53" spans="1:7" x14ac:dyDescent="0.2">
      <c r="A53">
        <v>990</v>
      </c>
      <c r="B53" t="str">
        <f t="shared" si="0"/>
        <v>Atlas Economic Research Foundation_Institute for Justice201510000</v>
      </c>
      <c r="C53" t="s">
        <v>5</v>
      </c>
      <c r="D53" t="s">
        <v>150</v>
      </c>
      <c r="E53" s="3">
        <v>10000</v>
      </c>
      <c r="F53">
        <v>2015</v>
      </c>
      <c r="G53" t="s">
        <v>135</v>
      </c>
    </row>
    <row r="54" spans="1:7" x14ac:dyDescent="0.2">
      <c r="A54">
        <v>990</v>
      </c>
      <c r="B54" t="str">
        <f t="shared" si="0"/>
        <v>Atlas Economic Research Foundation_James Madison Institute20159000</v>
      </c>
      <c r="C54" t="s">
        <v>5</v>
      </c>
      <c r="D54" t="s">
        <v>151</v>
      </c>
      <c r="E54" s="3">
        <v>9000</v>
      </c>
      <c r="F54">
        <v>2015</v>
      </c>
      <c r="G54" t="s">
        <v>135</v>
      </c>
    </row>
    <row r="55" spans="1:7" x14ac:dyDescent="0.2">
      <c r="A55">
        <v>990</v>
      </c>
      <c r="B55" t="str">
        <f t="shared" si="0"/>
        <v>Atlas Economic Research Foundation_Mises Institute201510000</v>
      </c>
      <c r="C55" t="s">
        <v>5</v>
      </c>
      <c r="D55" t="s">
        <v>156</v>
      </c>
      <c r="E55" s="3">
        <v>10000</v>
      </c>
      <c r="F55">
        <v>2015</v>
      </c>
      <c r="G55" t="s">
        <v>135</v>
      </c>
    </row>
    <row r="56" spans="1:7" x14ac:dyDescent="0.2">
      <c r="A56">
        <v>990</v>
      </c>
      <c r="B56" t="str">
        <f t="shared" si="0"/>
        <v>Atlas Economic Research Foundation_National Review Institute201515000</v>
      </c>
      <c r="C56" t="s">
        <v>5</v>
      </c>
      <c r="D56" t="s">
        <v>63</v>
      </c>
      <c r="E56" s="3">
        <v>15000</v>
      </c>
      <c r="F56">
        <v>2015</v>
      </c>
      <c r="G56" t="s">
        <v>135</v>
      </c>
    </row>
    <row r="57" spans="1:7" x14ac:dyDescent="0.2">
      <c r="A57">
        <v>990</v>
      </c>
      <c r="B57" t="str">
        <f t="shared" si="0"/>
        <v>Atlas Economic Research Foundation_Oklahoma Council of Public Affairs201515000</v>
      </c>
      <c r="C57" t="s">
        <v>5</v>
      </c>
      <c r="D57" t="s">
        <v>152</v>
      </c>
      <c r="E57" s="3">
        <v>15000</v>
      </c>
      <c r="F57">
        <v>2015</v>
      </c>
      <c r="G57" t="s">
        <v>135</v>
      </c>
    </row>
    <row r="58" spans="1:7" x14ac:dyDescent="0.2">
      <c r="A58">
        <v>990</v>
      </c>
      <c r="B58" t="str">
        <f t="shared" si="0"/>
        <v>Atlas Economic Research Foundation_Pacific Legal Foundation20157000</v>
      </c>
      <c r="C58" t="s">
        <v>5</v>
      </c>
      <c r="D58" t="s">
        <v>155</v>
      </c>
      <c r="E58" s="3">
        <v>7000</v>
      </c>
      <c r="F58">
        <v>2015</v>
      </c>
      <c r="G58" t="s">
        <v>135</v>
      </c>
    </row>
    <row r="59" spans="1:7" x14ac:dyDescent="0.2">
      <c r="A59">
        <v>990</v>
      </c>
      <c r="B59" t="str">
        <f t="shared" si="0"/>
        <v>Atlas Economic Research Foundation_Students for Liberty201533000</v>
      </c>
      <c r="C59" t="s">
        <v>5</v>
      </c>
      <c r="D59" t="s">
        <v>57</v>
      </c>
      <c r="E59" s="3">
        <v>33000</v>
      </c>
      <c r="F59">
        <v>2015</v>
      </c>
      <c r="G59" t="s">
        <v>135</v>
      </c>
    </row>
    <row r="60" spans="1:7" x14ac:dyDescent="0.2">
      <c r="A60">
        <v>990</v>
      </c>
      <c r="B60" t="str">
        <f t="shared" si="0"/>
        <v>Atlas Economic Research Foundation_Taliesin Nexus201547500</v>
      </c>
      <c r="C60" t="s">
        <v>5</v>
      </c>
      <c r="D60" t="s">
        <v>58</v>
      </c>
      <c r="E60" s="3">
        <v>47500</v>
      </c>
      <c r="F60">
        <v>2015</v>
      </c>
      <c r="G60" t="s">
        <v>135</v>
      </c>
    </row>
    <row r="61" spans="1:7" x14ac:dyDescent="0.2">
      <c r="A61">
        <v>990</v>
      </c>
      <c r="B61" t="str">
        <f t="shared" si="0"/>
        <v>Atlas Economic Research Foundation_The Fund for American Studies20159000</v>
      </c>
      <c r="C61" t="s">
        <v>5</v>
      </c>
      <c r="D61" t="s">
        <v>153</v>
      </c>
      <c r="E61" s="3">
        <v>9000</v>
      </c>
      <c r="F61">
        <v>2015</v>
      </c>
      <c r="G61" t="s">
        <v>135</v>
      </c>
    </row>
    <row r="62" spans="1:7" x14ac:dyDescent="0.2">
      <c r="A62" t="s">
        <v>54</v>
      </c>
      <c r="B62" t="str">
        <f t="shared" si="0"/>
        <v>Atlas Economic Research Foundation_American Principles in Action20145800</v>
      </c>
      <c r="C62" t="s">
        <v>5</v>
      </c>
      <c r="D62" t="s">
        <v>56</v>
      </c>
      <c r="E62" s="3">
        <v>5800</v>
      </c>
      <c r="F62">
        <v>2014</v>
      </c>
    </row>
    <row r="63" spans="1:7" x14ac:dyDescent="0.2">
      <c r="A63" t="s">
        <v>54</v>
      </c>
      <c r="B63" t="str">
        <f t="shared" si="0"/>
        <v>Atlas Economic Research Foundation_American Slovenian Education Foundation201425000</v>
      </c>
      <c r="C63" t="s">
        <v>5</v>
      </c>
      <c r="D63" t="s">
        <v>59</v>
      </c>
      <c r="E63" s="3">
        <v>25000</v>
      </c>
      <c r="F63">
        <v>2014</v>
      </c>
    </row>
    <row r="64" spans="1:7" x14ac:dyDescent="0.2">
      <c r="A64" t="s">
        <v>54</v>
      </c>
      <c r="B64" t="str">
        <f t="shared" si="0"/>
        <v>Atlas Economic Research Foundation_Association of Private Enterprise Education201410000</v>
      </c>
      <c r="C64" t="s">
        <v>5</v>
      </c>
      <c r="D64" t="s">
        <v>65</v>
      </c>
      <c r="E64" s="3">
        <v>10000</v>
      </c>
      <c r="F64">
        <v>2014</v>
      </c>
    </row>
    <row r="65" spans="1:6" x14ac:dyDescent="0.2">
      <c r="A65" t="s">
        <v>54</v>
      </c>
      <c r="B65" t="str">
        <f t="shared" si="0"/>
        <v>Atlas Economic Research Foundation_Foundation for Democracy in Russia201450000</v>
      </c>
      <c r="C65" t="s">
        <v>5</v>
      </c>
      <c r="D65" t="s">
        <v>60</v>
      </c>
      <c r="E65" s="3">
        <v>50000</v>
      </c>
      <c r="F65">
        <v>2014</v>
      </c>
    </row>
    <row r="66" spans="1:6" x14ac:dyDescent="0.2">
      <c r="A66" t="s">
        <v>54</v>
      </c>
      <c r="B66" t="str">
        <f t="shared" ref="B66:B129" si="1">C66&amp;"_"&amp;D66&amp;F66&amp;E66</f>
        <v>Atlas Economic Research Foundation_Foundation for Government Accountability201420000</v>
      </c>
      <c r="C66" t="s">
        <v>5</v>
      </c>
      <c r="D66" t="s">
        <v>55</v>
      </c>
      <c r="E66" s="3">
        <v>20000</v>
      </c>
      <c r="F66">
        <v>2014</v>
      </c>
    </row>
    <row r="67" spans="1:6" x14ac:dyDescent="0.2">
      <c r="A67" t="s">
        <v>54</v>
      </c>
      <c r="B67" t="str">
        <f t="shared" si="1"/>
        <v>Atlas Economic Research Foundation_Illinois Policy Institute201411000</v>
      </c>
      <c r="C67" t="s">
        <v>5</v>
      </c>
      <c r="D67" t="s">
        <v>61</v>
      </c>
      <c r="E67" s="3">
        <v>11000</v>
      </c>
      <c r="F67">
        <v>2014</v>
      </c>
    </row>
    <row r="68" spans="1:6" x14ac:dyDescent="0.2">
      <c r="A68" t="s">
        <v>54</v>
      </c>
      <c r="B68" t="str">
        <f t="shared" si="1"/>
        <v>Atlas Economic Research Foundation_Interamerican Institute for Democracy20148000</v>
      </c>
      <c r="C68" t="s">
        <v>5</v>
      </c>
      <c r="D68" t="s">
        <v>62</v>
      </c>
      <c r="E68" s="3">
        <v>8000</v>
      </c>
      <c r="F68">
        <v>2014</v>
      </c>
    </row>
    <row r="69" spans="1:6" x14ac:dyDescent="0.2">
      <c r="A69" t="s">
        <v>54</v>
      </c>
      <c r="B69" t="str">
        <f t="shared" si="1"/>
        <v>Atlas Economic Research Foundation_Liberty Foundation201415000</v>
      </c>
      <c r="C69" t="s">
        <v>5</v>
      </c>
      <c r="D69" t="s">
        <v>66</v>
      </c>
      <c r="E69" s="3">
        <v>15000</v>
      </c>
      <c r="F69">
        <v>2014</v>
      </c>
    </row>
    <row r="70" spans="1:6" x14ac:dyDescent="0.2">
      <c r="A70" t="s">
        <v>54</v>
      </c>
      <c r="B70" t="str">
        <f t="shared" si="1"/>
        <v>Atlas Economic Research Foundation_National Review Institute201420000</v>
      </c>
      <c r="C70" t="s">
        <v>5</v>
      </c>
      <c r="D70" t="s">
        <v>63</v>
      </c>
      <c r="E70" s="3">
        <v>20000</v>
      </c>
      <c r="F70">
        <v>2014</v>
      </c>
    </row>
    <row r="71" spans="1:6" x14ac:dyDescent="0.2">
      <c r="A71" t="s">
        <v>54</v>
      </c>
      <c r="B71" t="str">
        <f t="shared" si="1"/>
        <v>Atlas Economic Research Foundation_Saint Vincent College20146000</v>
      </c>
      <c r="C71" t="s">
        <v>5</v>
      </c>
      <c r="D71" t="s">
        <v>64</v>
      </c>
      <c r="E71" s="3">
        <v>6000</v>
      </c>
      <c r="F71">
        <v>2014</v>
      </c>
    </row>
    <row r="72" spans="1:6" x14ac:dyDescent="0.2">
      <c r="A72" t="s">
        <v>54</v>
      </c>
      <c r="B72" t="str">
        <f t="shared" si="1"/>
        <v>Atlas Economic Research Foundation_State Policy Network201410000</v>
      </c>
      <c r="C72" t="s">
        <v>5</v>
      </c>
      <c r="D72" t="s">
        <v>39</v>
      </c>
      <c r="E72" s="3">
        <v>10000</v>
      </c>
      <c r="F72">
        <v>2014</v>
      </c>
    </row>
    <row r="73" spans="1:6" x14ac:dyDescent="0.2">
      <c r="A73" t="s">
        <v>54</v>
      </c>
      <c r="B73" t="str">
        <f t="shared" si="1"/>
        <v>Atlas Economic Research Foundation_Students for Liberty2014146054</v>
      </c>
      <c r="C73" t="s">
        <v>5</v>
      </c>
      <c r="D73" t="s">
        <v>57</v>
      </c>
      <c r="E73" s="3">
        <v>146054</v>
      </c>
      <c r="F73">
        <v>2014</v>
      </c>
    </row>
    <row r="74" spans="1:6" x14ac:dyDescent="0.2">
      <c r="A74" t="s">
        <v>54</v>
      </c>
      <c r="B74" t="str">
        <f t="shared" si="1"/>
        <v>Atlas Economic Research Foundation_Taliesin Nexus201440700</v>
      </c>
      <c r="C74" t="s">
        <v>5</v>
      </c>
      <c r="D74" t="s">
        <v>58</v>
      </c>
      <c r="E74" s="3">
        <v>40700</v>
      </c>
      <c r="F74">
        <v>2014</v>
      </c>
    </row>
    <row r="75" spans="1:6" x14ac:dyDescent="0.2">
      <c r="A75" t="s">
        <v>54</v>
      </c>
      <c r="B75" t="str">
        <f t="shared" si="1"/>
        <v>Atlas Economic Research Foundation_American Friends of the Institute of Economic Affairs20137500</v>
      </c>
      <c r="C75" t="s">
        <v>5</v>
      </c>
      <c r="D75" t="s">
        <v>67</v>
      </c>
      <c r="E75" s="3">
        <v>7500</v>
      </c>
      <c r="F75">
        <v>2013</v>
      </c>
    </row>
    <row r="76" spans="1:6" x14ac:dyDescent="0.2">
      <c r="A76" t="s">
        <v>54</v>
      </c>
      <c r="B76" t="str">
        <f t="shared" si="1"/>
        <v>Atlas Economic Research Foundation_Bastiat Society201310000</v>
      </c>
      <c r="C76" t="s">
        <v>5</v>
      </c>
      <c r="D76" t="s">
        <v>68</v>
      </c>
      <c r="E76" s="3">
        <v>10000</v>
      </c>
      <c r="F76">
        <v>2013</v>
      </c>
    </row>
    <row r="77" spans="1:6" x14ac:dyDescent="0.2">
      <c r="A77" t="s">
        <v>54</v>
      </c>
      <c r="B77" t="str">
        <f t="shared" si="1"/>
        <v>Atlas Economic Research Foundation_Education Intelligence Agency201395000</v>
      </c>
      <c r="C77" t="s">
        <v>5</v>
      </c>
      <c r="D77" t="s">
        <v>69</v>
      </c>
      <c r="E77" s="3">
        <v>95000</v>
      </c>
      <c r="F77">
        <v>2013</v>
      </c>
    </row>
    <row r="78" spans="1:6" x14ac:dyDescent="0.2">
      <c r="A78" t="s">
        <v>54</v>
      </c>
      <c r="B78" t="str">
        <f t="shared" si="1"/>
        <v>Atlas Economic Research Foundation_Foundation for Government Accountability201320000</v>
      </c>
      <c r="C78" t="s">
        <v>5</v>
      </c>
      <c r="D78" t="s">
        <v>55</v>
      </c>
      <c r="E78" s="3">
        <v>20000</v>
      </c>
      <c r="F78">
        <v>2013</v>
      </c>
    </row>
    <row r="79" spans="1:6" x14ac:dyDescent="0.2">
      <c r="A79" t="s">
        <v>54</v>
      </c>
      <c r="B79" t="str">
        <f t="shared" si="1"/>
        <v>Atlas Economic Research Foundation_Free Africa Foundation201353000</v>
      </c>
      <c r="C79" t="s">
        <v>5</v>
      </c>
      <c r="D79" t="s">
        <v>70</v>
      </c>
      <c r="E79" s="3">
        <v>53000</v>
      </c>
      <c r="F79">
        <v>2013</v>
      </c>
    </row>
    <row r="80" spans="1:6" x14ac:dyDescent="0.2">
      <c r="A80" t="s">
        <v>54</v>
      </c>
      <c r="B80" t="str">
        <f t="shared" si="1"/>
        <v>Atlas Economic Research Foundation_George Mason University201323155</v>
      </c>
      <c r="C80" t="s">
        <v>5</v>
      </c>
      <c r="D80" t="s">
        <v>71</v>
      </c>
      <c r="E80" s="3">
        <v>23155</v>
      </c>
      <c r="F80">
        <v>2013</v>
      </c>
    </row>
    <row r="81" spans="1:6" x14ac:dyDescent="0.2">
      <c r="A81" t="s">
        <v>54</v>
      </c>
      <c r="B81" t="str">
        <f t="shared" si="1"/>
        <v>Atlas Economic Research Foundation_Institute to Reduce Spending201310000</v>
      </c>
      <c r="C81" t="s">
        <v>5</v>
      </c>
      <c r="D81" t="s">
        <v>72</v>
      </c>
      <c r="E81" s="3">
        <v>10000</v>
      </c>
      <c r="F81">
        <v>2013</v>
      </c>
    </row>
    <row r="82" spans="1:6" x14ac:dyDescent="0.2">
      <c r="A82" t="s">
        <v>54</v>
      </c>
      <c r="B82" t="str">
        <f t="shared" si="1"/>
        <v>Atlas Economic Research Foundation_Intellectual Takeout20135500</v>
      </c>
      <c r="C82" t="s">
        <v>5</v>
      </c>
      <c r="D82" t="s">
        <v>73</v>
      </c>
      <c r="E82" s="3">
        <v>5500</v>
      </c>
      <c r="F82">
        <v>2013</v>
      </c>
    </row>
    <row r="83" spans="1:6" x14ac:dyDescent="0.2">
      <c r="A83" t="s">
        <v>54</v>
      </c>
      <c r="B83" t="str">
        <f t="shared" si="1"/>
        <v>Atlas Economic Research Foundation_Mercatus201310000</v>
      </c>
      <c r="C83" t="s">
        <v>5</v>
      </c>
      <c r="D83" t="s">
        <v>77</v>
      </c>
      <c r="E83" s="3">
        <v>10000</v>
      </c>
      <c r="F83">
        <v>2013</v>
      </c>
    </row>
    <row r="84" spans="1:6" x14ac:dyDescent="0.2">
      <c r="A84" t="s">
        <v>54</v>
      </c>
      <c r="B84" t="str">
        <f t="shared" si="1"/>
        <v>Atlas Economic Research Foundation_PSSI Washington201325000</v>
      </c>
      <c r="C84" t="s">
        <v>5</v>
      </c>
      <c r="D84" t="s">
        <v>74</v>
      </c>
      <c r="E84" s="3">
        <v>25000</v>
      </c>
      <c r="F84">
        <v>2013</v>
      </c>
    </row>
    <row r="85" spans="1:6" x14ac:dyDescent="0.2">
      <c r="A85" t="s">
        <v>54</v>
      </c>
      <c r="B85" t="str">
        <f t="shared" si="1"/>
        <v>Atlas Economic Research Foundation_State Policy Network201315000</v>
      </c>
      <c r="C85" t="s">
        <v>5</v>
      </c>
      <c r="D85" t="s">
        <v>39</v>
      </c>
      <c r="E85" s="3">
        <v>15000</v>
      </c>
      <c r="F85">
        <v>2013</v>
      </c>
    </row>
    <row r="86" spans="1:6" x14ac:dyDescent="0.2">
      <c r="A86" t="s">
        <v>54</v>
      </c>
      <c r="B86" t="str">
        <f t="shared" si="1"/>
        <v>Atlas Economic Research Foundation_Students for Liberty2013105693</v>
      </c>
      <c r="C86" t="s">
        <v>5</v>
      </c>
      <c r="D86" t="s">
        <v>57</v>
      </c>
      <c r="E86" s="3">
        <v>105693</v>
      </c>
      <c r="F86">
        <v>2013</v>
      </c>
    </row>
    <row r="87" spans="1:6" x14ac:dyDescent="0.2">
      <c r="A87" t="s">
        <v>54</v>
      </c>
      <c r="B87" t="str">
        <f t="shared" si="1"/>
        <v>Atlas Economic Research Foundation_Swaniti Initiative20136500</v>
      </c>
      <c r="C87" t="s">
        <v>5</v>
      </c>
      <c r="D87" t="s">
        <v>75</v>
      </c>
      <c r="E87" s="3">
        <v>6500</v>
      </c>
      <c r="F87">
        <v>2013</v>
      </c>
    </row>
    <row r="88" spans="1:6" x14ac:dyDescent="0.2">
      <c r="A88" t="s">
        <v>54</v>
      </c>
      <c r="B88" t="str">
        <f t="shared" si="1"/>
        <v>Atlas Economic Research Foundation_Taliesin Nexus201319468</v>
      </c>
      <c r="C88" t="s">
        <v>5</v>
      </c>
      <c r="D88" t="s">
        <v>58</v>
      </c>
      <c r="E88" s="3">
        <v>19468</v>
      </c>
      <c r="F88">
        <v>2013</v>
      </c>
    </row>
    <row r="89" spans="1:6" x14ac:dyDescent="0.2">
      <c r="A89" t="s">
        <v>54</v>
      </c>
      <c r="B89" t="str">
        <f t="shared" si="1"/>
        <v>Atlas Economic Research Foundation_Texas Public Policy Foundation20139500</v>
      </c>
      <c r="C89" t="s">
        <v>5</v>
      </c>
      <c r="D89" t="s">
        <v>76</v>
      </c>
      <c r="E89" s="3">
        <v>9500</v>
      </c>
      <c r="F89">
        <v>2013</v>
      </c>
    </row>
    <row r="90" spans="1:6" x14ac:dyDescent="0.2">
      <c r="A90" t="s">
        <v>54</v>
      </c>
      <c r="B90" t="str">
        <f t="shared" si="1"/>
        <v>Atlas Economic Research Foundation_Acton Institute for the Study of Religion and Liberty201220000</v>
      </c>
      <c r="C90" t="s">
        <v>5</v>
      </c>
      <c r="D90" t="s">
        <v>78</v>
      </c>
      <c r="E90" s="3">
        <v>20000</v>
      </c>
      <c r="F90">
        <v>2012</v>
      </c>
    </row>
    <row r="91" spans="1:6" x14ac:dyDescent="0.2">
      <c r="A91" t="s">
        <v>54</v>
      </c>
      <c r="B91" t="str">
        <f t="shared" si="1"/>
        <v>Atlas Economic Research Foundation_Advance Arkansas Institute201210000</v>
      </c>
      <c r="C91" t="s">
        <v>5</v>
      </c>
      <c r="D91" t="s">
        <v>79</v>
      </c>
      <c r="E91" s="3">
        <v>10000</v>
      </c>
      <c r="F91">
        <v>2012</v>
      </c>
    </row>
    <row r="92" spans="1:6" x14ac:dyDescent="0.2">
      <c r="A92" t="s">
        <v>54</v>
      </c>
      <c r="B92" t="str">
        <f t="shared" si="1"/>
        <v>Atlas Economic Research Foundation_Center for the Defense of Free Enterprise201210000</v>
      </c>
      <c r="C92" t="s">
        <v>5</v>
      </c>
      <c r="D92" t="s">
        <v>80</v>
      </c>
      <c r="E92" s="3">
        <v>10000</v>
      </c>
      <c r="F92">
        <v>2012</v>
      </c>
    </row>
    <row r="93" spans="1:6" x14ac:dyDescent="0.2">
      <c r="A93" t="s">
        <v>54</v>
      </c>
      <c r="B93" t="str">
        <f t="shared" si="1"/>
        <v>Atlas Economic Research Foundation_College of Charleston Foundation201210000</v>
      </c>
      <c r="C93" t="s">
        <v>5</v>
      </c>
      <c r="D93" t="s">
        <v>81</v>
      </c>
      <c r="E93" s="3">
        <v>10000</v>
      </c>
      <c r="F93">
        <v>2012</v>
      </c>
    </row>
    <row r="94" spans="1:6" x14ac:dyDescent="0.2">
      <c r="A94" t="s">
        <v>54</v>
      </c>
      <c r="B94" t="str">
        <f t="shared" si="1"/>
        <v>Atlas Economic Research Foundation_Foundation for Government Accountability201225000</v>
      </c>
      <c r="C94" t="s">
        <v>5</v>
      </c>
      <c r="D94" t="s">
        <v>55</v>
      </c>
      <c r="E94" s="3">
        <v>25000</v>
      </c>
      <c r="F94">
        <v>2012</v>
      </c>
    </row>
    <row r="95" spans="1:6" x14ac:dyDescent="0.2">
      <c r="A95" t="s">
        <v>54</v>
      </c>
      <c r="B95" t="str">
        <f t="shared" si="1"/>
        <v>Atlas Economic Research Foundation_Free To Choose Network201210000</v>
      </c>
      <c r="C95" t="s">
        <v>5</v>
      </c>
      <c r="D95" t="s">
        <v>82</v>
      </c>
      <c r="E95" s="3">
        <v>10000</v>
      </c>
      <c r="F95">
        <v>2012</v>
      </c>
    </row>
    <row r="96" spans="1:6" x14ac:dyDescent="0.2">
      <c r="A96" t="s">
        <v>54</v>
      </c>
      <c r="B96" t="str">
        <f t="shared" si="1"/>
        <v>Atlas Economic Research Foundation_George Mason University201235313</v>
      </c>
      <c r="C96" t="s">
        <v>5</v>
      </c>
      <c r="D96" t="s">
        <v>71</v>
      </c>
      <c r="E96" s="3">
        <v>35313</v>
      </c>
      <c r="F96">
        <v>2012</v>
      </c>
    </row>
    <row r="97" spans="1:6" x14ac:dyDescent="0.2">
      <c r="A97" t="s">
        <v>54</v>
      </c>
      <c r="B97" t="str">
        <f t="shared" si="1"/>
        <v>Atlas Economic Research Foundation_Hispanic American Center for Economic Research201219198</v>
      </c>
      <c r="C97" t="s">
        <v>5</v>
      </c>
      <c r="D97" t="s">
        <v>86</v>
      </c>
      <c r="E97" s="3">
        <v>19198</v>
      </c>
      <c r="F97">
        <v>2012</v>
      </c>
    </row>
    <row r="98" spans="1:6" x14ac:dyDescent="0.2">
      <c r="A98" t="s">
        <v>54</v>
      </c>
      <c r="B98" t="str">
        <f t="shared" si="1"/>
        <v>Atlas Economic Research Foundation_Idaho Freedom Foundation20125500</v>
      </c>
      <c r="C98" t="s">
        <v>5</v>
      </c>
      <c r="D98" t="s">
        <v>89</v>
      </c>
      <c r="E98" s="3">
        <v>5500</v>
      </c>
      <c r="F98">
        <v>2012</v>
      </c>
    </row>
    <row r="99" spans="1:6" x14ac:dyDescent="0.2">
      <c r="A99" t="s">
        <v>54</v>
      </c>
      <c r="B99" t="str">
        <f t="shared" si="1"/>
        <v>Atlas Economic Research Foundation_Illinois Policy Institute20129000</v>
      </c>
      <c r="C99" t="s">
        <v>5</v>
      </c>
      <c r="D99" t="s">
        <v>61</v>
      </c>
      <c r="E99" s="3">
        <v>9000</v>
      </c>
      <c r="F99">
        <v>2012</v>
      </c>
    </row>
    <row r="100" spans="1:6" x14ac:dyDescent="0.2">
      <c r="A100" t="s">
        <v>54</v>
      </c>
      <c r="B100" t="str">
        <f t="shared" si="1"/>
        <v>Atlas Economic Research Foundation_Intellectual Takeout201215000</v>
      </c>
      <c r="C100" t="s">
        <v>5</v>
      </c>
      <c r="D100" t="s">
        <v>73</v>
      </c>
      <c r="E100" s="3">
        <v>15000</v>
      </c>
      <c r="F100">
        <v>2012</v>
      </c>
    </row>
    <row r="101" spans="1:6" x14ac:dyDescent="0.2">
      <c r="A101" t="s">
        <v>54</v>
      </c>
      <c r="B101" t="str">
        <f t="shared" si="1"/>
        <v>Atlas Economic Research Foundation_International Freedom Educational Foundation20129800</v>
      </c>
      <c r="C101" t="s">
        <v>5</v>
      </c>
      <c r="D101" t="s">
        <v>93</v>
      </c>
      <c r="E101" s="3">
        <v>9800</v>
      </c>
      <c r="F101">
        <v>2012</v>
      </c>
    </row>
    <row r="102" spans="1:6" x14ac:dyDescent="0.2">
      <c r="A102" t="s">
        <v>54</v>
      </c>
      <c r="B102" t="str">
        <f t="shared" si="1"/>
        <v>Atlas Economic Research Foundation_Liberty Fund20125164</v>
      </c>
      <c r="C102" t="s">
        <v>5</v>
      </c>
      <c r="D102" t="s">
        <v>92</v>
      </c>
      <c r="E102" s="3">
        <v>5164</v>
      </c>
      <c r="F102">
        <v>2012</v>
      </c>
    </row>
    <row r="103" spans="1:6" x14ac:dyDescent="0.2">
      <c r="A103" t="s">
        <v>54</v>
      </c>
      <c r="B103" t="str">
        <f t="shared" si="1"/>
        <v>Atlas Economic Research Foundation_Mackinac Center for Public Policy201212000</v>
      </c>
      <c r="C103" t="s">
        <v>5</v>
      </c>
      <c r="D103" t="s">
        <v>91</v>
      </c>
      <c r="E103" s="3">
        <v>12000</v>
      </c>
      <c r="F103">
        <v>2012</v>
      </c>
    </row>
    <row r="104" spans="1:6" x14ac:dyDescent="0.2">
      <c r="A104" t="s">
        <v>54</v>
      </c>
      <c r="B104" t="str">
        <f t="shared" si="1"/>
        <v>Atlas Economic Research Foundation_Moving Picture Institute201210000</v>
      </c>
      <c r="C104" t="s">
        <v>5</v>
      </c>
      <c r="D104" t="s">
        <v>90</v>
      </c>
      <c r="E104" s="3">
        <v>10000</v>
      </c>
      <c r="F104">
        <v>2012</v>
      </c>
    </row>
    <row r="105" spans="1:6" x14ac:dyDescent="0.2">
      <c r="A105" t="s">
        <v>54</v>
      </c>
      <c r="B105" t="str">
        <f t="shared" si="1"/>
        <v>Atlas Economic Research Foundation_National Center for Policy Analysis201215000</v>
      </c>
      <c r="C105" t="s">
        <v>5</v>
      </c>
      <c r="D105" t="s">
        <v>88</v>
      </c>
      <c r="E105" s="3">
        <v>15000</v>
      </c>
      <c r="F105">
        <v>2012</v>
      </c>
    </row>
    <row r="106" spans="1:6" x14ac:dyDescent="0.2">
      <c r="A106" t="s">
        <v>54</v>
      </c>
      <c r="B106" t="str">
        <f t="shared" si="1"/>
        <v>Atlas Economic Research Foundation_Prague Security Studies Institute Washington201275000</v>
      </c>
      <c r="C106" t="s">
        <v>5</v>
      </c>
      <c r="D106" t="s">
        <v>87</v>
      </c>
      <c r="E106" s="3">
        <v>75000</v>
      </c>
      <c r="F106">
        <v>2012</v>
      </c>
    </row>
    <row r="107" spans="1:6" x14ac:dyDescent="0.2">
      <c r="A107" t="s">
        <v>54</v>
      </c>
      <c r="B107" t="str">
        <f t="shared" si="1"/>
        <v>Atlas Economic Research Foundation_Students for Liberty201285278</v>
      </c>
      <c r="C107" t="s">
        <v>5</v>
      </c>
      <c r="D107" t="s">
        <v>57</v>
      </c>
      <c r="E107" s="3">
        <v>85278</v>
      </c>
      <c r="F107">
        <v>2012</v>
      </c>
    </row>
    <row r="108" spans="1:6" x14ac:dyDescent="0.2">
      <c r="A108" t="s">
        <v>54</v>
      </c>
      <c r="B108" t="str">
        <f t="shared" si="1"/>
        <v>Atlas Economic Research Foundation_Taliesin Nexus201210000</v>
      </c>
      <c r="C108" t="s">
        <v>5</v>
      </c>
      <c r="D108" t="s">
        <v>58</v>
      </c>
      <c r="E108" s="3">
        <v>10000</v>
      </c>
      <c r="F108">
        <v>2012</v>
      </c>
    </row>
    <row r="109" spans="1:6" x14ac:dyDescent="0.2">
      <c r="A109" t="s">
        <v>54</v>
      </c>
      <c r="B109" t="str">
        <f t="shared" si="1"/>
        <v>Atlas Economic Research Foundation_The Americas Forum201223000</v>
      </c>
      <c r="C109" t="s">
        <v>5</v>
      </c>
      <c r="D109" t="s">
        <v>85</v>
      </c>
      <c r="E109" s="3">
        <v>23000</v>
      </c>
      <c r="F109">
        <v>2012</v>
      </c>
    </row>
    <row r="110" spans="1:6" x14ac:dyDescent="0.2">
      <c r="A110" t="s">
        <v>54</v>
      </c>
      <c r="B110" t="str">
        <f t="shared" si="1"/>
        <v>Atlas Economic Research Foundation_The Bastiat Society20129000</v>
      </c>
      <c r="C110" t="s">
        <v>5</v>
      </c>
      <c r="D110" t="s">
        <v>84</v>
      </c>
      <c r="E110" s="3">
        <v>9000</v>
      </c>
      <c r="F110">
        <v>2012</v>
      </c>
    </row>
    <row r="111" spans="1:6" x14ac:dyDescent="0.2">
      <c r="A111" t="s">
        <v>54</v>
      </c>
      <c r="B111" t="str">
        <f t="shared" si="1"/>
        <v>Atlas Economic Research Foundation_The Independent Institute201213925</v>
      </c>
      <c r="C111" t="s">
        <v>5</v>
      </c>
      <c r="D111" t="s">
        <v>94</v>
      </c>
      <c r="E111" s="3">
        <v>13925</v>
      </c>
      <c r="F111">
        <v>2012</v>
      </c>
    </row>
    <row r="112" spans="1:6" x14ac:dyDescent="0.2">
      <c r="A112" t="s">
        <v>54</v>
      </c>
      <c r="B112" t="str">
        <f t="shared" si="1"/>
        <v>Atlas Economic Research Foundation_Washington Policy Center20126100</v>
      </c>
      <c r="C112" t="s">
        <v>5</v>
      </c>
      <c r="D112" t="s">
        <v>83</v>
      </c>
      <c r="E112" s="3">
        <v>6100</v>
      </c>
      <c r="F112">
        <v>2012</v>
      </c>
    </row>
    <row r="113" spans="1:6" x14ac:dyDescent="0.2">
      <c r="A113" t="s">
        <v>54</v>
      </c>
      <c r="B113" t="str">
        <f t="shared" si="1"/>
        <v>Atlas Economic Research Foundation_American Traditional Institute201115000</v>
      </c>
      <c r="C113" t="s">
        <v>5</v>
      </c>
      <c r="D113" t="s">
        <v>106</v>
      </c>
      <c r="E113" s="3">
        <v>15000</v>
      </c>
      <c r="F113">
        <v>2011</v>
      </c>
    </row>
    <row r="114" spans="1:6" x14ac:dyDescent="0.2">
      <c r="A114" t="s">
        <v>54</v>
      </c>
      <c r="B114" t="str">
        <f t="shared" si="1"/>
        <v>Atlas Economic Research Foundation_Beloit College201110000</v>
      </c>
      <c r="C114" t="s">
        <v>5</v>
      </c>
      <c r="D114" t="s">
        <v>105</v>
      </c>
      <c r="E114" s="3">
        <v>10000</v>
      </c>
      <c r="F114">
        <v>2011</v>
      </c>
    </row>
    <row r="115" spans="1:6" x14ac:dyDescent="0.2">
      <c r="A115" t="s">
        <v>54</v>
      </c>
      <c r="B115" t="str">
        <f t="shared" si="1"/>
        <v>Atlas Economic Research Foundation_Common Sense Institute of New Jersey201110000</v>
      </c>
      <c r="C115" t="s">
        <v>5</v>
      </c>
      <c r="D115" t="s">
        <v>104</v>
      </c>
      <c r="E115" s="3">
        <v>10000</v>
      </c>
      <c r="F115">
        <v>2011</v>
      </c>
    </row>
    <row r="116" spans="1:6" x14ac:dyDescent="0.2">
      <c r="A116" t="s">
        <v>54</v>
      </c>
      <c r="B116" t="str">
        <f t="shared" si="1"/>
        <v>Atlas Economic Research Foundation_East Carolina University20118000</v>
      </c>
      <c r="C116" t="s">
        <v>5</v>
      </c>
      <c r="D116" t="s">
        <v>103</v>
      </c>
      <c r="E116" s="3">
        <v>8000</v>
      </c>
      <c r="F116">
        <v>2011</v>
      </c>
    </row>
    <row r="117" spans="1:6" x14ac:dyDescent="0.2">
      <c r="A117" t="s">
        <v>54</v>
      </c>
      <c r="B117" t="str">
        <f t="shared" si="1"/>
        <v>Atlas Economic Research Foundation_Foundation for Government Accountability20119394</v>
      </c>
      <c r="C117" t="s">
        <v>5</v>
      </c>
      <c r="D117" t="s">
        <v>55</v>
      </c>
      <c r="E117" s="3">
        <v>9394</v>
      </c>
      <c r="F117">
        <v>2011</v>
      </c>
    </row>
    <row r="118" spans="1:6" x14ac:dyDescent="0.2">
      <c r="A118" t="s">
        <v>54</v>
      </c>
      <c r="B118" t="str">
        <f t="shared" si="1"/>
        <v>Atlas Economic Research Foundation_Foundation for Individual Rights in Education201110000</v>
      </c>
      <c r="C118" t="s">
        <v>5</v>
      </c>
      <c r="D118" t="s">
        <v>102</v>
      </c>
      <c r="E118" s="3">
        <v>10000</v>
      </c>
      <c r="F118">
        <v>2011</v>
      </c>
    </row>
    <row r="119" spans="1:6" x14ac:dyDescent="0.2">
      <c r="A119" t="s">
        <v>54</v>
      </c>
      <c r="B119" t="str">
        <f t="shared" si="1"/>
        <v>Atlas Economic Research Foundation_Free To Choose Network201116350</v>
      </c>
      <c r="C119" t="s">
        <v>5</v>
      </c>
      <c r="D119" t="s">
        <v>82</v>
      </c>
      <c r="E119" s="3">
        <v>16350</v>
      </c>
      <c r="F119">
        <v>2011</v>
      </c>
    </row>
    <row r="120" spans="1:6" x14ac:dyDescent="0.2">
      <c r="A120" t="s">
        <v>54</v>
      </c>
      <c r="B120" t="str">
        <f t="shared" si="1"/>
        <v>Atlas Economic Research Foundation_George Mason University201111982</v>
      </c>
      <c r="C120" t="s">
        <v>5</v>
      </c>
      <c r="D120" t="s">
        <v>71</v>
      </c>
      <c r="E120" s="3">
        <v>11982</v>
      </c>
      <c r="F120">
        <v>2011</v>
      </c>
    </row>
    <row r="121" spans="1:6" x14ac:dyDescent="0.2">
      <c r="A121" t="s">
        <v>54</v>
      </c>
      <c r="B121" t="str">
        <f t="shared" si="1"/>
        <v>Atlas Economic Research Foundation_Goldwater Institute201110000</v>
      </c>
      <c r="C121" t="s">
        <v>5</v>
      </c>
      <c r="D121" t="s">
        <v>101</v>
      </c>
      <c r="E121" s="3">
        <v>10000</v>
      </c>
      <c r="F121">
        <v>2011</v>
      </c>
    </row>
    <row r="122" spans="1:6" x14ac:dyDescent="0.2">
      <c r="A122" t="s">
        <v>54</v>
      </c>
      <c r="B122" t="str">
        <f t="shared" si="1"/>
        <v>Atlas Economic Research Foundation_Illinois Policy Institute201114000</v>
      </c>
      <c r="C122" t="s">
        <v>5</v>
      </c>
      <c r="D122" t="s">
        <v>61</v>
      </c>
      <c r="E122" s="3">
        <v>14000</v>
      </c>
      <c r="F122">
        <v>2011</v>
      </c>
    </row>
    <row r="123" spans="1:6" x14ac:dyDescent="0.2">
      <c r="A123" t="s">
        <v>54</v>
      </c>
      <c r="B123" t="str">
        <f t="shared" si="1"/>
        <v>Atlas Economic Research Foundation_Institute for Humane Studies201110000</v>
      </c>
      <c r="C123" t="s">
        <v>5</v>
      </c>
      <c r="D123" t="s">
        <v>100</v>
      </c>
      <c r="E123" s="3">
        <v>10000</v>
      </c>
      <c r="F123">
        <v>2011</v>
      </c>
    </row>
    <row r="124" spans="1:6" x14ac:dyDescent="0.2">
      <c r="A124" t="s">
        <v>54</v>
      </c>
      <c r="B124" t="str">
        <f t="shared" si="1"/>
        <v>Atlas Economic Research Foundation_International Freedom Educational Foundation2011127044</v>
      </c>
      <c r="C124" t="s">
        <v>5</v>
      </c>
      <c r="D124" t="s">
        <v>93</v>
      </c>
      <c r="E124" s="3">
        <v>127044</v>
      </c>
      <c r="F124">
        <v>2011</v>
      </c>
    </row>
    <row r="125" spans="1:6" x14ac:dyDescent="0.2">
      <c r="A125" t="s">
        <v>54</v>
      </c>
      <c r="B125" t="str">
        <f t="shared" si="1"/>
        <v>Atlas Economic Research Foundation_John K. MacIver Institute for Public Policy201110500</v>
      </c>
      <c r="C125" t="s">
        <v>5</v>
      </c>
      <c r="D125" t="s">
        <v>99</v>
      </c>
      <c r="E125" s="3">
        <v>10500</v>
      </c>
      <c r="F125">
        <v>2011</v>
      </c>
    </row>
    <row r="126" spans="1:6" x14ac:dyDescent="0.2">
      <c r="A126" t="s">
        <v>54</v>
      </c>
      <c r="B126" t="str">
        <f t="shared" si="1"/>
        <v>Atlas Economic Research Foundation_Northwood University (Michigan)20119500</v>
      </c>
      <c r="C126" t="s">
        <v>5</v>
      </c>
      <c r="D126" t="s">
        <v>98</v>
      </c>
      <c r="E126" s="3">
        <v>9500</v>
      </c>
      <c r="F126">
        <v>2011</v>
      </c>
    </row>
    <row r="127" spans="1:6" x14ac:dyDescent="0.2">
      <c r="A127" t="s">
        <v>54</v>
      </c>
      <c r="B127" t="str">
        <f t="shared" si="1"/>
        <v>Atlas Economic Research Foundation_Prague Security Studies Institute Washington201156250</v>
      </c>
      <c r="C127" t="s">
        <v>5</v>
      </c>
      <c r="D127" t="s">
        <v>87</v>
      </c>
      <c r="E127" s="3">
        <v>56250</v>
      </c>
      <c r="F127">
        <v>2011</v>
      </c>
    </row>
    <row r="128" spans="1:6" x14ac:dyDescent="0.2">
      <c r="A128" t="s">
        <v>54</v>
      </c>
      <c r="B128" t="str">
        <f t="shared" si="1"/>
        <v>Atlas Economic Research Foundation_Reason Foundation201110000</v>
      </c>
      <c r="C128" t="s">
        <v>5</v>
      </c>
      <c r="D128" t="s">
        <v>96</v>
      </c>
      <c r="E128" s="3">
        <v>10000</v>
      </c>
      <c r="F128">
        <v>2011</v>
      </c>
    </row>
    <row r="129" spans="1:6" x14ac:dyDescent="0.2">
      <c r="A129" t="s">
        <v>54</v>
      </c>
      <c r="B129" t="str">
        <f t="shared" si="1"/>
        <v>Atlas Economic Research Foundation_Rockford College20118000</v>
      </c>
      <c r="C129" t="s">
        <v>5</v>
      </c>
      <c r="D129" t="s">
        <v>95</v>
      </c>
      <c r="E129" s="3">
        <v>8000</v>
      </c>
      <c r="F129">
        <v>2011</v>
      </c>
    </row>
    <row r="130" spans="1:6" x14ac:dyDescent="0.2">
      <c r="A130" t="s">
        <v>54</v>
      </c>
      <c r="B130" t="str">
        <f t="shared" ref="B130:B193" si="2">C130&amp;"_"&amp;D130&amp;F130&amp;E130</f>
        <v>Atlas Economic Research Foundation_Students for Liberty201149000</v>
      </c>
      <c r="C130" t="s">
        <v>5</v>
      </c>
      <c r="D130" t="s">
        <v>57</v>
      </c>
      <c r="E130" s="3">
        <v>49000</v>
      </c>
      <c r="F130">
        <v>2011</v>
      </c>
    </row>
    <row r="131" spans="1:6" x14ac:dyDescent="0.2">
      <c r="A131" t="s">
        <v>54</v>
      </c>
      <c r="B131" t="str">
        <f t="shared" si="2"/>
        <v>Atlas Economic Research Foundation_The Bastiat Society201115000</v>
      </c>
      <c r="C131" t="s">
        <v>5</v>
      </c>
      <c r="D131" t="s">
        <v>84</v>
      </c>
      <c r="E131" s="3">
        <v>15000</v>
      </c>
      <c r="F131">
        <v>2011</v>
      </c>
    </row>
    <row r="132" spans="1:6" x14ac:dyDescent="0.2">
      <c r="A132" t="s">
        <v>54</v>
      </c>
      <c r="B132" t="str">
        <f t="shared" si="2"/>
        <v>Atlas Economic Research Foundation_The Prometheus Institute (Irvine CA)201110000</v>
      </c>
      <c r="C132" t="s">
        <v>5</v>
      </c>
      <c r="D132" t="s">
        <v>97</v>
      </c>
      <c r="E132" s="3">
        <v>10000</v>
      </c>
      <c r="F132">
        <v>2011</v>
      </c>
    </row>
    <row r="133" spans="1:6" x14ac:dyDescent="0.2">
      <c r="A133" t="s">
        <v>54</v>
      </c>
      <c r="B133" t="str">
        <f t="shared" si="2"/>
        <v>Atlas Economic Research Foundation_Acton Institute for the Study of Religion and Liberty201010000</v>
      </c>
      <c r="C133" t="s">
        <v>5</v>
      </c>
      <c r="D133" t="s">
        <v>78</v>
      </c>
      <c r="E133" s="3">
        <v>10000</v>
      </c>
      <c r="F133">
        <v>2010</v>
      </c>
    </row>
    <row r="134" spans="1:6" x14ac:dyDescent="0.2">
      <c r="A134" t="s">
        <v>54</v>
      </c>
      <c r="B134" t="str">
        <f t="shared" si="2"/>
        <v>Atlas Economic Research Foundation_Alaska Policy Forum20106580</v>
      </c>
      <c r="C134" t="s">
        <v>5</v>
      </c>
      <c r="D134" t="s">
        <v>114</v>
      </c>
      <c r="E134" s="3">
        <v>6580</v>
      </c>
      <c r="F134">
        <v>2010</v>
      </c>
    </row>
    <row r="135" spans="1:6" x14ac:dyDescent="0.2">
      <c r="A135" t="s">
        <v>54</v>
      </c>
      <c r="B135" t="str">
        <f t="shared" si="2"/>
        <v>Atlas Economic Research Foundation_Cato Institute201010000</v>
      </c>
      <c r="C135" t="s">
        <v>5</v>
      </c>
      <c r="D135" t="s">
        <v>43</v>
      </c>
      <c r="E135" s="3">
        <v>10000</v>
      </c>
      <c r="F135">
        <v>2010</v>
      </c>
    </row>
    <row r="136" spans="1:6" x14ac:dyDescent="0.2">
      <c r="A136" t="s">
        <v>54</v>
      </c>
      <c r="B136" t="str">
        <f t="shared" si="2"/>
        <v>Atlas Economic Research Foundation_George Mason University School of Law201012000</v>
      </c>
      <c r="C136" t="s">
        <v>5</v>
      </c>
      <c r="D136" t="s">
        <v>113</v>
      </c>
      <c r="E136" s="3">
        <v>12000</v>
      </c>
      <c r="F136">
        <v>2010</v>
      </c>
    </row>
    <row r="137" spans="1:6" x14ac:dyDescent="0.2">
      <c r="A137" t="s">
        <v>54</v>
      </c>
      <c r="B137" t="str">
        <f t="shared" si="2"/>
        <v>Atlas Economic Research Foundation_George Mason University201034313</v>
      </c>
      <c r="C137" t="s">
        <v>5</v>
      </c>
      <c r="D137" t="s">
        <v>71</v>
      </c>
      <c r="E137" s="3">
        <v>34313</v>
      </c>
      <c r="F137">
        <v>2010</v>
      </c>
    </row>
    <row r="138" spans="1:6" x14ac:dyDescent="0.2">
      <c r="A138" t="s">
        <v>54</v>
      </c>
      <c r="B138" t="str">
        <f t="shared" si="2"/>
        <v>Atlas Economic Research Foundation_Hispanic American Center for Economic Research20106500</v>
      </c>
      <c r="C138" t="s">
        <v>5</v>
      </c>
      <c r="D138" t="s">
        <v>86</v>
      </c>
      <c r="E138" s="3">
        <v>6500</v>
      </c>
      <c r="F138">
        <v>2010</v>
      </c>
    </row>
    <row r="139" spans="1:6" x14ac:dyDescent="0.2">
      <c r="A139" t="s">
        <v>54</v>
      </c>
      <c r="B139" t="str">
        <f t="shared" si="2"/>
        <v>Atlas Economic Research Foundation_Human Rights Foundation201010000</v>
      </c>
      <c r="C139" t="s">
        <v>5</v>
      </c>
      <c r="D139" t="s">
        <v>112</v>
      </c>
      <c r="E139" s="3">
        <v>10000</v>
      </c>
      <c r="F139">
        <v>2010</v>
      </c>
    </row>
    <row r="140" spans="1:6" x14ac:dyDescent="0.2">
      <c r="A140" t="s">
        <v>54</v>
      </c>
      <c r="B140" t="str">
        <f t="shared" si="2"/>
        <v>Atlas Economic Research Foundation_International Freedom Educational Foundation201043000</v>
      </c>
      <c r="C140" t="s">
        <v>5</v>
      </c>
      <c r="D140" t="s">
        <v>93</v>
      </c>
      <c r="E140" s="3">
        <v>43000</v>
      </c>
      <c r="F140">
        <v>2010</v>
      </c>
    </row>
    <row r="141" spans="1:6" x14ac:dyDescent="0.2">
      <c r="A141" t="s">
        <v>54</v>
      </c>
      <c r="B141" t="str">
        <f t="shared" si="2"/>
        <v>Atlas Economic Research Foundation_International Policy Network US201010000</v>
      </c>
      <c r="C141" t="s">
        <v>5</v>
      </c>
      <c r="D141" t="s">
        <v>111</v>
      </c>
      <c r="E141" s="3">
        <v>10000</v>
      </c>
      <c r="F141">
        <v>2010</v>
      </c>
    </row>
    <row r="142" spans="1:6" x14ac:dyDescent="0.2">
      <c r="A142" t="s">
        <v>54</v>
      </c>
      <c r="B142" t="str">
        <f t="shared" si="2"/>
        <v>Atlas Economic Research Foundation_John K. MacIver Institute for Public Policy201010000</v>
      </c>
      <c r="C142" t="s">
        <v>5</v>
      </c>
      <c r="D142" t="s">
        <v>99</v>
      </c>
      <c r="E142" s="3">
        <v>10000</v>
      </c>
      <c r="F142">
        <v>2010</v>
      </c>
    </row>
    <row r="143" spans="1:6" x14ac:dyDescent="0.2">
      <c r="A143" t="s">
        <v>54</v>
      </c>
      <c r="B143" t="str">
        <f t="shared" si="2"/>
        <v>Atlas Economic Research Foundation_Mercatus Center201020000</v>
      </c>
      <c r="C143" t="s">
        <v>5</v>
      </c>
      <c r="D143" t="s">
        <v>110</v>
      </c>
      <c r="E143" s="3">
        <v>20000</v>
      </c>
      <c r="F143">
        <v>2010</v>
      </c>
    </row>
    <row r="144" spans="1:6" x14ac:dyDescent="0.2">
      <c r="A144" t="s">
        <v>54</v>
      </c>
      <c r="B144" t="str">
        <f t="shared" si="2"/>
        <v>Atlas Economic Research Foundation_Northwood University (Michigan)201011000</v>
      </c>
      <c r="C144" t="s">
        <v>5</v>
      </c>
      <c r="D144" t="s">
        <v>98</v>
      </c>
      <c r="E144" s="3">
        <v>11000</v>
      </c>
      <c r="F144">
        <v>2010</v>
      </c>
    </row>
    <row r="145" spans="1:6" x14ac:dyDescent="0.2">
      <c r="A145" t="s">
        <v>54</v>
      </c>
      <c r="B145" t="str">
        <f t="shared" si="2"/>
        <v>Atlas Economic Research Foundation_Pelican Institute for Public Policy201010000</v>
      </c>
      <c r="C145" t="s">
        <v>5</v>
      </c>
      <c r="D145" t="s">
        <v>109</v>
      </c>
      <c r="E145" s="3">
        <v>10000</v>
      </c>
      <c r="F145">
        <v>2010</v>
      </c>
    </row>
    <row r="146" spans="1:6" x14ac:dyDescent="0.2">
      <c r="A146" t="s">
        <v>54</v>
      </c>
      <c r="B146" t="str">
        <f t="shared" si="2"/>
        <v>Atlas Economic Research Foundation_Platte Institute for Economic Research20108197</v>
      </c>
      <c r="C146" t="s">
        <v>5</v>
      </c>
      <c r="D146" t="s">
        <v>108</v>
      </c>
      <c r="E146" s="3">
        <v>8197</v>
      </c>
      <c r="F146">
        <v>2010</v>
      </c>
    </row>
    <row r="147" spans="1:6" x14ac:dyDescent="0.2">
      <c r="A147" t="s">
        <v>54</v>
      </c>
      <c r="B147" t="str">
        <f t="shared" si="2"/>
        <v>Atlas Economic Research Foundation_Prague Security Studies Institute Washington201093500</v>
      </c>
      <c r="C147" t="s">
        <v>5</v>
      </c>
      <c r="D147" t="s">
        <v>87</v>
      </c>
      <c r="E147" s="3">
        <v>93500</v>
      </c>
      <c r="F147">
        <v>2010</v>
      </c>
    </row>
    <row r="148" spans="1:6" x14ac:dyDescent="0.2">
      <c r="A148" t="s">
        <v>54</v>
      </c>
      <c r="B148" t="str">
        <f t="shared" si="2"/>
        <v>Atlas Economic Research Foundation_Students for Liberty201030880</v>
      </c>
      <c r="C148" t="s">
        <v>5</v>
      </c>
      <c r="D148" t="s">
        <v>57</v>
      </c>
      <c r="E148" s="3">
        <v>30880</v>
      </c>
      <c r="F148">
        <v>2010</v>
      </c>
    </row>
    <row r="149" spans="1:6" x14ac:dyDescent="0.2">
      <c r="A149" t="s">
        <v>54</v>
      </c>
      <c r="B149" t="str">
        <f t="shared" si="2"/>
        <v>Atlas Economic Research Foundation_The Center for Vision &amp;amp; Values at Grove City College201010000</v>
      </c>
      <c r="C149" t="s">
        <v>5</v>
      </c>
      <c r="D149" t="s">
        <v>107</v>
      </c>
      <c r="E149" s="3">
        <v>10000</v>
      </c>
      <c r="F149">
        <v>2010</v>
      </c>
    </row>
    <row r="150" spans="1:6" x14ac:dyDescent="0.2">
      <c r="A150" t="s">
        <v>54</v>
      </c>
      <c r="B150" t="str">
        <f t="shared" si="2"/>
        <v>Atlas Economic Research Foundation_The Prometheus Institute (Irvine CA)201010000</v>
      </c>
      <c r="C150" t="s">
        <v>5</v>
      </c>
      <c r="D150" t="s">
        <v>97</v>
      </c>
      <c r="E150" s="3">
        <v>10000</v>
      </c>
      <c r="F150">
        <v>2010</v>
      </c>
    </row>
    <row r="151" spans="1:6" x14ac:dyDescent="0.2">
      <c r="A151" t="s">
        <v>54</v>
      </c>
      <c r="B151" t="str">
        <f t="shared" si="2"/>
        <v>Atlas Economic Research Foundation_Competitive Governance Institute (Formerly Sam Adams Alliance)200910200</v>
      </c>
      <c r="C151" t="s">
        <v>5</v>
      </c>
      <c r="D151" t="s">
        <v>120</v>
      </c>
      <c r="E151" s="3">
        <v>10200</v>
      </c>
      <c r="F151">
        <v>2009</v>
      </c>
    </row>
    <row r="152" spans="1:6" x14ac:dyDescent="0.2">
      <c r="A152" t="s">
        <v>54</v>
      </c>
      <c r="B152" t="str">
        <f t="shared" si="2"/>
        <v>Atlas Economic Research Foundation_Foundation for Individual Rights in Education200910200</v>
      </c>
      <c r="C152" t="s">
        <v>5</v>
      </c>
      <c r="D152" t="s">
        <v>102</v>
      </c>
      <c r="E152" s="3">
        <v>10200</v>
      </c>
      <c r="F152">
        <v>2009</v>
      </c>
    </row>
    <row r="153" spans="1:6" x14ac:dyDescent="0.2">
      <c r="A153" t="s">
        <v>54</v>
      </c>
      <c r="B153" t="str">
        <f t="shared" si="2"/>
        <v>Atlas Economic Research Foundation_George Mason University School of Law200912000</v>
      </c>
      <c r="C153" t="s">
        <v>5</v>
      </c>
      <c r="D153" t="s">
        <v>113</v>
      </c>
      <c r="E153" s="3">
        <v>12000</v>
      </c>
      <c r="F153">
        <v>2009</v>
      </c>
    </row>
    <row r="154" spans="1:6" x14ac:dyDescent="0.2">
      <c r="A154" t="s">
        <v>54</v>
      </c>
      <c r="B154" t="str">
        <f t="shared" si="2"/>
        <v>Atlas Economic Research Foundation_George Mason University200930751</v>
      </c>
      <c r="C154" t="s">
        <v>5</v>
      </c>
      <c r="D154" t="s">
        <v>71</v>
      </c>
      <c r="E154" s="3">
        <v>30751</v>
      </c>
      <c r="F154">
        <v>2009</v>
      </c>
    </row>
    <row r="155" spans="1:6" x14ac:dyDescent="0.2">
      <c r="A155" t="s">
        <v>54</v>
      </c>
      <c r="B155" t="str">
        <f t="shared" si="2"/>
        <v>Atlas Economic Research Foundation_George Mason University200950000</v>
      </c>
      <c r="C155" t="s">
        <v>5</v>
      </c>
      <c r="D155" t="s">
        <v>71</v>
      </c>
      <c r="E155" s="3">
        <v>50000</v>
      </c>
      <c r="F155">
        <v>2009</v>
      </c>
    </row>
    <row r="156" spans="1:6" x14ac:dyDescent="0.2">
      <c r="A156" t="s">
        <v>54</v>
      </c>
      <c r="B156" t="str">
        <f t="shared" si="2"/>
        <v>Atlas Economic Research Foundation_Hispanic American Center for Economic Research200991500</v>
      </c>
      <c r="C156" t="s">
        <v>5</v>
      </c>
      <c r="D156" t="s">
        <v>86</v>
      </c>
      <c r="E156" s="3">
        <v>91500</v>
      </c>
      <c r="F156">
        <v>2009</v>
      </c>
    </row>
    <row r="157" spans="1:6" x14ac:dyDescent="0.2">
      <c r="A157" t="s">
        <v>54</v>
      </c>
      <c r="B157" t="str">
        <f t="shared" si="2"/>
        <v>Atlas Economic Research Foundation_John K. MacIver Institute for Public Policy20095300</v>
      </c>
      <c r="C157" t="s">
        <v>5</v>
      </c>
      <c r="D157" t="s">
        <v>99</v>
      </c>
      <c r="E157" s="3">
        <v>5300</v>
      </c>
      <c r="F157">
        <v>2009</v>
      </c>
    </row>
    <row r="158" spans="1:6" x14ac:dyDescent="0.2">
      <c r="A158" t="s">
        <v>54</v>
      </c>
      <c r="B158" t="str">
        <f t="shared" si="2"/>
        <v>Atlas Economic Research Foundation_North Dakota Policy Council200910000</v>
      </c>
      <c r="C158" t="s">
        <v>5</v>
      </c>
      <c r="D158" t="s">
        <v>124</v>
      </c>
      <c r="E158" s="3">
        <v>10000</v>
      </c>
      <c r="F158">
        <v>2009</v>
      </c>
    </row>
    <row r="159" spans="1:6" x14ac:dyDescent="0.2">
      <c r="A159" t="s">
        <v>54</v>
      </c>
      <c r="B159" t="str">
        <f t="shared" si="2"/>
        <v>Atlas Economic Research Foundation_Peak Freedom Forum200910000</v>
      </c>
      <c r="C159" t="s">
        <v>5</v>
      </c>
      <c r="D159" t="s">
        <v>123</v>
      </c>
      <c r="E159" s="3">
        <v>10000</v>
      </c>
      <c r="F159">
        <v>2009</v>
      </c>
    </row>
    <row r="160" spans="1:6" x14ac:dyDescent="0.2">
      <c r="A160" t="s">
        <v>54</v>
      </c>
      <c r="B160" t="str">
        <f t="shared" si="2"/>
        <v>Atlas Economic Research Foundation_Pelican Institute for Public Policy200910250</v>
      </c>
      <c r="C160" t="s">
        <v>5</v>
      </c>
      <c r="D160" t="s">
        <v>109</v>
      </c>
      <c r="E160" s="3">
        <v>10250</v>
      </c>
      <c r="F160">
        <v>2009</v>
      </c>
    </row>
    <row r="161" spans="1:6" x14ac:dyDescent="0.2">
      <c r="A161" t="s">
        <v>54</v>
      </c>
      <c r="B161" t="str">
        <f t="shared" si="2"/>
        <v>Atlas Economic Research Foundation_Polish-American Foundation for Economic Research and Education20095600</v>
      </c>
      <c r="C161" t="s">
        <v>5</v>
      </c>
      <c r="D161" t="s">
        <v>122</v>
      </c>
      <c r="E161" s="3">
        <v>5600</v>
      </c>
      <c r="F161">
        <v>2009</v>
      </c>
    </row>
    <row r="162" spans="1:6" x14ac:dyDescent="0.2">
      <c r="A162" t="s">
        <v>54</v>
      </c>
      <c r="B162" t="str">
        <f t="shared" si="2"/>
        <v>Atlas Economic Research Foundation_Rio Grande Foundation200910000</v>
      </c>
      <c r="C162" t="s">
        <v>5</v>
      </c>
      <c r="D162" t="s">
        <v>121</v>
      </c>
      <c r="E162" s="3">
        <v>10000</v>
      </c>
      <c r="F162">
        <v>2009</v>
      </c>
    </row>
    <row r="163" spans="1:6" x14ac:dyDescent="0.2">
      <c r="A163" t="s">
        <v>54</v>
      </c>
      <c r="B163" t="str">
        <f t="shared" si="2"/>
        <v>Atlas Economic Research Foundation_Rockford College200910300</v>
      </c>
      <c r="C163" t="s">
        <v>5</v>
      </c>
      <c r="D163" t="s">
        <v>95</v>
      </c>
      <c r="E163" s="3">
        <v>10300</v>
      </c>
      <c r="F163">
        <v>2009</v>
      </c>
    </row>
    <row r="164" spans="1:6" x14ac:dyDescent="0.2">
      <c r="A164" t="s">
        <v>54</v>
      </c>
      <c r="B164" t="str">
        <f t="shared" si="2"/>
        <v>Atlas Economic Research Foundation_Samasource200910200</v>
      </c>
      <c r="C164" t="s">
        <v>5</v>
      </c>
      <c r="D164" t="s">
        <v>119</v>
      </c>
      <c r="E164" s="3">
        <v>10200</v>
      </c>
      <c r="F164">
        <v>2009</v>
      </c>
    </row>
    <row r="165" spans="1:6" x14ac:dyDescent="0.2">
      <c r="A165" t="s">
        <v>54</v>
      </c>
      <c r="B165" t="str">
        <f t="shared" si="2"/>
        <v>Atlas Economic Research Foundation_Show-Me Institute200910000</v>
      </c>
      <c r="C165" t="s">
        <v>5</v>
      </c>
      <c r="D165" t="s">
        <v>118</v>
      </c>
      <c r="E165" s="3">
        <v>10000</v>
      </c>
      <c r="F165">
        <v>2009</v>
      </c>
    </row>
    <row r="166" spans="1:6" x14ac:dyDescent="0.2">
      <c r="A166" t="s">
        <v>54</v>
      </c>
      <c r="B166" t="str">
        <f t="shared" si="2"/>
        <v>Atlas Economic Research Foundation_Show-Me Institute2009100100</v>
      </c>
      <c r="C166" t="s">
        <v>5</v>
      </c>
      <c r="D166" t="s">
        <v>118</v>
      </c>
      <c r="E166" s="3">
        <v>100100</v>
      </c>
      <c r="F166">
        <v>2009</v>
      </c>
    </row>
    <row r="167" spans="1:6" x14ac:dyDescent="0.2">
      <c r="A167" t="s">
        <v>54</v>
      </c>
      <c r="B167" t="str">
        <f t="shared" si="2"/>
        <v>Atlas Economic Research Foundation_The Prometheus Institute (Irvine CA)200910000</v>
      </c>
      <c r="C167" t="s">
        <v>5</v>
      </c>
      <c r="D167" t="s">
        <v>97</v>
      </c>
      <c r="E167" s="3">
        <v>10000</v>
      </c>
      <c r="F167">
        <v>2009</v>
      </c>
    </row>
    <row r="168" spans="1:6" x14ac:dyDescent="0.2">
      <c r="A168" t="s">
        <v>54</v>
      </c>
      <c r="B168" t="str">
        <f t="shared" si="2"/>
        <v>Atlas Economic Research Foundation_The Ryan Foundation20096000</v>
      </c>
      <c r="C168" t="s">
        <v>5</v>
      </c>
      <c r="D168" t="s">
        <v>117</v>
      </c>
      <c r="E168" s="3">
        <v>6000</v>
      </c>
      <c r="F168">
        <v>2009</v>
      </c>
    </row>
    <row r="169" spans="1:6" x14ac:dyDescent="0.2">
      <c r="A169" t="s">
        <v>54</v>
      </c>
      <c r="B169" t="str">
        <f t="shared" si="2"/>
        <v>Atlas Economic Research Foundation_University of Detroit Mercy200910000</v>
      </c>
      <c r="C169" t="s">
        <v>5</v>
      </c>
      <c r="D169" t="s">
        <v>116</v>
      </c>
      <c r="E169" s="3">
        <v>10000</v>
      </c>
      <c r="F169">
        <v>2009</v>
      </c>
    </row>
    <row r="170" spans="1:6" x14ac:dyDescent="0.2">
      <c r="A170" t="s">
        <v>54</v>
      </c>
      <c r="B170" t="str">
        <f t="shared" si="2"/>
        <v>Atlas Economic Research Foundation_University of Richmond200910000</v>
      </c>
      <c r="C170" t="s">
        <v>5</v>
      </c>
      <c r="D170" t="s">
        <v>115</v>
      </c>
      <c r="E170" s="3">
        <v>10000</v>
      </c>
      <c r="F170">
        <v>2009</v>
      </c>
    </row>
    <row r="171" spans="1:6" x14ac:dyDescent="0.2">
      <c r="A171" t="s">
        <v>54</v>
      </c>
      <c r="B171" t="str">
        <f t="shared" si="2"/>
        <v>Atlas Economic Research Foundation_University of Richmond20097500</v>
      </c>
      <c r="C171" t="s">
        <v>5</v>
      </c>
      <c r="D171" t="s">
        <v>115</v>
      </c>
      <c r="E171" s="3">
        <v>7500</v>
      </c>
      <c r="F171">
        <v>2009</v>
      </c>
    </row>
    <row r="172" spans="1:6" x14ac:dyDescent="0.2">
      <c r="A172" t="s">
        <v>54</v>
      </c>
      <c r="B172" t="str">
        <f t="shared" si="2"/>
        <v>Atlas Economic Research Foundation_American Center for Civic Character200810500</v>
      </c>
      <c r="C172" t="s">
        <v>5</v>
      </c>
      <c r="D172" t="s">
        <v>132</v>
      </c>
      <c r="E172" s="3">
        <v>10500</v>
      </c>
      <c r="F172">
        <v>2008</v>
      </c>
    </row>
    <row r="173" spans="1:6" x14ac:dyDescent="0.2">
      <c r="A173" t="s">
        <v>54</v>
      </c>
      <c r="B173" t="str">
        <f t="shared" si="2"/>
        <v>Atlas Economic Research Foundation_Bluegrass Institute2008105000</v>
      </c>
      <c r="C173" t="s">
        <v>5</v>
      </c>
      <c r="D173" t="s">
        <v>131</v>
      </c>
      <c r="E173" s="3">
        <v>105000</v>
      </c>
      <c r="F173">
        <v>2008</v>
      </c>
    </row>
    <row r="174" spans="1:6" x14ac:dyDescent="0.2">
      <c r="A174" t="s">
        <v>54</v>
      </c>
      <c r="B174" t="str">
        <f t="shared" si="2"/>
        <v>Atlas Economic Research Foundation_Brown University200810500</v>
      </c>
      <c r="C174" t="s">
        <v>5</v>
      </c>
      <c r="D174" t="s">
        <v>130</v>
      </c>
      <c r="E174" s="3">
        <v>10500</v>
      </c>
      <c r="F174">
        <v>2008</v>
      </c>
    </row>
    <row r="175" spans="1:6" x14ac:dyDescent="0.2">
      <c r="A175" t="s">
        <v>54</v>
      </c>
      <c r="B175" t="str">
        <f t="shared" si="2"/>
        <v>Atlas Economic Research Foundation_Deep Springs International200810500</v>
      </c>
      <c r="C175" t="s">
        <v>5</v>
      </c>
      <c r="D175" t="s">
        <v>129</v>
      </c>
      <c r="E175" s="3">
        <v>10500</v>
      </c>
      <c r="F175">
        <v>2008</v>
      </c>
    </row>
    <row r="176" spans="1:6" x14ac:dyDescent="0.2">
      <c r="A176" t="s">
        <v>54</v>
      </c>
      <c r="B176" t="str">
        <f t="shared" si="2"/>
        <v>Atlas Economic Research Foundation_George Mason University School of Law200862000</v>
      </c>
      <c r="C176" t="s">
        <v>5</v>
      </c>
      <c r="D176" t="s">
        <v>113</v>
      </c>
      <c r="E176" s="3">
        <v>62000</v>
      </c>
      <c r="F176">
        <v>2008</v>
      </c>
    </row>
    <row r="177" spans="1:6" x14ac:dyDescent="0.2">
      <c r="A177" t="s">
        <v>54</v>
      </c>
      <c r="B177" t="str">
        <f t="shared" si="2"/>
        <v>Atlas Economic Research Foundation_George Mason University200850446</v>
      </c>
      <c r="C177" t="s">
        <v>5</v>
      </c>
      <c r="D177" t="s">
        <v>71</v>
      </c>
      <c r="E177" s="3">
        <v>50446</v>
      </c>
      <c r="F177">
        <v>2008</v>
      </c>
    </row>
    <row r="178" spans="1:6" x14ac:dyDescent="0.2">
      <c r="A178" t="s">
        <v>54</v>
      </c>
      <c r="B178" t="str">
        <f t="shared" si="2"/>
        <v>Atlas Economic Research Foundation_Goldwater Institute200810500</v>
      </c>
      <c r="C178" t="s">
        <v>5</v>
      </c>
      <c r="D178" t="s">
        <v>101</v>
      </c>
      <c r="E178" s="3">
        <v>10500</v>
      </c>
      <c r="F178">
        <v>2008</v>
      </c>
    </row>
    <row r="179" spans="1:6" x14ac:dyDescent="0.2">
      <c r="A179" t="s">
        <v>54</v>
      </c>
      <c r="B179" t="str">
        <f t="shared" si="2"/>
        <v>Atlas Economic Research Foundation_Hispanic American Center for Economic Research200815000</v>
      </c>
      <c r="C179" t="s">
        <v>5</v>
      </c>
      <c r="D179" t="s">
        <v>86</v>
      </c>
      <c r="E179" s="3">
        <v>15000</v>
      </c>
      <c r="F179">
        <v>2008</v>
      </c>
    </row>
    <row r="180" spans="1:6" x14ac:dyDescent="0.2">
      <c r="A180" t="s">
        <v>54</v>
      </c>
      <c r="B180" t="str">
        <f t="shared" si="2"/>
        <v>Atlas Economic Research Foundation_Just Facts Inc.20085500</v>
      </c>
      <c r="C180" t="s">
        <v>5</v>
      </c>
      <c r="D180" t="s">
        <v>128</v>
      </c>
      <c r="E180" s="3">
        <v>5500</v>
      </c>
      <c r="F180">
        <v>2008</v>
      </c>
    </row>
    <row r="181" spans="1:6" x14ac:dyDescent="0.2">
      <c r="A181" t="s">
        <v>54</v>
      </c>
      <c r="B181" t="str">
        <f t="shared" si="2"/>
        <v>Atlas Economic Research Foundation_Mercatus Center200810000</v>
      </c>
      <c r="C181" t="s">
        <v>5</v>
      </c>
      <c r="D181" t="s">
        <v>110</v>
      </c>
      <c r="E181" s="3">
        <v>10000</v>
      </c>
      <c r="F181">
        <v>2008</v>
      </c>
    </row>
    <row r="182" spans="1:6" x14ac:dyDescent="0.2">
      <c r="A182" t="s">
        <v>54</v>
      </c>
      <c r="B182" t="str">
        <f t="shared" si="2"/>
        <v>Atlas Economic Research Foundation_North Dakota Policy Council20087500</v>
      </c>
      <c r="C182" t="s">
        <v>5</v>
      </c>
      <c r="D182" t="s">
        <v>124</v>
      </c>
      <c r="E182" s="3">
        <v>7500</v>
      </c>
      <c r="F182">
        <v>2008</v>
      </c>
    </row>
    <row r="183" spans="1:6" x14ac:dyDescent="0.2">
      <c r="A183" t="s">
        <v>54</v>
      </c>
      <c r="B183" t="str">
        <f t="shared" si="2"/>
        <v>Atlas Economic Research Foundation_Ocean State Policy Research Institute200810450</v>
      </c>
      <c r="C183" t="s">
        <v>5</v>
      </c>
      <c r="D183" t="s">
        <v>127</v>
      </c>
      <c r="E183" s="3">
        <v>10450</v>
      </c>
      <c r="F183">
        <v>2008</v>
      </c>
    </row>
    <row r="184" spans="1:6" x14ac:dyDescent="0.2">
      <c r="A184" t="s">
        <v>54</v>
      </c>
      <c r="B184" t="str">
        <f t="shared" si="2"/>
        <v>Atlas Economic Research Foundation_Public Policy Foundation of West Virginia200816056</v>
      </c>
      <c r="C184" t="s">
        <v>5</v>
      </c>
      <c r="D184" t="s">
        <v>126</v>
      </c>
      <c r="E184" s="3">
        <v>16056</v>
      </c>
      <c r="F184">
        <v>2008</v>
      </c>
    </row>
    <row r="185" spans="1:6" x14ac:dyDescent="0.2">
      <c r="A185" t="s">
        <v>54</v>
      </c>
      <c r="B185" t="str">
        <f t="shared" si="2"/>
        <v>Atlas Economic Research Foundation_Reason Foundation200810000</v>
      </c>
      <c r="C185" t="s">
        <v>5</v>
      </c>
      <c r="D185" t="s">
        <v>96</v>
      </c>
      <c r="E185" s="3">
        <v>10000</v>
      </c>
      <c r="F185">
        <v>2008</v>
      </c>
    </row>
    <row r="186" spans="1:6" x14ac:dyDescent="0.2">
      <c r="A186" t="s">
        <v>54</v>
      </c>
      <c r="B186" t="str">
        <f t="shared" si="2"/>
        <v>Atlas Economic Research Foundation_Rhodes College20086000</v>
      </c>
      <c r="C186" t="s">
        <v>5</v>
      </c>
      <c r="D186" t="s">
        <v>125</v>
      </c>
      <c r="E186" s="3">
        <v>6000</v>
      </c>
      <c r="F186">
        <v>2008</v>
      </c>
    </row>
    <row r="187" spans="1:6" x14ac:dyDescent="0.2">
      <c r="A187" t="s">
        <v>54</v>
      </c>
      <c r="B187" t="str">
        <f t="shared" si="2"/>
        <v>Atlas Economic Research Foundation_Show-Me Institute200810000</v>
      </c>
      <c r="C187" t="s">
        <v>5</v>
      </c>
      <c r="D187" t="s">
        <v>118</v>
      </c>
      <c r="E187" s="3">
        <v>10000</v>
      </c>
      <c r="F187">
        <v>2008</v>
      </c>
    </row>
    <row r="188" spans="1:6" x14ac:dyDescent="0.2">
      <c r="A188" t="s">
        <v>54</v>
      </c>
      <c r="B188" t="str">
        <f t="shared" si="2"/>
        <v>Atlas Economic Research Foundation_The Center for Vision &amp;amp; Values at Grove City College20086000</v>
      </c>
      <c r="C188" t="s">
        <v>5</v>
      </c>
      <c r="D188" t="s">
        <v>107</v>
      </c>
      <c r="E188" s="3">
        <v>6000</v>
      </c>
      <c r="F188">
        <v>2008</v>
      </c>
    </row>
    <row r="189" spans="1:6" x14ac:dyDescent="0.2">
      <c r="A189" t="s">
        <v>54</v>
      </c>
      <c r="B189" t="str">
        <f t="shared" si="2"/>
        <v>Atlas Economic Research Foundation_The Independent Institute20085500</v>
      </c>
      <c r="C189" t="s">
        <v>5</v>
      </c>
      <c r="D189" t="s">
        <v>94</v>
      </c>
      <c r="E189" s="3">
        <v>5500</v>
      </c>
      <c r="F189">
        <v>2008</v>
      </c>
    </row>
    <row r="190" spans="1:6" x14ac:dyDescent="0.2">
      <c r="A190" t="s">
        <v>54</v>
      </c>
      <c r="B190" t="str">
        <f t="shared" si="2"/>
        <v>Atlas Economic Research Foundation_The Prometheus Institute (Irvine CA)200820850</v>
      </c>
      <c r="C190" t="s">
        <v>5</v>
      </c>
      <c r="D190" t="s">
        <v>97</v>
      </c>
      <c r="E190" s="3">
        <v>20850</v>
      </c>
      <c r="F190">
        <v>2008</v>
      </c>
    </row>
    <row r="191" spans="1:6" x14ac:dyDescent="0.2">
      <c r="A191" t="s">
        <v>54</v>
      </c>
      <c r="B191" t="str">
        <f t="shared" si="2"/>
        <v>Atlas Economic Research Foundation_The Ryan Foundation20086000</v>
      </c>
      <c r="C191" t="s">
        <v>5</v>
      </c>
      <c r="D191" t="s">
        <v>117</v>
      </c>
      <c r="E191" s="3">
        <v>6000</v>
      </c>
      <c r="F191">
        <v>2008</v>
      </c>
    </row>
    <row r="192" spans="1:6" x14ac:dyDescent="0.2">
      <c r="A192" t="s">
        <v>54</v>
      </c>
      <c r="B192" t="str">
        <f t="shared" si="2"/>
        <v>Atlas Economic Research Foundation_University of Richmond200810000</v>
      </c>
      <c r="C192" t="s">
        <v>5</v>
      </c>
      <c r="D192" t="s">
        <v>115</v>
      </c>
      <c r="E192" s="3">
        <v>10000</v>
      </c>
      <c r="F192">
        <v>2008</v>
      </c>
    </row>
    <row r="193" spans="1:7" x14ac:dyDescent="0.2">
      <c r="A193">
        <v>990</v>
      </c>
      <c r="B193" t="str">
        <f t="shared" si="2"/>
        <v>Bradley Impact Fund_Atlas Economic Research Foundation20145000</v>
      </c>
      <c r="C193" t="s">
        <v>255</v>
      </c>
      <c r="D193" t="s">
        <v>5</v>
      </c>
      <c r="E193" s="3">
        <v>5000</v>
      </c>
      <c r="F193">
        <v>2014</v>
      </c>
      <c r="G193" t="s">
        <v>135</v>
      </c>
    </row>
    <row r="194" spans="1:7" x14ac:dyDescent="0.2">
      <c r="A194">
        <v>990</v>
      </c>
      <c r="B194" t="str">
        <f t="shared" ref="B194:B234" si="3">C194&amp;"_"&amp;D194&amp;F194&amp;E194</f>
        <v>Bradley Impact Fund_Atlas Economic Research Foundation20135000</v>
      </c>
      <c r="C194" t="s">
        <v>255</v>
      </c>
      <c r="D194" t="s">
        <v>5</v>
      </c>
      <c r="E194" s="3">
        <v>5000</v>
      </c>
      <c r="F194">
        <v>2013</v>
      </c>
      <c r="G194" t="s">
        <v>135</v>
      </c>
    </row>
    <row r="195" spans="1:7" x14ac:dyDescent="0.2">
      <c r="A195" t="s">
        <v>54</v>
      </c>
      <c r="B195" t="str">
        <f t="shared" si="3"/>
        <v>Cato Institute_Atlas Economic Research Foundation200420000</v>
      </c>
      <c r="C195" t="s">
        <v>43</v>
      </c>
      <c r="D195" t="s">
        <v>5</v>
      </c>
      <c r="E195" s="3">
        <v>20000</v>
      </c>
      <c r="F195">
        <v>2004</v>
      </c>
      <c r="G195" t="s">
        <v>136</v>
      </c>
    </row>
    <row r="196" spans="1:7" x14ac:dyDescent="0.2">
      <c r="A196" t="s">
        <v>54</v>
      </c>
      <c r="B196" t="str">
        <f t="shared" si="3"/>
        <v>Center for Independent Thought_Atlas Economic Research Foundation201220475</v>
      </c>
      <c r="C196" t="s">
        <v>14</v>
      </c>
      <c r="D196" t="s">
        <v>5</v>
      </c>
      <c r="E196" s="3">
        <v>20475</v>
      </c>
      <c r="F196">
        <v>2012</v>
      </c>
    </row>
    <row r="197" spans="1:7" x14ac:dyDescent="0.2">
      <c r="A197" t="s">
        <v>54</v>
      </c>
      <c r="B197" t="str">
        <f t="shared" si="3"/>
        <v>Center for Independent Thought_Atlas Economic Research Foundation201119500</v>
      </c>
      <c r="C197" t="s">
        <v>14</v>
      </c>
      <c r="D197" t="s">
        <v>5</v>
      </c>
      <c r="E197" s="3">
        <v>19500</v>
      </c>
      <c r="F197">
        <v>2011</v>
      </c>
    </row>
    <row r="198" spans="1:7" x14ac:dyDescent="0.2">
      <c r="A198" t="s">
        <v>54</v>
      </c>
      <c r="B198" t="str">
        <f t="shared" si="3"/>
        <v>Center for Independent Thought_Atlas Economic Research Foundation201023500</v>
      </c>
      <c r="C198" t="s">
        <v>14</v>
      </c>
      <c r="D198" t="s">
        <v>5</v>
      </c>
      <c r="E198" s="3">
        <v>23500</v>
      </c>
      <c r="F198">
        <v>2010</v>
      </c>
    </row>
    <row r="199" spans="1:7" x14ac:dyDescent="0.2">
      <c r="A199" t="s">
        <v>54</v>
      </c>
      <c r="B199" t="str">
        <f t="shared" si="3"/>
        <v>Center for Independent Thought_Atlas Economic Research Foundation200914650</v>
      </c>
      <c r="C199" t="s">
        <v>14</v>
      </c>
      <c r="D199" t="s">
        <v>5</v>
      </c>
      <c r="E199" s="3">
        <v>14650</v>
      </c>
      <c r="F199">
        <v>2009</v>
      </c>
    </row>
    <row r="200" spans="1:7" x14ac:dyDescent="0.2">
      <c r="A200" t="s">
        <v>54</v>
      </c>
      <c r="B200" t="str">
        <f t="shared" si="3"/>
        <v>Center for Independent Thought_Atlas Economic Research Foundation200816000</v>
      </c>
      <c r="C200" t="s">
        <v>14</v>
      </c>
      <c r="D200" t="s">
        <v>5</v>
      </c>
      <c r="E200" s="3">
        <v>16000</v>
      </c>
      <c r="F200">
        <v>2008</v>
      </c>
    </row>
    <row r="201" spans="1:7" x14ac:dyDescent="0.2">
      <c r="A201">
        <v>990</v>
      </c>
      <c r="B201" t="str">
        <f t="shared" si="3"/>
        <v>Charles and Ann Johnson Foundation_Atlas Economic Research Foundation201510000</v>
      </c>
      <c r="C201" t="s">
        <v>256</v>
      </c>
      <c r="D201" t="s">
        <v>5</v>
      </c>
      <c r="E201" s="3">
        <v>10000</v>
      </c>
      <c r="F201">
        <v>2015</v>
      </c>
      <c r="G201" t="s">
        <v>135</v>
      </c>
    </row>
    <row r="202" spans="1:7" x14ac:dyDescent="0.2">
      <c r="A202">
        <v>990</v>
      </c>
      <c r="B202" t="str">
        <f t="shared" si="3"/>
        <v>Charles and Ann Johnson Foundation_Atlas Economic Research Foundation201310000</v>
      </c>
      <c r="C202" t="s">
        <v>256</v>
      </c>
      <c r="D202" t="s">
        <v>5</v>
      </c>
      <c r="E202" s="3">
        <v>10000</v>
      </c>
      <c r="F202">
        <v>2013</v>
      </c>
      <c r="G202" t="s">
        <v>135</v>
      </c>
    </row>
    <row r="203" spans="1:7" x14ac:dyDescent="0.2">
      <c r="A203">
        <v>990</v>
      </c>
      <c r="B203" t="str">
        <f t="shared" si="3"/>
        <v>Charles and Ann Johnson Foundation_Atlas Economic Research Foundation20135000</v>
      </c>
      <c r="C203" t="s">
        <v>256</v>
      </c>
      <c r="D203" t="s">
        <v>5</v>
      </c>
      <c r="E203" s="3">
        <v>5000</v>
      </c>
      <c r="F203">
        <v>2013</v>
      </c>
      <c r="G203" t="s">
        <v>135</v>
      </c>
    </row>
    <row r="204" spans="1:7" x14ac:dyDescent="0.2">
      <c r="A204">
        <v>990</v>
      </c>
      <c r="B204" t="str">
        <f t="shared" si="3"/>
        <v>Charles and Ann Johnson Foundation_Atlas Economic Research Foundation201210000</v>
      </c>
      <c r="C204" t="s">
        <v>256</v>
      </c>
      <c r="D204" t="s">
        <v>5</v>
      </c>
      <c r="E204" s="3">
        <v>10000</v>
      </c>
      <c r="F204">
        <v>2012</v>
      </c>
      <c r="G204" t="s">
        <v>135</v>
      </c>
    </row>
    <row r="205" spans="1:7" x14ac:dyDescent="0.2">
      <c r="A205">
        <v>990</v>
      </c>
      <c r="B205" t="str">
        <f t="shared" si="3"/>
        <v>Charles and Ann Johnson Foundation_Atlas Economic Research Foundation201110000</v>
      </c>
      <c r="C205" t="s">
        <v>256</v>
      </c>
      <c r="D205" t="s">
        <v>5</v>
      </c>
      <c r="E205" s="3">
        <v>10000</v>
      </c>
      <c r="F205">
        <v>2011</v>
      </c>
      <c r="G205" t="s">
        <v>135</v>
      </c>
    </row>
    <row r="206" spans="1:7" x14ac:dyDescent="0.2">
      <c r="A206">
        <v>990</v>
      </c>
      <c r="B206" t="str">
        <f t="shared" si="3"/>
        <v>Charles and Ann Johnson Foundation_Atlas Economic Research Foundation201010000</v>
      </c>
      <c r="C206" t="s">
        <v>256</v>
      </c>
      <c r="D206" t="s">
        <v>5</v>
      </c>
      <c r="E206" s="3">
        <v>10000</v>
      </c>
      <c r="F206">
        <v>2010</v>
      </c>
      <c r="G206" t="s">
        <v>135</v>
      </c>
    </row>
    <row r="207" spans="1:7" x14ac:dyDescent="0.2">
      <c r="A207">
        <v>990</v>
      </c>
      <c r="B207" t="str">
        <f t="shared" si="3"/>
        <v>Charles and Ann Johnson Foundation_Atlas Economic Research Foundation200910000</v>
      </c>
      <c r="C207" t="s">
        <v>256</v>
      </c>
      <c r="D207" t="s">
        <v>5</v>
      </c>
      <c r="E207" s="3">
        <v>10000</v>
      </c>
      <c r="F207">
        <v>2009</v>
      </c>
      <c r="G207" t="s">
        <v>135</v>
      </c>
    </row>
    <row r="208" spans="1:7" x14ac:dyDescent="0.2">
      <c r="A208">
        <v>990</v>
      </c>
      <c r="B208" t="str">
        <f t="shared" si="3"/>
        <v>Charles and Ann Johnson Foundation_Atlas Economic Research Foundation200810000</v>
      </c>
      <c r="C208" t="s">
        <v>256</v>
      </c>
      <c r="D208" t="s">
        <v>5</v>
      </c>
      <c r="E208" s="3">
        <v>10000</v>
      </c>
      <c r="F208">
        <v>2008</v>
      </c>
      <c r="G208" t="s">
        <v>135</v>
      </c>
    </row>
    <row r="209" spans="1:7" x14ac:dyDescent="0.2">
      <c r="A209">
        <v>990</v>
      </c>
      <c r="B209" t="str">
        <f t="shared" si="3"/>
        <v>Charles and Ann Johnson Foundation_Atlas Economic Research Foundation20085000</v>
      </c>
      <c r="C209" t="s">
        <v>256</v>
      </c>
      <c r="D209" t="s">
        <v>5</v>
      </c>
      <c r="E209" s="3">
        <v>5000</v>
      </c>
      <c r="F209">
        <v>2008</v>
      </c>
      <c r="G209" t="s">
        <v>135</v>
      </c>
    </row>
    <row r="210" spans="1:7" x14ac:dyDescent="0.2">
      <c r="A210">
        <v>990</v>
      </c>
      <c r="B210" t="str">
        <f t="shared" si="3"/>
        <v>Charles and Ann Johnson Foundation_Atlas Economic Research Foundation20085000</v>
      </c>
      <c r="C210" t="s">
        <v>256</v>
      </c>
      <c r="D210" t="s">
        <v>5</v>
      </c>
      <c r="E210" s="3">
        <v>5000</v>
      </c>
      <c r="F210">
        <v>2008</v>
      </c>
      <c r="G210" t="s">
        <v>135</v>
      </c>
    </row>
    <row r="211" spans="1:7" x14ac:dyDescent="0.2">
      <c r="A211">
        <v>990</v>
      </c>
      <c r="B211" t="str">
        <f t="shared" si="3"/>
        <v>Charles and Ann Johnson Foundation_Atlas Economic Research Foundation20075000</v>
      </c>
      <c r="C211" t="s">
        <v>256</v>
      </c>
      <c r="D211" t="s">
        <v>5</v>
      </c>
      <c r="E211" s="3">
        <v>5000</v>
      </c>
      <c r="F211">
        <v>2007</v>
      </c>
      <c r="G211" t="s">
        <v>135</v>
      </c>
    </row>
    <row r="212" spans="1:7" x14ac:dyDescent="0.2">
      <c r="A212">
        <v>990</v>
      </c>
      <c r="B212" t="str">
        <f t="shared" si="3"/>
        <v>Charles and Ann Johnson Foundation_Atlas Economic Research Foundation200630000</v>
      </c>
      <c r="C212" t="s">
        <v>256</v>
      </c>
      <c r="D212" t="s">
        <v>5</v>
      </c>
      <c r="E212" s="3">
        <v>30000</v>
      </c>
      <c r="F212">
        <v>2006</v>
      </c>
      <c r="G212" t="s">
        <v>135</v>
      </c>
    </row>
    <row r="213" spans="1:7" x14ac:dyDescent="0.2">
      <c r="A213">
        <v>990</v>
      </c>
      <c r="B213" t="str">
        <f t="shared" si="3"/>
        <v>Charles and Ann Johnson Foundation_Atlas Economic Research Foundation20055000</v>
      </c>
      <c r="C213" t="s">
        <v>256</v>
      </c>
      <c r="D213" t="s">
        <v>5</v>
      </c>
      <c r="E213" s="3">
        <v>5000</v>
      </c>
      <c r="F213">
        <v>2005</v>
      </c>
      <c r="G213" t="s">
        <v>135</v>
      </c>
    </row>
    <row r="214" spans="1:7" x14ac:dyDescent="0.2">
      <c r="A214">
        <v>990</v>
      </c>
      <c r="B214" t="str">
        <f t="shared" si="3"/>
        <v>Charles and Ann Johnson Foundation_Atlas Economic Research Foundation20015000</v>
      </c>
      <c r="C214" t="s">
        <v>256</v>
      </c>
      <c r="D214" t="s">
        <v>5</v>
      </c>
      <c r="E214" s="3">
        <v>5000</v>
      </c>
      <c r="F214">
        <v>2001</v>
      </c>
      <c r="G214" t="s">
        <v>135</v>
      </c>
    </row>
    <row r="215" spans="1:7" x14ac:dyDescent="0.2">
      <c r="A215">
        <v>990</v>
      </c>
      <c r="B215" t="str">
        <f t="shared" si="3"/>
        <v>Charles and Ann Johnson Foundation_Atlas Economic Research Foundation20015000</v>
      </c>
      <c r="C215" t="s">
        <v>256</v>
      </c>
      <c r="D215" t="s">
        <v>5</v>
      </c>
      <c r="E215" s="3">
        <v>5000</v>
      </c>
      <c r="F215">
        <v>2001</v>
      </c>
      <c r="G215" t="s">
        <v>135</v>
      </c>
    </row>
    <row r="216" spans="1:7" x14ac:dyDescent="0.2">
      <c r="A216">
        <v>990</v>
      </c>
      <c r="B216" t="str">
        <f t="shared" si="3"/>
        <v>Chase Foundation of Virginia_Atlas Economic Research Foundation201640000</v>
      </c>
      <c r="C216" t="s">
        <v>23</v>
      </c>
      <c r="D216" t="s">
        <v>5</v>
      </c>
      <c r="E216" s="3">
        <v>40000</v>
      </c>
      <c r="F216">
        <v>2016</v>
      </c>
      <c r="G216" t="s">
        <v>135</v>
      </c>
    </row>
    <row r="217" spans="1:7" x14ac:dyDescent="0.2">
      <c r="A217">
        <v>990</v>
      </c>
      <c r="B217" t="str">
        <f t="shared" si="3"/>
        <v>Chase Foundation of Virginia_Atlas Economic Research Foundation201540000</v>
      </c>
      <c r="C217" t="s">
        <v>23</v>
      </c>
      <c r="D217" t="s">
        <v>5</v>
      </c>
      <c r="E217" s="3">
        <v>40000</v>
      </c>
      <c r="F217">
        <v>2015</v>
      </c>
      <c r="G217" t="s">
        <v>135</v>
      </c>
    </row>
    <row r="218" spans="1:7" x14ac:dyDescent="0.2">
      <c r="A218">
        <v>990</v>
      </c>
      <c r="B218" t="str">
        <f t="shared" si="3"/>
        <v>Chase Foundation of Virginia_Atlas Economic Research Foundation201440000</v>
      </c>
      <c r="C218" t="s">
        <v>23</v>
      </c>
      <c r="D218" t="s">
        <v>5</v>
      </c>
      <c r="E218" s="3">
        <v>40000</v>
      </c>
      <c r="F218">
        <v>2014</v>
      </c>
      <c r="G218" t="s">
        <v>135</v>
      </c>
    </row>
    <row r="219" spans="1:7" x14ac:dyDescent="0.2">
      <c r="A219">
        <v>990</v>
      </c>
      <c r="B219" t="str">
        <f t="shared" si="3"/>
        <v>Chase Foundation of Virginia_Atlas Economic Research Foundation201340000</v>
      </c>
      <c r="C219" t="s">
        <v>23</v>
      </c>
      <c r="D219" t="s">
        <v>5</v>
      </c>
      <c r="E219" s="3">
        <v>40000</v>
      </c>
      <c r="F219">
        <v>2013</v>
      </c>
      <c r="G219" t="s">
        <v>135</v>
      </c>
    </row>
    <row r="220" spans="1:7" x14ac:dyDescent="0.2">
      <c r="A220" t="s">
        <v>54</v>
      </c>
      <c r="B220" t="str">
        <f t="shared" si="3"/>
        <v>Chase Foundation of Virginia_Atlas Economic Research Foundation201240000</v>
      </c>
      <c r="C220" t="s">
        <v>23</v>
      </c>
      <c r="D220" t="s">
        <v>5</v>
      </c>
      <c r="E220" s="3">
        <v>40000</v>
      </c>
      <c r="F220">
        <v>2012</v>
      </c>
    </row>
    <row r="221" spans="1:7" x14ac:dyDescent="0.2">
      <c r="A221">
        <v>990</v>
      </c>
      <c r="B221" t="str">
        <f t="shared" si="3"/>
        <v>Chase Foundation of Virginia_Atlas Economic Research Foundation201137000</v>
      </c>
      <c r="C221" t="s">
        <v>23</v>
      </c>
      <c r="D221" t="s">
        <v>5</v>
      </c>
      <c r="E221" s="3">
        <v>37000</v>
      </c>
      <c r="F221">
        <v>2011</v>
      </c>
      <c r="G221" t="s">
        <v>135</v>
      </c>
    </row>
    <row r="222" spans="1:7" x14ac:dyDescent="0.2">
      <c r="A222">
        <v>990</v>
      </c>
      <c r="B222" t="str">
        <f t="shared" si="3"/>
        <v>Chase Foundation of Virginia_Atlas Economic Research Foundation201037000</v>
      </c>
      <c r="C222" t="s">
        <v>23</v>
      </c>
      <c r="D222" t="s">
        <v>5</v>
      </c>
      <c r="E222" s="3">
        <v>37000</v>
      </c>
      <c r="F222">
        <v>2010</v>
      </c>
      <c r="G222" t="s">
        <v>135</v>
      </c>
    </row>
    <row r="223" spans="1:7" x14ac:dyDescent="0.2">
      <c r="A223">
        <v>990</v>
      </c>
      <c r="B223" t="str">
        <f t="shared" si="3"/>
        <v>Chase Foundation of Virginia_Atlas Economic Research Foundation200935000</v>
      </c>
      <c r="C223" t="s">
        <v>23</v>
      </c>
      <c r="D223" t="s">
        <v>5</v>
      </c>
      <c r="E223" s="3">
        <v>35000</v>
      </c>
      <c r="F223">
        <v>2009</v>
      </c>
      <c r="G223" t="s">
        <v>135</v>
      </c>
    </row>
    <row r="224" spans="1:7" x14ac:dyDescent="0.2">
      <c r="A224">
        <v>990</v>
      </c>
      <c r="B224" t="str">
        <f t="shared" si="3"/>
        <v>Chase Foundation of Virginia_Atlas Economic Research Foundation200835000</v>
      </c>
      <c r="C224" t="s">
        <v>23</v>
      </c>
      <c r="D224" t="s">
        <v>5</v>
      </c>
      <c r="E224" s="3">
        <v>35000</v>
      </c>
      <c r="F224">
        <v>2008</v>
      </c>
      <c r="G224" t="s">
        <v>135</v>
      </c>
    </row>
    <row r="225" spans="1:7" x14ac:dyDescent="0.2">
      <c r="A225">
        <v>990</v>
      </c>
      <c r="B225" t="str">
        <f t="shared" si="3"/>
        <v>Chase Foundation of Virginia_Atlas Economic Research Foundation200735000</v>
      </c>
      <c r="C225" t="s">
        <v>23</v>
      </c>
      <c r="D225" t="s">
        <v>5</v>
      </c>
      <c r="E225" s="3">
        <v>35000</v>
      </c>
      <c r="F225">
        <v>2007</v>
      </c>
      <c r="G225" t="s">
        <v>135</v>
      </c>
    </row>
    <row r="226" spans="1:7" x14ac:dyDescent="0.2">
      <c r="A226">
        <v>990</v>
      </c>
      <c r="B226" t="str">
        <f t="shared" si="3"/>
        <v>Chase Foundation of Virginia_Atlas Economic Research Foundation200635000</v>
      </c>
      <c r="C226" t="s">
        <v>23</v>
      </c>
      <c r="D226" t="s">
        <v>5</v>
      </c>
      <c r="E226" s="3">
        <v>35000</v>
      </c>
      <c r="F226">
        <v>2006</v>
      </c>
      <c r="G226" t="s">
        <v>135</v>
      </c>
    </row>
    <row r="227" spans="1:7" x14ac:dyDescent="0.2">
      <c r="A227">
        <v>990</v>
      </c>
      <c r="B227" t="str">
        <f t="shared" si="3"/>
        <v>Chase Foundation of Virginia_Atlas Economic Research Foundation200535000</v>
      </c>
      <c r="C227" t="s">
        <v>23</v>
      </c>
      <c r="D227" t="s">
        <v>5</v>
      </c>
      <c r="E227" s="3">
        <v>35000</v>
      </c>
      <c r="F227">
        <v>2005</v>
      </c>
      <c r="G227" t="s">
        <v>135</v>
      </c>
    </row>
    <row r="228" spans="1:7" x14ac:dyDescent="0.2">
      <c r="A228">
        <v>990</v>
      </c>
      <c r="B228" t="str">
        <f t="shared" si="3"/>
        <v>Chase Foundation of Virginia_Atlas Economic Research Foundation200437820</v>
      </c>
      <c r="C228" t="s">
        <v>23</v>
      </c>
      <c r="D228" t="s">
        <v>5</v>
      </c>
      <c r="E228" s="3">
        <v>37820</v>
      </c>
      <c r="F228">
        <v>2004</v>
      </c>
      <c r="G228" t="s">
        <v>135</v>
      </c>
    </row>
    <row r="229" spans="1:7" x14ac:dyDescent="0.2">
      <c r="A229">
        <v>990</v>
      </c>
      <c r="B229" t="str">
        <f t="shared" si="3"/>
        <v>Chase Foundation of Virginia_Atlas Economic Research Foundation200334000</v>
      </c>
      <c r="C229" t="s">
        <v>23</v>
      </c>
      <c r="D229" t="s">
        <v>5</v>
      </c>
      <c r="E229" s="3">
        <v>34000</v>
      </c>
      <c r="F229">
        <v>2003</v>
      </c>
      <c r="G229" t="s">
        <v>135</v>
      </c>
    </row>
    <row r="230" spans="1:7" x14ac:dyDescent="0.2">
      <c r="A230">
        <v>990</v>
      </c>
      <c r="B230" t="str">
        <f t="shared" si="3"/>
        <v>Chase Foundation of Virginia_Atlas Economic Research Foundation200234000</v>
      </c>
      <c r="C230" t="s">
        <v>23</v>
      </c>
      <c r="D230" t="s">
        <v>5</v>
      </c>
      <c r="E230" s="3">
        <v>34000</v>
      </c>
      <c r="F230">
        <v>2002</v>
      </c>
      <c r="G230" t="s">
        <v>135</v>
      </c>
    </row>
    <row r="231" spans="1:7" x14ac:dyDescent="0.2">
      <c r="A231" t="s">
        <v>54</v>
      </c>
      <c r="B231" t="str">
        <f t="shared" si="3"/>
        <v>Chase Foundation of Virginia_Atlas Economic Research Foundation200134000</v>
      </c>
      <c r="C231" t="s">
        <v>23</v>
      </c>
      <c r="D231" t="s">
        <v>5</v>
      </c>
      <c r="E231" s="3">
        <v>34000</v>
      </c>
      <c r="F231">
        <v>2001</v>
      </c>
      <c r="G231" t="s">
        <v>136</v>
      </c>
    </row>
    <row r="232" spans="1:7" x14ac:dyDescent="0.2">
      <c r="A232" t="s">
        <v>54</v>
      </c>
      <c r="B232" t="str">
        <f t="shared" si="3"/>
        <v>Chiaroscuro Foundation_Atlas Economic Research Foundation2012100000</v>
      </c>
      <c r="C232" t="s">
        <v>16</v>
      </c>
      <c r="D232" t="s">
        <v>5</v>
      </c>
      <c r="E232" s="3">
        <v>100000</v>
      </c>
      <c r="F232">
        <v>2012</v>
      </c>
    </row>
    <row r="233" spans="1:7" x14ac:dyDescent="0.2">
      <c r="A233" t="s">
        <v>54</v>
      </c>
      <c r="B233" t="str">
        <f t="shared" si="3"/>
        <v>Chiaroscuro Foundation_Atlas Economic Research Foundation2011200000</v>
      </c>
      <c r="C233" t="s">
        <v>16</v>
      </c>
      <c r="D233" t="s">
        <v>5</v>
      </c>
      <c r="E233" s="3">
        <v>200000</v>
      </c>
      <c r="F233">
        <v>2011</v>
      </c>
    </row>
    <row r="234" spans="1:7" x14ac:dyDescent="0.2">
      <c r="A234" t="s">
        <v>54</v>
      </c>
      <c r="B234" t="str">
        <f t="shared" si="3"/>
        <v>Chiaroscuro Foundation_Atlas Economic Research Foundation2010200000</v>
      </c>
      <c r="C234" t="s">
        <v>16</v>
      </c>
      <c r="D234" t="s">
        <v>5</v>
      </c>
      <c r="E234" s="3">
        <v>200000</v>
      </c>
      <c r="F234">
        <v>2010</v>
      </c>
    </row>
    <row r="235" spans="1:7" x14ac:dyDescent="0.2">
      <c r="A235" t="s">
        <v>54</v>
      </c>
      <c r="B235" t="str">
        <f t="shared" ref="B235:B261" si="4">C235&amp;"_"&amp;D235&amp;F235&amp;E235</f>
        <v>Chiaroscuro Foundation_Atlas Economic Research Foundation2009100000</v>
      </c>
      <c r="C235" t="s">
        <v>16</v>
      </c>
      <c r="D235" t="s">
        <v>5</v>
      </c>
      <c r="E235" s="3">
        <v>100000</v>
      </c>
      <c r="F235">
        <v>2009</v>
      </c>
    </row>
    <row r="236" spans="1:7" x14ac:dyDescent="0.2">
      <c r="A236">
        <v>990</v>
      </c>
      <c r="B236" t="str">
        <f t="shared" si="4"/>
        <v>Claws Foundation_Atlas Economic Research Foundation2016100000</v>
      </c>
      <c r="C236" t="s">
        <v>12</v>
      </c>
      <c r="D236" t="s">
        <v>5</v>
      </c>
      <c r="E236" s="3">
        <v>100000</v>
      </c>
      <c r="F236">
        <v>2016</v>
      </c>
      <c r="G236" t="s">
        <v>135</v>
      </c>
    </row>
    <row r="237" spans="1:7" x14ac:dyDescent="0.2">
      <c r="A237">
        <v>990</v>
      </c>
      <c r="B237" t="str">
        <f t="shared" si="4"/>
        <v>Claws Foundation_Atlas Economic Research Foundation2015100000</v>
      </c>
      <c r="C237" t="s">
        <v>12</v>
      </c>
      <c r="D237" t="s">
        <v>5</v>
      </c>
      <c r="E237" s="3">
        <v>100000</v>
      </c>
      <c r="F237">
        <v>2015</v>
      </c>
      <c r="G237" t="s">
        <v>135</v>
      </c>
    </row>
    <row r="238" spans="1:7" x14ac:dyDescent="0.2">
      <c r="A238">
        <v>990</v>
      </c>
      <c r="B238" t="str">
        <f t="shared" si="4"/>
        <v>Claws Foundation_Atlas Economic Research Foundation2014100000</v>
      </c>
      <c r="C238" t="s">
        <v>12</v>
      </c>
      <c r="D238" t="s">
        <v>5</v>
      </c>
      <c r="E238" s="3">
        <v>100000</v>
      </c>
      <c r="F238">
        <v>2014</v>
      </c>
      <c r="G238" t="s">
        <v>135</v>
      </c>
    </row>
    <row r="239" spans="1:7" x14ac:dyDescent="0.2">
      <c r="A239" t="s">
        <v>54</v>
      </c>
      <c r="B239" t="str">
        <f t="shared" si="4"/>
        <v>Claws Foundation_Atlas Economic Research Foundation2013100000</v>
      </c>
      <c r="C239" t="s">
        <v>12</v>
      </c>
      <c r="D239" t="s">
        <v>5</v>
      </c>
      <c r="E239" s="3">
        <v>100000</v>
      </c>
      <c r="F239">
        <v>2013</v>
      </c>
    </row>
    <row r="240" spans="1:7" x14ac:dyDescent="0.2">
      <c r="A240" t="s">
        <v>54</v>
      </c>
      <c r="B240" t="str">
        <f t="shared" si="4"/>
        <v>Claws Foundation_Atlas Economic Research Foundation2012100000</v>
      </c>
      <c r="C240" t="s">
        <v>12</v>
      </c>
      <c r="D240" t="s">
        <v>5</v>
      </c>
      <c r="E240" s="3">
        <v>100000</v>
      </c>
      <c r="F240">
        <v>2012</v>
      </c>
    </row>
    <row r="241" spans="1:7" x14ac:dyDescent="0.2">
      <c r="A241" t="s">
        <v>54</v>
      </c>
      <c r="B241" t="str">
        <f t="shared" si="4"/>
        <v>Claws Foundation_Atlas Economic Research Foundation2011100000</v>
      </c>
      <c r="C241" t="s">
        <v>12</v>
      </c>
      <c r="D241" t="s">
        <v>5</v>
      </c>
      <c r="E241" s="3">
        <v>100000</v>
      </c>
      <c r="F241">
        <v>2011</v>
      </c>
    </row>
    <row r="242" spans="1:7" x14ac:dyDescent="0.2">
      <c r="A242" t="s">
        <v>54</v>
      </c>
      <c r="B242" t="str">
        <f t="shared" si="4"/>
        <v>Claws Foundation_Atlas Economic Research Foundation201075000</v>
      </c>
      <c r="C242" t="s">
        <v>12</v>
      </c>
      <c r="D242" t="s">
        <v>5</v>
      </c>
      <c r="E242" s="3">
        <v>75000</v>
      </c>
      <c r="F242">
        <v>2010</v>
      </c>
    </row>
    <row r="243" spans="1:7" x14ac:dyDescent="0.2">
      <c r="A243" t="s">
        <v>54</v>
      </c>
      <c r="B243" t="str">
        <f t="shared" si="4"/>
        <v>Claws Foundation_Atlas Economic Research Foundation200925000</v>
      </c>
      <c r="C243" t="s">
        <v>12</v>
      </c>
      <c r="D243" t="s">
        <v>5</v>
      </c>
      <c r="E243" s="3">
        <v>25000</v>
      </c>
      <c r="F243">
        <v>2009</v>
      </c>
    </row>
    <row r="244" spans="1:7" x14ac:dyDescent="0.2">
      <c r="A244" t="s">
        <v>54</v>
      </c>
      <c r="B244" t="str">
        <f t="shared" si="4"/>
        <v>Diana Davis Spencer Foundation_Atlas Economic Research Foundation20122000</v>
      </c>
      <c r="C244" t="s">
        <v>31</v>
      </c>
      <c r="D244" t="s">
        <v>5</v>
      </c>
      <c r="E244" s="3">
        <v>2000</v>
      </c>
      <c r="F244">
        <v>2012</v>
      </c>
    </row>
    <row r="245" spans="1:7" x14ac:dyDescent="0.2">
      <c r="A245" t="s">
        <v>54</v>
      </c>
      <c r="B245" t="str">
        <f t="shared" si="4"/>
        <v>Diana Davis Spencer Foundation_Atlas Economic Research Foundation20115000</v>
      </c>
      <c r="C245" t="s">
        <v>31</v>
      </c>
      <c r="D245" t="s">
        <v>5</v>
      </c>
      <c r="E245" s="3">
        <v>5000</v>
      </c>
      <c r="F245">
        <v>2011</v>
      </c>
    </row>
    <row r="246" spans="1:7" x14ac:dyDescent="0.2">
      <c r="A246" t="s">
        <v>54</v>
      </c>
      <c r="B246" t="str">
        <f t="shared" si="4"/>
        <v>Diana Davis Spencer Foundation_Atlas Economic Research Foundation20105000</v>
      </c>
      <c r="C246" t="s">
        <v>31</v>
      </c>
      <c r="D246" t="s">
        <v>5</v>
      </c>
      <c r="E246" s="3">
        <v>5000</v>
      </c>
      <c r="F246">
        <v>2010</v>
      </c>
    </row>
    <row r="247" spans="1:7" x14ac:dyDescent="0.2">
      <c r="A247" t="s">
        <v>54</v>
      </c>
      <c r="B247" t="str">
        <f t="shared" si="4"/>
        <v>Diana Davis Spencer Foundation_Atlas Economic Research Foundation200880000</v>
      </c>
      <c r="C247" t="s">
        <v>31</v>
      </c>
      <c r="D247" t="s">
        <v>5</v>
      </c>
      <c r="E247" s="3">
        <v>80000</v>
      </c>
      <c r="F247">
        <v>2008</v>
      </c>
    </row>
    <row r="248" spans="1:7" x14ac:dyDescent="0.2">
      <c r="A248">
        <v>990</v>
      </c>
      <c r="B248" t="str">
        <f t="shared" si="4"/>
        <v>Donors Capital Fund_Atlas Economic Research Foundation201540000</v>
      </c>
      <c r="C248" t="s">
        <v>6</v>
      </c>
      <c r="D248" t="s">
        <v>5</v>
      </c>
      <c r="E248" s="3">
        <v>40000</v>
      </c>
      <c r="F248">
        <v>2015</v>
      </c>
      <c r="G248" t="s">
        <v>135</v>
      </c>
    </row>
    <row r="249" spans="1:7" x14ac:dyDescent="0.2">
      <c r="A249">
        <v>990</v>
      </c>
      <c r="B249" t="str">
        <f t="shared" si="4"/>
        <v>Donors Capital Fund_Atlas Economic Research Foundation201540000</v>
      </c>
      <c r="C249" t="s">
        <v>6</v>
      </c>
      <c r="D249" t="s">
        <v>5</v>
      </c>
      <c r="E249" s="3">
        <v>40000</v>
      </c>
      <c r="F249">
        <v>2015</v>
      </c>
      <c r="G249" t="s">
        <v>135</v>
      </c>
    </row>
    <row r="250" spans="1:7" x14ac:dyDescent="0.2">
      <c r="A250" t="s">
        <v>54</v>
      </c>
      <c r="B250" t="str">
        <f t="shared" si="4"/>
        <v>Donors Capital Fund_Atlas Economic Research Foundation20145000</v>
      </c>
      <c r="C250" t="s">
        <v>6</v>
      </c>
      <c r="D250" t="s">
        <v>5</v>
      </c>
      <c r="E250" s="3">
        <v>5000</v>
      </c>
      <c r="F250">
        <v>2014</v>
      </c>
    </row>
    <row r="251" spans="1:7" x14ac:dyDescent="0.2">
      <c r="A251" t="s">
        <v>54</v>
      </c>
      <c r="B251" t="str">
        <f t="shared" si="4"/>
        <v>Donors Capital Fund_Atlas Economic Research Foundation201340000</v>
      </c>
      <c r="C251" t="s">
        <v>6</v>
      </c>
      <c r="D251" t="s">
        <v>5</v>
      </c>
      <c r="E251" s="3">
        <v>40000</v>
      </c>
      <c r="F251">
        <v>2013</v>
      </c>
    </row>
    <row r="252" spans="1:7" x14ac:dyDescent="0.2">
      <c r="A252" t="s">
        <v>54</v>
      </c>
      <c r="B252" t="str">
        <f t="shared" si="4"/>
        <v>Donors Capital Fund_Atlas Economic Research Foundation2012125000</v>
      </c>
      <c r="C252" t="s">
        <v>6</v>
      </c>
      <c r="D252" t="s">
        <v>5</v>
      </c>
      <c r="E252" s="3">
        <v>125000</v>
      </c>
      <c r="F252">
        <v>2012</v>
      </c>
    </row>
    <row r="253" spans="1:7" x14ac:dyDescent="0.2">
      <c r="A253" t="s">
        <v>54</v>
      </c>
      <c r="B253" t="str">
        <f t="shared" si="4"/>
        <v>Donors Capital Fund_Atlas Economic Research Foundation201240000</v>
      </c>
      <c r="C253" t="s">
        <v>6</v>
      </c>
      <c r="D253" t="s">
        <v>5</v>
      </c>
      <c r="E253" s="3">
        <v>40000</v>
      </c>
      <c r="F253">
        <v>2012</v>
      </c>
    </row>
    <row r="254" spans="1:7" x14ac:dyDescent="0.2">
      <c r="A254" t="s">
        <v>54</v>
      </c>
      <c r="B254" t="str">
        <f t="shared" si="4"/>
        <v>Donors Capital Fund_Atlas Economic Research Foundation20104000</v>
      </c>
      <c r="C254" t="s">
        <v>6</v>
      </c>
      <c r="D254" t="s">
        <v>5</v>
      </c>
      <c r="E254" s="3">
        <v>4000</v>
      </c>
      <c r="F254">
        <v>2010</v>
      </c>
    </row>
    <row r="255" spans="1:7" x14ac:dyDescent="0.2">
      <c r="A255" t="s">
        <v>54</v>
      </c>
      <c r="B255" t="str">
        <f t="shared" si="4"/>
        <v>Donors Capital Fund_Atlas Economic Research Foundation2009-6000</v>
      </c>
      <c r="C255" t="s">
        <v>6</v>
      </c>
      <c r="D255" t="s">
        <v>5</v>
      </c>
      <c r="E255" s="3">
        <v>-6000</v>
      </c>
      <c r="F255">
        <v>2009</v>
      </c>
    </row>
    <row r="256" spans="1:7" x14ac:dyDescent="0.2">
      <c r="A256" t="s">
        <v>54</v>
      </c>
      <c r="B256" t="str">
        <f t="shared" si="4"/>
        <v>Donors Capital Fund_Atlas Economic Research Foundation2008164000</v>
      </c>
      <c r="C256" t="s">
        <v>6</v>
      </c>
      <c r="D256" t="s">
        <v>5</v>
      </c>
      <c r="E256" s="3">
        <v>164000</v>
      </c>
      <c r="F256">
        <v>2008</v>
      </c>
    </row>
    <row r="257" spans="1:7" x14ac:dyDescent="0.2">
      <c r="A257" t="s">
        <v>54</v>
      </c>
      <c r="B257" t="str">
        <f t="shared" si="4"/>
        <v>Donors Capital Fund_Atlas Economic Research Foundation20072000</v>
      </c>
      <c r="C257" t="s">
        <v>6</v>
      </c>
      <c r="D257" t="s">
        <v>5</v>
      </c>
      <c r="E257" s="3">
        <v>2000</v>
      </c>
      <c r="F257">
        <v>2007</v>
      </c>
    </row>
    <row r="258" spans="1:7" x14ac:dyDescent="0.2">
      <c r="A258" t="s">
        <v>54</v>
      </c>
      <c r="B258" t="str">
        <f t="shared" si="4"/>
        <v>Donors Capital Fund_Atlas Economic Research Foundation20052000</v>
      </c>
      <c r="C258" t="s">
        <v>6</v>
      </c>
      <c r="D258" t="s">
        <v>5</v>
      </c>
      <c r="E258" s="3">
        <v>2000</v>
      </c>
      <c r="F258">
        <v>2005</v>
      </c>
    </row>
    <row r="259" spans="1:7" x14ac:dyDescent="0.2">
      <c r="A259" t="s">
        <v>54</v>
      </c>
      <c r="B259" t="str">
        <f t="shared" si="4"/>
        <v>Donors Capital Fund_Atlas Economic Research Foundation20041000</v>
      </c>
      <c r="C259" t="s">
        <v>6</v>
      </c>
      <c r="D259" t="s">
        <v>5</v>
      </c>
      <c r="E259" s="3">
        <v>1000</v>
      </c>
      <c r="F259">
        <v>2004</v>
      </c>
    </row>
    <row r="260" spans="1:7" x14ac:dyDescent="0.2">
      <c r="A260" t="s">
        <v>54</v>
      </c>
      <c r="B260" t="str">
        <f t="shared" si="4"/>
        <v>Donors Capital Fund_Atlas Economic Research Foundation20031000</v>
      </c>
      <c r="C260" t="s">
        <v>6</v>
      </c>
      <c r="D260" t="s">
        <v>5</v>
      </c>
      <c r="E260" s="3">
        <v>1000</v>
      </c>
      <c r="F260">
        <v>2003</v>
      </c>
    </row>
    <row r="261" spans="1:7" x14ac:dyDescent="0.2">
      <c r="A261" t="s">
        <v>54</v>
      </c>
      <c r="B261" t="str">
        <f t="shared" si="4"/>
        <v>Donors Capital Fund_Atlas Economic Research Foundation20021000</v>
      </c>
      <c r="C261" t="s">
        <v>6</v>
      </c>
      <c r="D261" t="s">
        <v>5</v>
      </c>
      <c r="E261" s="3">
        <v>1000</v>
      </c>
      <c r="F261">
        <v>2002</v>
      </c>
    </row>
    <row r="262" spans="1:7" x14ac:dyDescent="0.2">
      <c r="A262">
        <v>990</v>
      </c>
      <c r="B262" t="str">
        <f t="shared" ref="B262:B272" si="5">C262&amp;"_"&amp;D262&amp;F262&amp;E262</f>
        <v>Dunn's Foundation for the Advancement of Right Thinking_Atlas Economic Research Foundation201650000</v>
      </c>
      <c r="C262" t="s">
        <v>8</v>
      </c>
      <c r="D262" t="s">
        <v>5</v>
      </c>
      <c r="E262" s="3">
        <v>50000</v>
      </c>
      <c r="F262">
        <v>2016</v>
      </c>
      <c r="G262" t="s">
        <v>135</v>
      </c>
    </row>
    <row r="263" spans="1:7" x14ac:dyDescent="0.2">
      <c r="A263" t="s">
        <v>54</v>
      </c>
      <c r="B263" t="str">
        <f t="shared" si="5"/>
        <v>Dunn's Foundation for the Advancement of Right Thinking_Atlas Economic Research Foundation201340000</v>
      </c>
      <c r="C263" t="s">
        <v>8</v>
      </c>
      <c r="D263" t="s">
        <v>5</v>
      </c>
      <c r="E263" s="3">
        <v>40000</v>
      </c>
      <c r="F263">
        <v>2013</v>
      </c>
    </row>
    <row r="264" spans="1:7" x14ac:dyDescent="0.2">
      <c r="A264">
        <v>990</v>
      </c>
      <c r="B264" t="str">
        <f t="shared" si="5"/>
        <v>Dunn's Foundation for the Advancement of Right Thinking_Atlas Economic Research Foundation201240000</v>
      </c>
      <c r="C264" t="s">
        <v>8</v>
      </c>
      <c r="D264" t="s">
        <v>5</v>
      </c>
      <c r="E264" s="3">
        <v>40000</v>
      </c>
      <c r="F264">
        <v>2012</v>
      </c>
      <c r="G264" t="s">
        <v>135</v>
      </c>
    </row>
    <row r="265" spans="1:7" x14ac:dyDescent="0.2">
      <c r="A265">
        <v>990</v>
      </c>
      <c r="B265" t="str">
        <f t="shared" si="5"/>
        <v>Dunn's Foundation for the Advancement of Right Thinking_Atlas Economic Research Foundation201110000</v>
      </c>
      <c r="C265" t="s">
        <v>8</v>
      </c>
      <c r="D265" t="s">
        <v>5</v>
      </c>
      <c r="E265" s="3">
        <v>10000</v>
      </c>
      <c r="F265">
        <v>2011</v>
      </c>
      <c r="G265" t="s">
        <v>135</v>
      </c>
    </row>
    <row r="266" spans="1:7" x14ac:dyDescent="0.2">
      <c r="A266">
        <v>990</v>
      </c>
      <c r="B266" t="str">
        <f t="shared" si="5"/>
        <v>Dunn's Foundation for the Advancement of Right Thinking_Atlas Economic Research Foundation201120000</v>
      </c>
      <c r="C266" t="s">
        <v>8</v>
      </c>
      <c r="D266" t="s">
        <v>5</v>
      </c>
      <c r="E266" s="3">
        <v>20000</v>
      </c>
      <c r="F266">
        <v>2011</v>
      </c>
      <c r="G266" t="s">
        <v>135</v>
      </c>
    </row>
    <row r="267" spans="1:7" x14ac:dyDescent="0.2">
      <c r="A267">
        <v>990</v>
      </c>
      <c r="B267" t="str">
        <f t="shared" si="5"/>
        <v>Dunn's Foundation for the Advancement of Right Thinking_Atlas Economic Research Foundation201125000</v>
      </c>
      <c r="C267" t="s">
        <v>8</v>
      </c>
      <c r="D267" t="s">
        <v>5</v>
      </c>
      <c r="E267" s="3">
        <v>25000</v>
      </c>
      <c r="F267">
        <v>2011</v>
      </c>
      <c r="G267" t="s">
        <v>135</v>
      </c>
    </row>
    <row r="268" spans="1:7" x14ac:dyDescent="0.2">
      <c r="A268">
        <v>990</v>
      </c>
      <c r="B268" t="str">
        <f t="shared" si="5"/>
        <v>Dunn's Foundation for the Advancement of Right Thinking_Atlas Economic Research Foundation201130000</v>
      </c>
      <c r="C268" t="s">
        <v>8</v>
      </c>
      <c r="D268" t="s">
        <v>5</v>
      </c>
      <c r="E268" s="3">
        <v>30000</v>
      </c>
      <c r="F268">
        <v>2011</v>
      </c>
      <c r="G268" t="s">
        <v>135</v>
      </c>
    </row>
    <row r="269" spans="1:7" x14ac:dyDescent="0.2">
      <c r="A269">
        <v>990</v>
      </c>
      <c r="B269" t="str">
        <f t="shared" si="5"/>
        <v>Dunn's Foundation for the Advancement of Right Thinking_Atlas Economic Research Foundation201020000</v>
      </c>
      <c r="C269" t="s">
        <v>8</v>
      </c>
      <c r="D269" t="s">
        <v>5</v>
      </c>
      <c r="E269" s="3">
        <v>20000</v>
      </c>
      <c r="F269">
        <v>2010</v>
      </c>
      <c r="G269" t="s">
        <v>135</v>
      </c>
    </row>
    <row r="270" spans="1:7" x14ac:dyDescent="0.2">
      <c r="A270">
        <v>990</v>
      </c>
      <c r="B270" t="str">
        <f t="shared" si="5"/>
        <v>Dunn's Foundation for the Advancement of Right Thinking_Atlas Economic Research Foundation201025000</v>
      </c>
      <c r="C270" t="s">
        <v>8</v>
      </c>
      <c r="D270" t="s">
        <v>5</v>
      </c>
      <c r="E270" s="3">
        <v>25000</v>
      </c>
      <c r="F270">
        <v>2010</v>
      </c>
      <c r="G270" t="s">
        <v>135</v>
      </c>
    </row>
    <row r="271" spans="1:7" x14ac:dyDescent="0.2">
      <c r="A271">
        <v>990</v>
      </c>
      <c r="B271" t="str">
        <f t="shared" si="5"/>
        <v>Dunn's Foundation for the Advancement of Right Thinking_Atlas Economic Research Foundation201025000</v>
      </c>
      <c r="C271" t="s">
        <v>8</v>
      </c>
      <c r="D271" t="s">
        <v>5</v>
      </c>
      <c r="E271" s="3">
        <v>25000</v>
      </c>
      <c r="F271">
        <v>2010</v>
      </c>
      <c r="G271" t="s">
        <v>135</v>
      </c>
    </row>
    <row r="272" spans="1:7" x14ac:dyDescent="0.2">
      <c r="A272">
        <v>990</v>
      </c>
      <c r="B272" t="str">
        <f t="shared" si="5"/>
        <v>Dunn's Foundation for the Advancement of Right Thinking_Atlas Economic Research Foundation201025000</v>
      </c>
      <c r="C272" t="s">
        <v>8</v>
      </c>
      <c r="D272" t="s">
        <v>5</v>
      </c>
      <c r="E272" s="3">
        <v>25000</v>
      </c>
      <c r="F272">
        <v>2010</v>
      </c>
      <c r="G272" t="s">
        <v>135</v>
      </c>
    </row>
    <row r="273" spans="1:7" x14ac:dyDescent="0.2">
      <c r="A273">
        <v>990</v>
      </c>
      <c r="B273" t="str">
        <f t="shared" ref="B273:B336" si="6">C273&amp;"_"&amp;D273&amp;F273&amp;E273</f>
        <v>Dunn's Foundation for the Advancement of Right Thinking_Atlas Economic Research Foundation200910000</v>
      </c>
      <c r="C273" t="s">
        <v>8</v>
      </c>
      <c r="D273" t="s">
        <v>5</v>
      </c>
      <c r="E273" s="3">
        <v>10000</v>
      </c>
      <c r="F273">
        <v>2009</v>
      </c>
      <c r="G273" t="s">
        <v>135</v>
      </c>
    </row>
    <row r="274" spans="1:7" x14ac:dyDescent="0.2">
      <c r="A274">
        <v>990</v>
      </c>
      <c r="B274" t="str">
        <f t="shared" si="6"/>
        <v>Dunn's Foundation for the Advancement of Right Thinking_Atlas Economic Research Foundation200920000</v>
      </c>
      <c r="C274" t="s">
        <v>8</v>
      </c>
      <c r="D274" t="s">
        <v>5</v>
      </c>
      <c r="E274" s="3">
        <v>20000</v>
      </c>
      <c r="F274">
        <v>2009</v>
      </c>
      <c r="G274" t="s">
        <v>135</v>
      </c>
    </row>
    <row r="275" spans="1:7" x14ac:dyDescent="0.2">
      <c r="A275">
        <v>990</v>
      </c>
      <c r="B275" t="str">
        <f t="shared" si="6"/>
        <v>Earhart Foundation_Atlas Economic Research Foundation201510000</v>
      </c>
      <c r="C275" t="s">
        <v>29</v>
      </c>
      <c r="D275" t="s">
        <v>5</v>
      </c>
      <c r="E275" s="3">
        <v>10000</v>
      </c>
      <c r="F275">
        <v>2015</v>
      </c>
      <c r="G275" t="s">
        <v>135</v>
      </c>
    </row>
    <row r="276" spans="1:7" x14ac:dyDescent="0.2">
      <c r="A276">
        <v>990</v>
      </c>
      <c r="B276" t="str">
        <f t="shared" si="6"/>
        <v>Earhart Foundation_Atlas Economic Research Foundation201530000</v>
      </c>
      <c r="C276" t="s">
        <v>29</v>
      </c>
      <c r="D276" t="s">
        <v>5</v>
      </c>
      <c r="E276" s="3">
        <v>30000</v>
      </c>
      <c r="F276">
        <v>2015</v>
      </c>
      <c r="G276" t="s">
        <v>135</v>
      </c>
    </row>
    <row r="277" spans="1:7" x14ac:dyDescent="0.2">
      <c r="A277">
        <v>990</v>
      </c>
      <c r="B277" t="str">
        <f t="shared" si="6"/>
        <v>Earhart Foundation_Atlas Economic Research Foundation201410000</v>
      </c>
      <c r="C277" t="s">
        <v>29</v>
      </c>
      <c r="D277" t="s">
        <v>5</v>
      </c>
      <c r="E277" s="3">
        <v>10000</v>
      </c>
      <c r="F277">
        <v>2014</v>
      </c>
      <c r="G277" t="s">
        <v>135</v>
      </c>
    </row>
    <row r="278" spans="1:7" x14ac:dyDescent="0.2">
      <c r="A278">
        <v>990</v>
      </c>
      <c r="B278" t="str">
        <f t="shared" si="6"/>
        <v>Earhart Foundation_Atlas Economic Research Foundation2014100000</v>
      </c>
      <c r="C278" t="s">
        <v>29</v>
      </c>
      <c r="D278" t="s">
        <v>5</v>
      </c>
      <c r="E278" s="3">
        <v>100000</v>
      </c>
      <c r="F278">
        <v>2014</v>
      </c>
      <c r="G278" t="s">
        <v>135</v>
      </c>
    </row>
    <row r="279" spans="1:7" x14ac:dyDescent="0.2">
      <c r="A279">
        <v>990</v>
      </c>
      <c r="B279" t="str">
        <f t="shared" si="6"/>
        <v>Earhart Foundation_Atlas Economic Research Foundation201411012</v>
      </c>
      <c r="C279" t="s">
        <v>29</v>
      </c>
      <c r="D279" t="s">
        <v>5</v>
      </c>
      <c r="E279" s="3">
        <v>11012</v>
      </c>
      <c r="F279">
        <v>2014</v>
      </c>
      <c r="G279" t="s">
        <v>135</v>
      </c>
    </row>
    <row r="280" spans="1:7" x14ac:dyDescent="0.2">
      <c r="A280">
        <v>990</v>
      </c>
      <c r="B280" t="str">
        <f t="shared" si="6"/>
        <v>Earhart Foundation_Atlas Economic Research Foundation201414993</v>
      </c>
      <c r="C280" t="s">
        <v>29</v>
      </c>
      <c r="D280" t="s">
        <v>5</v>
      </c>
      <c r="E280" s="3">
        <v>14993</v>
      </c>
      <c r="F280">
        <v>2014</v>
      </c>
      <c r="G280" t="s">
        <v>135</v>
      </c>
    </row>
    <row r="281" spans="1:7" x14ac:dyDescent="0.2">
      <c r="A281">
        <v>990</v>
      </c>
      <c r="B281" t="str">
        <f t="shared" si="6"/>
        <v>Earhart Foundation_Atlas Economic Research Foundation201415000</v>
      </c>
      <c r="C281" t="s">
        <v>29</v>
      </c>
      <c r="D281" t="s">
        <v>5</v>
      </c>
      <c r="E281" s="3">
        <v>15000</v>
      </c>
      <c r="F281">
        <v>2014</v>
      </c>
      <c r="G281" t="s">
        <v>135</v>
      </c>
    </row>
    <row r="282" spans="1:7" x14ac:dyDescent="0.2">
      <c r="A282">
        <v>990</v>
      </c>
      <c r="B282" t="str">
        <f t="shared" si="6"/>
        <v>Earhart Foundation_Atlas Economic Research Foundation201418000</v>
      </c>
      <c r="C282" t="s">
        <v>29</v>
      </c>
      <c r="D282" t="s">
        <v>5</v>
      </c>
      <c r="E282" s="3">
        <v>18000</v>
      </c>
      <c r="F282">
        <v>2014</v>
      </c>
      <c r="G282" t="s">
        <v>135</v>
      </c>
    </row>
    <row r="283" spans="1:7" x14ac:dyDescent="0.2">
      <c r="A283">
        <v>990</v>
      </c>
      <c r="B283" t="str">
        <f t="shared" si="6"/>
        <v>Earhart Foundation_Atlas Economic Research Foundation201420000</v>
      </c>
      <c r="C283" t="s">
        <v>29</v>
      </c>
      <c r="D283" t="s">
        <v>5</v>
      </c>
      <c r="E283" s="3">
        <v>20000</v>
      </c>
      <c r="F283">
        <v>2014</v>
      </c>
      <c r="G283" t="s">
        <v>135</v>
      </c>
    </row>
    <row r="284" spans="1:7" x14ac:dyDescent="0.2">
      <c r="A284">
        <v>990</v>
      </c>
      <c r="B284" t="str">
        <f t="shared" si="6"/>
        <v>Earhart Foundation_Atlas Economic Research Foundation201420000</v>
      </c>
      <c r="C284" t="s">
        <v>29</v>
      </c>
      <c r="D284" t="s">
        <v>5</v>
      </c>
      <c r="E284" s="3">
        <v>20000</v>
      </c>
      <c r="F284">
        <v>2014</v>
      </c>
      <c r="G284" t="s">
        <v>135</v>
      </c>
    </row>
    <row r="285" spans="1:7" x14ac:dyDescent="0.2">
      <c r="A285">
        <v>990</v>
      </c>
      <c r="B285" t="str">
        <f t="shared" si="6"/>
        <v>Earhart Foundation_Atlas Economic Research Foundation201420000</v>
      </c>
      <c r="C285" t="s">
        <v>29</v>
      </c>
      <c r="D285" t="s">
        <v>5</v>
      </c>
      <c r="E285" s="3">
        <v>20000</v>
      </c>
      <c r="F285">
        <v>2014</v>
      </c>
      <c r="G285" t="s">
        <v>135</v>
      </c>
    </row>
    <row r="286" spans="1:7" x14ac:dyDescent="0.2">
      <c r="A286">
        <v>990</v>
      </c>
      <c r="B286" t="str">
        <f t="shared" si="6"/>
        <v>Earhart Foundation_Atlas Economic Research Foundation201421000</v>
      </c>
      <c r="C286" t="s">
        <v>29</v>
      </c>
      <c r="D286" t="s">
        <v>5</v>
      </c>
      <c r="E286" s="3">
        <v>21000</v>
      </c>
      <c r="F286">
        <v>2014</v>
      </c>
      <c r="G286" t="s">
        <v>135</v>
      </c>
    </row>
    <row r="287" spans="1:7" x14ac:dyDescent="0.2">
      <c r="A287">
        <v>990</v>
      </c>
      <c r="B287" t="str">
        <f t="shared" si="6"/>
        <v>Earhart Foundation_Atlas Economic Research Foundation201430000</v>
      </c>
      <c r="C287" t="s">
        <v>29</v>
      </c>
      <c r="D287" t="s">
        <v>5</v>
      </c>
      <c r="E287" s="3">
        <v>30000</v>
      </c>
      <c r="F287">
        <v>2014</v>
      </c>
      <c r="G287" t="s">
        <v>135</v>
      </c>
    </row>
    <row r="288" spans="1:7" x14ac:dyDescent="0.2">
      <c r="A288">
        <v>990</v>
      </c>
      <c r="B288" t="str">
        <f t="shared" si="6"/>
        <v>Earhart Foundation_Atlas Economic Research Foundation201450000</v>
      </c>
      <c r="C288" t="s">
        <v>29</v>
      </c>
      <c r="D288" t="s">
        <v>5</v>
      </c>
      <c r="E288" s="3">
        <v>50000</v>
      </c>
      <c r="F288">
        <v>2014</v>
      </c>
      <c r="G288" t="s">
        <v>135</v>
      </c>
    </row>
    <row r="289" spans="1:7" x14ac:dyDescent="0.2">
      <c r="A289">
        <v>990</v>
      </c>
      <c r="B289" t="str">
        <f t="shared" si="6"/>
        <v>Earhart Foundation_Atlas Economic Research Foundation201314115</v>
      </c>
      <c r="C289" t="s">
        <v>29</v>
      </c>
      <c r="D289" t="s">
        <v>5</v>
      </c>
      <c r="E289" s="3">
        <v>14115</v>
      </c>
      <c r="F289">
        <v>2013</v>
      </c>
      <c r="G289" t="s">
        <v>135</v>
      </c>
    </row>
    <row r="290" spans="1:7" x14ac:dyDescent="0.2">
      <c r="A290">
        <v>990</v>
      </c>
      <c r="B290" t="str">
        <f t="shared" si="6"/>
        <v>Earhart Foundation_Atlas Economic Research Foundation201320000</v>
      </c>
      <c r="C290" t="s">
        <v>29</v>
      </c>
      <c r="D290" t="s">
        <v>5</v>
      </c>
      <c r="E290" s="3">
        <v>20000</v>
      </c>
      <c r="F290">
        <v>2013</v>
      </c>
      <c r="G290" t="s">
        <v>135</v>
      </c>
    </row>
    <row r="291" spans="1:7" x14ac:dyDescent="0.2">
      <c r="A291">
        <v>990</v>
      </c>
      <c r="B291" t="str">
        <f t="shared" si="6"/>
        <v>Earhart Foundation_Atlas Economic Research Foundation201320000</v>
      </c>
      <c r="C291" t="s">
        <v>29</v>
      </c>
      <c r="D291" t="s">
        <v>5</v>
      </c>
      <c r="E291" s="3">
        <v>20000</v>
      </c>
      <c r="F291">
        <v>2013</v>
      </c>
      <c r="G291" t="s">
        <v>135</v>
      </c>
    </row>
    <row r="292" spans="1:7" x14ac:dyDescent="0.2">
      <c r="A292">
        <v>990</v>
      </c>
      <c r="B292" t="str">
        <f t="shared" si="6"/>
        <v>Earhart Foundation_Atlas Economic Research Foundation201320000</v>
      </c>
      <c r="C292" t="s">
        <v>29</v>
      </c>
      <c r="D292" t="s">
        <v>5</v>
      </c>
      <c r="E292" s="3">
        <v>20000</v>
      </c>
      <c r="F292">
        <v>2013</v>
      </c>
      <c r="G292" t="s">
        <v>135</v>
      </c>
    </row>
    <row r="293" spans="1:7" x14ac:dyDescent="0.2">
      <c r="A293">
        <v>990</v>
      </c>
      <c r="B293" t="str">
        <f t="shared" si="6"/>
        <v>Earhart Foundation_Atlas Economic Research Foundation201325000</v>
      </c>
      <c r="C293" t="s">
        <v>29</v>
      </c>
      <c r="D293" t="s">
        <v>5</v>
      </c>
      <c r="E293" s="3">
        <v>25000</v>
      </c>
      <c r="F293">
        <v>2013</v>
      </c>
      <c r="G293" t="s">
        <v>135</v>
      </c>
    </row>
    <row r="294" spans="1:7" x14ac:dyDescent="0.2">
      <c r="A294">
        <v>990</v>
      </c>
      <c r="B294" t="str">
        <f t="shared" si="6"/>
        <v>Earhart Foundation_Atlas Economic Research Foundation201325000</v>
      </c>
      <c r="C294" t="s">
        <v>29</v>
      </c>
      <c r="D294" t="s">
        <v>5</v>
      </c>
      <c r="E294" s="3">
        <v>25000</v>
      </c>
      <c r="F294">
        <v>2013</v>
      </c>
      <c r="G294" t="s">
        <v>135</v>
      </c>
    </row>
    <row r="295" spans="1:7" x14ac:dyDescent="0.2">
      <c r="A295">
        <v>990</v>
      </c>
      <c r="B295" t="str">
        <f t="shared" si="6"/>
        <v>Earhart Foundation_Atlas Economic Research Foundation201325000</v>
      </c>
      <c r="C295" t="s">
        <v>29</v>
      </c>
      <c r="D295" t="s">
        <v>5</v>
      </c>
      <c r="E295" s="3">
        <v>25000</v>
      </c>
      <c r="F295">
        <v>2013</v>
      </c>
      <c r="G295" t="s">
        <v>135</v>
      </c>
    </row>
    <row r="296" spans="1:7" x14ac:dyDescent="0.2">
      <c r="A296">
        <v>990</v>
      </c>
      <c r="B296" t="str">
        <f t="shared" si="6"/>
        <v>Earhart Foundation_Atlas Economic Research Foundation201335000</v>
      </c>
      <c r="C296" t="s">
        <v>29</v>
      </c>
      <c r="D296" t="s">
        <v>5</v>
      </c>
      <c r="E296" s="3">
        <v>35000</v>
      </c>
      <c r="F296">
        <v>2013</v>
      </c>
      <c r="G296" t="s">
        <v>135</v>
      </c>
    </row>
    <row r="297" spans="1:7" x14ac:dyDescent="0.2">
      <c r="A297">
        <v>990</v>
      </c>
      <c r="B297" t="str">
        <f t="shared" si="6"/>
        <v>Earhart Foundation_Atlas Economic Research Foundation201350000</v>
      </c>
      <c r="C297" t="s">
        <v>29</v>
      </c>
      <c r="D297" t="s">
        <v>5</v>
      </c>
      <c r="E297" s="3">
        <v>50000</v>
      </c>
      <c r="F297">
        <v>2013</v>
      </c>
      <c r="G297" t="s">
        <v>135</v>
      </c>
    </row>
    <row r="298" spans="1:7" x14ac:dyDescent="0.2">
      <c r="A298" t="s">
        <v>54</v>
      </c>
      <c r="B298" t="str">
        <f t="shared" si="6"/>
        <v>Earhart Foundation_Atlas Economic Research Foundation201212000</v>
      </c>
      <c r="C298" t="s">
        <v>29</v>
      </c>
      <c r="D298" t="s">
        <v>5</v>
      </c>
      <c r="E298" s="3">
        <v>12000</v>
      </c>
      <c r="F298">
        <v>2012</v>
      </c>
    </row>
    <row r="299" spans="1:7" x14ac:dyDescent="0.2">
      <c r="A299" t="s">
        <v>54</v>
      </c>
      <c r="B299" t="str">
        <f t="shared" si="6"/>
        <v>Earhart Foundation_Atlas Economic Research Foundation201212500</v>
      </c>
      <c r="C299" t="s">
        <v>29</v>
      </c>
      <c r="D299" t="s">
        <v>5</v>
      </c>
      <c r="E299" s="3">
        <v>12500</v>
      </c>
      <c r="F299">
        <v>2012</v>
      </c>
    </row>
    <row r="300" spans="1:7" x14ac:dyDescent="0.2">
      <c r="A300" t="s">
        <v>54</v>
      </c>
      <c r="B300" t="str">
        <f t="shared" si="6"/>
        <v>Earhart Foundation_Atlas Economic Research Foundation201212720</v>
      </c>
      <c r="C300" t="s">
        <v>29</v>
      </c>
      <c r="D300" t="s">
        <v>5</v>
      </c>
      <c r="E300" s="3">
        <v>12720</v>
      </c>
      <c r="F300">
        <v>2012</v>
      </c>
    </row>
    <row r="301" spans="1:7" x14ac:dyDescent="0.2">
      <c r="A301" t="s">
        <v>54</v>
      </c>
      <c r="B301" t="str">
        <f t="shared" si="6"/>
        <v>Earhart Foundation_Atlas Economic Research Foundation201213500</v>
      </c>
      <c r="C301" t="s">
        <v>29</v>
      </c>
      <c r="D301" t="s">
        <v>5</v>
      </c>
      <c r="E301" s="3">
        <v>13500</v>
      </c>
      <c r="F301">
        <v>2012</v>
      </c>
    </row>
    <row r="302" spans="1:7" x14ac:dyDescent="0.2">
      <c r="A302" t="s">
        <v>54</v>
      </c>
      <c r="B302" t="str">
        <f t="shared" si="6"/>
        <v>Earhart Foundation_Atlas Economic Research Foundation201215000</v>
      </c>
      <c r="C302" t="s">
        <v>29</v>
      </c>
      <c r="D302" t="s">
        <v>5</v>
      </c>
      <c r="E302" s="3">
        <v>15000</v>
      </c>
      <c r="F302">
        <v>2012</v>
      </c>
    </row>
    <row r="303" spans="1:7" x14ac:dyDescent="0.2">
      <c r="A303" t="s">
        <v>54</v>
      </c>
      <c r="B303" t="str">
        <f t="shared" si="6"/>
        <v>Earhart Foundation_Atlas Economic Research Foundation201220000</v>
      </c>
      <c r="C303" t="s">
        <v>29</v>
      </c>
      <c r="D303" t="s">
        <v>5</v>
      </c>
      <c r="E303" s="3">
        <v>20000</v>
      </c>
      <c r="F303">
        <v>2012</v>
      </c>
    </row>
    <row r="304" spans="1:7" x14ac:dyDescent="0.2">
      <c r="A304" t="s">
        <v>54</v>
      </c>
      <c r="B304" t="str">
        <f t="shared" si="6"/>
        <v>Earhart Foundation_Atlas Economic Research Foundation201225000</v>
      </c>
      <c r="C304" t="s">
        <v>29</v>
      </c>
      <c r="D304" t="s">
        <v>5</v>
      </c>
      <c r="E304" s="3">
        <v>25000</v>
      </c>
      <c r="F304">
        <v>2012</v>
      </c>
    </row>
    <row r="305" spans="1:7" x14ac:dyDescent="0.2">
      <c r="A305" t="s">
        <v>54</v>
      </c>
      <c r="B305" t="str">
        <f t="shared" si="6"/>
        <v>Earhart Foundation_Atlas Economic Research Foundation201245764</v>
      </c>
      <c r="C305" t="s">
        <v>29</v>
      </c>
      <c r="D305" t="s">
        <v>5</v>
      </c>
      <c r="E305" s="3">
        <v>45764</v>
      </c>
      <c r="F305">
        <v>2012</v>
      </c>
    </row>
    <row r="306" spans="1:7" x14ac:dyDescent="0.2">
      <c r="A306" t="s">
        <v>54</v>
      </c>
      <c r="B306" t="str">
        <f t="shared" si="6"/>
        <v>Earhart Foundation_Atlas Economic Research Foundation20128500</v>
      </c>
      <c r="C306" t="s">
        <v>29</v>
      </c>
      <c r="D306" t="s">
        <v>5</v>
      </c>
      <c r="E306" s="3">
        <v>8500</v>
      </c>
      <c r="F306">
        <v>2012</v>
      </c>
    </row>
    <row r="307" spans="1:7" x14ac:dyDescent="0.2">
      <c r="A307">
        <v>990</v>
      </c>
      <c r="B307" t="str">
        <f t="shared" si="6"/>
        <v>Earhart Foundation_Atlas Economic Research Foundation201112500</v>
      </c>
      <c r="C307" t="s">
        <v>29</v>
      </c>
      <c r="D307" t="s">
        <v>5</v>
      </c>
      <c r="E307" s="3">
        <v>12500</v>
      </c>
      <c r="F307">
        <v>2011</v>
      </c>
      <c r="G307" t="s">
        <v>135</v>
      </c>
    </row>
    <row r="308" spans="1:7" x14ac:dyDescent="0.2">
      <c r="A308">
        <v>990</v>
      </c>
      <c r="B308" t="str">
        <f t="shared" si="6"/>
        <v>Earhart Foundation_Atlas Economic Research Foundation201113678</v>
      </c>
      <c r="C308" t="s">
        <v>29</v>
      </c>
      <c r="D308" t="s">
        <v>5</v>
      </c>
      <c r="E308" s="3">
        <v>13678</v>
      </c>
      <c r="F308">
        <v>2011</v>
      </c>
      <c r="G308" t="s">
        <v>135</v>
      </c>
    </row>
    <row r="309" spans="1:7" x14ac:dyDescent="0.2">
      <c r="A309">
        <v>990</v>
      </c>
      <c r="B309" t="str">
        <f t="shared" si="6"/>
        <v>Earhart Foundation_Atlas Economic Research Foundation20113000</v>
      </c>
      <c r="C309" t="s">
        <v>29</v>
      </c>
      <c r="D309" t="s">
        <v>5</v>
      </c>
      <c r="E309" s="3">
        <v>3000</v>
      </c>
      <c r="F309">
        <v>2011</v>
      </c>
      <c r="G309" t="s">
        <v>135</v>
      </c>
    </row>
    <row r="310" spans="1:7" x14ac:dyDescent="0.2">
      <c r="A310">
        <v>990</v>
      </c>
      <c r="B310" t="str">
        <f t="shared" si="6"/>
        <v>Earhart Foundation_Atlas Economic Research Foundation201010464</v>
      </c>
      <c r="C310" t="s">
        <v>29</v>
      </c>
      <c r="D310" t="s">
        <v>5</v>
      </c>
      <c r="E310" s="3">
        <v>10464</v>
      </c>
      <c r="F310">
        <v>2010</v>
      </c>
      <c r="G310" t="s">
        <v>135</v>
      </c>
    </row>
    <row r="311" spans="1:7" x14ac:dyDescent="0.2">
      <c r="A311">
        <v>990</v>
      </c>
      <c r="B311" t="str">
        <f t="shared" si="6"/>
        <v>Earhart Foundation_Atlas Economic Research Foundation20102100</v>
      </c>
      <c r="C311" t="s">
        <v>29</v>
      </c>
      <c r="D311" t="s">
        <v>5</v>
      </c>
      <c r="E311" s="3">
        <v>2100</v>
      </c>
      <c r="F311">
        <v>2010</v>
      </c>
      <c r="G311" t="s">
        <v>135</v>
      </c>
    </row>
    <row r="312" spans="1:7" x14ac:dyDescent="0.2">
      <c r="A312">
        <v>990</v>
      </c>
      <c r="B312" t="str">
        <f t="shared" si="6"/>
        <v>Earhart Foundation_Atlas Economic Research Foundation201022500</v>
      </c>
      <c r="C312" t="s">
        <v>29</v>
      </c>
      <c r="D312" t="s">
        <v>5</v>
      </c>
      <c r="E312" s="3">
        <v>22500</v>
      </c>
      <c r="F312">
        <v>2010</v>
      </c>
      <c r="G312" t="s">
        <v>135</v>
      </c>
    </row>
    <row r="313" spans="1:7" x14ac:dyDescent="0.2">
      <c r="A313">
        <v>990</v>
      </c>
      <c r="B313" t="str">
        <f t="shared" si="6"/>
        <v>Earhart Foundation_Atlas Economic Research Foundation20102500</v>
      </c>
      <c r="C313" t="s">
        <v>29</v>
      </c>
      <c r="D313" t="s">
        <v>5</v>
      </c>
      <c r="E313" s="3">
        <v>2500</v>
      </c>
      <c r="F313">
        <v>2010</v>
      </c>
      <c r="G313" t="s">
        <v>135</v>
      </c>
    </row>
    <row r="314" spans="1:7" x14ac:dyDescent="0.2">
      <c r="A314">
        <v>990</v>
      </c>
      <c r="B314" t="str">
        <f t="shared" si="6"/>
        <v>Earhart Foundation_Atlas Economic Research Foundation201025000</v>
      </c>
      <c r="C314" t="s">
        <v>29</v>
      </c>
      <c r="D314" t="s">
        <v>5</v>
      </c>
      <c r="E314" s="3">
        <v>25000</v>
      </c>
      <c r="F314">
        <v>2010</v>
      </c>
      <c r="G314" t="s">
        <v>135</v>
      </c>
    </row>
    <row r="315" spans="1:7" x14ac:dyDescent="0.2">
      <c r="A315">
        <v>990</v>
      </c>
      <c r="B315" t="str">
        <f t="shared" si="6"/>
        <v>Earhart Foundation_Atlas Economic Research Foundation201025000</v>
      </c>
      <c r="C315" t="s">
        <v>29</v>
      </c>
      <c r="D315" t="s">
        <v>5</v>
      </c>
      <c r="E315" s="3">
        <v>25000</v>
      </c>
      <c r="F315">
        <v>2010</v>
      </c>
      <c r="G315" t="s">
        <v>135</v>
      </c>
    </row>
    <row r="316" spans="1:7" x14ac:dyDescent="0.2">
      <c r="A316">
        <v>990</v>
      </c>
      <c r="B316" t="str">
        <f t="shared" si="6"/>
        <v>Earhart Foundation_Atlas Economic Research Foundation200910000</v>
      </c>
      <c r="C316" t="s">
        <v>29</v>
      </c>
      <c r="D316" t="s">
        <v>5</v>
      </c>
      <c r="E316" s="3">
        <v>10000</v>
      </c>
      <c r="F316">
        <v>2009</v>
      </c>
      <c r="G316" t="s">
        <v>135</v>
      </c>
    </row>
    <row r="317" spans="1:7" x14ac:dyDescent="0.2">
      <c r="A317">
        <v>990</v>
      </c>
      <c r="B317" t="str">
        <f t="shared" si="6"/>
        <v>Earhart Foundation_Atlas Economic Research Foundation200912500</v>
      </c>
      <c r="C317" t="s">
        <v>29</v>
      </c>
      <c r="D317" t="s">
        <v>5</v>
      </c>
      <c r="E317" s="3">
        <v>12500</v>
      </c>
      <c r="F317">
        <v>2009</v>
      </c>
      <c r="G317" t="s">
        <v>135</v>
      </c>
    </row>
    <row r="318" spans="1:7" x14ac:dyDescent="0.2">
      <c r="A318">
        <v>990</v>
      </c>
      <c r="B318" t="str">
        <f t="shared" si="6"/>
        <v>Earhart Foundation_Atlas Economic Research Foundation200916721</v>
      </c>
      <c r="C318" t="s">
        <v>29</v>
      </c>
      <c r="D318" t="s">
        <v>5</v>
      </c>
      <c r="E318" s="3">
        <v>16721</v>
      </c>
      <c r="F318">
        <v>2009</v>
      </c>
      <c r="G318" t="s">
        <v>135</v>
      </c>
    </row>
    <row r="319" spans="1:7" x14ac:dyDescent="0.2">
      <c r="A319">
        <v>990</v>
      </c>
      <c r="B319" t="str">
        <f t="shared" si="6"/>
        <v>Earhart Foundation_Atlas Economic Research Foundation200922500</v>
      </c>
      <c r="C319" t="s">
        <v>29</v>
      </c>
      <c r="D319" t="s">
        <v>5</v>
      </c>
      <c r="E319" s="3">
        <v>22500</v>
      </c>
      <c r="F319">
        <v>2009</v>
      </c>
      <c r="G319" t="s">
        <v>135</v>
      </c>
    </row>
    <row r="320" spans="1:7" x14ac:dyDescent="0.2">
      <c r="A320">
        <v>990</v>
      </c>
      <c r="B320" t="str">
        <f t="shared" si="6"/>
        <v>Earhart Foundation_Atlas Economic Research Foundation200925000</v>
      </c>
      <c r="C320" t="s">
        <v>29</v>
      </c>
      <c r="D320" t="s">
        <v>5</v>
      </c>
      <c r="E320" s="3">
        <v>25000</v>
      </c>
      <c r="F320">
        <v>2009</v>
      </c>
      <c r="G320" t="s">
        <v>135</v>
      </c>
    </row>
    <row r="321" spans="1:7" x14ac:dyDescent="0.2">
      <c r="A321">
        <v>990</v>
      </c>
      <c r="B321" t="str">
        <f t="shared" si="6"/>
        <v>Earhart Foundation_Atlas Economic Research Foundation200935000</v>
      </c>
      <c r="C321" t="s">
        <v>29</v>
      </c>
      <c r="D321" t="s">
        <v>5</v>
      </c>
      <c r="E321" s="3">
        <v>35000</v>
      </c>
      <c r="F321">
        <v>2009</v>
      </c>
      <c r="G321" t="s">
        <v>135</v>
      </c>
    </row>
    <row r="322" spans="1:7" x14ac:dyDescent="0.2">
      <c r="A322">
        <v>990</v>
      </c>
      <c r="B322" t="str">
        <f t="shared" si="6"/>
        <v>Earhart Foundation_Atlas Economic Research Foundation20097100</v>
      </c>
      <c r="C322" t="s">
        <v>29</v>
      </c>
      <c r="D322" t="s">
        <v>5</v>
      </c>
      <c r="E322" s="3">
        <v>7100</v>
      </c>
      <c r="F322">
        <v>2009</v>
      </c>
      <c r="G322" t="s">
        <v>135</v>
      </c>
    </row>
    <row r="323" spans="1:7" x14ac:dyDescent="0.2">
      <c r="A323">
        <v>990</v>
      </c>
      <c r="B323" t="str">
        <f t="shared" si="6"/>
        <v>Earhart Foundation_Atlas Economic Research Foundation20098500</v>
      </c>
      <c r="C323" t="s">
        <v>29</v>
      </c>
      <c r="D323" t="s">
        <v>5</v>
      </c>
      <c r="E323" s="3">
        <v>8500</v>
      </c>
      <c r="F323">
        <v>2009</v>
      </c>
      <c r="G323" t="s">
        <v>135</v>
      </c>
    </row>
    <row r="324" spans="1:7" x14ac:dyDescent="0.2">
      <c r="A324">
        <v>990</v>
      </c>
      <c r="B324" t="str">
        <f t="shared" si="6"/>
        <v>Earhart Foundation_Atlas Economic Research Foundation200812500</v>
      </c>
      <c r="C324" t="s">
        <v>29</v>
      </c>
      <c r="D324" t="s">
        <v>5</v>
      </c>
      <c r="E324" s="3">
        <v>12500</v>
      </c>
      <c r="F324">
        <v>2008</v>
      </c>
      <c r="G324" t="s">
        <v>135</v>
      </c>
    </row>
    <row r="325" spans="1:7" x14ac:dyDescent="0.2">
      <c r="A325">
        <v>990</v>
      </c>
      <c r="B325" t="str">
        <f t="shared" si="6"/>
        <v>Earhart Foundation_Atlas Economic Research Foundation200813500</v>
      </c>
      <c r="C325" t="s">
        <v>29</v>
      </c>
      <c r="D325" t="s">
        <v>5</v>
      </c>
      <c r="E325" s="3">
        <v>13500</v>
      </c>
      <c r="F325">
        <v>2008</v>
      </c>
      <c r="G325" t="s">
        <v>135</v>
      </c>
    </row>
    <row r="326" spans="1:7" x14ac:dyDescent="0.2">
      <c r="A326">
        <v>990</v>
      </c>
      <c r="B326" t="str">
        <f t="shared" si="6"/>
        <v>Earhart Foundation_Atlas Economic Research Foundation200815000</v>
      </c>
      <c r="C326" t="s">
        <v>29</v>
      </c>
      <c r="D326" t="s">
        <v>5</v>
      </c>
      <c r="E326" s="3">
        <v>15000</v>
      </c>
      <c r="F326">
        <v>2008</v>
      </c>
      <c r="G326" t="s">
        <v>135</v>
      </c>
    </row>
    <row r="327" spans="1:7" x14ac:dyDescent="0.2">
      <c r="A327">
        <v>990</v>
      </c>
      <c r="B327" t="str">
        <f t="shared" si="6"/>
        <v>Earhart Foundation_Atlas Economic Research Foundation200828000</v>
      </c>
      <c r="C327" t="s">
        <v>29</v>
      </c>
      <c r="D327" t="s">
        <v>5</v>
      </c>
      <c r="E327" s="3">
        <v>28000</v>
      </c>
      <c r="F327">
        <v>2008</v>
      </c>
      <c r="G327" t="s">
        <v>135</v>
      </c>
    </row>
    <row r="328" spans="1:7" x14ac:dyDescent="0.2">
      <c r="A328">
        <v>990</v>
      </c>
      <c r="B328" t="str">
        <f t="shared" si="6"/>
        <v>Earhart Foundation_Atlas Economic Research Foundation200832100</v>
      </c>
      <c r="C328" t="s">
        <v>29</v>
      </c>
      <c r="D328" t="s">
        <v>5</v>
      </c>
      <c r="E328" s="3">
        <v>32100</v>
      </c>
      <c r="F328">
        <v>2008</v>
      </c>
      <c r="G328" t="s">
        <v>135</v>
      </c>
    </row>
    <row r="329" spans="1:7" x14ac:dyDescent="0.2">
      <c r="A329">
        <v>990</v>
      </c>
      <c r="B329" t="str">
        <f t="shared" si="6"/>
        <v>Earhart Foundation_Atlas Economic Research Foundation200835000</v>
      </c>
      <c r="C329" t="s">
        <v>29</v>
      </c>
      <c r="D329" t="s">
        <v>5</v>
      </c>
      <c r="E329" s="3">
        <v>35000</v>
      </c>
      <c r="F329">
        <v>2008</v>
      </c>
      <c r="G329" t="s">
        <v>135</v>
      </c>
    </row>
    <row r="330" spans="1:7" x14ac:dyDescent="0.2">
      <c r="A330">
        <v>990</v>
      </c>
      <c r="B330" t="str">
        <f t="shared" si="6"/>
        <v>Earhart Foundation_Atlas Economic Research Foundation200835000</v>
      </c>
      <c r="C330" t="s">
        <v>29</v>
      </c>
      <c r="D330" t="s">
        <v>5</v>
      </c>
      <c r="E330" s="3">
        <v>35000</v>
      </c>
      <c r="F330">
        <v>2008</v>
      </c>
      <c r="G330" t="s">
        <v>135</v>
      </c>
    </row>
    <row r="331" spans="1:7" x14ac:dyDescent="0.2">
      <c r="A331">
        <v>990</v>
      </c>
      <c r="B331" t="str">
        <f t="shared" si="6"/>
        <v>Earhart Foundation_Atlas Economic Research Foundation200845000</v>
      </c>
      <c r="C331" t="s">
        <v>29</v>
      </c>
      <c r="D331" t="s">
        <v>5</v>
      </c>
      <c r="E331" s="3">
        <v>45000</v>
      </c>
      <c r="F331">
        <v>2008</v>
      </c>
      <c r="G331" t="s">
        <v>135</v>
      </c>
    </row>
    <row r="332" spans="1:7" x14ac:dyDescent="0.2">
      <c r="A332">
        <v>990</v>
      </c>
      <c r="B332" t="str">
        <f t="shared" si="6"/>
        <v>Earhart Foundation_Atlas Economic Research Foundation200850000</v>
      </c>
      <c r="C332" t="s">
        <v>29</v>
      </c>
      <c r="D332" t="s">
        <v>5</v>
      </c>
      <c r="E332" s="3">
        <v>50000</v>
      </c>
      <c r="F332">
        <v>2008</v>
      </c>
      <c r="G332" t="s">
        <v>135</v>
      </c>
    </row>
    <row r="333" spans="1:7" x14ac:dyDescent="0.2">
      <c r="A333">
        <v>990</v>
      </c>
      <c r="B333" t="str">
        <f t="shared" si="6"/>
        <v>Earhart Foundation_Atlas Economic Research Foundation20087100</v>
      </c>
      <c r="C333" t="s">
        <v>29</v>
      </c>
      <c r="D333" t="s">
        <v>5</v>
      </c>
      <c r="E333" s="3">
        <v>7100</v>
      </c>
      <c r="F333">
        <v>2008</v>
      </c>
      <c r="G333" t="s">
        <v>135</v>
      </c>
    </row>
    <row r="334" spans="1:7" x14ac:dyDescent="0.2">
      <c r="A334">
        <v>990</v>
      </c>
      <c r="B334" t="str">
        <f t="shared" si="6"/>
        <v>Earhart Foundation_Atlas Economic Research Foundation20087500</v>
      </c>
      <c r="C334" t="s">
        <v>29</v>
      </c>
      <c r="D334" t="s">
        <v>5</v>
      </c>
      <c r="E334" s="3">
        <v>7500</v>
      </c>
      <c r="F334">
        <v>2008</v>
      </c>
      <c r="G334" t="s">
        <v>135</v>
      </c>
    </row>
    <row r="335" spans="1:7" x14ac:dyDescent="0.2">
      <c r="A335">
        <v>990</v>
      </c>
      <c r="B335" t="str">
        <f t="shared" si="6"/>
        <v>Earhart Foundation_Atlas Economic Research Foundation200714500</v>
      </c>
      <c r="C335" t="s">
        <v>29</v>
      </c>
      <c r="D335" t="s">
        <v>5</v>
      </c>
      <c r="E335" s="3">
        <v>14500</v>
      </c>
      <c r="F335">
        <v>2007</v>
      </c>
      <c r="G335" t="s">
        <v>135</v>
      </c>
    </row>
    <row r="336" spans="1:7" x14ac:dyDescent="0.2">
      <c r="A336">
        <v>990</v>
      </c>
      <c r="B336" t="str">
        <f t="shared" si="6"/>
        <v>Earhart Foundation_Atlas Economic Research Foundation200715000</v>
      </c>
      <c r="C336" t="s">
        <v>29</v>
      </c>
      <c r="D336" t="s">
        <v>5</v>
      </c>
      <c r="E336" s="3">
        <v>15000</v>
      </c>
      <c r="F336">
        <v>2007</v>
      </c>
      <c r="G336" t="s">
        <v>135</v>
      </c>
    </row>
    <row r="337" spans="1:7" x14ac:dyDescent="0.2">
      <c r="A337">
        <v>990</v>
      </c>
      <c r="B337" t="str">
        <f t="shared" ref="B337:B400" si="7">C337&amp;"_"&amp;D337&amp;F337&amp;E337</f>
        <v>Earhart Foundation_Atlas Economic Research Foundation200715457</v>
      </c>
      <c r="C337" t="s">
        <v>29</v>
      </c>
      <c r="D337" t="s">
        <v>5</v>
      </c>
      <c r="E337" s="3">
        <v>15457</v>
      </c>
      <c r="F337">
        <v>2007</v>
      </c>
      <c r="G337" t="s">
        <v>135</v>
      </c>
    </row>
    <row r="338" spans="1:7" x14ac:dyDescent="0.2">
      <c r="A338">
        <v>990</v>
      </c>
      <c r="B338" t="str">
        <f t="shared" si="7"/>
        <v>Earhart Foundation_Atlas Economic Research Foundation200716000</v>
      </c>
      <c r="C338" t="s">
        <v>29</v>
      </c>
      <c r="D338" t="s">
        <v>5</v>
      </c>
      <c r="E338" s="3">
        <v>16000</v>
      </c>
      <c r="F338">
        <v>2007</v>
      </c>
      <c r="G338" t="s">
        <v>135</v>
      </c>
    </row>
    <row r="339" spans="1:7" x14ac:dyDescent="0.2">
      <c r="A339">
        <v>990</v>
      </c>
      <c r="B339" t="str">
        <f t="shared" si="7"/>
        <v>Earhart Foundation_Atlas Economic Research Foundation200720000</v>
      </c>
      <c r="C339" t="s">
        <v>29</v>
      </c>
      <c r="D339" t="s">
        <v>5</v>
      </c>
      <c r="E339" s="3">
        <v>20000</v>
      </c>
      <c r="F339">
        <v>2007</v>
      </c>
      <c r="G339" t="s">
        <v>135</v>
      </c>
    </row>
    <row r="340" spans="1:7" x14ac:dyDescent="0.2">
      <c r="A340">
        <v>990</v>
      </c>
      <c r="B340" t="str">
        <f t="shared" si="7"/>
        <v>Earhart Foundation_Atlas Economic Research Foundation200730000</v>
      </c>
      <c r="C340" t="s">
        <v>29</v>
      </c>
      <c r="D340" t="s">
        <v>5</v>
      </c>
      <c r="E340" s="3">
        <v>30000</v>
      </c>
      <c r="F340">
        <v>2007</v>
      </c>
      <c r="G340" t="s">
        <v>135</v>
      </c>
    </row>
    <row r="341" spans="1:7" x14ac:dyDescent="0.2">
      <c r="A341">
        <v>990</v>
      </c>
      <c r="B341" t="str">
        <f t="shared" si="7"/>
        <v>Earhart Foundation_Atlas Economic Research Foundation200732210</v>
      </c>
      <c r="C341" t="s">
        <v>29</v>
      </c>
      <c r="D341" t="s">
        <v>5</v>
      </c>
      <c r="E341" s="3">
        <v>32210</v>
      </c>
      <c r="F341">
        <v>2007</v>
      </c>
      <c r="G341" t="s">
        <v>135</v>
      </c>
    </row>
    <row r="342" spans="1:7" x14ac:dyDescent="0.2">
      <c r="A342">
        <v>990</v>
      </c>
      <c r="B342" t="str">
        <f t="shared" si="7"/>
        <v>Earhart Foundation_Atlas Economic Research Foundation200732210</v>
      </c>
      <c r="C342" t="s">
        <v>29</v>
      </c>
      <c r="D342" t="s">
        <v>5</v>
      </c>
      <c r="E342" s="3">
        <v>32210</v>
      </c>
      <c r="F342">
        <v>2007</v>
      </c>
      <c r="G342" t="s">
        <v>135</v>
      </c>
    </row>
    <row r="343" spans="1:7" x14ac:dyDescent="0.2">
      <c r="A343">
        <v>990</v>
      </c>
      <c r="B343" t="str">
        <f t="shared" si="7"/>
        <v>Earhart Foundation_Atlas Economic Research Foundation200735000</v>
      </c>
      <c r="C343" t="s">
        <v>29</v>
      </c>
      <c r="D343" t="s">
        <v>5</v>
      </c>
      <c r="E343" s="3">
        <v>35000</v>
      </c>
      <c r="F343">
        <v>2007</v>
      </c>
      <c r="G343" t="s">
        <v>135</v>
      </c>
    </row>
    <row r="344" spans="1:7" x14ac:dyDescent="0.2">
      <c r="A344">
        <v>990</v>
      </c>
      <c r="B344" t="str">
        <f t="shared" si="7"/>
        <v>Earhart Foundation_Atlas Economic Research Foundation200750000</v>
      </c>
      <c r="C344" t="s">
        <v>29</v>
      </c>
      <c r="D344" t="s">
        <v>5</v>
      </c>
      <c r="E344" s="3">
        <v>50000</v>
      </c>
      <c r="F344">
        <v>2007</v>
      </c>
      <c r="G344" t="s">
        <v>135</v>
      </c>
    </row>
    <row r="345" spans="1:7" x14ac:dyDescent="0.2">
      <c r="A345">
        <v>990</v>
      </c>
      <c r="B345" t="str">
        <f t="shared" si="7"/>
        <v>Earhart Foundation_Atlas Economic Research Foundation20076000</v>
      </c>
      <c r="C345" t="s">
        <v>29</v>
      </c>
      <c r="D345" t="s">
        <v>5</v>
      </c>
      <c r="E345" s="3">
        <v>6000</v>
      </c>
      <c r="F345">
        <v>2007</v>
      </c>
      <c r="G345" t="s">
        <v>135</v>
      </c>
    </row>
    <row r="346" spans="1:7" x14ac:dyDescent="0.2">
      <c r="A346">
        <v>990</v>
      </c>
      <c r="B346" t="str">
        <f t="shared" si="7"/>
        <v>Earhart Foundation_Atlas Economic Research Foundation20076000</v>
      </c>
      <c r="C346" t="s">
        <v>29</v>
      </c>
      <c r="D346" t="s">
        <v>5</v>
      </c>
      <c r="E346" s="3">
        <v>6000</v>
      </c>
      <c r="F346">
        <v>2007</v>
      </c>
      <c r="G346" t="s">
        <v>135</v>
      </c>
    </row>
    <row r="347" spans="1:7" x14ac:dyDescent="0.2">
      <c r="A347">
        <v>990</v>
      </c>
      <c r="B347" t="str">
        <f t="shared" si="7"/>
        <v>Earhart Foundation_Atlas Economic Research Foundation20077500</v>
      </c>
      <c r="C347" t="s">
        <v>29</v>
      </c>
      <c r="D347" t="s">
        <v>5</v>
      </c>
      <c r="E347" s="3">
        <v>7500</v>
      </c>
      <c r="F347">
        <v>2007</v>
      </c>
      <c r="G347" t="s">
        <v>135</v>
      </c>
    </row>
    <row r="348" spans="1:7" x14ac:dyDescent="0.2">
      <c r="A348">
        <v>990</v>
      </c>
      <c r="B348" t="str">
        <f t="shared" si="7"/>
        <v>Earhart Foundation_Atlas Economic Research Foundation20078000</v>
      </c>
      <c r="C348" t="s">
        <v>29</v>
      </c>
      <c r="D348" t="s">
        <v>5</v>
      </c>
      <c r="E348" s="3">
        <v>8000</v>
      </c>
      <c r="F348">
        <v>2007</v>
      </c>
      <c r="G348" t="s">
        <v>135</v>
      </c>
    </row>
    <row r="349" spans="1:7" x14ac:dyDescent="0.2">
      <c r="A349">
        <v>990</v>
      </c>
      <c r="B349" t="str">
        <f t="shared" si="7"/>
        <v>Earhart Foundation_Atlas Economic Research Foundation20078500</v>
      </c>
      <c r="C349" t="s">
        <v>29</v>
      </c>
      <c r="D349" t="s">
        <v>5</v>
      </c>
      <c r="E349" s="3">
        <v>8500</v>
      </c>
      <c r="F349">
        <v>2007</v>
      </c>
      <c r="G349" t="s">
        <v>135</v>
      </c>
    </row>
    <row r="350" spans="1:7" x14ac:dyDescent="0.2">
      <c r="A350">
        <v>990</v>
      </c>
      <c r="B350" t="str">
        <f t="shared" si="7"/>
        <v>Earhart Foundation_Atlas Economic Research Foundation200611961</v>
      </c>
      <c r="C350" t="s">
        <v>29</v>
      </c>
      <c r="D350" t="s">
        <v>5</v>
      </c>
      <c r="E350" s="3">
        <v>11961</v>
      </c>
      <c r="F350">
        <v>2006</v>
      </c>
      <c r="G350" t="s">
        <v>135</v>
      </c>
    </row>
    <row r="351" spans="1:7" x14ac:dyDescent="0.2">
      <c r="A351">
        <v>990</v>
      </c>
      <c r="B351" t="str">
        <f t="shared" si="7"/>
        <v>Earhart Foundation_Atlas Economic Research Foundation200613138</v>
      </c>
      <c r="C351" t="s">
        <v>29</v>
      </c>
      <c r="D351" t="s">
        <v>5</v>
      </c>
      <c r="E351" s="3">
        <v>13138</v>
      </c>
      <c r="F351">
        <v>2006</v>
      </c>
      <c r="G351" t="s">
        <v>135</v>
      </c>
    </row>
    <row r="352" spans="1:7" x14ac:dyDescent="0.2">
      <c r="A352">
        <v>990</v>
      </c>
      <c r="B352" t="str">
        <f t="shared" si="7"/>
        <v>Earhart Foundation_Atlas Economic Research Foundation200613198</v>
      </c>
      <c r="C352" t="s">
        <v>29</v>
      </c>
      <c r="D352" t="s">
        <v>5</v>
      </c>
      <c r="E352" s="3">
        <v>13198</v>
      </c>
      <c r="F352">
        <v>2006</v>
      </c>
      <c r="G352" t="s">
        <v>135</v>
      </c>
    </row>
    <row r="353" spans="1:7" x14ac:dyDescent="0.2">
      <c r="A353">
        <v>990</v>
      </c>
      <c r="B353" t="str">
        <f t="shared" si="7"/>
        <v>Earhart Foundation_Atlas Economic Research Foundation200614500</v>
      </c>
      <c r="C353" t="s">
        <v>29</v>
      </c>
      <c r="D353" t="s">
        <v>5</v>
      </c>
      <c r="E353" s="3">
        <v>14500</v>
      </c>
      <c r="F353">
        <v>2006</v>
      </c>
      <c r="G353" t="s">
        <v>135</v>
      </c>
    </row>
    <row r="354" spans="1:7" x14ac:dyDescent="0.2">
      <c r="A354">
        <v>990</v>
      </c>
      <c r="B354" t="str">
        <f t="shared" si="7"/>
        <v>Earhart Foundation_Atlas Economic Research Foundation200614845</v>
      </c>
      <c r="C354" t="s">
        <v>29</v>
      </c>
      <c r="D354" t="s">
        <v>5</v>
      </c>
      <c r="E354" s="3">
        <v>14845</v>
      </c>
      <c r="F354">
        <v>2006</v>
      </c>
      <c r="G354" t="s">
        <v>135</v>
      </c>
    </row>
    <row r="355" spans="1:7" x14ac:dyDescent="0.2">
      <c r="A355">
        <v>990</v>
      </c>
      <c r="B355" t="str">
        <f t="shared" si="7"/>
        <v>Earhart Foundation_Atlas Economic Research Foundation200616000</v>
      </c>
      <c r="C355" t="s">
        <v>29</v>
      </c>
      <c r="D355" t="s">
        <v>5</v>
      </c>
      <c r="E355" s="3">
        <v>16000</v>
      </c>
      <c r="F355">
        <v>2006</v>
      </c>
      <c r="G355" t="s">
        <v>135</v>
      </c>
    </row>
    <row r="356" spans="1:7" x14ac:dyDescent="0.2">
      <c r="A356">
        <v>990</v>
      </c>
      <c r="B356" t="str">
        <f t="shared" si="7"/>
        <v>Earhart Foundation_Atlas Economic Research Foundation200617315</v>
      </c>
      <c r="C356" t="s">
        <v>29</v>
      </c>
      <c r="D356" t="s">
        <v>5</v>
      </c>
      <c r="E356" s="3">
        <v>17315</v>
      </c>
      <c r="F356">
        <v>2006</v>
      </c>
      <c r="G356" t="s">
        <v>135</v>
      </c>
    </row>
    <row r="357" spans="1:7" x14ac:dyDescent="0.2">
      <c r="A357">
        <v>990</v>
      </c>
      <c r="B357" t="str">
        <f t="shared" si="7"/>
        <v>Earhart Foundation_Atlas Economic Research Foundation200617500</v>
      </c>
      <c r="C357" t="s">
        <v>29</v>
      </c>
      <c r="D357" t="s">
        <v>5</v>
      </c>
      <c r="E357" s="3">
        <v>17500</v>
      </c>
      <c r="F357">
        <v>2006</v>
      </c>
      <c r="G357" t="s">
        <v>135</v>
      </c>
    </row>
    <row r="358" spans="1:7" x14ac:dyDescent="0.2">
      <c r="A358">
        <v>990</v>
      </c>
      <c r="B358" t="str">
        <f t="shared" si="7"/>
        <v>Earhart Foundation_Atlas Economic Research Foundation200617750</v>
      </c>
      <c r="C358" t="s">
        <v>29</v>
      </c>
      <c r="D358" t="s">
        <v>5</v>
      </c>
      <c r="E358" s="3">
        <v>17750</v>
      </c>
      <c r="F358">
        <v>2006</v>
      </c>
      <c r="G358" t="s">
        <v>135</v>
      </c>
    </row>
    <row r="359" spans="1:7" x14ac:dyDescent="0.2">
      <c r="A359">
        <v>990</v>
      </c>
      <c r="B359" t="str">
        <f t="shared" si="7"/>
        <v>Earhart Foundation_Atlas Economic Research Foundation200618500</v>
      </c>
      <c r="C359" t="s">
        <v>29</v>
      </c>
      <c r="D359" t="s">
        <v>5</v>
      </c>
      <c r="E359" s="3">
        <v>18500</v>
      </c>
      <c r="F359">
        <v>2006</v>
      </c>
      <c r="G359" t="s">
        <v>135</v>
      </c>
    </row>
    <row r="360" spans="1:7" x14ac:dyDescent="0.2">
      <c r="A360">
        <v>990</v>
      </c>
      <c r="B360" t="str">
        <f t="shared" si="7"/>
        <v>Earhart Foundation_Atlas Economic Research Foundation200619500</v>
      </c>
      <c r="C360" t="s">
        <v>29</v>
      </c>
      <c r="D360" t="s">
        <v>5</v>
      </c>
      <c r="E360" s="3">
        <v>19500</v>
      </c>
      <c r="F360">
        <v>2006</v>
      </c>
      <c r="G360" t="s">
        <v>135</v>
      </c>
    </row>
    <row r="361" spans="1:7" x14ac:dyDescent="0.2">
      <c r="A361">
        <v>990</v>
      </c>
      <c r="B361" t="str">
        <f t="shared" si="7"/>
        <v>Earhart Foundation_Atlas Economic Research Foundation200620000</v>
      </c>
      <c r="C361" t="s">
        <v>29</v>
      </c>
      <c r="D361" t="s">
        <v>5</v>
      </c>
      <c r="E361" s="3">
        <v>20000</v>
      </c>
      <c r="F361">
        <v>2006</v>
      </c>
      <c r="G361" t="s">
        <v>135</v>
      </c>
    </row>
    <row r="362" spans="1:7" x14ac:dyDescent="0.2">
      <c r="A362">
        <v>990</v>
      </c>
      <c r="B362" t="str">
        <f t="shared" si="7"/>
        <v>Earhart Foundation_Atlas Economic Research Foundation200621000</v>
      </c>
      <c r="C362" t="s">
        <v>29</v>
      </c>
      <c r="D362" t="s">
        <v>5</v>
      </c>
      <c r="E362" s="3">
        <v>21000</v>
      </c>
      <c r="F362">
        <v>2006</v>
      </c>
      <c r="G362" t="s">
        <v>135</v>
      </c>
    </row>
    <row r="363" spans="1:7" x14ac:dyDescent="0.2">
      <c r="A363">
        <v>990</v>
      </c>
      <c r="B363" t="str">
        <f t="shared" si="7"/>
        <v>Earhart Foundation_Atlas Economic Research Foundation200621384</v>
      </c>
      <c r="C363" t="s">
        <v>29</v>
      </c>
      <c r="D363" t="s">
        <v>5</v>
      </c>
      <c r="E363" s="3">
        <v>21384</v>
      </c>
      <c r="F363">
        <v>2006</v>
      </c>
      <c r="G363" t="s">
        <v>135</v>
      </c>
    </row>
    <row r="364" spans="1:7" x14ac:dyDescent="0.2">
      <c r="A364">
        <v>990</v>
      </c>
      <c r="B364" t="str">
        <f t="shared" si="7"/>
        <v>Earhart Foundation_Atlas Economic Research Foundation200624000</v>
      </c>
      <c r="C364" t="s">
        <v>29</v>
      </c>
      <c r="D364" t="s">
        <v>5</v>
      </c>
      <c r="E364" s="3">
        <v>24000</v>
      </c>
      <c r="F364">
        <v>2006</v>
      </c>
      <c r="G364" t="s">
        <v>135</v>
      </c>
    </row>
    <row r="365" spans="1:7" x14ac:dyDescent="0.2">
      <c r="A365">
        <v>990</v>
      </c>
      <c r="B365" t="str">
        <f t="shared" si="7"/>
        <v>Earhart Foundation_Atlas Economic Research Foundation200632000</v>
      </c>
      <c r="C365" t="s">
        <v>29</v>
      </c>
      <c r="D365" t="s">
        <v>5</v>
      </c>
      <c r="E365" s="3">
        <v>32000</v>
      </c>
      <c r="F365">
        <v>2006</v>
      </c>
      <c r="G365" t="s">
        <v>135</v>
      </c>
    </row>
    <row r="366" spans="1:7" x14ac:dyDescent="0.2">
      <c r="A366">
        <v>990</v>
      </c>
      <c r="B366" t="str">
        <f t="shared" si="7"/>
        <v>Earhart Foundation_Atlas Economic Research Foundation200650000</v>
      </c>
      <c r="C366" t="s">
        <v>29</v>
      </c>
      <c r="D366" t="s">
        <v>5</v>
      </c>
      <c r="E366" s="3">
        <v>50000</v>
      </c>
      <c r="F366">
        <v>2006</v>
      </c>
      <c r="G366" t="s">
        <v>135</v>
      </c>
    </row>
    <row r="367" spans="1:7" x14ac:dyDescent="0.2">
      <c r="A367">
        <v>990</v>
      </c>
      <c r="B367" t="str">
        <f t="shared" si="7"/>
        <v>Earhart Foundation_Atlas Economic Research Foundation20068500</v>
      </c>
      <c r="C367" t="s">
        <v>29</v>
      </c>
      <c r="D367" t="s">
        <v>5</v>
      </c>
      <c r="E367" s="3">
        <v>8500</v>
      </c>
      <c r="F367">
        <v>2006</v>
      </c>
      <c r="G367" t="s">
        <v>135</v>
      </c>
    </row>
    <row r="368" spans="1:7" x14ac:dyDescent="0.2">
      <c r="A368">
        <v>990</v>
      </c>
      <c r="B368" t="str">
        <f t="shared" si="7"/>
        <v>Earhart Foundation_Atlas Economic Research Foundation20068500</v>
      </c>
      <c r="C368" t="s">
        <v>29</v>
      </c>
      <c r="D368" t="s">
        <v>5</v>
      </c>
      <c r="E368" s="3">
        <v>8500</v>
      </c>
      <c r="F368">
        <v>2006</v>
      </c>
      <c r="G368" t="s">
        <v>135</v>
      </c>
    </row>
    <row r="369" spans="1:7" x14ac:dyDescent="0.2">
      <c r="A369">
        <v>990</v>
      </c>
      <c r="B369" t="str">
        <f t="shared" si="7"/>
        <v>Earhart Foundation_Atlas Economic Research Foundation20069000</v>
      </c>
      <c r="C369" t="s">
        <v>29</v>
      </c>
      <c r="D369" t="s">
        <v>5</v>
      </c>
      <c r="E369" s="3">
        <v>9000</v>
      </c>
      <c r="F369">
        <v>2006</v>
      </c>
      <c r="G369" t="s">
        <v>135</v>
      </c>
    </row>
    <row r="370" spans="1:7" x14ac:dyDescent="0.2">
      <c r="A370">
        <v>990</v>
      </c>
      <c r="B370" t="str">
        <f t="shared" si="7"/>
        <v>Earhart Foundation_Atlas Economic Research Foundation20069000</v>
      </c>
      <c r="C370" t="s">
        <v>29</v>
      </c>
      <c r="D370" t="s">
        <v>5</v>
      </c>
      <c r="E370" s="3">
        <v>9000</v>
      </c>
      <c r="F370">
        <v>2006</v>
      </c>
      <c r="G370" t="s">
        <v>135</v>
      </c>
    </row>
    <row r="371" spans="1:7" x14ac:dyDescent="0.2">
      <c r="A371">
        <v>990</v>
      </c>
      <c r="B371" t="str">
        <f t="shared" si="7"/>
        <v>Earhart Foundation_Atlas Economic Research Foundation200510000</v>
      </c>
      <c r="C371" t="s">
        <v>29</v>
      </c>
      <c r="D371" t="s">
        <v>5</v>
      </c>
      <c r="E371" s="3">
        <v>10000</v>
      </c>
      <c r="F371">
        <v>2005</v>
      </c>
      <c r="G371" t="s">
        <v>135</v>
      </c>
    </row>
    <row r="372" spans="1:7" x14ac:dyDescent="0.2">
      <c r="A372">
        <v>990</v>
      </c>
      <c r="B372" t="str">
        <f t="shared" si="7"/>
        <v>Earhart Foundation_Atlas Economic Research Foundation200510000</v>
      </c>
      <c r="C372" t="s">
        <v>29</v>
      </c>
      <c r="D372" t="s">
        <v>5</v>
      </c>
      <c r="E372" s="3">
        <v>10000</v>
      </c>
      <c r="F372">
        <v>2005</v>
      </c>
      <c r="G372" t="s">
        <v>135</v>
      </c>
    </row>
    <row r="373" spans="1:7" x14ac:dyDescent="0.2">
      <c r="A373">
        <v>990</v>
      </c>
      <c r="B373" t="str">
        <f t="shared" si="7"/>
        <v>Earhart Foundation_Atlas Economic Research Foundation200512500</v>
      </c>
      <c r="C373" t="s">
        <v>29</v>
      </c>
      <c r="D373" t="s">
        <v>5</v>
      </c>
      <c r="E373" s="3">
        <v>12500</v>
      </c>
      <c r="F373">
        <v>2005</v>
      </c>
      <c r="G373" t="s">
        <v>135</v>
      </c>
    </row>
    <row r="374" spans="1:7" x14ac:dyDescent="0.2">
      <c r="A374">
        <v>990</v>
      </c>
      <c r="B374" t="str">
        <f t="shared" si="7"/>
        <v>Earhart Foundation_Atlas Economic Research Foundation200512883</v>
      </c>
      <c r="C374" t="s">
        <v>29</v>
      </c>
      <c r="D374" t="s">
        <v>5</v>
      </c>
      <c r="E374" s="3">
        <v>12883</v>
      </c>
      <c r="F374">
        <v>2005</v>
      </c>
      <c r="G374" t="s">
        <v>135</v>
      </c>
    </row>
    <row r="375" spans="1:7" x14ac:dyDescent="0.2">
      <c r="A375">
        <v>990</v>
      </c>
      <c r="B375" t="str">
        <f t="shared" si="7"/>
        <v>Earhart Foundation_Atlas Economic Research Foundation200515000</v>
      </c>
      <c r="C375" t="s">
        <v>29</v>
      </c>
      <c r="D375" t="s">
        <v>5</v>
      </c>
      <c r="E375" s="3">
        <v>15000</v>
      </c>
      <c r="F375">
        <v>2005</v>
      </c>
      <c r="G375" t="s">
        <v>135</v>
      </c>
    </row>
    <row r="376" spans="1:7" x14ac:dyDescent="0.2">
      <c r="A376">
        <v>990</v>
      </c>
      <c r="B376" t="str">
        <f t="shared" si="7"/>
        <v>Earhart Foundation_Atlas Economic Research Foundation200517000</v>
      </c>
      <c r="C376" t="s">
        <v>29</v>
      </c>
      <c r="D376" t="s">
        <v>5</v>
      </c>
      <c r="E376" s="3">
        <v>17000</v>
      </c>
      <c r="F376">
        <v>2005</v>
      </c>
      <c r="G376" t="s">
        <v>135</v>
      </c>
    </row>
    <row r="377" spans="1:7" x14ac:dyDescent="0.2">
      <c r="A377">
        <v>990</v>
      </c>
      <c r="B377" t="str">
        <f t="shared" si="7"/>
        <v>Earhart Foundation_Atlas Economic Research Foundation200517000</v>
      </c>
      <c r="C377" t="s">
        <v>29</v>
      </c>
      <c r="D377" t="s">
        <v>5</v>
      </c>
      <c r="E377" s="3">
        <v>17000</v>
      </c>
      <c r="F377">
        <v>2005</v>
      </c>
      <c r="G377" t="s">
        <v>135</v>
      </c>
    </row>
    <row r="378" spans="1:7" x14ac:dyDescent="0.2">
      <c r="A378">
        <v>990</v>
      </c>
      <c r="B378" t="str">
        <f t="shared" si="7"/>
        <v>Earhart Foundation_Atlas Economic Research Foundation200517000</v>
      </c>
      <c r="C378" t="s">
        <v>29</v>
      </c>
      <c r="D378" t="s">
        <v>5</v>
      </c>
      <c r="E378" s="3">
        <v>17000</v>
      </c>
      <c r="F378">
        <v>2005</v>
      </c>
      <c r="G378" t="s">
        <v>135</v>
      </c>
    </row>
    <row r="379" spans="1:7" x14ac:dyDescent="0.2">
      <c r="A379">
        <v>990</v>
      </c>
      <c r="B379" t="str">
        <f t="shared" si="7"/>
        <v>Earhart Foundation_Atlas Economic Research Foundation200517000</v>
      </c>
      <c r="C379" t="s">
        <v>29</v>
      </c>
      <c r="D379" t="s">
        <v>5</v>
      </c>
      <c r="E379" s="3">
        <v>17000</v>
      </c>
      <c r="F379">
        <v>2005</v>
      </c>
      <c r="G379" t="s">
        <v>135</v>
      </c>
    </row>
    <row r="380" spans="1:7" x14ac:dyDescent="0.2">
      <c r="A380">
        <v>990</v>
      </c>
      <c r="B380" t="str">
        <f t="shared" si="7"/>
        <v>Earhart Foundation_Atlas Economic Research Foundation200520000</v>
      </c>
      <c r="C380" t="s">
        <v>29</v>
      </c>
      <c r="D380" t="s">
        <v>5</v>
      </c>
      <c r="E380" s="3">
        <v>20000</v>
      </c>
      <c r="F380">
        <v>2005</v>
      </c>
      <c r="G380" t="s">
        <v>135</v>
      </c>
    </row>
    <row r="381" spans="1:7" x14ac:dyDescent="0.2">
      <c r="A381">
        <v>990</v>
      </c>
      <c r="B381" t="str">
        <f t="shared" si="7"/>
        <v>Earhart Foundation_Atlas Economic Research Foundation200520000</v>
      </c>
      <c r="C381" t="s">
        <v>29</v>
      </c>
      <c r="D381" t="s">
        <v>5</v>
      </c>
      <c r="E381" s="3">
        <v>20000</v>
      </c>
      <c r="F381">
        <v>2005</v>
      </c>
      <c r="G381" t="s">
        <v>135</v>
      </c>
    </row>
    <row r="382" spans="1:7" x14ac:dyDescent="0.2">
      <c r="A382">
        <v>990</v>
      </c>
      <c r="B382" t="str">
        <f t="shared" si="7"/>
        <v>Earhart Foundation_Atlas Economic Research Foundation200522500</v>
      </c>
      <c r="C382" t="s">
        <v>29</v>
      </c>
      <c r="D382" t="s">
        <v>5</v>
      </c>
      <c r="E382" s="3">
        <v>22500</v>
      </c>
      <c r="F382">
        <v>2005</v>
      </c>
      <c r="G382" t="s">
        <v>135</v>
      </c>
    </row>
    <row r="383" spans="1:7" x14ac:dyDescent="0.2">
      <c r="A383">
        <v>990</v>
      </c>
      <c r="B383" t="str">
        <f t="shared" si="7"/>
        <v>Earhart Foundation_Atlas Economic Research Foundation200525000</v>
      </c>
      <c r="C383" t="s">
        <v>29</v>
      </c>
      <c r="D383" t="s">
        <v>5</v>
      </c>
      <c r="E383" s="3">
        <v>25000</v>
      </c>
      <c r="F383">
        <v>2005</v>
      </c>
      <c r="G383" t="s">
        <v>135</v>
      </c>
    </row>
    <row r="384" spans="1:7" x14ac:dyDescent="0.2">
      <c r="A384">
        <v>990</v>
      </c>
      <c r="B384" t="str">
        <f t="shared" si="7"/>
        <v>Earhart Foundation_Atlas Economic Research Foundation20052900</v>
      </c>
      <c r="C384" t="s">
        <v>29</v>
      </c>
      <c r="D384" t="s">
        <v>5</v>
      </c>
      <c r="E384" s="3">
        <v>2900</v>
      </c>
      <c r="F384">
        <v>2005</v>
      </c>
      <c r="G384" t="s">
        <v>135</v>
      </c>
    </row>
    <row r="385" spans="1:7" x14ac:dyDescent="0.2">
      <c r="A385">
        <v>990</v>
      </c>
      <c r="B385" t="str">
        <f t="shared" si="7"/>
        <v>Earhart Foundation_Atlas Economic Research Foundation200530000</v>
      </c>
      <c r="C385" t="s">
        <v>29</v>
      </c>
      <c r="D385" t="s">
        <v>5</v>
      </c>
      <c r="E385" s="3">
        <v>30000</v>
      </c>
      <c r="F385">
        <v>2005</v>
      </c>
      <c r="G385" t="s">
        <v>135</v>
      </c>
    </row>
    <row r="386" spans="1:7" x14ac:dyDescent="0.2">
      <c r="A386">
        <v>990</v>
      </c>
      <c r="B386" t="str">
        <f t="shared" si="7"/>
        <v>Earhart Foundation_Atlas Economic Research Foundation200530000</v>
      </c>
      <c r="C386" t="s">
        <v>29</v>
      </c>
      <c r="D386" t="s">
        <v>5</v>
      </c>
      <c r="E386" s="3">
        <v>30000</v>
      </c>
      <c r="F386">
        <v>2005</v>
      </c>
      <c r="G386" t="s">
        <v>135</v>
      </c>
    </row>
    <row r="387" spans="1:7" x14ac:dyDescent="0.2">
      <c r="A387">
        <v>990</v>
      </c>
      <c r="B387" t="str">
        <f t="shared" si="7"/>
        <v>Earhart Foundation_Atlas Economic Research Foundation200530000</v>
      </c>
      <c r="C387" t="s">
        <v>29</v>
      </c>
      <c r="D387" t="s">
        <v>5</v>
      </c>
      <c r="E387" s="3">
        <v>30000</v>
      </c>
      <c r="F387">
        <v>2005</v>
      </c>
      <c r="G387" t="s">
        <v>135</v>
      </c>
    </row>
    <row r="388" spans="1:7" ht="17" customHeight="1" x14ac:dyDescent="0.2">
      <c r="A388">
        <v>990</v>
      </c>
      <c r="B388" t="str">
        <f t="shared" si="7"/>
        <v>Earhart Foundation_Atlas Economic Research Foundation200535000</v>
      </c>
      <c r="C388" t="s">
        <v>29</v>
      </c>
      <c r="D388" t="s">
        <v>5</v>
      </c>
      <c r="E388" s="3">
        <v>35000</v>
      </c>
      <c r="F388">
        <v>2005</v>
      </c>
      <c r="G388" t="s">
        <v>135</v>
      </c>
    </row>
    <row r="389" spans="1:7" x14ac:dyDescent="0.2">
      <c r="A389">
        <v>990</v>
      </c>
      <c r="B389" t="str">
        <f t="shared" si="7"/>
        <v>Earhart Foundation_Atlas Economic Research Foundation200538900</v>
      </c>
      <c r="C389" t="s">
        <v>29</v>
      </c>
      <c r="D389" t="s">
        <v>5</v>
      </c>
      <c r="E389" s="3">
        <v>38900</v>
      </c>
      <c r="F389">
        <v>2005</v>
      </c>
      <c r="G389" t="s">
        <v>135</v>
      </c>
    </row>
    <row r="390" spans="1:7" x14ac:dyDescent="0.2">
      <c r="A390">
        <v>990</v>
      </c>
      <c r="B390" t="str">
        <f t="shared" si="7"/>
        <v>Earhart Foundation_Atlas Economic Research Foundation20053961</v>
      </c>
      <c r="C390" t="s">
        <v>29</v>
      </c>
      <c r="D390" t="s">
        <v>5</v>
      </c>
      <c r="E390" s="3">
        <v>3961</v>
      </c>
      <c r="F390">
        <v>2005</v>
      </c>
      <c r="G390" t="s">
        <v>135</v>
      </c>
    </row>
    <row r="391" spans="1:7" x14ac:dyDescent="0.2">
      <c r="A391">
        <v>990</v>
      </c>
      <c r="B391" t="str">
        <f t="shared" si="7"/>
        <v>Earhart Foundation_Atlas Economic Research Foundation20054698</v>
      </c>
      <c r="C391" t="s">
        <v>29</v>
      </c>
      <c r="D391" t="s">
        <v>5</v>
      </c>
      <c r="E391" s="3">
        <v>4698</v>
      </c>
      <c r="F391">
        <v>2005</v>
      </c>
      <c r="G391" t="s">
        <v>135</v>
      </c>
    </row>
    <row r="392" spans="1:7" x14ac:dyDescent="0.2">
      <c r="A392">
        <v>990</v>
      </c>
      <c r="B392" t="str">
        <f t="shared" si="7"/>
        <v>Earhart Foundation_Atlas Economic Research Foundation20054800</v>
      </c>
      <c r="C392" t="s">
        <v>29</v>
      </c>
      <c r="D392" t="s">
        <v>5</v>
      </c>
      <c r="E392" s="3">
        <v>4800</v>
      </c>
      <c r="F392">
        <v>2005</v>
      </c>
      <c r="G392" t="s">
        <v>135</v>
      </c>
    </row>
    <row r="393" spans="1:7" x14ac:dyDescent="0.2">
      <c r="A393">
        <v>990</v>
      </c>
      <c r="B393" t="str">
        <f t="shared" si="7"/>
        <v>Earhart Foundation_Atlas Economic Research Foundation20055000</v>
      </c>
      <c r="C393" t="s">
        <v>29</v>
      </c>
      <c r="D393" t="s">
        <v>5</v>
      </c>
      <c r="E393" s="3">
        <v>5000</v>
      </c>
      <c r="F393">
        <v>2005</v>
      </c>
      <c r="G393" t="s">
        <v>135</v>
      </c>
    </row>
    <row r="394" spans="1:7" x14ac:dyDescent="0.2">
      <c r="A394">
        <v>990</v>
      </c>
      <c r="B394" t="str">
        <f t="shared" si="7"/>
        <v>Earhart Foundation_Atlas Economic Research Foundation20055750</v>
      </c>
      <c r="C394" t="s">
        <v>29</v>
      </c>
      <c r="D394" t="s">
        <v>5</v>
      </c>
      <c r="E394" s="3">
        <v>5750</v>
      </c>
      <c r="F394">
        <v>2005</v>
      </c>
      <c r="G394" t="s">
        <v>135</v>
      </c>
    </row>
    <row r="395" spans="1:7" x14ac:dyDescent="0.2">
      <c r="A395">
        <v>990</v>
      </c>
      <c r="B395" t="str">
        <f t="shared" si="7"/>
        <v>Earhart Foundation_Atlas Economic Research Foundation20056250</v>
      </c>
      <c r="C395" t="s">
        <v>29</v>
      </c>
      <c r="D395" t="s">
        <v>5</v>
      </c>
      <c r="E395" s="3">
        <v>6250</v>
      </c>
      <c r="F395">
        <v>2005</v>
      </c>
      <c r="G395" t="s">
        <v>135</v>
      </c>
    </row>
    <row r="396" spans="1:7" x14ac:dyDescent="0.2">
      <c r="A396">
        <v>990</v>
      </c>
      <c r="B396" t="str">
        <f t="shared" si="7"/>
        <v>Earhart Foundation_Atlas Economic Research Foundation20056250</v>
      </c>
      <c r="C396" t="s">
        <v>29</v>
      </c>
      <c r="D396" t="s">
        <v>5</v>
      </c>
      <c r="E396" s="3">
        <v>6250</v>
      </c>
      <c r="F396">
        <v>2005</v>
      </c>
      <c r="G396" t="s">
        <v>135</v>
      </c>
    </row>
    <row r="397" spans="1:7" x14ac:dyDescent="0.2">
      <c r="A397">
        <v>990</v>
      </c>
      <c r="B397" t="str">
        <f t="shared" si="7"/>
        <v>Earhart Foundation_Atlas Economic Research Foundation20056345</v>
      </c>
      <c r="C397" t="s">
        <v>29</v>
      </c>
      <c r="D397" t="s">
        <v>5</v>
      </c>
      <c r="E397" s="3">
        <v>6345</v>
      </c>
      <c r="F397">
        <v>2005</v>
      </c>
      <c r="G397" t="s">
        <v>135</v>
      </c>
    </row>
    <row r="398" spans="1:7" x14ac:dyDescent="0.2">
      <c r="A398">
        <v>990</v>
      </c>
      <c r="B398" t="str">
        <f t="shared" si="7"/>
        <v>Earhart Foundation_Atlas Economic Research Foundation20058000</v>
      </c>
      <c r="C398" t="s">
        <v>29</v>
      </c>
      <c r="D398" t="s">
        <v>5</v>
      </c>
      <c r="E398" s="3">
        <v>8000</v>
      </c>
      <c r="F398">
        <v>2005</v>
      </c>
      <c r="G398" t="s">
        <v>135</v>
      </c>
    </row>
    <row r="399" spans="1:7" x14ac:dyDescent="0.2">
      <c r="A399">
        <v>990</v>
      </c>
      <c r="B399" t="str">
        <f t="shared" si="7"/>
        <v>Earhart Foundation_Atlas Economic Research Foundation20058000</v>
      </c>
      <c r="C399" t="s">
        <v>29</v>
      </c>
      <c r="D399" t="s">
        <v>5</v>
      </c>
      <c r="E399" s="3">
        <v>8000</v>
      </c>
      <c r="F399">
        <v>2005</v>
      </c>
      <c r="G399" t="s">
        <v>135</v>
      </c>
    </row>
    <row r="400" spans="1:7" x14ac:dyDescent="0.2">
      <c r="A400">
        <v>990</v>
      </c>
      <c r="B400" t="str">
        <f t="shared" si="7"/>
        <v>Earhart Foundation_Atlas Economic Research Foundation20058500</v>
      </c>
      <c r="C400" t="s">
        <v>29</v>
      </c>
      <c r="D400" t="s">
        <v>5</v>
      </c>
      <c r="E400" s="3">
        <v>8500</v>
      </c>
      <c r="F400">
        <v>2005</v>
      </c>
      <c r="G400" t="s">
        <v>135</v>
      </c>
    </row>
    <row r="401" spans="1:7" x14ac:dyDescent="0.2">
      <c r="A401">
        <v>990</v>
      </c>
      <c r="B401" t="str">
        <f t="shared" ref="B401:B464" si="8">C401&amp;"_"&amp;D401&amp;F401&amp;E401</f>
        <v>Earhart Foundation_Atlas Economic Research Foundation20058500</v>
      </c>
      <c r="C401" t="s">
        <v>29</v>
      </c>
      <c r="D401" t="s">
        <v>5</v>
      </c>
      <c r="E401" s="3">
        <v>8500</v>
      </c>
      <c r="F401">
        <v>2005</v>
      </c>
      <c r="G401" t="s">
        <v>135</v>
      </c>
    </row>
    <row r="402" spans="1:7" x14ac:dyDescent="0.2">
      <c r="A402">
        <v>990</v>
      </c>
      <c r="B402" t="str">
        <f t="shared" si="8"/>
        <v>Earhart Foundation_Atlas Economic Research Foundation20058500</v>
      </c>
      <c r="C402" t="s">
        <v>29</v>
      </c>
      <c r="D402" t="s">
        <v>5</v>
      </c>
      <c r="E402" s="3">
        <v>8500</v>
      </c>
      <c r="F402">
        <v>2005</v>
      </c>
      <c r="G402" t="s">
        <v>135</v>
      </c>
    </row>
    <row r="403" spans="1:7" x14ac:dyDescent="0.2">
      <c r="A403">
        <v>990</v>
      </c>
      <c r="B403" t="str">
        <f t="shared" si="8"/>
        <v>Earhart Foundation_Atlas Economic Research Foundation20058500</v>
      </c>
      <c r="C403" t="s">
        <v>29</v>
      </c>
      <c r="D403" t="s">
        <v>5</v>
      </c>
      <c r="E403" s="3">
        <v>8500</v>
      </c>
      <c r="F403">
        <v>2005</v>
      </c>
      <c r="G403" t="s">
        <v>135</v>
      </c>
    </row>
    <row r="404" spans="1:7" x14ac:dyDescent="0.2">
      <c r="A404">
        <v>990</v>
      </c>
      <c r="B404" t="str">
        <f t="shared" si="8"/>
        <v>Earhart Foundation_Atlas Economic Research Foundation20058500</v>
      </c>
      <c r="C404" t="s">
        <v>29</v>
      </c>
      <c r="D404" t="s">
        <v>5</v>
      </c>
      <c r="E404" s="3">
        <v>8500</v>
      </c>
      <c r="F404">
        <v>2005</v>
      </c>
      <c r="G404" t="s">
        <v>135</v>
      </c>
    </row>
    <row r="405" spans="1:7" x14ac:dyDescent="0.2">
      <c r="A405">
        <v>990</v>
      </c>
      <c r="B405" t="str">
        <f t="shared" si="8"/>
        <v>Earhart Foundation_Atlas Economic Research Foundation20058500</v>
      </c>
      <c r="C405" t="s">
        <v>29</v>
      </c>
      <c r="D405" t="s">
        <v>5</v>
      </c>
      <c r="E405" s="3">
        <v>8500</v>
      </c>
      <c r="F405">
        <v>2005</v>
      </c>
      <c r="G405" t="s">
        <v>135</v>
      </c>
    </row>
    <row r="406" spans="1:7" x14ac:dyDescent="0.2">
      <c r="A406">
        <v>990</v>
      </c>
      <c r="B406" t="str">
        <f t="shared" si="8"/>
        <v>Earhart Foundation_Atlas Economic Research Foundation20058500</v>
      </c>
      <c r="C406" t="s">
        <v>29</v>
      </c>
      <c r="D406" t="s">
        <v>5</v>
      </c>
      <c r="E406" s="3">
        <v>8500</v>
      </c>
      <c r="F406">
        <v>2005</v>
      </c>
      <c r="G406" t="s">
        <v>135</v>
      </c>
    </row>
    <row r="407" spans="1:7" x14ac:dyDescent="0.2">
      <c r="A407">
        <v>990</v>
      </c>
      <c r="B407" t="str">
        <f t="shared" si="8"/>
        <v>Earhart Foundation_Atlas Economic Research Foundation20058500</v>
      </c>
      <c r="C407" t="s">
        <v>29</v>
      </c>
      <c r="D407" t="s">
        <v>5</v>
      </c>
      <c r="E407" s="3">
        <v>8500</v>
      </c>
      <c r="F407">
        <v>2005</v>
      </c>
      <c r="G407" t="s">
        <v>135</v>
      </c>
    </row>
    <row r="408" spans="1:7" x14ac:dyDescent="0.2">
      <c r="A408">
        <v>990</v>
      </c>
      <c r="B408" t="str">
        <f t="shared" si="8"/>
        <v>Earhart Foundation_Atlas Economic Research Foundation20058500</v>
      </c>
      <c r="C408" t="s">
        <v>29</v>
      </c>
      <c r="D408" t="s">
        <v>5</v>
      </c>
      <c r="E408" s="3">
        <v>8500</v>
      </c>
      <c r="F408">
        <v>2005</v>
      </c>
      <c r="G408" t="s">
        <v>135</v>
      </c>
    </row>
    <row r="409" spans="1:7" x14ac:dyDescent="0.2">
      <c r="A409">
        <v>990</v>
      </c>
      <c r="B409" t="str">
        <f t="shared" si="8"/>
        <v>Earhart Foundation_Atlas Economic Research Foundation20058500</v>
      </c>
      <c r="C409" t="s">
        <v>29</v>
      </c>
      <c r="D409" t="s">
        <v>5</v>
      </c>
      <c r="E409" s="3">
        <v>8500</v>
      </c>
      <c r="F409">
        <v>2005</v>
      </c>
      <c r="G409" t="s">
        <v>135</v>
      </c>
    </row>
    <row r="410" spans="1:7" x14ac:dyDescent="0.2">
      <c r="A410">
        <v>990</v>
      </c>
      <c r="B410" t="str">
        <f t="shared" si="8"/>
        <v>Earhart Foundation_Atlas Economic Research Foundation20059000</v>
      </c>
      <c r="C410" t="s">
        <v>29</v>
      </c>
      <c r="D410" t="s">
        <v>5</v>
      </c>
      <c r="E410" s="3">
        <v>9000</v>
      </c>
      <c r="F410">
        <v>2005</v>
      </c>
      <c r="G410" t="s">
        <v>135</v>
      </c>
    </row>
    <row r="411" spans="1:7" x14ac:dyDescent="0.2">
      <c r="A411">
        <v>990</v>
      </c>
      <c r="B411" t="str">
        <f t="shared" si="8"/>
        <v>Earhart Foundation_Atlas Economic Research Foundation20059000</v>
      </c>
      <c r="C411" t="s">
        <v>29</v>
      </c>
      <c r="D411" t="s">
        <v>5</v>
      </c>
      <c r="E411" s="3">
        <v>9000</v>
      </c>
      <c r="F411">
        <v>2005</v>
      </c>
      <c r="G411" t="s">
        <v>135</v>
      </c>
    </row>
    <row r="412" spans="1:7" x14ac:dyDescent="0.2">
      <c r="A412">
        <v>990</v>
      </c>
      <c r="B412" t="str">
        <f t="shared" si="8"/>
        <v>Earhart Foundation_Atlas Economic Research Foundation20059250</v>
      </c>
      <c r="C412" t="s">
        <v>29</v>
      </c>
      <c r="D412" t="s">
        <v>5</v>
      </c>
      <c r="E412" s="3">
        <v>9250</v>
      </c>
      <c r="F412">
        <v>2005</v>
      </c>
      <c r="G412" t="s">
        <v>135</v>
      </c>
    </row>
    <row r="413" spans="1:7" x14ac:dyDescent="0.2">
      <c r="A413">
        <v>990</v>
      </c>
      <c r="B413" t="str">
        <f t="shared" si="8"/>
        <v>Earhart Foundation_Atlas Economic Research Foundation20059315</v>
      </c>
      <c r="C413" t="s">
        <v>29</v>
      </c>
      <c r="D413" t="s">
        <v>5</v>
      </c>
      <c r="E413" s="3">
        <v>9315</v>
      </c>
      <c r="F413">
        <v>2005</v>
      </c>
      <c r="G413" t="s">
        <v>135</v>
      </c>
    </row>
    <row r="414" spans="1:7" x14ac:dyDescent="0.2">
      <c r="A414">
        <v>990</v>
      </c>
      <c r="B414" t="str">
        <f t="shared" si="8"/>
        <v>Earhart Foundation_Atlas Economic Research Foundation200410000</v>
      </c>
      <c r="C414" t="s">
        <v>29</v>
      </c>
      <c r="D414" t="s">
        <v>5</v>
      </c>
      <c r="E414" s="3">
        <v>10000</v>
      </c>
      <c r="F414">
        <v>2004</v>
      </c>
      <c r="G414" t="s">
        <v>135</v>
      </c>
    </row>
    <row r="415" spans="1:7" x14ac:dyDescent="0.2">
      <c r="A415">
        <v>990</v>
      </c>
      <c r="B415" t="str">
        <f t="shared" si="8"/>
        <v>Earhart Foundation_Atlas Economic Research Foundation200410000</v>
      </c>
      <c r="C415" t="s">
        <v>29</v>
      </c>
      <c r="D415" t="s">
        <v>5</v>
      </c>
      <c r="E415" s="3">
        <v>10000</v>
      </c>
      <c r="F415">
        <v>2004</v>
      </c>
      <c r="G415" t="s">
        <v>135</v>
      </c>
    </row>
    <row r="416" spans="1:7" x14ac:dyDescent="0.2">
      <c r="A416">
        <v>990</v>
      </c>
      <c r="B416" t="str">
        <f t="shared" si="8"/>
        <v>Earhart Foundation_Atlas Economic Research Foundation200410000</v>
      </c>
      <c r="C416" t="s">
        <v>29</v>
      </c>
      <c r="D416" t="s">
        <v>5</v>
      </c>
      <c r="E416" s="3">
        <v>10000</v>
      </c>
      <c r="F416">
        <v>2004</v>
      </c>
      <c r="G416" t="s">
        <v>135</v>
      </c>
    </row>
    <row r="417" spans="1:7" x14ac:dyDescent="0.2">
      <c r="A417">
        <v>990</v>
      </c>
      <c r="B417" t="str">
        <f t="shared" si="8"/>
        <v>Earhart Foundation_Atlas Economic Research Foundation200411500</v>
      </c>
      <c r="C417" t="s">
        <v>29</v>
      </c>
      <c r="D417" t="s">
        <v>5</v>
      </c>
      <c r="E417" s="3">
        <v>11500</v>
      </c>
      <c r="F417">
        <v>2004</v>
      </c>
      <c r="G417" t="s">
        <v>135</v>
      </c>
    </row>
    <row r="418" spans="1:7" x14ac:dyDescent="0.2">
      <c r="A418">
        <v>990</v>
      </c>
      <c r="B418" t="str">
        <f t="shared" si="8"/>
        <v>Earhart Foundation_Atlas Economic Research Foundation200412000</v>
      </c>
      <c r="C418" t="s">
        <v>29</v>
      </c>
      <c r="D418" t="s">
        <v>5</v>
      </c>
      <c r="E418" s="3">
        <v>12000</v>
      </c>
      <c r="F418">
        <v>2004</v>
      </c>
      <c r="G418" t="s">
        <v>135</v>
      </c>
    </row>
    <row r="419" spans="1:7" x14ac:dyDescent="0.2">
      <c r="A419">
        <v>990</v>
      </c>
      <c r="B419" t="str">
        <f t="shared" si="8"/>
        <v>Earhart Foundation_Atlas Economic Research Foundation200412000</v>
      </c>
      <c r="C419" t="s">
        <v>29</v>
      </c>
      <c r="D419" t="s">
        <v>5</v>
      </c>
      <c r="E419" s="3">
        <v>12000</v>
      </c>
      <c r="F419">
        <v>2004</v>
      </c>
      <c r="G419" t="s">
        <v>135</v>
      </c>
    </row>
    <row r="420" spans="1:7" x14ac:dyDescent="0.2">
      <c r="A420">
        <v>990</v>
      </c>
      <c r="B420" t="str">
        <f t="shared" si="8"/>
        <v>Earhart Foundation_Atlas Economic Research Foundation200412500</v>
      </c>
      <c r="C420" t="s">
        <v>29</v>
      </c>
      <c r="D420" t="s">
        <v>5</v>
      </c>
      <c r="E420" s="3">
        <v>12500</v>
      </c>
      <c r="F420">
        <v>2004</v>
      </c>
      <c r="G420" t="s">
        <v>135</v>
      </c>
    </row>
    <row r="421" spans="1:7" x14ac:dyDescent="0.2">
      <c r="A421">
        <v>990</v>
      </c>
      <c r="B421" t="str">
        <f t="shared" si="8"/>
        <v>Earhart Foundation_Atlas Economic Research Foundation200412500</v>
      </c>
      <c r="C421" t="s">
        <v>29</v>
      </c>
      <c r="D421" t="s">
        <v>5</v>
      </c>
      <c r="E421" s="3">
        <v>12500</v>
      </c>
      <c r="F421">
        <v>2004</v>
      </c>
      <c r="G421" t="s">
        <v>135</v>
      </c>
    </row>
    <row r="422" spans="1:7" x14ac:dyDescent="0.2">
      <c r="A422">
        <v>990</v>
      </c>
      <c r="B422" t="str">
        <f t="shared" si="8"/>
        <v>Earhart Foundation_Atlas Economic Research Foundation200412500</v>
      </c>
      <c r="C422" t="s">
        <v>29</v>
      </c>
      <c r="D422" t="s">
        <v>5</v>
      </c>
      <c r="E422" s="3">
        <v>12500</v>
      </c>
      <c r="F422">
        <v>2004</v>
      </c>
      <c r="G422" t="s">
        <v>135</v>
      </c>
    </row>
    <row r="423" spans="1:7" x14ac:dyDescent="0.2">
      <c r="A423">
        <v>990</v>
      </c>
      <c r="B423" t="str">
        <f t="shared" si="8"/>
        <v>Earhart Foundation_Atlas Economic Research Foundation200412500</v>
      </c>
      <c r="C423" t="s">
        <v>29</v>
      </c>
      <c r="D423" t="s">
        <v>5</v>
      </c>
      <c r="E423" s="3">
        <v>12500</v>
      </c>
      <c r="F423">
        <v>2004</v>
      </c>
      <c r="G423" t="s">
        <v>135</v>
      </c>
    </row>
    <row r="424" spans="1:7" x14ac:dyDescent="0.2">
      <c r="A424">
        <v>990</v>
      </c>
      <c r="B424" t="str">
        <f t="shared" si="8"/>
        <v>Earhart Foundation_Atlas Economic Research Foundation200412500</v>
      </c>
      <c r="C424" t="s">
        <v>29</v>
      </c>
      <c r="D424" t="s">
        <v>5</v>
      </c>
      <c r="E424" s="3">
        <v>12500</v>
      </c>
      <c r="F424">
        <v>2004</v>
      </c>
      <c r="G424" t="s">
        <v>135</v>
      </c>
    </row>
    <row r="425" spans="1:7" x14ac:dyDescent="0.2">
      <c r="A425">
        <v>990</v>
      </c>
      <c r="B425" t="str">
        <f t="shared" si="8"/>
        <v>Earhart Foundation_Atlas Economic Research Foundation200413000</v>
      </c>
      <c r="C425" t="s">
        <v>29</v>
      </c>
      <c r="D425" t="s">
        <v>5</v>
      </c>
      <c r="E425" s="3">
        <v>13000</v>
      </c>
      <c r="F425">
        <v>2004</v>
      </c>
      <c r="G425" t="s">
        <v>135</v>
      </c>
    </row>
    <row r="426" spans="1:7" x14ac:dyDescent="0.2">
      <c r="A426">
        <v>990</v>
      </c>
      <c r="B426" t="str">
        <f t="shared" si="8"/>
        <v>Earhart Foundation_Atlas Economic Research Foundation200413585</v>
      </c>
      <c r="C426" t="s">
        <v>29</v>
      </c>
      <c r="D426" t="s">
        <v>5</v>
      </c>
      <c r="E426" s="3">
        <v>13585</v>
      </c>
      <c r="F426">
        <v>2004</v>
      </c>
      <c r="G426" t="s">
        <v>135</v>
      </c>
    </row>
    <row r="427" spans="1:7" x14ac:dyDescent="0.2">
      <c r="A427">
        <v>990</v>
      </c>
      <c r="B427" t="str">
        <f t="shared" si="8"/>
        <v>Earhart Foundation_Atlas Economic Research Foundation200415000</v>
      </c>
      <c r="C427" t="s">
        <v>29</v>
      </c>
      <c r="D427" t="s">
        <v>5</v>
      </c>
      <c r="E427" s="3">
        <v>15000</v>
      </c>
      <c r="F427">
        <v>2004</v>
      </c>
      <c r="G427" t="s">
        <v>135</v>
      </c>
    </row>
    <row r="428" spans="1:7" x14ac:dyDescent="0.2">
      <c r="A428">
        <v>990</v>
      </c>
      <c r="B428" t="str">
        <f t="shared" si="8"/>
        <v>Earhart Foundation_Atlas Economic Research Foundation20042000</v>
      </c>
      <c r="C428" t="s">
        <v>29</v>
      </c>
      <c r="D428" t="s">
        <v>5</v>
      </c>
      <c r="E428" s="3">
        <v>2000</v>
      </c>
      <c r="F428">
        <v>2004</v>
      </c>
      <c r="G428" t="s">
        <v>135</v>
      </c>
    </row>
    <row r="429" spans="1:7" x14ac:dyDescent="0.2">
      <c r="A429">
        <v>990</v>
      </c>
      <c r="B429" t="str">
        <f t="shared" si="8"/>
        <v>Earhart Foundation_Atlas Economic Research Foundation20042000</v>
      </c>
      <c r="C429" t="s">
        <v>29</v>
      </c>
      <c r="D429" t="s">
        <v>5</v>
      </c>
      <c r="E429" s="3">
        <v>2000</v>
      </c>
      <c r="F429">
        <v>2004</v>
      </c>
      <c r="G429" t="s">
        <v>135</v>
      </c>
    </row>
    <row r="430" spans="1:7" x14ac:dyDescent="0.2">
      <c r="A430">
        <v>990</v>
      </c>
      <c r="B430" t="str">
        <f t="shared" si="8"/>
        <v>Earhart Foundation_Atlas Economic Research Foundation200420000</v>
      </c>
      <c r="C430" t="s">
        <v>29</v>
      </c>
      <c r="D430" t="s">
        <v>5</v>
      </c>
      <c r="E430" s="3">
        <v>20000</v>
      </c>
      <c r="F430">
        <v>2004</v>
      </c>
      <c r="G430" t="s">
        <v>135</v>
      </c>
    </row>
    <row r="431" spans="1:7" x14ac:dyDescent="0.2">
      <c r="A431">
        <v>990</v>
      </c>
      <c r="B431" t="str">
        <f t="shared" si="8"/>
        <v>Earhart Foundation_Atlas Economic Research Foundation200420000</v>
      </c>
      <c r="C431" t="s">
        <v>29</v>
      </c>
      <c r="D431" t="s">
        <v>5</v>
      </c>
      <c r="E431" s="3">
        <v>20000</v>
      </c>
      <c r="F431">
        <v>2004</v>
      </c>
      <c r="G431" t="s">
        <v>135</v>
      </c>
    </row>
    <row r="432" spans="1:7" x14ac:dyDescent="0.2">
      <c r="A432">
        <v>990</v>
      </c>
      <c r="B432" t="str">
        <f t="shared" si="8"/>
        <v>Earhart Foundation_Atlas Economic Research Foundation200422000</v>
      </c>
      <c r="C432" t="s">
        <v>29</v>
      </c>
      <c r="D432" t="s">
        <v>5</v>
      </c>
      <c r="E432" s="3">
        <v>22000</v>
      </c>
      <c r="F432">
        <v>2004</v>
      </c>
      <c r="G432" t="s">
        <v>135</v>
      </c>
    </row>
    <row r="433" spans="1:7" x14ac:dyDescent="0.2">
      <c r="A433">
        <v>990</v>
      </c>
      <c r="B433" t="str">
        <f t="shared" si="8"/>
        <v>Earhart Foundation_Atlas Economic Research Foundation200422000</v>
      </c>
      <c r="C433" t="s">
        <v>29</v>
      </c>
      <c r="D433" t="s">
        <v>5</v>
      </c>
      <c r="E433" s="3">
        <v>22000</v>
      </c>
      <c r="F433">
        <v>2004</v>
      </c>
      <c r="G433" t="s">
        <v>135</v>
      </c>
    </row>
    <row r="434" spans="1:7" x14ac:dyDescent="0.2">
      <c r="A434">
        <v>990</v>
      </c>
      <c r="B434" t="str">
        <f t="shared" si="8"/>
        <v>Earhart Foundation_Atlas Economic Research Foundation200422300</v>
      </c>
      <c r="C434" t="s">
        <v>29</v>
      </c>
      <c r="D434" t="s">
        <v>5</v>
      </c>
      <c r="E434" s="3">
        <v>22300</v>
      </c>
      <c r="F434">
        <v>2004</v>
      </c>
      <c r="G434" t="s">
        <v>135</v>
      </c>
    </row>
    <row r="435" spans="1:7" x14ac:dyDescent="0.2">
      <c r="A435">
        <v>990</v>
      </c>
      <c r="B435" t="str">
        <f t="shared" si="8"/>
        <v>Earhart Foundation_Atlas Economic Research Foundation20042955</v>
      </c>
      <c r="C435" t="s">
        <v>29</v>
      </c>
      <c r="D435" t="s">
        <v>5</v>
      </c>
      <c r="E435" s="3">
        <v>2955</v>
      </c>
      <c r="F435">
        <v>2004</v>
      </c>
      <c r="G435" t="s">
        <v>135</v>
      </c>
    </row>
    <row r="436" spans="1:7" x14ac:dyDescent="0.2">
      <c r="A436">
        <v>990</v>
      </c>
      <c r="B436" t="str">
        <f t="shared" si="8"/>
        <v>Earhart Foundation_Atlas Economic Research Foundation200430000</v>
      </c>
      <c r="C436" t="s">
        <v>29</v>
      </c>
      <c r="D436" t="s">
        <v>5</v>
      </c>
      <c r="E436" s="3">
        <v>30000</v>
      </c>
      <c r="F436">
        <v>2004</v>
      </c>
      <c r="G436" t="s">
        <v>135</v>
      </c>
    </row>
    <row r="437" spans="1:7" x14ac:dyDescent="0.2">
      <c r="A437">
        <v>990</v>
      </c>
      <c r="B437" t="str">
        <f t="shared" si="8"/>
        <v>Earhart Foundation_Atlas Economic Research Foundation200433000</v>
      </c>
      <c r="C437" t="s">
        <v>29</v>
      </c>
      <c r="D437" t="s">
        <v>5</v>
      </c>
      <c r="E437" s="3">
        <v>33000</v>
      </c>
      <c r="F437">
        <v>2004</v>
      </c>
      <c r="G437" t="s">
        <v>135</v>
      </c>
    </row>
    <row r="438" spans="1:7" x14ac:dyDescent="0.2">
      <c r="A438">
        <v>990</v>
      </c>
      <c r="B438" t="str">
        <f t="shared" si="8"/>
        <v>Earhart Foundation_Atlas Economic Research Foundation20044800</v>
      </c>
      <c r="C438" t="s">
        <v>29</v>
      </c>
      <c r="D438" t="s">
        <v>5</v>
      </c>
      <c r="E438" s="3">
        <v>4800</v>
      </c>
      <c r="F438">
        <v>2004</v>
      </c>
      <c r="G438" t="s">
        <v>135</v>
      </c>
    </row>
    <row r="439" spans="1:7" x14ac:dyDescent="0.2">
      <c r="A439">
        <v>990</v>
      </c>
      <c r="B439" t="str">
        <f t="shared" si="8"/>
        <v>Earhart Foundation_Atlas Economic Research Foundation20045000</v>
      </c>
      <c r="C439" t="s">
        <v>29</v>
      </c>
      <c r="D439" t="s">
        <v>5</v>
      </c>
      <c r="E439" s="3">
        <v>5000</v>
      </c>
      <c r="F439">
        <v>2004</v>
      </c>
      <c r="G439" t="s">
        <v>135</v>
      </c>
    </row>
    <row r="440" spans="1:7" x14ac:dyDescent="0.2">
      <c r="A440">
        <v>990</v>
      </c>
      <c r="B440" t="str">
        <f t="shared" si="8"/>
        <v>Earhart Foundation_Atlas Economic Research Foundation20045225</v>
      </c>
      <c r="C440" t="s">
        <v>29</v>
      </c>
      <c r="D440" t="s">
        <v>5</v>
      </c>
      <c r="E440" s="3">
        <v>5225</v>
      </c>
      <c r="F440">
        <v>2004</v>
      </c>
      <c r="G440" t="s">
        <v>135</v>
      </c>
    </row>
    <row r="441" spans="1:7" x14ac:dyDescent="0.2">
      <c r="A441">
        <v>990</v>
      </c>
      <c r="B441" t="str">
        <f t="shared" si="8"/>
        <v>Earhart Foundation_Atlas Economic Research Foundation20045750</v>
      </c>
      <c r="C441" t="s">
        <v>29</v>
      </c>
      <c r="D441" t="s">
        <v>5</v>
      </c>
      <c r="E441" s="3">
        <v>5750</v>
      </c>
      <c r="F441">
        <v>2004</v>
      </c>
      <c r="G441" t="s">
        <v>135</v>
      </c>
    </row>
    <row r="442" spans="1:7" x14ac:dyDescent="0.2">
      <c r="A442">
        <v>990</v>
      </c>
      <c r="B442" t="str">
        <f t="shared" si="8"/>
        <v>Earhart Foundation_Atlas Economic Research Foundation20046250</v>
      </c>
      <c r="C442" t="s">
        <v>29</v>
      </c>
      <c r="D442" t="s">
        <v>5</v>
      </c>
      <c r="E442" s="3">
        <v>6250</v>
      </c>
      <c r="F442">
        <v>2004</v>
      </c>
      <c r="G442" t="s">
        <v>135</v>
      </c>
    </row>
    <row r="443" spans="1:7" x14ac:dyDescent="0.2">
      <c r="A443">
        <v>990</v>
      </c>
      <c r="B443" t="str">
        <f t="shared" si="8"/>
        <v>Earhart Foundation_Atlas Economic Research Foundation20046250</v>
      </c>
      <c r="C443" t="s">
        <v>29</v>
      </c>
      <c r="D443" t="s">
        <v>5</v>
      </c>
      <c r="E443" s="3">
        <v>6250</v>
      </c>
      <c r="F443">
        <v>2004</v>
      </c>
      <c r="G443" t="s">
        <v>135</v>
      </c>
    </row>
    <row r="444" spans="1:7" x14ac:dyDescent="0.2">
      <c r="A444">
        <v>990</v>
      </c>
      <c r="B444" t="str">
        <f t="shared" si="8"/>
        <v>Earhart Foundation_Atlas Economic Research Foundation20046250</v>
      </c>
      <c r="C444" t="s">
        <v>29</v>
      </c>
      <c r="D444" t="s">
        <v>5</v>
      </c>
      <c r="E444" s="3">
        <v>6250</v>
      </c>
      <c r="F444">
        <v>2004</v>
      </c>
      <c r="G444" t="s">
        <v>135</v>
      </c>
    </row>
    <row r="445" spans="1:7" x14ac:dyDescent="0.2">
      <c r="A445">
        <v>990</v>
      </c>
      <c r="B445" t="str">
        <f t="shared" si="8"/>
        <v>Earhart Foundation_Atlas Economic Research Foundation20046776</v>
      </c>
      <c r="C445" t="s">
        <v>29</v>
      </c>
      <c r="D445" t="s">
        <v>5</v>
      </c>
      <c r="E445" s="3">
        <v>6776</v>
      </c>
      <c r="F445">
        <v>2004</v>
      </c>
      <c r="G445" t="s">
        <v>135</v>
      </c>
    </row>
    <row r="446" spans="1:7" x14ac:dyDescent="0.2">
      <c r="A446">
        <v>990</v>
      </c>
      <c r="B446" t="str">
        <f t="shared" si="8"/>
        <v>Earhart Foundation_Atlas Economic Research Foundation20047500</v>
      </c>
      <c r="C446" t="s">
        <v>29</v>
      </c>
      <c r="D446" t="s">
        <v>5</v>
      </c>
      <c r="E446" s="3">
        <v>7500</v>
      </c>
      <c r="F446">
        <v>2004</v>
      </c>
      <c r="G446" t="s">
        <v>135</v>
      </c>
    </row>
    <row r="447" spans="1:7" x14ac:dyDescent="0.2">
      <c r="A447">
        <v>990</v>
      </c>
      <c r="B447" t="str">
        <f t="shared" si="8"/>
        <v>Earhart Foundation_Atlas Economic Research Foundation20047500</v>
      </c>
      <c r="C447" t="s">
        <v>29</v>
      </c>
      <c r="D447" t="s">
        <v>5</v>
      </c>
      <c r="E447" s="3">
        <v>7500</v>
      </c>
      <c r="F447">
        <v>2004</v>
      </c>
      <c r="G447" t="s">
        <v>135</v>
      </c>
    </row>
    <row r="448" spans="1:7" x14ac:dyDescent="0.2">
      <c r="A448">
        <v>990</v>
      </c>
      <c r="B448" t="str">
        <f t="shared" si="8"/>
        <v>Earhart Foundation_Atlas Economic Research Foundation20048000</v>
      </c>
      <c r="C448" t="s">
        <v>29</v>
      </c>
      <c r="D448" t="s">
        <v>5</v>
      </c>
      <c r="E448" s="3">
        <v>8000</v>
      </c>
      <c r="F448">
        <v>2004</v>
      </c>
      <c r="G448" t="s">
        <v>135</v>
      </c>
    </row>
    <row r="449" spans="1:7" x14ac:dyDescent="0.2">
      <c r="A449">
        <v>990</v>
      </c>
      <c r="B449" t="str">
        <f t="shared" si="8"/>
        <v>Earhart Foundation_Atlas Economic Research Foundation20049000</v>
      </c>
      <c r="C449" t="s">
        <v>29</v>
      </c>
      <c r="D449" t="s">
        <v>5</v>
      </c>
      <c r="E449" s="3">
        <v>9000</v>
      </c>
      <c r="F449">
        <v>2004</v>
      </c>
      <c r="G449" t="s">
        <v>135</v>
      </c>
    </row>
    <row r="450" spans="1:7" x14ac:dyDescent="0.2">
      <c r="A450">
        <v>990</v>
      </c>
      <c r="B450" t="str">
        <f t="shared" si="8"/>
        <v>Earhart Foundation_Atlas Economic Research Foundation200310000</v>
      </c>
      <c r="C450" t="s">
        <v>29</v>
      </c>
      <c r="D450" t="s">
        <v>5</v>
      </c>
      <c r="E450" s="3">
        <v>10000</v>
      </c>
      <c r="F450">
        <v>2003</v>
      </c>
      <c r="G450" t="s">
        <v>135</v>
      </c>
    </row>
    <row r="451" spans="1:7" x14ac:dyDescent="0.2">
      <c r="A451">
        <v>990</v>
      </c>
      <c r="B451" t="str">
        <f t="shared" si="8"/>
        <v>Earhart Foundation_Atlas Economic Research Foundation200310000</v>
      </c>
      <c r="C451" t="s">
        <v>29</v>
      </c>
      <c r="D451" t="s">
        <v>5</v>
      </c>
      <c r="E451" s="3">
        <v>10000</v>
      </c>
      <c r="F451">
        <v>2003</v>
      </c>
      <c r="G451" t="s">
        <v>135</v>
      </c>
    </row>
    <row r="452" spans="1:7" x14ac:dyDescent="0.2">
      <c r="A452">
        <v>990</v>
      </c>
      <c r="B452" t="str">
        <f t="shared" si="8"/>
        <v>Earhart Foundation_Atlas Economic Research Foundation200310000</v>
      </c>
      <c r="C452" t="s">
        <v>29</v>
      </c>
      <c r="D452" t="s">
        <v>5</v>
      </c>
      <c r="E452" s="3">
        <v>10000</v>
      </c>
      <c r="F452">
        <v>2003</v>
      </c>
      <c r="G452" t="s">
        <v>135</v>
      </c>
    </row>
    <row r="453" spans="1:7" x14ac:dyDescent="0.2">
      <c r="A453">
        <v>990</v>
      </c>
      <c r="B453" t="str">
        <f t="shared" si="8"/>
        <v>Earhart Foundation_Atlas Economic Research Foundation200311500</v>
      </c>
      <c r="C453" t="s">
        <v>29</v>
      </c>
      <c r="D453" t="s">
        <v>5</v>
      </c>
      <c r="E453" s="3">
        <v>11500</v>
      </c>
      <c r="F453">
        <v>2003</v>
      </c>
      <c r="G453" t="s">
        <v>135</v>
      </c>
    </row>
    <row r="454" spans="1:7" x14ac:dyDescent="0.2">
      <c r="A454">
        <v>990</v>
      </c>
      <c r="B454" t="str">
        <f t="shared" si="8"/>
        <v>Earhart Foundation_Atlas Economic Research Foundation200312500</v>
      </c>
      <c r="C454" t="s">
        <v>29</v>
      </c>
      <c r="D454" t="s">
        <v>5</v>
      </c>
      <c r="E454" s="3">
        <v>12500</v>
      </c>
      <c r="F454">
        <v>2003</v>
      </c>
      <c r="G454" t="s">
        <v>135</v>
      </c>
    </row>
    <row r="455" spans="1:7" x14ac:dyDescent="0.2">
      <c r="A455">
        <v>990</v>
      </c>
      <c r="B455" t="str">
        <f t="shared" si="8"/>
        <v>Earhart Foundation_Atlas Economic Research Foundation200312500</v>
      </c>
      <c r="C455" t="s">
        <v>29</v>
      </c>
      <c r="D455" t="s">
        <v>5</v>
      </c>
      <c r="E455" s="3">
        <v>12500</v>
      </c>
      <c r="F455">
        <v>2003</v>
      </c>
      <c r="G455" t="s">
        <v>135</v>
      </c>
    </row>
    <row r="456" spans="1:7" x14ac:dyDescent="0.2">
      <c r="A456">
        <v>990</v>
      </c>
      <c r="B456" t="str">
        <f t="shared" si="8"/>
        <v>Earhart Foundation_Atlas Economic Research Foundation200312500</v>
      </c>
      <c r="C456" t="s">
        <v>29</v>
      </c>
      <c r="D456" t="s">
        <v>5</v>
      </c>
      <c r="E456" s="3">
        <v>12500</v>
      </c>
      <c r="F456">
        <v>2003</v>
      </c>
      <c r="G456" t="s">
        <v>135</v>
      </c>
    </row>
    <row r="457" spans="1:7" x14ac:dyDescent="0.2">
      <c r="A457">
        <v>990</v>
      </c>
      <c r="B457" t="str">
        <f t="shared" si="8"/>
        <v>Earhart Foundation_Atlas Economic Research Foundation200315000</v>
      </c>
      <c r="C457" t="s">
        <v>29</v>
      </c>
      <c r="D457" t="s">
        <v>5</v>
      </c>
      <c r="E457" s="3">
        <v>15000</v>
      </c>
      <c r="F457">
        <v>2003</v>
      </c>
      <c r="G457" t="s">
        <v>135</v>
      </c>
    </row>
    <row r="458" spans="1:7" x14ac:dyDescent="0.2">
      <c r="A458">
        <v>990</v>
      </c>
      <c r="B458" t="str">
        <f t="shared" si="8"/>
        <v>Earhart Foundation_Atlas Economic Research Foundation200315000</v>
      </c>
      <c r="C458" t="s">
        <v>29</v>
      </c>
      <c r="D458" t="s">
        <v>5</v>
      </c>
      <c r="E458" s="3">
        <v>15000</v>
      </c>
      <c r="F458">
        <v>2003</v>
      </c>
      <c r="G458" t="s">
        <v>135</v>
      </c>
    </row>
    <row r="459" spans="1:7" x14ac:dyDescent="0.2">
      <c r="A459">
        <v>990</v>
      </c>
      <c r="B459" t="str">
        <f t="shared" si="8"/>
        <v>Earhart Foundation_Atlas Economic Research Foundation200315000</v>
      </c>
      <c r="C459" t="s">
        <v>29</v>
      </c>
      <c r="D459" t="s">
        <v>5</v>
      </c>
      <c r="E459" s="3">
        <v>15000</v>
      </c>
      <c r="F459">
        <v>2003</v>
      </c>
      <c r="G459" t="s">
        <v>135</v>
      </c>
    </row>
    <row r="460" spans="1:7" x14ac:dyDescent="0.2">
      <c r="A460">
        <v>990</v>
      </c>
      <c r="B460" t="str">
        <f t="shared" si="8"/>
        <v>Earhart Foundation_Atlas Economic Research Foundation200315000</v>
      </c>
      <c r="C460" t="s">
        <v>29</v>
      </c>
      <c r="D460" t="s">
        <v>5</v>
      </c>
      <c r="E460" s="3">
        <v>15000</v>
      </c>
      <c r="F460">
        <v>2003</v>
      </c>
      <c r="G460" t="s">
        <v>135</v>
      </c>
    </row>
    <row r="461" spans="1:7" x14ac:dyDescent="0.2">
      <c r="A461">
        <v>990</v>
      </c>
      <c r="B461" t="str">
        <f t="shared" si="8"/>
        <v>Earhart Foundation_Atlas Economic Research Foundation20031700</v>
      </c>
      <c r="C461" t="s">
        <v>29</v>
      </c>
      <c r="D461" t="s">
        <v>5</v>
      </c>
      <c r="E461" s="3">
        <v>1700</v>
      </c>
      <c r="F461">
        <v>2003</v>
      </c>
      <c r="G461" t="s">
        <v>135</v>
      </c>
    </row>
    <row r="462" spans="1:7" x14ac:dyDescent="0.2">
      <c r="A462">
        <v>990</v>
      </c>
      <c r="B462" t="str">
        <f t="shared" si="8"/>
        <v>Earhart Foundation_Atlas Economic Research Foundation200318000</v>
      </c>
      <c r="C462" t="s">
        <v>29</v>
      </c>
      <c r="D462" t="s">
        <v>5</v>
      </c>
      <c r="E462" s="3">
        <v>18000</v>
      </c>
      <c r="F462">
        <v>2003</v>
      </c>
      <c r="G462" t="s">
        <v>135</v>
      </c>
    </row>
    <row r="463" spans="1:7" x14ac:dyDescent="0.2">
      <c r="A463">
        <v>990</v>
      </c>
      <c r="B463" t="str">
        <f t="shared" si="8"/>
        <v>Earhart Foundation_Atlas Economic Research Foundation20032000</v>
      </c>
      <c r="C463" t="s">
        <v>29</v>
      </c>
      <c r="D463" t="s">
        <v>5</v>
      </c>
      <c r="E463" s="3">
        <v>2000</v>
      </c>
      <c r="F463">
        <v>2003</v>
      </c>
      <c r="G463" t="s">
        <v>135</v>
      </c>
    </row>
    <row r="464" spans="1:7" x14ac:dyDescent="0.2">
      <c r="A464">
        <v>990</v>
      </c>
      <c r="B464" t="str">
        <f t="shared" si="8"/>
        <v>Earhart Foundation_Atlas Economic Research Foundation200325000</v>
      </c>
      <c r="C464" t="s">
        <v>29</v>
      </c>
      <c r="D464" t="s">
        <v>5</v>
      </c>
      <c r="E464" s="3">
        <v>25000</v>
      </c>
      <c r="F464">
        <v>2003</v>
      </c>
      <c r="G464" t="s">
        <v>135</v>
      </c>
    </row>
    <row r="465" spans="1:7" x14ac:dyDescent="0.2">
      <c r="A465">
        <v>990</v>
      </c>
      <c r="B465" t="str">
        <f t="shared" ref="B465:B528" si="9">C465&amp;"_"&amp;D465&amp;F465&amp;E465</f>
        <v>Earhart Foundation_Atlas Economic Research Foundation200325000</v>
      </c>
      <c r="C465" t="s">
        <v>29</v>
      </c>
      <c r="D465" t="s">
        <v>5</v>
      </c>
      <c r="E465" s="3">
        <v>25000</v>
      </c>
      <c r="F465">
        <v>2003</v>
      </c>
      <c r="G465" t="s">
        <v>135</v>
      </c>
    </row>
    <row r="466" spans="1:7" x14ac:dyDescent="0.2">
      <c r="A466">
        <v>990</v>
      </c>
      <c r="B466" t="str">
        <f t="shared" si="9"/>
        <v>Earhart Foundation_Atlas Economic Research Foundation200327012</v>
      </c>
      <c r="C466" t="s">
        <v>29</v>
      </c>
      <c r="D466" t="s">
        <v>5</v>
      </c>
      <c r="E466" s="3">
        <v>27012</v>
      </c>
      <c r="F466">
        <v>2003</v>
      </c>
      <c r="G466" t="s">
        <v>135</v>
      </c>
    </row>
    <row r="467" spans="1:7" x14ac:dyDescent="0.2">
      <c r="A467">
        <v>990</v>
      </c>
      <c r="B467" t="str">
        <f t="shared" si="9"/>
        <v>Earhart Foundation_Atlas Economic Research Foundation20033000</v>
      </c>
      <c r="C467" t="s">
        <v>29</v>
      </c>
      <c r="D467" t="s">
        <v>5</v>
      </c>
      <c r="E467" s="3">
        <v>3000</v>
      </c>
      <c r="F467">
        <v>2003</v>
      </c>
      <c r="G467" t="s">
        <v>135</v>
      </c>
    </row>
    <row r="468" spans="1:7" x14ac:dyDescent="0.2">
      <c r="A468">
        <v>990</v>
      </c>
      <c r="B468" t="str">
        <f t="shared" si="9"/>
        <v>Earhart Foundation_Atlas Economic Research Foundation20034000</v>
      </c>
      <c r="C468" t="s">
        <v>29</v>
      </c>
      <c r="D468" t="s">
        <v>5</v>
      </c>
      <c r="E468" s="3">
        <v>4000</v>
      </c>
      <c r="F468">
        <v>2003</v>
      </c>
      <c r="G468" t="s">
        <v>135</v>
      </c>
    </row>
    <row r="469" spans="1:7" x14ac:dyDescent="0.2">
      <c r="A469">
        <v>990</v>
      </c>
      <c r="B469" t="str">
        <f t="shared" si="9"/>
        <v>Earhart Foundation_Atlas Economic Research Foundation20036000</v>
      </c>
      <c r="C469" t="s">
        <v>29</v>
      </c>
      <c r="D469" t="s">
        <v>5</v>
      </c>
      <c r="E469" s="3">
        <v>6000</v>
      </c>
      <c r="F469">
        <v>2003</v>
      </c>
      <c r="G469" t="s">
        <v>135</v>
      </c>
    </row>
    <row r="470" spans="1:7" x14ac:dyDescent="0.2">
      <c r="A470">
        <v>990</v>
      </c>
      <c r="B470" t="str">
        <f t="shared" si="9"/>
        <v>Earhart Foundation_Atlas Economic Research Foundation20036250</v>
      </c>
      <c r="C470" t="s">
        <v>29</v>
      </c>
      <c r="D470" t="s">
        <v>5</v>
      </c>
      <c r="E470" s="3">
        <v>6250</v>
      </c>
      <c r="F470">
        <v>2003</v>
      </c>
      <c r="G470" t="s">
        <v>135</v>
      </c>
    </row>
    <row r="471" spans="1:7" x14ac:dyDescent="0.2">
      <c r="A471">
        <v>990</v>
      </c>
      <c r="B471" t="str">
        <f t="shared" si="9"/>
        <v>Earhart Foundation_Atlas Economic Research Foundation20037500</v>
      </c>
      <c r="C471" t="s">
        <v>29</v>
      </c>
      <c r="D471" t="s">
        <v>5</v>
      </c>
      <c r="E471" s="3">
        <v>7500</v>
      </c>
      <c r="F471">
        <v>2003</v>
      </c>
      <c r="G471" t="s">
        <v>135</v>
      </c>
    </row>
    <row r="472" spans="1:7" x14ac:dyDescent="0.2">
      <c r="A472">
        <v>990</v>
      </c>
      <c r="B472" t="str">
        <f t="shared" si="9"/>
        <v>Earhart Foundation_Atlas Economic Research Foundation200210000</v>
      </c>
      <c r="C472" t="s">
        <v>29</v>
      </c>
      <c r="D472" t="s">
        <v>5</v>
      </c>
      <c r="E472" s="3">
        <v>10000</v>
      </c>
      <c r="F472">
        <v>2002</v>
      </c>
      <c r="G472" t="s">
        <v>135</v>
      </c>
    </row>
    <row r="473" spans="1:7" x14ac:dyDescent="0.2">
      <c r="A473">
        <v>990</v>
      </c>
      <c r="B473" t="str">
        <f t="shared" si="9"/>
        <v>Earhart Foundation_Atlas Economic Research Foundation200212000</v>
      </c>
      <c r="C473" t="s">
        <v>29</v>
      </c>
      <c r="D473" t="s">
        <v>5</v>
      </c>
      <c r="E473" s="3">
        <v>12000</v>
      </c>
      <c r="F473">
        <v>2002</v>
      </c>
      <c r="G473" t="s">
        <v>135</v>
      </c>
    </row>
    <row r="474" spans="1:7" x14ac:dyDescent="0.2">
      <c r="A474">
        <v>990</v>
      </c>
      <c r="B474" t="str">
        <f t="shared" si="9"/>
        <v>Earhart Foundation_Atlas Economic Research Foundation200212500</v>
      </c>
      <c r="C474" t="s">
        <v>29</v>
      </c>
      <c r="D474" t="s">
        <v>5</v>
      </c>
      <c r="E474" s="3">
        <v>12500</v>
      </c>
      <c r="F474">
        <v>2002</v>
      </c>
      <c r="G474" t="s">
        <v>135</v>
      </c>
    </row>
    <row r="475" spans="1:7" x14ac:dyDescent="0.2">
      <c r="A475">
        <v>990</v>
      </c>
      <c r="B475" t="str">
        <f t="shared" si="9"/>
        <v>Earhart Foundation_Atlas Economic Research Foundation200218000</v>
      </c>
      <c r="C475" t="s">
        <v>29</v>
      </c>
      <c r="D475" t="s">
        <v>5</v>
      </c>
      <c r="E475" s="3">
        <v>18000</v>
      </c>
      <c r="F475">
        <v>2002</v>
      </c>
      <c r="G475" t="s">
        <v>135</v>
      </c>
    </row>
    <row r="476" spans="1:7" x14ac:dyDescent="0.2">
      <c r="A476">
        <v>990</v>
      </c>
      <c r="B476" t="str">
        <f t="shared" si="9"/>
        <v>Earhart Foundation_Atlas Economic Research Foundation20027500</v>
      </c>
      <c r="C476" t="s">
        <v>29</v>
      </c>
      <c r="D476" t="s">
        <v>5</v>
      </c>
      <c r="E476" s="3">
        <v>7500</v>
      </c>
      <c r="F476">
        <v>2002</v>
      </c>
      <c r="G476" t="s">
        <v>135</v>
      </c>
    </row>
    <row r="477" spans="1:7" x14ac:dyDescent="0.2">
      <c r="A477">
        <v>990</v>
      </c>
      <c r="B477" t="str">
        <f t="shared" si="9"/>
        <v>Earhart Foundation_Atlas Economic Research Foundation20029000</v>
      </c>
      <c r="C477" t="s">
        <v>29</v>
      </c>
      <c r="D477" t="s">
        <v>5</v>
      </c>
      <c r="E477" s="3">
        <v>9000</v>
      </c>
      <c r="F477">
        <v>2002</v>
      </c>
      <c r="G477" t="s">
        <v>135</v>
      </c>
    </row>
    <row r="478" spans="1:7" x14ac:dyDescent="0.2">
      <c r="A478">
        <v>990</v>
      </c>
      <c r="B478" t="str">
        <f t="shared" si="9"/>
        <v>Earhart Foundation_Atlas Economic Research Foundation200117500</v>
      </c>
      <c r="C478" t="s">
        <v>29</v>
      </c>
      <c r="D478" t="s">
        <v>5</v>
      </c>
      <c r="E478" s="3">
        <v>17500</v>
      </c>
      <c r="F478">
        <v>2001</v>
      </c>
      <c r="G478" t="s">
        <v>135</v>
      </c>
    </row>
    <row r="479" spans="1:7" x14ac:dyDescent="0.2">
      <c r="A479">
        <v>990</v>
      </c>
      <c r="B479" t="str">
        <f t="shared" si="9"/>
        <v>Earhart Foundation_Atlas Economic Research Foundation200118000</v>
      </c>
      <c r="C479" t="s">
        <v>29</v>
      </c>
      <c r="D479" t="s">
        <v>5</v>
      </c>
      <c r="E479" s="3">
        <v>18000</v>
      </c>
      <c r="F479">
        <v>2001</v>
      </c>
      <c r="G479" t="s">
        <v>135</v>
      </c>
    </row>
    <row r="480" spans="1:7" x14ac:dyDescent="0.2">
      <c r="A480">
        <v>990</v>
      </c>
      <c r="B480" t="str">
        <f t="shared" si="9"/>
        <v>Earhart Foundation_Atlas Economic Research Foundation200120000</v>
      </c>
      <c r="C480" t="s">
        <v>29</v>
      </c>
      <c r="D480" t="s">
        <v>5</v>
      </c>
      <c r="E480" s="3">
        <v>20000</v>
      </c>
      <c r="F480">
        <v>2001</v>
      </c>
      <c r="G480" t="s">
        <v>135</v>
      </c>
    </row>
    <row r="481" spans="1:7" x14ac:dyDescent="0.2">
      <c r="A481">
        <v>990</v>
      </c>
      <c r="B481" t="str">
        <f t="shared" si="9"/>
        <v>Earhart Foundation_Atlas Economic Research Foundation200125000</v>
      </c>
      <c r="C481" t="s">
        <v>29</v>
      </c>
      <c r="D481" t="s">
        <v>5</v>
      </c>
      <c r="E481" s="3">
        <v>25000</v>
      </c>
      <c r="F481">
        <v>2001</v>
      </c>
      <c r="G481" t="s">
        <v>135</v>
      </c>
    </row>
    <row r="482" spans="1:7" x14ac:dyDescent="0.2">
      <c r="A482">
        <v>990</v>
      </c>
      <c r="B482" t="str">
        <f t="shared" si="9"/>
        <v>Earhart Foundation_Atlas Economic Research Foundation200150000</v>
      </c>
      <c r="C482" t="s">
        <v>29</v>
      </c>
      <c r="D482" t="s">
        <v>5</v>
      </c>
      <c r="E482" s="3">
        <v>50000</v>
      </c>
      <c r="F482">
        <v>2001</v>
      </c>
      <c r="G482" t="s">
        <v>135</v>
      </c>
    </row>
    <row r="483" spans="1:7" x14ac:dyDescent="0.2">
      <c r="A483" t="s">
        <v>140</v>
      </c>
      <c r="B483" t="str">
        <f t="shared" si="9"/>
        <v>Exxon Mobil_Atlas Economic Research Foundation2009100000</v>
      </c>
      <c r="C483" t="s">
        <v>233</v>
      </c>
      <c r="D483" t="s">
        <v>5</v>
      </c>
      <c r="E483" s="3">
        <v>100000</v>
      </c>
      <c r="F483">
        <v>2009</v>
      </c>
      <c r="G483" t="s">
        <v>135</v>
      </c>
    </row>
    <row r="484" spans="1:7" x14ac:dyDescent="0.2">
      <c r="A484" t="s">
        <v>140</v>
      </c>
      <c r="B484" t="str">
        <f t="shared" si="9"/>
        <v>Exxon Mobil_Atlas Economic Research Foundation2008100000</v>
      </c>
      <c r="C484" t="s">
        <v>233</v>
      </c>
      <c r="D484" t="s">
        <v>5</v>
      </c>
      <c r="E484" s="3">
        <v>100000</v>
      </c>
      <c r="F484">
        <v>2008</v>
      </c>
      <c r="G484" t="s">
        <v>135</v>
      </c>
    </row>
    <row r="485" spans="1:7" x14ac:dyDescent="0.2">
      <c r="A485" t="s">
        <v>140</v>
      </c>
      <c r="B485" t="str">
        <f t="shared" si="9"/>
        <v>Exxon Mobil_Atlas Economic Research Foundation20082500</v>
      </c>
      <c r="C485" t="s">
        <v>233</v>
      </c>
      <c r="D485" t="s">
        <v>5</v>
      </c>
      <c r="E485" s="3">
        <v>2500</v>
      </c>
      <c r="F485">
        <v>2008</v>
      </c>
      <c r="G485" t="s">
        <v>135</v>
      </c>
    </row>
    <row r="486" spans="1:7" x14ac:dyDescent="0.2">
      <c r="A486" t="s">
        <v>140</v>
      </c>
      <c r="B486" t="str">
        <f t="shared" si="9"/>
        <v>Exxon Mobil_Atlas Economic Research Foundation2007100000</v>
      </c>
      <c r="C486" t="s">
        <v>233</v>
      </c>
      <c r="D486" t="s">
        <v>5</v>
      </c>
      <c r="E486" s="3">
        <v>100000</v>
      </c>
      <c r="F486">
        <v>2007</v>
      </c>
      <c r="G486" t="s">
        <v>135</v>
      </c>
    </row>
    <row r="487" spans="1:7" x14ac:dyDescent="0.2">
      <c r="A487" t="s">
        <v>140</v>
      </c>
      <c r="B487" t="str">
        <f t="shared" si="9"/>
        <v>Exxon Mobil_Atlas Economic Research Foundation2006100000</v>
      </c>
      <c r="C487" t="s">
        <v>233</v>
      </c>
      <c r="D487" t="s">
        <v>5</v>
      </c>
      <c r="E487" s="3">
        <v>100000</v>
      </c>
      <c r="F487">
        <v>2006</v>
      </c>
      <c r="G487" t="s">
        <v>135</v>
      </c>
    </row>
    <row r="488" spans="1:7" x14ac:dyDescent="0.2">
      <c r="A488" t="s">
        <v>140</v>
      </c>
      <c r="B488" t="str">
        <f t="shared" si="9"/>
        <v>Exxon Mobil_Atlas Economic Research Foundation2005100000</v>
      </c>
      <c r="C488" t="s">
        <v>233</v>
      </c>
      <c r="D488" t="s">
        <v>5</v>
      </c>
      <c r="E488" s="3">
        <v>100000</v>
      </c>
      <c r="F488">
        <v>2005</v>
      </c>
      <c r="G488" t="s">
        <v>135</v>
      </c>
    </row>
    <row r="489" spans="1:7" x14ac:dyDescent="0.2">
      <c r="A489" t="s">
        <v>140</v>
      </c>
      <c r="B489" t="str">
        <f t="shared" si="9"/>
        <v>Exxon Mobil_Atlas Economic Research Foundation200475000</v>
      </c>
      <c r="C489" t="s">
        <v>233</v>
      </c>
      <c r="D489" t="s">
        <v>5</v>
      </c>
      <c r="E489" s="3">
        <v>75000</v>
      </c>
      <c r="F489">
        <v>2004</v>
      </c>
      <c r="G489" t="s">
        <v>135</v>
      </c>
    </row>
    <row r="490" spans="1:7" x14ac:dyDescent="0.2">
      <c r="A490" t="s">
        <v>140</v>
      </c>
      <c r="B490" t="str">
        <f t="shared" si="9"/>
        <v>Exxon Mobil_Atlas Economic Research Foundation2003190000</v>
      </c>
      <c r="C490" t="s">
        <v>233</v>
      </c>
      <c r="D490" t="s">
        <v>5</v>
      </c>
      <c r="E490" s="3">
        <v>190000</v>
      </c>
      <c r="F490">
        <v>2003</v>
      </c>
      <c r="G490" t="s">
        <v>135</v>
      </c>
    </row>
    <row r="491" spans="1:7" x14ac:dyDescent="0.2">
      <c r="A491" t="s">
        <v>140</v>
      </c>
      <c r="B491" t="str">
        <f t="shared" si="9"/>
        <v>Exxon Mobil_Atlas Economic Research Foundation200250000</v>
      </c>
      <c r="C491" t="s">
        <v>233</v>
      </c>
      <c r="D491" t="s">
        <v>5</v>
      </c>
      <c r="E491" s="3">
        <v>50000</v>
      </c>
      <c r="F491">
        <v>2002</v>
      </c>
      <c r="G491" t="s">
        <v>135</v>
      </c>
    </row>
    <row r="492" spans="1:7" x14ac:dyDescent="0.2">
      <c r="A492" t="s">
        <v>140</v>
      </c>
      <c r="B492" t="str">
        <f t="shared" si="9"/>
        <v>Exxon Mobil_Atlas Economic Research Foundation2001100000</v>
      </c>
      <c r="C492" t="s">
        <v>233</v>
      </c>
      <c r="D492" t="s">
        <v>5</v>
      </c>
      <c r="E492" s="3">
        <v>100000</v>
      </c>
      <c r="F492">
        <v>2001</v>
      </c>
      <c r="G492" t="s">
        <v>135</v>
      </c>
    </row>
    <row r="493" spans="1:7" x14ac:dyDescent="0.2">
      <c r="A493" t="s">
        <v>140</v>
      </c>
      <c r="B493" t="str">
        <f t="shared" si="9"/>
        <v>Exxon Mobil_Atlas Economic Research Foundation200150000</v>
      </c>
      <c r="C493" t="s">
        <v>233</v>
      </c>
      <c r="D493" t="s">
        <v>5</v>
      </c>
      <c r="E493" s="3">
        <v>50000</v>
      </c>
      <c r="F493">
        <v>2001</v>
      </c>
      <c r="G493" t="s">
        <v>135</v>
      </c>
    </row>
    <row r="494" spans="1:7" x14ac:dyDescent="0.2">
      <c r="A494">
        <v>990</v>
      </c>
      <c r="B494" t="str">
        <f t="shared" si="9"/>
        <v>Exxon Mobil_Atlas Economic Research Foundation200050000</v>
      </c>
      <c r="C494" t="s">
        <v>233</v>
      </c>
      <c r="D494" t="s">
        <v>5</v>
      </c>
      <c r="E494" s="3">
        <v>50000</v>
      </c>
      <c r="F494">
        <v>2000</v>
      </c>
      <c r="G494" t="s">
        <v>135</v>
      </c>
    </row>
    <row r="495" spans="1:7" x14ac:dyDescent="0.2">
      <c r="A495" t="s">
        <v>141</v>
      </c>
      <c r="B495" t="str">
        <f t="shared" si="9"/>
        <v>Exxon Mobil_Atlas Economic Research Foundation199865000</v>
      </c>
      <c r="C495" t="s">
        <v>233</v>
      </c>
      <c r="D495" t="s">
        <v>5</v>
      </c>
      <c r="E495" s="3">
        <v>65000</v>
      </c>
      <c r="F495">
        <v>1998</v>
      </c>
      <c r="G495" t="s">
        <v>135</v>
      </c>
    </row>
    <row r="496" spans="1:7" x14ac:dyDescent="0.2">
      <c r="A496" t="s">
        <v>54</v>
      </c>
      <c r="B496" t="str">
        <f t="shared" si="9"/>
        <v>Friedman Foundation For Educational Choice_Atlas Economic Research Foundation20071000</v>
      </c>
      <c r="C496" t="s">
        <v>41</v>
      </c>
      <c r="D496" t="s">
        <v>5</v>
      </c>
      <c r="E496" s="3">
        <v>1000</v>
      </c>
      <c r="F496">
        <v>2007</v>
      </c>
    </row>
    <row r="497" spans="1:7" x14ac:dyDescent="0.2">
      <c r="A497">
        <v>990</v>
      </c>
      <c r="B497" t="str">
        <f t="shared" si="9"/>
        <v>George Edward Durell Foundation_Atlas Economic Research Foundation201675000</v>
      </c>
      <c r="C497" t="s">
        <v>25</v>
      </c>
      <c r="D497" t="s">
        <v>5</v>
      </c>
      <c r="E497" s="3">
        <v>75000</v>
      </c>
      <c r="F497">
        <v>2016</v>
      </c>
      <c r="G497" t="s">
        <v>135</v>
      </c>
    </row>
    <row r="498" spans="1:7" x14ac:dyDescent="0.2">
      <c r="A498">
        <v>990</v>
      </c>
      <c r="B498" t="str">
        <f t="shared" si="9"/>
        <v>George Edward Durell Foundation_Atlas Economic Research Foundation201595000</v>
      </c>
      <c r="C498" t="s">
        <v>25</v>
      </c>
      <c r="D498" t="s">
        <v>5</v>
      </c>
      <c r="E498" s="3">
        <v>95000</v>
      </c>
      <c r="F498">
        <v>2015</v>
      </c>
      <c r="G498" t="s">
        <v>135</v>
      </c>
    </row>
    <row r="499" spans="1:7" x14ac:dyDescent="0.2">
      <c r="A499">
        <v>990</v>
      </c>
      <c r="B499" t="str">
        <f t="shared" si="9"/>
        <v>George Edward Durell Foundation_Atlas Economic Research Foundation201475000</v>
      </c>
      <c r="C499" t="s">
        <v>25</v>
      </c>
      <c r="D499" t="s">
        <v>5</v>
      </c>
      <c r="E499" s="3">
        <v>75000</v>
      </c>
      <c r="F499">
        <v>2014</v>
      </c>
      <c r="G499" t="s">
        <v>135</v>
      </c>
    </row>
    <row r="500" spans="1:7" x14ac:dyDescent="0.2">
      <c r="A500">
        <v>990</v>
      </c>
      <c r="B500" t="str">
        <f t="shared" si="9"/>
        <v>George Edward Durell Foundation_Atlas Economic Research Foundation201375000</v>
      </c>
      <c r="C500" t="s">
        <v>25</v>
      </c>
      <c r="D500" t="s">
        <v>5</v>
      </c>
      <c r="E500" s="3">
        <v>75000</v>
      </c>
      <c r="F500">
        <v>2013</v>
      </c>
      <c r="G500" t="s">
        <v>135</v>
      </c>
    </row>
    <row r="501" spans="1:7" x14ac:dyDescent="0.2">
      <c r="A501" t="s">
        <v>54</v>
      </c>
      <c r="B501" t="str">
        <f t="shared" si="9"/>
        <v>George Edward Durell Foundation_Atlas Economic Research Foundation201285000</v>
      </c>
      <c r="C501" t="s">
        <v>25</v>
      </c>
      <c r="D501" t="s">
        <v>5</v>
      </c>
      <c r="E501" s="3">
        <v>85000</v>
      </c>
      <c r="F501">
        <v>2012</v>
      </c>
    </row>
    <row r="502" spans="1:7" x14ac:dyDescent="0.2">
      <c r="A502" t="s">
        <v>54</v>
      </c>
      <c r="B502" t="str">
        <f t="shared" si="9"/>
        <v>George Edward Durell Foundation_Atlas Economic Research Foundation2011100000</v>
      </c>
      <c r="C502" t="s">
        <v>25</v>
      </c>
      <c r="D502" t="s">
        <v>5</v>
      </c>
      <c r="E502" s="3">
        <v>100000</v>
      </c>
      <c r="F502">
        <v>2011</v>
      </c>
    </row>
    <row r="503" spans="1:7" x14ac:dyDescent="0.2">
      <c r="A503" t="s">
        <v>54</v>
      </c>
      <c r="B503" t="str">
        <f t="shared" si="9"/>
        <v>George Edward Durell Foundation_Atlas Economic Research Foundation201075000</v>
      </c>
      <c r="C503" t="s">
        <v>25</v>
      </c>
      <c r="D503" t="s">
        <v>5</v>
      </c>
      <c r="E503" s="3">
        <v>75000</v>
      </c>
      <c r="F503">
        <v>2010</v>
      </c>
    </row>
    <row r="504" spans="1:7" x14ac:dyDescent="0.2">
      <c r="A504" t="s">
        <v>54</v>
      </c>
      <c r="B504" t="str">
        <f t="shared" si="9"/>
        <v>George Edward Durell Foundation_Atlas Economic Research Foundation200885000</v>
      </c>
      <c r="C504" t="s">
        <v>25</v>
      </c>
      <c r="D504" t="s">
        <v>5</v>
      </c>
      <c r="E504" s="3">
        <v>85000</v>
      </c>
      <c r="F504">
        <v>2008</v>
      </c>
    </row>
    <row r="505" spans="1:7" x14ac:dyDescent="0.2">
      <c r="A505" t="s">
        <v>54</v>
      </c>
      <c r="B505" t="str">
        <f t="shared" si="9"/>
        <v>George Edward Durell Foundation_Atlas Economic Research Foundation200750000</v>
      </c>
      <c r="C505" t="s">
        <v>25</v>
      </c>
      <c r="D505" t="s">
        <v>5</v>
      </c>
      <c r="E505" s="3">
        <v>50000</v>
      </c>
      <c r="F505">
        <v>2007</v>
      </c>
    </row>
    <row r="506" spans="1:7" x14ac:dyDescent="0.2">
      <c r="A506">
        <v>990</v>
      </c>
      <c r="B506" t="str">
        <f t="shared" si="9"/>
        <v>Heritage Foundation_Atlas Economic Research Foundation2006450</v>
      </c>
      <c r="C506" t="s">
        <v>143</v>
      </c>
      <c r="D506" t="s">
        <v>5</v>
      </c>
      <c r="E506" s="3">
        <v>450</v>
      </c>
      <c r="F506">
        <v>2006</v>
      </c>
      <c r="G506" t="s">
        <v>135</v>
      </c>
    </row>
    <row r="507" spans="1:7" x14ac:dyDescent="0.2">
      <c r="A507" t="s">
        <v>54</v>
      </c>
      <c r="B507" t="str">
        <f t="shared" si="9"/>
        <v>International Policy Network_Atlas Economic Research Foundation201037596</v>
      </c>
      <c r="C507" t="s">
        <v>36</v>
      </c>
      <c r="D507" t="s">
        <v>5</v>
      </c>
      <c r="E507" s="3">
        <v>37596</v>
      </c>
      <c r="F507">
        <v>2010</v>
      </c>
    </row>
    <row r="508" spans="1:7" x14ac:dyDescent="0.2">
      <c r="A508">
        <v>990</v>
      </c>
      <c r="B508" t="str">
        <f t="shared" si="9"/>
        <v>International Policy Network_Atlas Economic Research Foundation200911595</v>
      </c>
      <c r="C508" t="s">
        <v>36</v>
      </c>
      <c r="D508" t="s">
        <v>5</v>
      </c>
      <c r="E508" s="3">
        <v>11595</v>
      </c>
      <c r="F508">
        <v>2009</v>
      </c>
      <c r="G508" t="s">
        <v>135</v>
      </c>
    </row>
    <row r="509" spans="1:7" x14ac:dyDescent="0.2">
      <c r="A509">
        <v>990</v>
      </c>
      <c r="B509" t="str">
        <f t="shared" si="9"/>
        <v>Jaqueline Hume Foundation_Atlas Economic Research Foundation201193000</v>
      </c>
      <c r="C509" t="s">
        <v>144</v>
      </c>
      <c r="D509" t="s">
        <v>5</v>
      </c>
      <c r="E509" s="3">
        <v>93000</v>
      </c>
      <c r="F509">
        <v>2011</v>
      </c>
      <c r="G509" t="s">
        <v>135</v>
      </c>
    </row>
    <row r="510" spans="1:7" x14ac:dyDescent="0.2">
      <c r="A510">
        <v>990</v>
      </c>
      <c r="B510" t="str">
        <f t="shared" si="9"/>
        <v>JM Foundation_Atlas Economic Research Foundation201330000</v>
      </c>
      <c r="C510" t="s">
        <v>35</v>
      </c>
      <c r="D510" t="s">
        <v>5</v>
      </c>
      <c r="E510" s="3">
        <v>30000</v>
      </c>
      <c r="F510">
        <v>2013</v>
      </c>
      <c r="G510" t="s">
        <v>135</v>
      </c>
    </row>
    <row r="511" spans="1:7" x14ac:dyDescent="0.2">
      <c r="A511" t="s">
        <v>54</v>
      </c>
      <c r="B511" t="str">
        <f t="shared" si="9"/>
        <v>JM Foundation_Atlas Economic Research Foundation201030000</v>
      </c>
      <c r="C511" t="s">
        <v>35</v>
      </c>
      <c r="D511" t="s">
        <v>5</v>
      </c>
      <c r="E511" s="3">
        <v>30000</v>
      </c>
      <c r="F511">
        <v>2010</v>
      </c>
      <c r="G511" t="s">
        <v>136</v>
      </c>
    </row>
    <row r="512" spans="1:7" x14ac:dyDescent="0.2">
      <c r="A512">
        <v>990</v>
      </c>
      <c r="B512" t="str">
        <f t="shared" si="9"/>
        <v>JM Foundation_Atlas Economic Research Foundation200635000</v>
      </c>
      <c r="C512" t="s">
        <v>35</v>
      </c>
      <c r="D512" t="s">
        <v>5</v>
      </c>
      <c r="E512" s="3">
        <v>35000</v>
      </c>
      <c r="F512">
        <v>2006</v>
      </c>
      <c r="G512" t="s">
        <v>135</v>
      </c>
    </row>
    <row r="513" spans="1:7" x14ac:dyDescent="0.2">
      <c r="A513">
        <v>990</v>
      </c>
      <c r="B513" t="str">
        <f t="shared" si="9"/>
        <v>JM Foundation_Atlas Economic Research Foundation200435000</v>
      </c>
      <c r="C513" t="s">
        <v>35</v>
      </c>
      <c r="D513" t="s">
        <v>5</v>
      </c>
      <c r="E513" s="3">
        <v>35000</v>
      </c>
      <c r="F513">
        <v>2004</v>
      </c>
      <c r="G513" t="s">
        <v>135</v>
      </c>
    </row>
    <row r="514" spans="1:7" x14ac:dyDescent="0.2">
      <c r="A514">
        <v>990</v>
      </c>
      <c r="B514" t="str">
        <f t="shared" si="9"/>
        <v>JM Foundation_Atlas Economic Research Foundation200120000</v>
      </c>
      <c r="C514" t="s">
        <v>35</v>
      </c>
      <c r="D514" t="s">
        <v>5</v>
      </c>
      <c r="E514" s="3">
        <v>20000</v>
      </c>
      <c r="F514">
        <v>2001</v>
      </c>
      <c r="G514" t="s">
        <v>135</v>
      </c>
    </row>
    <row r="515" spans="1:7" x14ac:dyDescent="0.2">
      <c r="A515">
        <v>990</v>
      </c>
      <c r="B515" t="str">
        <f t="shared" si="9"/>
        <v>John Templeton Foundation_Atlas Economic Research Foundation2016250000</v>
      </c>
      <c r="C515" t="s">
        <v>34</v>
      </c>
      <c r="D515" t="s">
        <v>5</v>
      </c>
      <c r="E515" s="3">
        <v>250000</v>
      </c>
      <c r="F515">
        <v>2016</v>
      </c>
      <c r="G515" t="s">
        <v>135</v>
      </c>
    </row>
    <row r="516" spans="1:7" x14ac:dyDescent="0.2">
      <c r="A516">
        <v>990</v>
      </c>
      <c r="B516" t="str">
        <f t="shared" si="9"/>
        <v>John Templeton Foundation_Atlas Economic Research Foundation201628747</v>
      </c>
      <c r="C516" t="s">
        <v>34</v>
      </c>
      <c r="D516" t="s">
        <v>5</v>
      </c>
      <c r="E516" s="3">
        <v>28747</v>
      </c>
      <c r="F516">
        <v>2016</v>
      </c>
      <c r="G516" t="s">
        <v>135</v>
      </c>
    </row>
    <row r="517" spans="1:7" x14ac:dyDescent="0.2">
      <c r="A517">
        <v>990</v>
      </c>
      <c r="B517" t="str">
        <f t="shared" si="9"/>
        <v>John Templeton Foundation_Atlas Economic Research Foundation2016724267</v>
      </c>
      <c r="C517" t="s">
        <v>34</v>
      </c>
      <c r="D517" t="s">
        <v>5</v>
      </c>
      <c r="E517" s="3">
        <v>724267</v>
      </c>
      <c r="F517">
        <v>2016</v>
      </c>
      <c r="G517" t="s">
        <v>135</v>
      </c>
    </row>
    <row r="518" spans="1:7" x14ac:dyDescent="0.2">
      <c r="A518">
        <v>990</v>
      </c>
      <c r="B518" t="str">
        <f t="shared" si="9"/>
        <v>John Templeton Foundation_Atlas Economic Research Foundation2015129364</v>
      </c>
      <c r="C518" t="s">
        <v>34</v>
      </c>
      <c r="D518" t="s">
        <v>5</v>
      </c>
      <c r="E518" s="3">
        <v>129364</v>
      </c>
      <c r="F518">
        <v>2015</v>
      </c>
      <c r="G518" t="s">
        <v>135</v>
      </c>
    </row>
    <row r="519" spans="1:7" x14ac:dyDescent="0.2">
      <c r="A519">
        <v>990</v>
      </c>
      <c r="B519" t="str">
        <f t="shared" si="9"/>
        <v>John Templeton Foundation_Atlas Economic Research Foundation201527449</v>
      </c>
      <c r="C519" t="s">
        <v>34</v>
      </c>
      <c r="D519" t="s">
        <v>5</v>
      </c>
      <c r="E519" s="3">
        <v>27449</v>
      </c>
      <c r="F519">
        <v>2015</v>
      </c>
      <c r="G519" t="s">
        <v>135</v>
      </c>
    </row>
    <row r="520" spans="1:7" x14ac:dyDescent="0.2">
      <c r="A520">
        <v>990</v>
      </c>
      <c r="B520" t="str">
        <f t="shared" si="9"/>
        <v>John Templeton Foundation_Atlas Economic Research Foundation2015724268</v>
      </c>
      <c r="C520" t="s">
        <v>34</v>
      </c>
      <c r="D520" t="s">
        <v>5</v>
      </c>
      <c r="E520" s="3">
        <v>724268</v>
      </c>
      <c r="F520">
        <v>2015</v>
      </c>
      <c r="G520" t="s">
        <v>135</v>
      </c>
    </row>
    <row r="521" spans="1:7" x14ac:dyDescent="0.2">
      <c r="A521">
        <v>990</v>
      </c>
      <c r="B521" t="str">
        <f t="shared" si="9"/>
        <v>John Templeton Foundation_Atlas Economic Research Foundation2014123525</v>
      </c>
      <c r="C521" t="s">
        <v>34</v>
      </c>
      <c r="D521" t="s">
        <v>5</v>
      </c>
      <c r="E521" s="3">
        <v>123525</v>
      </c>
      <c r="F521">
        <v>2014</v>
      </c>
      <c r="G521" t="s">
        <v>135</v>
      </c>
    </row>
    <row r="522" spans="1:7" x14ac:dyDescent="0.2">
      <c r="A522">
        <v>990</v>
      </c>
      <c r="B522" t="str">
        <f t="shared" si="9"/>
        <v>John Templeton Foundation_Atlas Economic Research Foundation2014123525</v>
      </c>
      <c r="C522" t="s">
        <v>34</v>
      </c>
      <c r="D522" t="s">
        <v>5</v>
      </c>
      <c r="E522" s="3">
        <v>123525</v>
      </c>
      <c r="F522">
        <v>2014</v>
      </c>
      <c r="G522" t="s">
        <v>135</v>
      </c>
    </row>
    <row r="523" spans="1:7" x14ac:dyDescent="0.2">
      <c r="A523">
        <v>990</v>
      </c>
      <c r="B523" t="str">
        <f t="shared" si="9"/>
        <v>John Templeton Foundation_Atlas Economic Research Foundation2014129364</v>
      </c>
      <c r="C523" t="s">
        <v>34</v>
      </c>
      <c r="D523" t="s">
        <v>5</v>
      </c>
      <c r="E523" s="3">
        <v>129364</v>
      </c>
      <c r="F523">
        <v>2014</v>
      </c>
      <c r="G523" t="s">
        <v>135</v>
      </c>
    </row>
    <row r="524" spans="1:7" x14ac:dyDescent="0.2">
      <c r="A524">
        <v>990</v>
      </c>
      <c r="B524" t="str">
        <f t="shared" si="9"/>
        <v>John Templeton Foundation_Atlas Economic Research Foundation201315000</v>
      </c>
      <c r="C524" t="s">
        <v>34</v>
      </c>
      <c r="D524" t="s">
        <v>5</v>
      </c>
      <c r="E524" s="3">
        <v>15000</v>
      </c>
      <c r="F524">
        <v>2013</v>
      </c>
      <c r="G524" t="s">
        <v>135</v>
      </c>
    </row>
    <row r="525" spans="1:7" x14ac:dyDescent="0.2">
      <c r="A525">
        <v>990</v>
      </c>
      <c r="B525" t="str">
        <f t="shared" si="9"/>
        <v>John Templeton Foundation_Atlas Economic Research Foundation201214998</v>
      </c>
      <c r="C525" t="s">
        <v>34</v>
      </c>
      <c r="D525" t="s">
        <v>5</v>
      </c>
      <c r="E525" s="3">
        <v>14998</v>
      </c>
      <c r="F525">
        <v>2012</v>
      </c>
      <c r="G525" t="s">
        <v>135</v>
      </c>
    </row>
    <row r="526" spans="1:7" x14ac:dyDescent="0.2">
      <c r="A526">
        <v>990</v>
      </c>
      <c r="B526" t="str">
        <f t="shared" si="9"/>
        <v>John Templeton Foundation_Atlas Economic Research Foundation201215000</v>
      </c>
      <c r="C526" t="s">
        <v>34</v>
      </c>
      <c r="D526" t="s">
        <v>5</v>
      </c>
      <c r="E526" s="3">
        <v>15000</v>
      </c>
      <c r="F526">
        <v>2012</v>
      </c>
      <c r="G526" t="s">
        <v>135</v>
      </c>
    </row>
    <row r="527" spans="1:7" x14ac:dyDescent="0.2">
      <c r="A527">
        <v>990</v>
      </c>
      <c r="B527" t="str">
        <f t="shared" si="9"/>
        <v>John Templeton Foundation_Atlas Economic Research Foundation20122500</v>
      </c>
      <c r="C527" t="s">
        <v>34</v>
      </c>
      <c r="D527" t="s">
        <v>5</v>
      </c>
      <c r="E527" s="3">
        <v>2500</v>
      </c>
      <c r="F527">
        <v>2012</v>
      </c>
      <c r="G527" t="s">
        <v>135</v>
      </c>
    </row>
    <row r="528" spans="1:7" x14ac:dyDescent="0.2">
      <c r="A528">
        <v>990</v>
      </c>
      <c r="B528" t="str">
        <f t="shared" si="9"/>
        <v>John Templeton Foundation_Atlas Economic Research Foundation20122500</v>
      </c>
      <c r="C528" t="s">
        <v>34</v>
      </c>
      <c r="D528" t="s">
        <v>5</v>
      </c>
      <c r="E528" s="3">
        <v>2500</v>
      </c>
      <c r="F528">
        <v>2012</v>
      </c>
      <c r="G528" t="s">
        <v>135</v>
      </c>
    </row>
    <row r="529" spans="1:7" x14ac:dyDescent="0.2">
      <c r="A529">
        <v>990</v>
      </c>
      <c r="B529" t="str">
        <f t="shared" ref="B529:B592" si="10">C529&amp;"_"&amp;D529&amp;F529&amp;E529</f>
        <v>John Templeton Foundation_Atlas Economic Research Foundation20122500</v>
      </c>
      <c r="C529" t="s">
        <v>34</v>
      </c>
      <c r="D529" t="s">
        <v>5</v>
      </c>
      <c r="E529" s="3">
        <v>2500</v>
      </c>
      <c r="F529">
        <v>2012</v>
      </c>
      <c r="G529" t="s">
        <v>135</v>
      </c>
    </row>
    <row r="530" spans="1:7" x14ac:dyDescent="0.2">
      <c r="A530">
        <v>990</v>
      </c>
      <c r="B530" t="str">
        <f t="shared" si="10"/>
        <v>John Templeton Foundation_Atlas Economic Research Foundation2012250000</v>
      </c>
      <c r="C530" t="s">
        <v>34</v>
      </c>
      <c r="D530" t="s">
        <v>5</v>
      </c>
      <c r="E530" s="3">
        <v>250000</v>
      </c>
      <c r="F530">
        <v>2012</v>
      </c>
      <c r="G530" t="s">
        <v>135</v>
      </c>
    </row>
    <row r="531" spans="1:7" x14ac:dyDescent="0.2">
      <c r="A531">
        <v>990</v>
      </c>
      <c r="B531" t="str">
        <f t="shared" si="10"/>
        <v>John Templeton Foundation_Atlas Economic Research Foundation2012250000</v>
      </c>
      <c r="C531" t="s">
        <v>34</v>
      </c>
      <c r="D531" t="s">
        <v>5</v>
      </c>
      <c r="E531" s="3">
        <v>250000</v>
      </c>
      <c r="F531">
        <v>2012</v>
      </c>
      <c r="G531" t="s">
        <v>135</v>
      </c>
    </row>
    <row r="532" spans="1:7" x14ac:dyDescent="0.2">
      <c r="A532">
        <v>990</v>
      </c>
      <c r="B532" t="str">
        <f t="shared" si="10"/>
        <v>John Templeton Foundation_Atlas Economic Research Foundation2012289257</v>
      </c>
      <c r="C532" t="s">
        <v>34</v>
      </c>
      <c r="D532" t="s">
        <v>5</v>
      </c>
      <c r="E532" s="3">
        <v>289257</v>
      </c>
      <c r="F532">
        <v>2012</v>
      </c>
      <c r="G532" t="s">
        <v>135</v>
      </c>
    </row>
    <row r="533" spans="1:7" x14ac:dyDescent="0.2">
      <c r="A533">
        <v>990</v>
      </c>
      <c r="B533" t="str">
        <f t="shared" si="10"/>
        <v>John Templeton Foundation_Atlas Economic Research Foundation2012300000</v>
      </c>
      <c r="C533" t="s">
        <v>34</v>
      </c>
      <c r="D533" t="s">
        <v>5</v>
      </c>
      <c r="E533" s="3">
        <v>300000</v>
      </c>
      <c r="F533">
        <v>2012</v>
      </c>
      <c r="G533" t="s">
        <v>135</v>
      </c>
    </row>
    <row r="534" spans="1:7" x14ac:dyDescent="0.2">
      <c r="A534">
        <v>990</v>
      </c>
      <c r="B534" t="str">
        <f t="shared" si="10"/>
        <v>John Templeton Foundation_Atlas Economic Research Foundation201280000</v>
      </c>
      <c r="C534" t="s">
        <v>34</v>
      </c>
      <c r="D534" t="s">
        <v>5</v>
      </c>
      <c r="E534" s="3">
        <v>80000</v>
      </c>
      <c r="F534">
        <v>2012</v>
      </c>
      <c r="G534" t="s">
        <v>135</v>
      </c>
    </row>
    <row r="535" spans="1:7" x14ac:dyDescent="0.2">
      <c r="A535" t="s">
        <v>54</v>
      </c>
      <c r="B535" t="str">
        <f t="shared" si="10"/>
        <v>John Templeton Foundation_Atlas Economic Research Foundation20111035000</v>
      </c>
      <c r="C535" t="s">
        <v>34</v>
      </c>
      <c r="D535" t="s">
        <v>5</v>
      </c>
      <c r="E535" s="3">
        <v>1035000</v>
      </c>
      <c r="F535">
        <v>2011</v>
      </c>
      <c r="G535" t="s">
        <v>136</v>
      </c>
    </row>
    <row r="536" spans="1:7" x14ac:dyDescent="0.2">
      <c r="A536">
        <v>990</v>
      </c>
      <c r="B536" t="str">
        <f t="shared" si="10"/>
        <v>John Templeton Foundation_Atlas Economic Research Foundation2011137489</v>
      </c>
      <c r="C536" t="s">
        <v>34</v>
      </c>
      <c r="D536" t="s">
        <v>5</v>
      </c>
      <c r="E536" s="3">
        <v>137489</v>
      </c>
      <c r="F536">
        <v>2011</v>
      </c>
      <c r="G536" t="s">
        <v>135</v>
      </c>
    </row>
    <row r="537" spans="1:7" x14ac:dyDescent="0.2">
      <c r="A537">
        <v>990</v>
      </c>
      <c r="B537" t="str">
        <f t="shared" si="10"/>
        <v>John Templeton Foundation_Atlas Economic Research Foundation201010000</v>
      </c>
      <c r="C537" t="s">
        <v>34</v>
      </c>
      <c r="D537" t="s">
        <v>5</v>
      </c>
      <c r="E537" s="3">
        <v>10000</v>
      </c>
      <c r="F537">
        <v>2010</v>
      </c>
      <c r="G537" t="s">
        <v>135</v>
      </c>
    </row>
    <row r="538" spans="1:7" x14ac:dyDescent="0.2">
      <c r="A538">
        <v>990</v>
      </c>
      <c r="B538" t="str">
        <f t="shared" si="10"/>
        <v>John Templeton Foundation_Atlas Economic Research Foundation20102500</v>
      </c>
      <c r="C538" t="s">
        <v>34</v>
      </c>
      <c r="D538" t="s">
        <v>5</v>
      </c>
      <c r="E538" s="3">
        <v>2500</v>
      </c>
      <c r="F538">
        <v>2010</v>
      </c>
      <c r="G538" t="s">
        <v>135</v>
      </c>
    </row>
    <row r="539" spans="1:7" x14ac:dyDescent="0.2">
      <c r="A539">
        <v>990</v>
      </c>
      <c r="B539" t="str">
        <f t="shared" si="10"/>
        <v>John Templeton Foundation_Atlas Economic Research Foundation20102500</v>
      </c>
      <c r="C539" t="s">
        <v>34</v>
      </c>
      <c r="D539" t="s">
        <v>5</v>
      </c>
      <c r="E539" s="3">
        <v>2500</v>
      </c>
      <c r="F539">
        <v>2010</v>
      </c>
      <c r="G539" t="s">
        <v>135</v>
      </c>
    </row>
    <row r="540" spans="1:7" x14ac:dyDescent="0.2">
      <c r="A540">
        <v>990</v>
      </c>
      <c r="B540" t="str">
        <f t="shared" si="10"/>
        <v>John Templeton Foundation_Atlas Economic Research Foundation20102500</v>
      </c>
      <c r="C540" t="s">
        <v>34</v>
      </c>
      <c r="D540" t="s">
        <v>5</v>
      </c>
      <c r="E540" s="3">
        <v>2500</v>
      </c>
      <c r="F540">
        <v>2010</v>
      </c>
      <c r="G540" t="s">
        <v>135</v>
      </c>
    </row>
    <row r="541" spans="1:7" x14ac:dyDescent="0.2">
      <c r="A541">
        <v>990</v>
      </c>
      <c r="B541" t="str">
        <f t="shared" si="10"/>
        <v>John Templeton Foundation_Atlas Economic Research Foundation2010250000</v>
      </c>
      <c r="C541" t="s">
        <v>34</v>
      </c>
      <c r="D541" t="s">
        <v>5</v>
      </c>
      <c r="E541" s="3">
        <v>250000</v>
      </c>
      <c r="F541">
        <v>2010</v>
      </c>
      <c r="G541" t="s">
        <v>135</v>
      </c>
    </row>
    <row r="542" spans="1:7" x14ac:dyDescent="0.2">
      <c r="A542">
        <v>990</v>
      </c>
      <c r="B542" t="str">
        <f t="shared" si="10"/>
        <v>John Templeton Foundation_Atlas Economic Research Foundation20103000</v>
      </c>
      <c r="C542" t="s">
        <v>34</v>
      </c>
      <c r="D542" t="s">
        <v>5</v>
      </c>
      <c r="E542" s="3">
        <v>3000</v>
      </c>
      <c r="F542">
        <v>2010</v>
      </c>
      <c r="G542" t="s">
        <v>135</v>
      </c>
    </row>
    <row r="543" spans="1:7" x14ac:dyDescent="0.2">
      <c r="A543">
        <v>990</v>
      </c>
      <c r="B543" t="str">
        <f t="shared" si="10"/>
        <v>John Templeton Foundation_Atlas Economic Research Foundation2010380000</v>
      </c>
      <c r="C543" t="s">
        <v>34</v>
      </c>
      <c r="D543" t="s">
        <v>5</v>
      </c>
      <c r="E543" s="3">
        <v>380000</v>
      </c>
      <c r="F543">
        <v>2010</v>
      </c>
      <c r="G543" t="s">
        <v>135</v>
      </c>
    </row>
    <row r="544" spans="1:7" x14ac:dyDescent="0.2">
      <c r="A544">
        <v>990</v>
      </c>
      <c r="B544" t="str">
        <f t="shared" si="10"/>
        <v>John Templeton Foundation_Atlas Economic Research Foundation2010400000</v>
      </c>
      <c r="C544" t="s">
        <v>34</v>
      </c>
      <c r="D544" t="s">
        <v>5</v>
      </c>
      <c r="E544" s="3">
        <v>400000</v>
      </c>
      <c r="F544">
        <v>2010</v>
      </c>
      <c r="G544" t="s">
        <v>135</v>
      </c>
    </row>
    <row r="545" spans="1:7" x14ac:dyDescent="0.2">
      <c r="A545">
        <v>990</v>
      </c>
      <c r="B545" t="str">
        <f t="shared" si="10"/>
        <v>John Templeton Foundation_Atlas Economic Research Foundation200910000</v>
      </c>
      <c r="C545" t="s">
        <v>34</v>
      </c>
      <c r="D545" t="s">
        <v>5</v>
      </c>
      <c r="E545" s="3">
        <v>10000</v>
      </c>
      <c r="F545">
        <v>2009</v>
      </c>
      <c r="G545" t="s">
        <v>135</v>
      </c>
    </row>
    <row r="546" spans="1:7" x14ac:dyDescent="0.2">
      <c r="A546">
        <v>990</v>
      </c>
      <c r="B546" t="str">
        <f t="shared" si="10"/>
        <v>John Templeton Foundation_Atlas Economic Research Foundation20093000</v>
      </c>
      <c r="C546" t="s">
        <v>34</v>
      </c>
      <c r="D546" t="s">
        <v>5</v>
      </c>
      <c r="E546" s="3">
        <v>3000</v>
      </c>
      <c r="F546">
        <v>2009</v>
      </c>
      <c r="G546" t="s">
        <v>135</v>
      </c>
    </row>
    <row r="547" spans="1:7" x14ac:dyDescent="0.2">
      <c r="A547">
        <v>990</v>
      </c>
      <c r="B547" t="str">
        <f t="shared" si="10"/>
        <v>John Templeton Foundation_Atlas Economic Research Foundation200935000</v>
      </c>
      <c r="C547" t="s">
        <v>34</v>
      </c>
      <c r="D547" t="s">
        <v>5</v>
      </c>
      <c r="E547" s="3">
        <v>35000</v>
      </c>
      <c r="F547">
        <v>2009</v>
      </c>
      <c r="G547" t="s">
        <v>135</v>
      </c>
    </row>
    <row r="548" spans="1:7" x14ac:dyDescent="0.2">
      <c r="A548">
        <v>990</v>
      </c>
      <c r="B548" t="str">
        <f t="shared" si="10"/>
        <v>John Templeton Foundation_Atlas Economic Research Foundation20095000</v>
      </c>
      <c r="C548" t="s">
        <v>34</v>
      </c>
      <c r="D548" t="s">
        <v>5</v>
      </c>
      <c r="E548" s="3">
        <v>5000</v>
      </c>
      <c r="F548">
        <v>2009</v>
      </c>
      <c r="G548" t="s">
        <v>135</v>
      </c>
    </row>
    <row r="549" spans="1:7" x14ac:dyDescent="0.2">
      <c r="A549">
        <v>990</v>
      </c>
      <c r="B549" t="str">
        <f t="shared" si="10"/>
        <v>John Templeton Foundation_Atlas Economic Research Foundation20095000</v>
      </c>
      <c r="C549" t="s">
        <v>34</v>
      </c>
      <c r="D549" t="s">
        <v>5</v>
      </c>
      <c r="E549" s="3">
        <v>5000</v>
      </c>
      <c r="F549">
        <v>2009</v>
      </c>
      <c r="G549" t="s">
        <v>135</v>
      </c>
    </row>
    <row r="550" spans="1:7" x14ac:dyDescent="0.2">
      <c r="A550">
        <v>990</v>
      </c>
      <c r="B550" t="str">
        <f t="shared" si="10"/>
        <v>John Templeton Foundation_Atlas Economic Research Foundation20095000</v>
      </c>
      <c r="C550" t="s">
        <v>34</v>
      </c>
      <c r="D550" t="s">
        <v>5</v>
      </c>
      <c r="E550" s="3">
        <v>5000</v>
      </c>
      <c r="F550">
        <v>2009</v>
      </c>
      <c r="G550" t="s">
        <v>135</v>
      </c>
    </row>
    <row r="551" spans="1:7" x14ac:dyDescent="0.2">
      <c r="A551">
        <v>990</v>
      </c>
      <c r="B551" t="str">
        <f t="shared" si="10"/>
        <v>John Templeton Foundation_Atlas Economic Research Foundation2009780000</v>
      </c>
      <c r="C551" t="s">
        <v>34</v>
      </c>
      <c r="D551" t="s">
        <v>5</v>
      </c>
      <c r="E551" s="3">
        <v>780000</v>
      </c>
      <c r="F551">
        <v>2009</v>
      </c>
      <c r="G551" t="s">
        <v>135</v>
      </c>
    </row>
    <row r="552" spans="1:7" x14ac:dyDescent="0.2">
      <c r="A552">
        <v>990</v>
      </c>
      <c r="B552" t="str">
        <f t="shared" si="10"/>
        <v>John Templeton Foundation_Atlas Economic Research Foundation20083000</v>
      </c>
      <c r="C552" t="s">
        <v>34</v>
      </c>
      <c r="D552" t="s">
        <v>5</v>
      </c>
      <c r="E552" s="3">
        <v>3000</v>
      </c>
      <c r="F552">
        <v>2008</v>
      </c>
      <c r="G552" t="s">
        <v>135</v>
      </c>
    </row>
    <row r="553" spans="1:7" x14ac:dyDescent="0.2">
      <c r="A553">
        <v>990</v>
      </c>
      <c r="B553" t="str">
        <f t="shared" si="10"/>
        <v>John Templeton Foundation_Atlas Economic Research Foundation2008315000</v>
      </c>
      <c r="C553" t="s">
        <v>34</v>
      </c>
      <c r="D553" t="s">
        <v>5</v>
      </c>
      <c r="E553" s="3">
        <v>315000</v>
      </c>
      <c r="F553">
        <v>2008</v>
      </c>
      <c r="G553" t="s">
        <v>135</v>
      </c>
    </row>
    <row r="554" spans="1:7" x14ac:dyDescent="0.2">
      <c r="A554">
        <v>990</v>
      </c>
      <c r="B554" t="str">
        <f t="shared" si="10"/>
        <v>John Templeton Foundation_Atlas Economic Research Foundation20085000</v>
      </c>
      <c r="C554" t="s">
        <v>34</v>
      </c>
      <c r="D554" t="s">
        <v>5</v>
      </c>
      <c r="E554" s="3">
        <v>5000</v>
      </c>
      <c r="F554">
        <v>2008</v>
      </c>
      <c r="G554" t="s">
        <v>135</v>
      </c>
    </row>
    <row r="555" spans="1:7" x14ac:dyDescent="0.2">
      <c r="A555">
        <v>990</v>
      </c>
      <c r="B555" t="str">
        <f t="shared" si="10"/>
        <v>John Templeton Foundation_Atlas Economic Research Foundation200715000</v>
      </c>
      <c r="C555" t="s">
        <v>34</v>
      </c>
      <c r="D555" t="s">
        <v>5</v>
      </c>
      <c r="E555" s="3">
        <v>15000</v>
      </c>
      <c r="F555">
        <v>2007</v>
      </c>
      <c r="G555" t="s">
        <v>135</v>
      </c>
    </row>
    <row r="556" spans="1:7" x14ac:dyDescent="0.2">
      <c r="A556">
        <v>990</v>
      </c>
      <c r="B556" t="str">
        <f t="shared" si="10"/>
        <v>John Templeton Foundation_Atlas Economic Research Foundation200715000</v>
      </c>
      <c r="C556" t="s">
        <v>34</v>
      </c>
      <c r="D556" t="s">
        <v>5</v>
      </c>
      <c r="E556" s="3">
        <v>15000</v>
      </c>
      <c r="F556">
        <v>2007</v>
      </c>
      <c r="G556" t="s">
        <v>135</v>
      </c>
    </row>
    <row r="557" spans="1:7" x14ac:dyDescent="0.2">
      <c r="A557">
        <v>990</v>
      </c>
      <c r="B557" t="str">
        <f t="shared" si="10"/>
        <v>John Templeton Foundation_Atlas Economic Research Foundation2007280000</v>
      </c>
      <c r="C557" t="s">
        <v>34</v>
      </c>
      <c r="D557" t="s">
        <v>5</v>
      </c>
      <c r="E557" s="3">
        <v>280000</v>
      </c>
      <c r="F557">
        <v>2007</v>
      </c>
      <c r="G557" t="s">
        <v>135</v>
      </c>
    </row>
    <row r="558" spans="1:7" x14ac:dyDescent="0.2">
      <c r="A558">
        <v>990</v>
      </c>
      <c r="B558" t="str">
        <f t="shared" si="10"/>
        <v>John Templeton Foundation_Atlas Economic Research Foundation20073000</v>
      </c>
      <c r="C558" t="s">
        <v>34</v>
      </c>
      <c r="D558" t="s">
        <v>5</v>
      </c>
      <c r="E558" s="3">
        <v>3000</v>
      </c>
      <c r="F558">
        <v>2007</v>
      </c>
      <c r="G558" t="s">
        <v>135</v>
      </c>
    </row>
    <row r="559" spans="1:7" x14ac:dyDescent="0.2">
      <c r="A559">
        <v>990</v>
      </c>
      <c r="B559" t="str">
        <f t="shared" si="10"/>
        <v>John Templeton Foundation_Atlas Economic Research Foundation20075000</v>
      </c>
      <c r="C559" t="s">
        <v>34</v>
      </c>
      <c r="D559" t="s">
        <v>5</v>
      </c>
      <c r="E559" s="3">
        <v>5000</v>
      </c>
      <c r="F559">
        <v>2007</v>
      </c>
      <c r="G559" t="s">
        <v>135</v>
      </c>
    </row>
    <row r="560" spans="1:7" x14ac:dyDescent="0.2">
      <c r="A560">
        <v>990</v>
      </c>
      <c r="B560" t="str">
        <f t="shared" si="10"/>
        <v>John Templeton Foundation_Atlas Economic Research Foundation20075000</v>
      </c>
      <c r="C560" t="s">
        <v>34</v>
      </c>
      <c r="D560" t="s">
        <v>5</v>
      </c>
      <c r="E560" s="3">
        <v>5000</v>
      </c>
      <c r="F560">
        <v>2007</v>
      </c>
      <c r="G560" t="s">
        <v>135</v>
      </c>
    </row>
    <row r="561" spans="1:7" x14ac:dyDescent="0.2">
      <c r="A561">
        <v>990</v>
      </c>
      <c r="B561" t="str">
        <f t="shared" si="10"/>
        <v>John Templeton Foundation_Atlas Economic Research Foundation20075000</v>
      </c>
      <c r="C561" t="s">
        <v>34</v>
      </c>
      <c r="D561" t="s">
        <v>5</v>
      </c>
      <c r="E561" s="3">
        <v>5000</v>
      </c>
      <c r="F561">
        <v>2007</v>
      </c>
      <c r="G561" t="s">
        <v>135</v>
      </c>
    </row>
    <row r="562" spans="1:7" x14ac:dyDescent="0.2">
      <c r="A562">
        <v>990</v>
      </c>
      <c r="B562" t="str">
        <f t="shared" si="10"/>
        <v>John Templeton Foundation_Atlas Economic Research Foundation20075000</v>
      </c>
      <c r="C562" t="s">
        <v>34</v>
      </c>
      <c r="D562" t="s">
        <v>5</v>
      </c>
      <c r="E562" s="3">
        <v>5000</v>
      </c>
      <c r="F562">
        <v>2007</v>
      </c>
      <c r="G562" t="s">
        <v>135</v>
      </c>
    </row>
    <row r="563" spans="1:7" x14ac:dyDescent="0.2">
      <c r="A563">
        <v>990</v>
      </c>
      <c r="B563" t="str">
        <f t="shared" si="10"/>
        <v>John Templeton Foundation_Atlas Economic Research Foundation20063000</v>
      </c>
      <c r="C563" t="s">
        <v>34</v>
      </c>
      <c r="D563" t="s">
        <v>5</v>
      </c>
      <c r="E563" s="3">
        <v>3000</v>
      </c>
      <c r="F563">
        <v>2006</v>
      </c>
      <c r="G563" t="s">
        <v>135</v>
      </c>
    </row>
    <row r="564" spans="1:7" x14ac:dyDescent="0.2">
      <c r="A564">
        <v>990</v>
      </c>
      <c r="B564" t="str">
        <f t="shared" si="10"/>
        <v>John Templeton Foundation_Atlas Economic Research Foundation20065000</v>
      </c>
      <c r="C564" t="s">
        <v>34</v>
      </c>
      <c r="D564" t="s">
        <v>5</v>
      </c>
      <c r="E564" s="3">
        <v>5000</v>
      </c>
      <c r="F564">
        <v>2006</v>
      </c>
      <c r="G564" t="s">
        <v>135</v>
      </c>
    </row>
    <row r="565" spans="1:7" x14ac:dyDescent="0.2">
      <c r="A565">
        <v>990</v>
      </c>
      <c r="B565" t="str">
        <f t="shared" si="10"/>
        <v>John Templeton Foundation_Atlas Economic Research Foundation20065000</v>
      </c>
      <c r="C565" t="s">
        <v>34</v>
      </c>
      <c r="D565" t="s">
        <v>5</v>
      </c>
      <c r="E565" s="3">
        <v>5000</v>
      </c>
      <c r="F565">
        <v>2006</v>
      </c>
      <c r="G565" t="s">
        <v>135</v>
      </c>
    </row>
    <row r="566" spans="1:7" x14ac:dyDescent="0.2">
      <c r="A566">
        <v>990</v>
      </c>
      <c r="B566" t="str">
        <f t="shared" si="10"/>
        <v>John Templeton Foundation_Atlas Economic Research Foundation20065000</v>
      </c>
      <c r="C566" t="s">
        <v>34</v>
      </c>
      <c r="D566" t="s">
        <v>5</v>
      </c>
      <c r="E566" s="3">
        <v>5000</v>
      </c>
      <c r="F566">
        <v>2006</v>
      </c>
      <c r="G566" t="s">
        <v>135</v>
      </c>
    </row>
    <row r="567" spans="1:7" x14ac:dyDescent="0.2">
      <c r="A567">
        <v>990</v>
      </c>
      <c r="B567" t="str">
        <f t="shared" si="10"/>
        <v>John Templeton Foundation_Atlas Economic Research Foundation20065000</v>
      </c>
      <c r="C567" t="s">
        <v>34</v>
      </c>
      <c r="D567" t="s">
        <v>5</v>
      </c>
      <c r="E567" s="3">
        <v>5000</v>
      </c>
      <c r="F567">
        <v>2006</v>
      </c>
      <c r="G567" t="s">
        <v>135</v>
      </c>
    </row>
    <row r="568" spans="1:7" x14ac:dyDescent="0.2">
      <c r="A568">
        <v>990</v>
      </c>
      <c r="B568" t="str">
        <f t="shared" si="10"/>
        <v>John Templeton Foundation_Atlas Economic Research Foundation2006695000</v>
      </c>
      <c r="C568" t="s">
        <v>34</v>
      </c>
      <c r="D568" t="s">
        <v>5</v>
      </c>
      <c r="E568" s="3">
        <v>695000</v>
      </c>
      <c r="F568">
        <v>2006</v>
      </c>
      <c r="G568" t="s">
        <v>135</v>
      </c>
    </row>
    <row r="569" spans="1:7" x14ac:dyDescent="0.2">
      <c r="A569">
        <v>990</v>
      </c>
      <c r="B569" t="str">
        <f t="shared" si="10"/>
        <v>John Templeton Foundation_Atlas Economic Research Foundation20052000</v>
      </c>
      <c r="C569" t="s">
        <v>34</v>
      </c>
      <c r="D569" t="s">
        <v>5</v>
      </c>
      <c r="E569" s="3">
        <v>2000</v>
      </c>
      <c r="F569">
        <v>2005</v>
      </c>
      <c r="G569" t="s">
        <v>135</v>
      </c>
    </row>
    <row r="570" spans="1:7" x14ac:dyDescent="0.2">
      <c r="A570">
        <v>990</v>
      </c>
      <c r="B570" t="str">
        <f t="shared" si="10"/>
        <v>John Templeton Foundation_Atlas Economic Research Foundation20055000</v>
      </c>
      <c r="C570" t="s">
        <v>34</v>
      </c>
      <c r="D570" t="s">
        <v>5</v>
      </c>
      <c r="E570" s="3">
        <v>5000</v>
      </c>
      <c r="F570">
        <v>2005</v>
      </c>
      <c r="G570" t="s">
        <v>135</v>
      </c>
    </row>
    <row r="571" spans="1:7" x14ac:dyDescent="0.2">
      <c r="A571">
        <v>990</v>
      </c>
      <c r="B571" t="str">
        <f t="shared" si="10"/>
        <v>John Templeton Foundation_Atlas Economic Research Foundation2005701285</v>
      </c>
      <c r="C571" t="s">
        <v>34</v>
      </c>
      <c r="D571" t="s">
        <v>5</v>
      </c>
      <c r="E571" s="3">
        <v>701285</v>
      </c>
      <c r="F571">
        <v>2005</v>
      </c>
      <c r="G571" t="s">
        <v>135</v>
      </c>
    </row>
    <row r="572" spans="1:7" x14ac:dyDescent="0.2">
      <c r="A572">
        <v>990</v>
      </c>
      <c r="B572" t="str">
        <f t="shared" si="10"/>
        <v>John Templeton Foundation_Atlas Economic Research Foundation20042000</v>
      </c>
      <c r="C572" t="s">
        <v>34</v>
      </c>
      <c r="D572" t="s">
        <v>5</v>
      </c>
      <c r="E572" s="3">
        <v>2000</v>
      </c>
      <c r="F572">
        <v>2004</v>
      </c>
      <c r="G572" t="s">
        <v>135</v>
      </c>
    </row>
    <row r="573" spans="1:7" x14ac:dyDescent="0.2">
      <c r="A573">
        <v>990</v>
      </c>
      <c r="B573" t="str">
        <f t="shared" si="10"/>
        <v>John Templeton Foundation_Atlas Economic Research Foundation2004475000</v>
      </c>
      <c r="C573" t="s">
        <v>34</v>
      </c>
      <c r="D573" t="s">
        <v>5</v>
      </c>
      <c r="E573" s="3">
        <v>475000</v>
      </c>
      <c r="F573">
        <v>2004</v>
      </c>
      <c r="G573" t="s">
        <v>135</v>
      </c>
    </row>
    <row r="574" spans="1:7" x14ac:dyDescent="0.2">
      <c r="A574">
        <v>990</v>
      </c>
      <c r="B574" t="str">
        <f t="shared" si="10"/>
        <v>John Templeton Foundation_Atlas Economic Research Foundation20032000</v>
      </c>
      <c r="C574" t="s">
        <v>34</v>
      </c>
      <c r="D574" t="s">
        <v>5</v>
      </c>
      <c r="E574" s="3">
        <v>2000</v>
      </c>
      <c r="F574">
        <v>2003</v>
      </c>
      <c r="G574" t="s">
        <v>135</v>
      </c>
    </row>
    <row r="575" spans="1:7" x14ac:dyDescent="0.2">
      <c r="A575">
        <v>990</v>
      </c>
      <c r="B575" t="str">
        <f t="shared" si="10"/>
        <v>John Templeton Foundation_Atlas Economic Research Foundation2003550000</v>
      </c>
      <c r="C575" t="s">
        <v>34</v>
      </c>
      <c r="D575" t="s">
        <v>5</v>
      </c>
      <c r="E575" s="3">
        <v>550000</v>
      </c>
      <c r="F575">
        <v>2003</v>
      </c>
      <c r="G575" t="s">
        <v>135</v>
      </c>
    </row>
    <row r="576" spans="1:7" x14ac:dyDescent="0.2">
      <c r="A576">
        <v>990</v>
      </c>
      <c r="B576" t="str">
        <f t="shared" si="10"/>
        <v>John Templeton Foundation_Atlas Economic Research Foundation200210000</v>
      </c>
      <c r="C576" t="s">
        <v>34</v>
      </c>
      <c r="D576" t="s">
        <v>5</v>
      </c>
      <c r="E576" s="3">
        <v>10000</v>
      </c>
      <c r="F576">
        <v>2002</v>
      </c>
      <c r="G576" t="s">
        <v>135</v>
      </c>
    </row>
    <row r="577" spans="1:7" x14ac:dyDescent="0.2">
      <c r="A577" t="s">
        <v>54</v>
      </c>
      <c r="B577" t="str">
        <f t="shared" si="10"/>
        <v>John William Pope Foundation_Atlas Economic Research Foundation201330000</v>
      </c>
      <c r="C577" t="s">
        <v>10</v>
      </c>
      <c r="D577" t="s">
        <v>5</v>
      </c>
      <c r="E577" s="3">
        <v>30000</v>
      </c>
      <c r="F577">
        <v>2013</v>
      </c>
    </row>
    <row r="578" spans="1:7" x14ac:dyDescent="0.2">
      <c r="A578" t="s">
        <v>54</v>
      </c>
      <c r="B578" t="str">
        <f t="shared" si="10"/>
        <v>John William Pope Foundation_Atlas Economic Research Foundation201250000</v>
      </c>
      <c r="C578" t="s">
        <v>10</v>
      </c>
      <c r="D578" t="s">
        <v>5</v>
      </c>
      <c r="E578" s="3">
        <v>50000</v>
      </c>
      <c r="F578">
        <v>2012</v>
      </c>
    </row>
    <row r="579" spans="1:7" x14ac:dyDescent="0.2">
      <c r="A579" t="s">
        <v>54</v>
      </c>
      <c r="B579" t="str">
        <f t="shared" si="10"/>
        <v>John William Pope Foundation_Atlas Economic Research Foundation201150000</v>
      </c>
      <c r="C579" t="s">
        <v>10</v>
      </c>
      <c r="D579" t="s">
        <v>5</v>
      </c>
      <c r="E579" s="3">
        <v>50000</v>
      </c>
      <c r="F579">
        <v>2011</v>
      </c>
    </row>
    <row r="580" spans="1:7" x14ac:dyDescent="0.2">
      <c r="A580">
        <v>990</v>
      </c>
      <c r="B580" t="str">
        <f t="shared" si="10"/>
        <v>John William Pope Foundation_Atlas Economic Research Foundation2006100000</v>
      </c>
      <c r="C580" t="s">
        <v>10</v>
      </c>
      <c r="D580" t="s">
        <v>5</v>
      </c>
      <c r="E580" s="3">
        <v>100000</v>
      </c>
      <c r="F580">
        <v>2006</v>
      </c>
    </row>
    <row r="581" spans="1:7" x14ac:dyDescent="0.2">
      <c r="A581">
        <v>990</v>
      </c>
      <c r="B581" t="str">
        <f t="shared" si="10"/>
        <v>John William Pope Foundation_Atlas Economic Research Foundation200625000</v>
      </c>
      <c r="C581" t="s">
        <v>10</v>
      </c>
      <c r="D581" t="s">
        <v>5</v>
      </c>
      <c r="E581" s="3">
        <v>25000</v>
      </c>
      <c r="F581">
        <v>2006</v>
      </c>
    </row>
    <row r="582" spans="1:7" x14ac:dyDescent="0.2">
      <c r="A582" t="s">
        <v>54</v>
      </c>
      <c r="B582" t="str">
        <f t="shared" si="10"/>
        <v>Joyce and Donald Rumsfeld Foundation_Atlas Economic Research Foundation20121000</v>
      </c>
      <c r="C582" t="s">
        <v>21</v>
      </c>
      <c r="D582" t="s">
        <v>5</v>
      </c>
      <c r="E582" s="3">
        <v>1000</v>
      </c>
      <c r="F582">
        <v>2012</v>
      </c>
    </row>
    <row r="583" spans="1:7" x14ac:dyDescent="0.2">
      <c r="A583">
        <v>990</v>
      </c>
      <c r="B583" t="str">
        <f t="shared" si="10"/>
        <v>Lovett and Ruth Peters Foundation_Atlas Economic Research Foundation201610000</v>
      </c>
      <c r="C583" t="s">
        <v>26</v>
      </c>
      <c r="D583" t="s">
        <v>5</v>
      </c>
      <c r="E583" s="3">
        <v>10000</v>
      </c>
      <c r="F583">
        <v>2016</v>
      </c>
      <c r="G583" t="s">
        <v>135</v>
      </c>
    </row>
    <row r="584" spans="1:7" x14ac:dyDescent="0.2">
      <c r="A584">
        <v>990</v>
      </c>
      <c r="B584" t="str">
        <f t="shared" si="10"/>
        <v>Lovett and Ruth Peters Foundation_Atlas Economic Research Foundation201510000</v>
      </c>
      <c r="C584" t="s">
        <v>26</v>
      </c>
      <c r="D584" t="s">
        <v>5</v>
      </c>
      <c r="E584" s="3">
        <v>10000</v>
      </c>
      <c r="F584">
        <v>2015</v>
      </c>
      <c r="G584" t="s">
        <v>135</v>
      </c>
    </row>
    <row r="585" spans="1:7" x14ac:dyDescent="0.2">
      <c r="A585">
        <v>990</v>
      </c>
      <c r="B585" t="str">
        <f t="shared" si="10"/>
        <v>Lovett and Ruth Peters Foundation_Atlas Economic Research Foundation201430000</v>
      </c>
      <c r="C585" t="s">
        <v>26</v>
      </c>
      <c r="D585" t="s">
        <v>5</v>
      </c>
      <c r="E585" s="3">
        <v>30000</v>
      </c>
      <c r="F585">
        <v>2014</v>
      </c>
      <c r="G585" t="s">
        <v>135</v>
      </c>
    </row>
    <row r="586" spans="1:7" x14ac:dyDescent="0.2">
      <c r="A586">
        <v>990</v>
      </c>
      <c r="B586" t="str">
        <f t="shared" si="10"/>
        <v>Lovett and Ruth Peters Foundation_Atlas Economic Research Foundation2013125000</v>
      </c>
      <c r="C586" t="s">
        <v>26</v>
      </c>
      <c r="D586" t="s">
        <v>5</v>
      </c>
      <c r="E586" s="3">
        <v>125000</v>
      </c>
      <c r="F586">
        <v>2013</v>
      </c>
      <c r="G586" t="s">
        <v>135</v>
      </c>
    </row>
    <row r="587" spans="1:7" x14ac:dyDescent="0.2">
      <c r="A587" t="s">
        <v>54</v>
      </c>
      <c r="B587" t="str">
        <f t="shared" si="10"/>
        <v>Lovett and Ruth Peters Foundation_Atlas Economic Research Foundation201225000</v>
      </c>
      <c r="C587" t="s">
        <v>26</v>
      </c>
      <c r="D587" t="s">
        <v>5</v>
      </c>
      <c r="E587" s="3">
        <v>25000</v>
      </c>
      <c r="F587">
        <v>2012</v>
      </c>
    </row>
    <row r="588" spans="1:7" x14ac:dyDescent="0.2">
      <c r="A588" t="s">
        <v>54</v>
      </c>
      <c r="B588" t="str">
        <f t="shared" si="10"/>
        <v>Lovett and Ruth Peters Foundation_Atlas Economic Research Foundation201135000</v>
      </c>
      <c r="C588" t="s">
        <v>26</v>
      </c>
      <c r="D588" t="s">
        <v>5</v>
      </c>
      <c r="E588" s="3">
        <v>35000</v>
      </c>
      <c r="F588">
        <v>2011</v>
      </c>
    </row>
    <row r="589" spans="1:7" x14ac:dyDescent="0.2">
      <c r="A589" t="s">
        <v>54</v>
      </c>
      <c r="B589" t="str">
        <f t="shared" si="10"/>
        <v>Lovett and Ruth Peters Foundation_Atlas Economic Research Foundation201020000</v>
      </c>
      <c r="C589" t="s">
        <v>26</v>
      </c>
      <c r="D589" t="s">
        <v>5</v>
      </c>
      <c r="E589" s="3">
        <v>20000</v>
      </c>
      <c r="F589">
        <v>2010</v>
      </c>
    </row>
    <row r="590" spans="1:7" x14ac:dyDescent="0.2">
      <c r="A590" t="s">
        <v>54</v>
      </c>
      <c r="B590" t="str">
        <f t="shared" si="10"/>
        <v>Lovett and Ruth Peters Foundation_Atlas Economic Research Foundation200810000</v>
      </c>
      <c r="C590" t="s">
        <v>26</v>
      </c>
      <c r="D590" t="s">
        <v>5</v>
      </c>
      <c r="E590" s="3">
        <v>10000</v>
      </c>
      <c r="F590">
        <v>2008</v>
      </c>
    </row>
    <row r="591" spans="1:7" x14ac:dyDescent="0.2">
      <c r="A591" t="s">
        <v>54</v>
      </c>
      <c r="B591" t="str">
        <f t="shared" si="10"/>
        <v>Lovett and Ruth Peters Foundation_Atlas Economic Research Foundation200710000</v>
      </c>
      <c r="C591" t="s">
        <v>26</v>
      </c>
      <c r="D591" t="s">
        <v>5</v>
      </c>
      <c r="E591" s="3">
        <v>10000</v>
      </c>
      <c r="F591">
        <v>2007</v>
      </c>
    </row>
    <row r="592" spans="1:7" x14ac:dyDescent="0.2">
      <c r="A592" t="s">
        <v>54</v>
      </c>
      <c r="B592" t="str">
        <f t="shared" si="10"/>
        <v>Lovett and Ruth Peters Foundation_Atlas Economic Research Foundation200633000</v>
      </c>
      <c r="C592" t="s">
        <v>26</v>
      </c>
      <c r="D592" t="s">
        <v>5</v>
      </c>
      <c r="E592" s="3">
        <v>33000</v>
      </c>
      <c r="F592">
        <v>2006</v>
      </c>
    </row>
    <row r="593" spans="1:7" x14ac:dyDescent="0.2">
      <c r="A593" t="s">
        <v>54</v>
      </c>
      <c r="B593" t="str">
        <f t="shared" ref="B593:B656" si="11">C593&amp;"_"&amp;D593&amp;F593&amp;E593</f>
        <v>Lovett and Ruth Peters Foundation_Atlas Economic Research Foundation20055000</v>
      </c>
      <c r="C593" t="s">
        <v>26</v>
      </c>
      <c r="D593" t="s">
        <v>5</v>
      </c>
      <c r="E593" s="3">
        <v>5000</v>
      </c>
      <c r="F593">
        <v>2005</v>
      </c>
    </row>
    <row r="594" spans="1:7" x14ac:dyDescent="0.2">
      <c r="A594" t="s">
        <v>54</v>
      </c>
      <c r="B594" t="str">
        <f t="shared" si="11"/>
        <v>Lovett and Ruth Peters Foundation_Atlas Economic Research Foundation20045000</v>
      </c>
      <c r="C594" t="s">
        <v>26</v>
      </c>
      <c r="D594" t="s">
        <v>5</v>
      </c>
      <c r="E594" s="3">
        <v>5000</v>
      </c>
      <c r="F594">
        <v>2004</v>
      </c>
    </row>
    <row r="595" spans="1:7" x14ac:dyDescent="0.2">
      <c r="A595" t="s">
        <v>54</v>
      </c>
      <c r="B595" t="str">
        <f t="shared" si="11"/>
        <v>Lovett and Ruth Peters Foundation_Atlas Economic Research Foundation20035000</v>
      </c>
      <c r="C595" t="s">
        <v>26</v>
      </c>
      <c r="D595" t="s">
        <v>5</v>
      </c>
      <c r="E595" s="3">
        <v>5000</v>
      </c>
      <c r="F595">
        <v>2003</v>
      </c>
    </row>
    <row r="596" spans="1:7" x14ac:dyDescent="0.2">
      <c r="A596" t="s">
        <v>54</v>
      </c>
      <c r="B596" t="str">
        <f t="shared" si="11"/>
        <v>Lovett and Ruth Peters Foundation_Atlas Economic Research Foundation20025000</v>
      </c>
      <c r="C596" t="s">
        <v>26</v>
      </c>
      <c r="D596" t="s">
        <v>5</v>
      </c>
      <c r="E596" s="3">
        <v>5000</v>
      </c>
      <c r="F596">
        <v>2002</v>
      </c>
    </row>
    <row r="597" spans="1:7" x14ac:dyDescent="0.2">
      <c r="A597" t="s">
        <v>54</v>
      </c>
      <c r="B597" t="str">
        <f t="shared" si="11"/>
        <v>Lovett and Ruth Peters Foundation_Atlas Economic Research Foundation200110000</v>
      </c>
      <c r="C597" t="s">
        <v>26</v>
      </c>
      <c r="D597" t="s">
        <v>5</v>
      </c>
      <c r="E597" s="3">
        <v>10000</v>
      </c>
      <c r="F597">
        <v>2001</v>
      </c>
    </row>
    <row r="598" spans="1:7" x14ac:dyDescent="0.2">
      <c r="A598">
        <v>990</v>
      </c>
      <c r="B598" t="str">
        <f t="shared" si="11"/>
        <v>Lowndes Foundation_Atlas Economic Research Foundation201550000</v>
      </c>
      <c r="C598" t="s">
        <v>15</v>
      </c>
      <c r="D598" t="s">
        <v>5</v>
      </c>
      <c r="E598" s="3">
        <v>50000</v>
      </c>
      <c r="F598">
        <v>2015</v>
      </c>
      <c r="G598" t="s">
        <v>135</v>
      </c>
    </row>
    <row r="599" spans="1:7" x14ac:dyDescent="0.2">
      <c r="A599">
        <v>990</v>
      </c>
      <c r="B599" t="str">
        <f t="shared" si="11"/>
        <v>Lowndes Foundation_Atlas Economic Research Foundation201447000</v>
      </c>
      <c r="C599" t="s">
        <v>15</v>
      </c>
      <c r="D599" t="s">
        <v>5</v>
      </c>
      <c r="E599" s="3">
        <v>47000</v>
      </c>
      <c r="F599">
        <v>2014</v>
      </c>
      <c r="G599" t="s">
        <v>135</v>
      </c>
    </row>
    <row r="600" spans="1:7" x14ac:dyDescent="0.2">
      <c r="A600">
        <v>990</v>
      </c>
      <c r="B600" t="str">
        <f t="shared" si="11"/>
        <v>Lowndes Foundation_Atlas Economic Research Foundation201350000</v>
      </c>
      <c r="C600" t="s">
        <v>15</v>
      </c>
      <c r="D600" t="s">
        <v>5</v>
      </c>
      <c r="E600" s="3">
        <v>50000</v>
      </c>
      <c r="F600">
        <v>2013</v>
      </c>
      <c r="G600" t="s">
        <v>135</v>
      </c>
    </row>
    <row r="601" spans="1:7" x14ac:dyDescent="0.2">
      <c r="A601" t="s">
        <v>54</v>
      </c>
      <c r="B601" t="str">
        <f t="shared" si="11"/>
        <v>Lowndes Foundation_Atlas Economic Research Foundation201250000</v>
      </c>
      <c r="C601" t="s">
        <v>15</v>
      </c>
      <c r="D601" t="s">
        <v>5</v>
      </c>
      <c r="E601" s="3">
        <v>50000</v>
      </c>
      <c r="F601">
        <v>2012</v>
      </c>
    </row>
    <row r="602" spans="1:7" x14ac:dyDescent="0.2">
      <c r="A602" t="s">
        <v>54</v>
      </c>
      <c r="B602" t="str">
        <f t="shared" si="11"/>
        <v>Lowndes Foundation_Atlas Economic Research Foundation201150000</v>
      </c>
      <c r="C602" t="s">
        <v>15</v>
      </c>
      <c r="D602" t="s">
        <v>5</v>
      </c>
      <c r="E602" s="3">
        <v>50000</v>
      </c>
      <c r="F602">
        <v>2011</v>
      </c>
    </row>
    <row r="603" spans="1:7" x14ac:dyDescent="0.2">
      <c r="A603" t="s">
        <v>54</v>
      </c>
      <c r="B603" t="str">
        <f t="shared" si="11"/>
        <v>Lowndes Foundation_Atlas Economic Research Foundation201050000</v>
      </c>
      <c r="C603" t="s">
        <v>15</v>
      </c>
      <c r="D603" t="s">
        <v>5</v>
      </c>
      <c r="E603" s="3">
        <v>50000</v>
      </c>
      <c r="F603">
        <v>2010</v>
      </c>
    </row>
    <row r="604" spans="1:7" x14ac:dyDescent="0.2">
      <c r="A604" t="s">
        <v>54</v>
      </c>
      <c r="B604" t="str">
        <f t="shared" si="11"/>
        <v>Lowndes Foundation_Atlas Economic Research Foundation200925000</v>
      </c>
      <c r="C604" t="s">
        <v>15</v>
      </c>
      <c r="D604" t="s">
        <v>5</v>
      </c>
      <c r="E604" s="3">
        <v>25000</v>
      </c>
      <c r="F604">
        <v>2009</v>
      </c>
    </row>
    <row r="605" spans="1:7" x14ac:dyDescent="0.2">
      <c r="A605">
        <v>990</v>
      </c>
      <c r="B605" t="str">
        <f t="shared" si="11"/>
        <v>Mercatus Center_Atlas Economic Research Foundation201610000</v>
      </c>
      <c r="C605" t="s">
        <v>110</v>
      </c>
      <c r="D605" t="s">
        <v>5</v>
      </c>
      <c r="E605" s="3">
        <v>10000</v>
      </c>
      <c r="F605">
        <v>2016</v>
      </c>
      <c r="G605" t="s">
        <v>135</v>
      </c>
    </row>
    <row r="606" spans="1:7" x14ac:dyDescent="0.2">
      <c r="A606">
        <v>990</v>
      </c>
      <c r="B606" t="str">
        <f t="shared" si="11"/>
        <v>Mercatus Center_Atlas Economic Research Foundation20155000</v>
      </c>
      <c r="C606" t="s">
        <v>110</v>
      </c>
      <c r="D606" t="s">
        <v>5</v>
      </c>
      <c r="E606" s="3">
        <v>5000</v>
      </c>
      <c r="F606">
        <v>2015</v>
      </c>
      <c r="G606" t="s">
        <v>135</v>
      </c>
    </row>
    <row r="607" spans="1:7" x14ac:dyDescent="0.2">
      <c r="A607">
        <v>990</v>
      </c>
      <c r="B607" t="str">
        <f t="shared" si="11"/>
        <v>Mercatus Center_Atlas Economic Research Foundation201410000</v>
      </c>
      <c r="C607" t="s">
        <v>110</v>
      </c>
      <c r="D607" t="s">
        <v>5</v>
      </c>
      <c r="E607" s="3">
        <v>10000</v>
      </c>
      <c r="F607">
        <v>2014</v>
      </c>
      <c r="G607" t="s">
        <v>135</v>
      </c>
    </row>
    <row r="608" spans="1:7" x14ac:dyDescent="0.2">
      <c r="A608">
        <v>990</v>
      </c>
      <c r="B608" t="str">
        <f t="shared" si="11"/>
        <v>Mercatus Center_Atlas Economic Research Foundation201310000</v>
      </c>
      <c r="C608" t="s">
        <v>110</v>
      </c>
      <c r="D608" t="s">
        <v>5</v>
      </c>
      <c r="E608" s="3">
        <v>10000</v>
      </c>
      <c r="F608">
        <v>2013</v>
      </c>
      <c r="G608" t="s">
        <v>135</v>
      </c>
    </row>
    <row r="609" spans="1:7" x14ac:dyDescent="0.2">
      <c r="A609">
        <v>990</v>
      </c>
      <c r="B609" t="str">
        <f t="shared" si="11"/>
        <v>National Christian Charitable Foundation_Atlas Economic Research Foundation20103000</v>
      </c>
      <c r="C609" t="s">
        <v>145</v>
      </c>
      <c r="D609" t="s">
        <v>5</v>
      </c>
      <c r="E609" s="3">
        <v>3000</v>
      </c>
      <c r="F609">
        <v>2010</v>
      </c>
      <c r="G609" t="s">
        <v>135</v>
      </c>
    </row>
    <row r="610" spans="1:7" x14ac:dyDescent="0.2">
      <c r="A610">
        <v>990</v>
      </c>
      <c r="B610" t="str">
        <f t="shared" si="11"/>
        <v>National Christian Charitable Foundation_Atlas Economic Research Foundation20092000</v>
      </c>
      <c r="C610" t="s">
        <v>145</v>
      </c>
      <c r="D610" t="s">
        <v>5</v>
      </c>
      <c r="E610" s="3">
        <v>2000</v>
      </c>
      <c r="F610">
        <v>2009</v>
      </c>
      <c r="G610" t="s">
        <v>135</v>
      </c>
    </row>
    <row r="611" spans="1:7" x14ac:dyDescent="0.2">
      <c r="A611">
        <v>990</v>
      </c>
      <c r="B611" t="str">
        <f t="shared" si="11"/>
        <v>National Christian Charitable Foundation_Atlas Economic Research Foundation20067460</v>
      </c>
      <c r="C611" t="s">
        <v>145</v>
      </c>
      <c r="D611" t="s">
        <v>5</v>
      </c>
      <c r="E611" s="3">
        <v>7460</v>
      </c>
      <c r="F611">
        <v>2006</v>
      </c>
      <c r="G611" t="s">
        <v>135</v>
      </c>
    </row>
    <row r="612" spans="1:7" x14ac:dyDescent="0.2">
      <c r="A612" t="s">
        <v>54</v>
      </c>
      <c r="B612" t="str">
        <f t="shared" si="11"/>
        <v>Paul E. Singer Foundation_Atlas Economic Research Foundation201225000</v>
      </c>
      <c r="C612" t="s">
        <v>13</v>
      </c>
      <c r="D612" t="s">
        <v>5</v>
      </c>
      <c r="E612" s="3">
        <v>25000</v>
      </c>
      <c r="F612">
        <v>2012</v>
      </c>
    </row>
    <row r="613" spans="1:7" x14ac:dyDescent="0.2">
      <c r="A613" t="s">
        <v>54</v>
      </c>
      <c r="B613" t="str">
        <f t="shared" si="11"/>
        <v>Paul E. Singer Foundation_Atlas Economic Research Foundation201125000</v>
      </c>
      <c r="C613" t="s">
        <v>13</v>
      </c>
      <c r="D613" t="s">
        <v>5</v>
      </c>
      <c r="E613" s="3">
        <v>25000</v>
      </c>
      <c r="F613">
        <v>2011</v>
      </c>
    </row>
    <row r="614" spans="1:7" x14ac:dyDescent="0.2">
      <c r="A614" t="s">
        <v>54</v>
      </c>
      <c r="B614" t="str">
        <f t="shared" si="11"/>
        <v>Philip M. McKenna Foundation_Atlas Economic Research Foundation199710000</v>
      </c>
      <c r="C614" t="s">
        <v>45</v>
      </c>
      <c r="D614" t="s">
        <v>5</v>
      </c>
      <c r="E614" s="3">
        <v>10000</v>
      </c>
      <c r="F614">
        <v>1997</v>
      </c>
    </row>
    <row r="615" spans="1:7" x14ac:dyDescent="0.2">
      <c r="A615">
        <v>990</v>
      </c>
      <c r="B615" t="str">
        <f t="shared" si="11"/>
        <v>Pierre F. and Enid Goodrich Foundation_Atlas Economic Research Foundation201620000</v>
      </c>
      <c r="C615" t="s">
        <v>9</v>
      </c>
      <c r="D615" t="s">
        <v>5</v>
      </c>
      <c r="E615" s="3">
        <v>20000</v>
      </c>
      <c r="F615">
        <v>2016</v>
      </c>
      <c r="G615" t="s">
        <v>135</v>
      </c>
    </row>
    <row r="616" spans="1:7" x14ac:dyDescent="0.2">
      <c r="A616">
        <v>990</v>
      </c>
      <c r="B616" t="str">
        <f t="shared" si="11"/>
        <v>Pierre F. and Enid Goodrich Foundation_Atlas Economic Research Foundation201520000</v>
      </c>
      <c r="C616" t="s">
        <v>9</v>
      </c>
      <c r="D616" t="s">
        <v>5</v>
      </c>
      <c r="E616" s="3">
        <v>20000</v>
      </c>
      <c r="F616">
        <v>2015</v>
      </c>
      <c r="G616" t="s">
        <v>135</v>
      </c>
    </row>
    <row r="617" spans="1:7" x14ac:dyDescent="0.2">
      <c r="A617">
        <v>990</v>
      </c>
      <c r="B617" t="str">
        <f t="shared" si="11"/>
        <v>Pierre F. and Enid Goodrich Foundation_Atlas Economic Research Foundation201420000</v>
      </c>
      <c r="C617" t="s">
        <v>9</v>
      </c>
      <c r="D617" t="s">
        <v>5</v>
      </c>
      <c r="E617" s="3">
        <v>20000</v>
      </c>
      <c r="F617">
        <v>2014</v>
      </c>
      <c r="G617" t="s">
        <v>135</v>
      </c>
    </row>
    <row r="618" spans="1:7" x14ac:dyDescent="0.2">
      <c r="A618" t="s">
        <v>54</v>
      </c>
      <c r="B618" t="str">
        <f t="shared" si="11"/>
        <v>Pierre F. and Enid Goodrich Foundation_Atlas Economic Research Foundation201320000</v>
      </c>
      <c r="C618" t="s">
        <v>9</v>
      </c>
      <c r="D618" t="s">
        <v>5</v>
      </c>
      <c r="E618" s="3">
        <v>20000</v>
      </c>
      <c r="F618">
        <v>2013</v>
      </c>
    </row>
    <row r="619" spans="1:7" x14ac:dyDescent="0.2">
      <c r="A619" t="s">
        <v>54</v>
      </c>
      <c r="B619" t="str">
        <f t="shared" si="11"/>
        <v>Pierre F. and Enid Goodrich Foundation_Atlas Economic Research Foundation201235000</v>
      </c>
      <c r="C619" t="s">
        <v>9</v>
      </c>
      <c r="D619" t="s">
        <v>5</v>
      </c>
      <c r="E619" s="3">
        <v>35000</v>
      </c>
      <c r="F619">
        <v>2012</v>
      </c>
    </row>
    <row r="620" spans="1:7" x14ac:dyDescent="0.2">
      <c r="A620" t="s">
        <v>54</v>
      </c>
      <c r="B620" t="str">
        <f t="shared" si="11"/>
        <v>Pierre F. and Enid Goodrich Foundation_Atlas Economic Research Foundation201115000</v>
      </c>
      <c r="C620" t="s">
        <v>9</v>
      </c>
      <c r="D620" t="s">
        <v>5</v>
      </c>
      <c r="E620" s="3">
        <v>15000</v>
      </c>
      <c r="F620">
        <v>2011</v>
      </c>
    </row>
    <row r="621" spans="1:7" x14ac:dyDescent="0.2">
      <c r="A621" t="s">
        <v>54</v>
      </c>
      <c r="B621" t="str">
        <f t="shared" si="11"/>
        <v>Pierre F. and Enid Goodrich Foundation_Atlas Economic Research Foundation201015000</v>
      </c>
      <c r="C621" t="s">
        <v>9</v>
      </c>
      <c r="D621" t="s">
        <v>5</v>
      </c>
      <c r="E621" s="3">
        <v>15000</v>
      </c>
      <c r="F621">
        <v>2010</v>
      </c>
    </row>
    <row r="622" spans="1:7" x14ac:dyDescent="0.2">
      <c r="A622" t="s">
        <v>54</v>
      </c>
      <c r="B622" t="str">
        <f t="shared" si="11"/>
        <v>Pierre F. and Enid Goodrich Foundation_Atlas Economic Research Foundation200920000</v>
      </c>
      <c r="C622" t="s">
        <v>9</v>
      </c>
      <c r="D622" t="s">
        <v>5</v>
      </c>
      <c r="E622" s="3">
        <v>20000</v>
      </c>
      <c r="F622">
        <v>2009</v>
      </c>
    </row>
    <row r="623" spans="1:7" x14ac:dyDescent="0.2">
      <c r="A623" t="s">
        <v>54</v>
      </c>
      <c r="B623" t="str">
        <f t="shared" si="11"/>
        <v>Pierre F. and Enid Goodrich Foundation_Atlas Economic Research Foundation200820000</v>
      </c>
      <c r="C623" t="s">
        <v>9</v>
      </c>
      <c r="D623" t="s">
        <v>5</v>
      </c>
      <c r="E623" s="3">
        <v>20000</v>
      </c>
      <c r="F623">
        <v>2008</v>
      </c>
    </row>
    <row r="624" spans="1:7" x14ac:dyDescent="0.2">
      <c r="A624" t="s">
        <v>54</v>
      </c>
      <c r="B624" t="str">
        <f t="shared" si="11"/>
        <v>Pierre F. and Enid Goodrich Foundation_Atlas Economic Research Foundation200720000</v>
      </c>
      <c r="C624" t="s">
        <v>9</v>
      </c>
      <c r="D624" t="s">
        <v>5</v>
      </c>
      <c r="E624" s="3">
        <v>20000</v>
      </c>
      <c r="F624">
        <v>2007</v>
      </c>
    </row>
    <row r="625" spans="1:7" x14ac:dyDescent="0.2">
      <c r="A625" t="s">
        <v>54</v>
      </c>
      <c r="B625" t="str">
        <f t="shared" si="11"/>
        <v>Pierre F. and Enid Goodrich Foundation_Atlas Economic Research Foundation200620000</v>
      </c>
      <c r="C625" t="s">
        <v>9</v>
      </c>
      <c r="D625" t="s">
        <v>5</v>
      </c>
      <c r="E625" s="3">
        <v>20000</v>
      </c>
      <c r="F625">
        <v>2006</v>
      </c>
    </row>
    <row r="626" spans="1:7" x14ac:dyDescent="0.2">
      <c r="A626" t="s">
        <v>54</v>
      </c>
      <c r="B626" t="str">
        <f t="shared" si="11"/>
        <v>Pierre F. and Enid Goodrich Foundation_Atlas Economic Research Foundation200520000</v>
      </c>
      <c r="C626" t="s">
        <v>9</v>
      </c>
      <c r="D626" t="s">
        <v>5</v>
      </c>
      <c r="E626" s="3">
        <v>20000</v>
      </c>
      <c r="F626">
        <v>2005</v>
      </c>
    </row>
    <row r="627" spans="1:7" x14ac:dyDescent="0.2">
      <c r="A627" t="s">
        <v>54</v>
      </c>
      <c r="B627" t="str">
        <f t="shared" si="11"/>
        <v>Pierre F. and Enid Goodrich Foundation_Atlas Economic Research Foundation200420000</v>
      </c>
      <c r="C627" t="s">
        <v>9</v>
      </c>
      <c r="D627" t="s">
        <v>5</v>
      </c>
      <c r="E627" s="3">
        <v>20000</v>
      </c>
      <c r="F627">
        <v>2004</v>
      </c>
    </row>
    <row r="628" spans="1:7" x14ac:dyDescent="0.2">
      <c r="A628" t="s">
        <v>54</v>
      </c>
      <c r="B628" t="str">
        <f t="shared" si="11"/>
        <v>Pierre F. and Enid Goodrich Foundation_Atlas Economic Research Foundation200320000</v>
      </c>
      <c r="C628" t="s">
        <v>9</v>
      </c>
      <c r="D628" t="s">
        <v>5</v>
      </c>
      <c r="E628" s="3">
        <v>20000</v>
      </c>
      <c r="F628">
        <v>2003</v>
      </c>
    </row>
    <row r="629" spans="1:7" x14ac:dyDescent="0.2">
      <c r="A629" t="s">
        <v>54</v>
      </c>
      <c r="B629" t="str">
        <f t="shared" si="11"/>
        <v>Pierre F. and Enid Goodrich Foundation_Atlas Economic Research Foundation200220000</v>
      </c>
      <c r="C629" t="s">
        <v>9</v>
      </c>
      <c r="D629" t="s">
        <v>5</v>
      </c>
      <c r="E629" s="3">
        <v>20000</v>
      </c>
      <c r="F629">
        <v>2002</v>
      </c>
    </row>
    <row r="630" spans="1:7" x14ac:dyDescent="0.2">
      <c r="A630" t="s">
        <v>54</v>
      </c>
      <c r="B630" t="str">
        <f t="shared" si="11"/>
        <v>Pierre F. and Enid Goodrich Foundation_Atlas Economic Research Foundation200120000</v>
      </c>
      <c r="C630" t="s">
        <v>9</v>
      </c>
      <c r="D630" t="s">
        <v>5</v>
      </c>
      <c r="E630" s="3">
        <v>20000</v>
      </c>
      <c r="F630">
        <v>2001</v>
      </c>
    </row>
    <row r="631" spans="1:7" x14ac:dyDescent="0.2">
      <c r="A631" t="s">
        <v>54</v>
      </c>
      <c r="B631" t="str">
        <f t="shared" si="11"/>
        <v>Ravenel and Elizabeth Curry Foundation_Atlas Economic Research Foundation201250000</v>
      </c>
      <c r="C631" t="s">
        <v>27</v>
      </c>
      <c r="D631" t="s">
        <v>5</v>
      </c>
      <c r="E631" s="3">
        <v>50000</v>
      </c>
      <c r="F631">
        <v>2012</v>
      </c>
    </row>
    <row r="632" spans="1:7" x14ac:dyDescent="0.2">
      <c r="A632" t="s">
        <v>54</v>
      </c>
      <c r="B632" t="str">
        <f t="shared" si="11"/>
        <v>Ravenel and Elizabeth Curry Foundation_Atlas Economic Research Foundation201150000</v>
      </c>
      <c r="C632" t="s">
        <v>27</v>
      </c>
      <c r="D632" t="s">
        <v>5</v>
      </c>
      <c r="E632" s="3">
        <v>50000</v>
      </c>
      <c r="F632">
        <v>2011</v>
      </c>
    </row>
    <row r="633" spans="1:7" x14ac:dyDescent="0.2">
      <c r="A633" t="s">
        <v>54</v>
      </c>
      <c r="B633" t="str">
        <f t="shared" si="11"/>
        <v>Ravenel and Elizabeth Curry Foundation_Atlas Economic Research Foundation201050000</v>
      </c>
      <c r="C633" t="s">
        <v>27</v>
      </c>
      <c r="D633" t="s">
        <v>5</v>
      </c>
      <c r="E633" s="3">
        <v>50000</v>
      </c>
      <c r="F633">
        <v>2010</v>
      </c>
    </row>
    <row r="634" spans="1:7" x14ac:dyDescent="0.2">
      <c r="A634" t="s">
        <v>54</v>
      </c>
      <c r="B634" t="str">
        <f t="shared" si="11"/>
        <v>Ravenel and Elizabeth Curry Foundation_Atlas Economic Research Foundation200950000</v>
      </c>
      <c r="C634" t="s">
        <v>27</v>
      </c>
      <c r="D634" t="s">
        <v>5</v>
      </c>
      <c r="E634" s="3">
        <v>50000</v>
      </c>
      <c r="F634">
        <v>2009</v>
      </c>
    </row>
    <row r="635" spans="1:7" x14ac:dyDescent="0.2">
      <c r="A635">
        <v>990</v>
      </c>
      <c r="B635" t="str">
        <f t="shared" si="11"/>
        <v>Robert P. Rotella Foundation_Atlas Economic Research Foundation20165000</v>
      </c>
      <c r="C635" t="s">
        <v>28</v>
      </c>
      <c r="D635" t="s">
        <v>5</v>
      </c>
      <c r="E635" s="3">
        <v>5000</v>
      </c>
      <c r="F635">
        <v>2016</v>
      </c>
      <c r="G635" t="s">
        <v>135</v>
      </c>
    </row>
    <row r="636" spans="1:7" x14ac:dyDescent="0.2">
      <c r="A636">
        <v>990</v>
      </c>
      <c r="B636" t="str">
        <f t="shared" si="11"/>
        <v>Robert P. Rotella Foundation_Atlas Economic Research Foundation20155000</v>
      </c>
      <c r="C636" t="s">
        <v>28</v>
      </c>
      <c r="D636" t="s">
        <v>5</v>
      </c>
      <c r="E636" s="3">
        <v>5000</v>
      </c>
      <c r="F636">
        <v>2015</v>
      </c>
      <c r="G636" t="s">
        <v>135</v>
      </c>
    </row>
    <row r="637" spans="1:7" x14ac:dyDescent="0.2">
      <c r="A637">
        <v>990</v>
      </c>
      <c r="B637" t="str">
        <f t="shared" si="11"/>
        <v>Robert P. Rotella Foundation_Atlas Economic Research Foundation201410000</v>
      </c>
      <c r="C637" t="s">
        <v>28</v>
      </c>
      <c r="D637" t="s">
        <v>5</v>
      </c>
      <c r="E637" s="3">
        <v>10000</v>
      </c>
      <c r="F637">
        <v>2014</v>
      </c>
      <c r="G637" t="s">
        <v>135</v>
      </c>
    </row>
    <row r="638" spans="1:7" x14ac:dyDescent="0.2">
      <c r="A638">
        <v>990</v>
      </c>
      <c r="B638" t="str">
        <f t="shared" si="11"/>
        <v>Robert P. Rotella Foundation_Atlas Economic Research Foundation201310000</v>
      </c>
      <c r="C638" t="s">
        <v>28</v>
      </c>
      <c r="D638" t="s">
        <v>5</v>
      </c>
      <c r="E638" s="3">
        <v>10000</v>
      </c>
      <c r="F638">
        <v>2013</v>
      </c>
      <c r="G638" t="s">
        <v>135</v>
      </c>
    </row>
    <row r="639" spans="1:7" x14ac:dyDescent="0.2">
      <c r="A639" t="s">
        <v>54</v>
      </c>
      <c r="B639" t="str">
        <f t="shared" si="11"/>
        <v>Robert P. Rotella Foundation_Atlas Economic Research Foundation201210000</v>
      </c>
      <c r="C639" t="s">
        <v>28</v>
      </c>
      <c r="D639" t="s">
        <v>5</v>
      </c>
      <c r="E639" s="3">
        <v>10000</v>
      </c>
      <c r="F639">
        <v>2012</v>
      </c>
    </row>
    <row r="640" spans="1:7" x14ac:dyDescent="0.2">
      <c r="A640" t="s">
        <v>54</v>
      </c>
      <c r="B640" t="str">
        <f t="shared" si="11"/>
        <v>Robert P. Rotella Foundation_Atlas Economic Research Foundation201110000</v>
      </c>
      <c r="C640" t="s">
        <v>28</v>
      </c>
      <c r="D640" t="s">
        <v>5</v>
      </c>
      <c r="E640" s="3">
        <v>10000</v>
      </c>
      <c r="F640">
        <v>2011</v>
      </c>
    </row>
    <row r="641" spans="1:7" x14ac:dyDescent="0.2">
      <c r="A641" t="s">
        <v>54</v>
      </c>
      <c r="B641" t="str">
        <f t="shared" si="11"/>
        <v>Robert P. Rotella Foundation_Atlas Economic Research Foundation20105000</v>
      </c>
      <c r="C641" t="s">
        <v>28</v>
      </c>
      <c r="D641" t="s">
        <v>5</v>
      </c>
      <c r="E641" s="3">
        <v>5000</v>
      </c>
      <c r="F641">
        <v>2010</v>
      </c>
    </row>
    <row r="642" spans="1:7" x14ac:dyDescent="0.2">
      <c r="A642" t="s">
        <v>54</v>
      </c>
      <c r="B642" t="str">
        <f t="shared" si="11"/>
        <v>Same Line Foundation_Atlas Economic Research Foundation2010200</v>
      </c>
      <c r="C642" t="s">
        <v>38</v>
      </c>
      <c r="D642" t="s">
        <v>5</v>
      </c>
      <c r="E642" s="3">
        <v>200</v>
      </c>
      <c r="F642">
        <v>2010</v>
      </c>
    </row>
    <row r="643" spans="1:7" x14ac:dyDescent="0.2">
      <c r="A643" t="s">
        <v>54</v>
      </c>
      <c r="B643" t="str">
        <f t="shared" si="11"/>
        <v>Same Line Foundation_Atlas Economic Research Foundation20092500</v>
      </c>
      <c r="C643" t="s">
        <v>38</v>
      </c>
      <c r="D643" t="s">
        <v>5</v>
      </c>
      <c r="E643" s="3">
        <v>2500</v>
      </c>
      <c r="F643">
        <v>2009</v>
      </c>
    </row>
    <row r="644" spans="1:7" x14ac:dyDescent="0.2">
      <c r="A644" t="s">
        <v>54</v>
      </c>
      <c r="B644" t="str">
        <f t="shared" si="11"/>
        <v>Same Line Foundation_Atlas Economic Research Foundation200810000</v>
      </c>
      <c r="C644" t="s">
        <v>38</v>
      </c>
      <c r="D644" t="s">
        <v>5</v>
      </c>
      <c r="E644" s="3">
        <v>10000</v>
      </c>
      <c r="F644">
        <v>2008</v>
      </c>
    </row>
    <row r="645" spans="1:7" x14ac:dyDescent="0.2">
      <c r="A645" t="s">
        <v>54</v>
      </c>
      <c r="B645" t="str">
        <f t="shared" si="11"/>
        <v>Same Line Foundation_Atlas Economic Research Foundation200710000</v>
      </c>
      <c r="C645" t="s">
        <v>38</v>
      </c>
      <c r="D645" t="s">
        <v>5</v>
      </c>
      <c r="E645" s="3">
        <v>10000</v>
      </c>
      <c r="F645">
        <v>2007</v>
      </c>
    </row>
    <row r="646" spans="1:7" x14ac:dyDescent="0.2">
      <c r="A646" t="s">
        <v>54</v>
      </c>
      <c r="B646" t="str">
        <f t="shared" si="11"/>
        <v>Same Line Foundation_Atlas Economic Research Foundation200610000</v>
      </c>
      <c r="C646" t="s">
        <v>38</v>
      </c>
      <c r="D646" t="s">
        <v>5</v>
      </c>
      <c r="E646" s="3">
        <v>10000</v>
      </c>
      <c r="F646">
        <v>2006</v>
      </c>
    </row>
    <row r="647" spans="1:7" x14ac:dyDescent="0.2">
      <c r="A647" t="s">
        <v>54</v>
      </c>
      <c r="B647" t="str">
        <f t="shared" si="11"/>
        <v>Same Line Foundation_Atlas Economic Research Foundation20051000</v>
      </c>
      <c r="C647" t="s">
        <v>38</v>
      </c>
      <c r="D647" t="s">
        <v>5</v>
      </c>
      <c r="E647" s="3">
        <v>1000</v>
      </c>
      <c r="F647">
        <v>2005</v>
      </c>
    </row>
    <row r="648" spans="1:7" x14ac:dyDescent="0.2">
      <c r="A648" t="s">
        <v>257</v>
      </c>
      <c r="B648" t="str">
        <f t="shared" si="11"/>
        <v>Sarah Scaife Foundation_Atlas Economic Research Foundation2016150000</v>
      </c>
      <c r="C648" t="s">
        <v>18</v>
      </c>
      <c r="D648" t="s">
        <v>5</v>
      </c>
      <c r="E648" s="3">
        <v>150000</v>
      </c>
      <c r="F648">
        <v>2016</v>
      </c>
      <c r="G648" t="s">
        <v>135</v>
      </c>
    </row>
    <row r="649" spans="1:7" x14ac:dyDescent="0.2">
      <c r="A649">
        <v>990</v>
      </c>
      <c r="B649" t="str">
        <f t="shared" si="11"/>
        <v>Sarah Scaife Foundation_Atlas Economic Research Foundation201695000</v>
      </c>
      <c r="C649" t="s">
        <v>18</v>
      </c>
      <c r="D649" t="s">
        <v>5</v>
      </c>
      <c r="E649" s="3">
        <v>95000</v>
      </c>
      <c r="F649">
        <v>2016</v>
      </c>
      <c r="G649" t="s">
        <v>135</v>
      </c>
    </row>
    <row r="650" spans="1:7" x14ac:dyDescent="0.2">
      <c r="A650">
        <v>990</v>
      </c>
      <c r="B650" t="str">
        <f t="shared" si="11"/>
        <v>Sarah Scaife Foundation_Atlas Economic Research Foundation201570000</v>
      </c>
      <c r="C650" t="s">
        <v>18</v>
      </c>
      <c r="D650" t="s">
        <v>5</v>
      </c>
      <c r="E650" s="3">
        <v>70000</v>
      </c>
      <c r="F650">
        <v>2015</v>
      </c>
      <c r="G650" t="s">
        <v>135</v>
      </c>
    </row>
    <row r="651" spans="1:7" x14ac:dyDescent="0.2">
      <c r="A651">
        <v>990</v>
      </c>
      <c r="B651" t="str">
        <f t="shared" si="11"/>
        <v>Sarah Scaife Foundation_Atlas Economic Research Foundation201575000</v>
      </c>
      <c r="C651" t="s">
        <v>18</v>
      </c>
      <c r="D651" t="s">
        <v>5</v>
      </c>
      <c r="E651" s="3">
        <v>75000</v>
      </c>
      <c r="F651">
        <v>2015</v>
      </c>
      <c r="G651" t="s">
        <v>135</v>
      </c>
    </row>
    <row r="652" spans="1:7" x14ac:dyDescent="0.2">
      <c r="A652">
        <v>990</v>
      </c>
      <c r="B652" t="str">
        <f t="shared" si="11"/>
        <v>Sarah Scaife Foundation_Atlas Economic Research Foundation201475000</v>
      </c>
      <c r="C652" t="s">
        <v>18</v>
      </c>
      <c r="D652" t="s">
        <v>5</v>
      </c>
      <c r="E652" s="3">
        <v>75000</v>
      </c>
      <c r="F652">
        <v>2014</v>
      </c>
      <c r="G652" t="s">
        <v>135</v>
      </c>
    </row>
    <row r="653" spans="1:7" x14ac:dyDescent="0.2">
      <c r="A653">
        <v>990</v>
      </c>
      <c r="B653" t="str">
        <f t="shared" si="11"/>
        <v>Sarah Scaife Foundation_Atlas Economic Research Foundation201375000</v>
      </c>
      <c r="C653" t="s">
        <v>18</v>
      </c>
      <c r="D653" t="s">
        <v>5</v>
      </c>
      <c r="E653" s="3">
        <v>75000</v>
      </c>
      <c r="F653">
        <v>2013</v>
      </c>
      <c r="G653" t="s">
        <v>135</v>
      </c>
    </row>
    <row r="654" spans="1:7" x14ac:dyDescent="0.2">
      <c r="A654" t="s">
        <v>54</v>
      </c>
      <c r="B654" t="str">
        <f t="shared" si="11"/>
        <v>Sarah Scaife Foundation_Atlas Economic Research Foundation2012150000</v>
      </c>
      <c r="C654" t="s">
        <v>18</v>
      </c>
      <c r="D654" t="s">
        <v>5</v>
      </c>
      <c r="E654" s="3">
        <v>150000</v>
      </c>
      <c r="F654">
        <v>2012</v>
      </c>
    </row>
    <row r="655" spans="1:7" x14ac:dyDescent="0.2">
      <c r="A655">
        <v>990</v>
      </c>
      <c r="B655" t="str">
        <f t="shared" si="11"/>
        <v>Sarah Scaife Foundation_Atlas Economic Research Foundation2011175000</v>
      </c>
      <c r="C655" t="s">
        <v>18</v>
      </c>
      <c r="D655" t="s">
        <v>5</v>
      </c>
      <c r="E655" s="3">
        <v>175000</v>
      </c>
      <c r="F655">
        <v>2011</v>
      </c>
      <c r="G655" t="s">
        <v>135</v>
      </c>
    </row>
    <row r="656" spans="1:7" x14ac:dyDescent="0.2">
      <c r="A656">
        <v>990</v>
      </c>
      <c r="B656" t="str">
        <f t="shared" si="11"/>
        <v>Sarah Scaife Foundation_Atlas Economic Research Foundation2010150000</v>
      </c>
      <c r="C656" t="s">
        <v>18</v>
      </c>
      <c r="D656" t="s">
        <v>5</v>
      </c>
      <c r="E656" s="3">
        <v>150000</v>
      </c>
      <c r="F656">
        <v>2010</v>
      </c>
      <c r="G656" t="s">
        <v>135</v>
      </c>
    </row>
    <row r="657" spans="1:7" x14ac:dyDescent="0.2">
      <c r="A657">
        <v>990</v>
      </c>
      <c r="B657" t="str">
        <f t="shared" ref="B657:B720" si="12">C657&amp;"_"&amp;D657&amp;F657&amp;E657</f>
        <v>Sarah Scaife Foundation_Atlas Economic Research Foundation2009150000</v>
      </c>
      <c r="C657" t="s">
        <v>18</v>
      </c>
      <c r="D657" t="s">
        <v>5</v>
      </c>
      <c r="E657" s="3">
        <v>150000</v>
      </c>
      <c r="F657">
        <v>2009</v>
      </c>
      <c r="G657" t="s">
        <v>135</v>
      </c>
    </row>
    <row r="658" spans="1:7" x14ac:dyDescent="0.2">
      <c r="A658">
        <v>990</v>
      </c>
      <c r="B658" t="str">
        <f t="shared" si="12"/>
        <v>Sarah Scaife Foundation_Atlas Economic Research Foundation2008200000</v>
      </c>
      <c r="C658" t="s">
        <v>18</v>
      </c>
      <c r="D658" t="s">
        <v>5</v>
      </c>
      <c r="E658" s="3">
        <v>200000</v>
      </c>
      <c r="F658">
        <v>2008</v>
      </c>
      <c r="G658" t="s">
        <v>135</v>
      </c>
    </row>
    <row r="659" spans="1:7" x14ac:dyDescent="0.2">
      <c r="A659" t="s">
        <v>257</v>
      </c>
      <c r="B659" t="str">
        <f t="shared" si="12"/>
        <v>Sarah Scaife Foundation_Atlas Economic Research Foundation2007100000</v>
      </c>
      <c r="C659" t="s">
        <v>18</v>
      </c>
      <c r="D659" t="s">
        <v>5</v>
      </c>
      <c r="E659" s="3">
        <v>100000</v>
      </c>
      <c r="F659">
        <v>2007</v>
      </c>
      <c r="G659" t="s">
        <v>135</v>
      </c>
    </row>
    <row r="660" spans="1:7" x14ac:dyDescent="0.2">
      <c r="A660">
        <v>990</v>
      </c>
      <c r="B660" t="str">
        <f t="shared" si="12"/>
        <v>Sarah Scaife Foundation_Atlas Economic Research Foundation2006200000</v>
      </c>
      <c r="C660" t="s">
        <v>18</v>
      </c>
      <c r="D660" t="s">
        <v>5</v>
      </c>
      <c r="E660" s="3">
        <v>200000</v>
      </c>
      <c r="F660">
        <v>2006</v>
      </c>
      <c r="G660" t="s">
        <v>135</v>
      </c>
    </row>
    <row r="661" spans="1:7" x14ac:dyDescent="0.2">
      <c r="A661" t="s">
        <v>257</v>
      </c>
      <c r="B661" t="str">
        <f t="shared" si="12"/>
        <v>Sarah Scaife Foundation_Atlas Economic Research Foundation2005200000</v>
      </c>
      <c r="C661" t="s">
        <v>18</v>
      </c>
      <c r="D661" t="s">
        <v>5</v>
      </c>
      <c r="E661" s="3">
        <v>200000</v>
      </c>
      <c r="F661">
        <v>2005</v>
      </c>
      <c r="G661" t="s">
        <v>135</v>
      </c>
    </row>
    <row r="662" spans="1:7" x14ac:dyDescent="0.2">
      <c r="A662">
        <v>990</v>
      </c>
      <c r="B662" t="str">
        <f t="shared" si="12"/>
        <v>Sarah Scaife Foundation_Atlas Economic Research Foundation2004200000</v>
      </c>
      <c r="C662" t="s">
        <v>18</v>
      </c>
      <c r="D662" t="s">
        <v>5</v>
      </c>
      <c r="E662" s="3">
        <v>200000</v>
      </c>
      <c r="F662">
        <v>2004</v>
      </c>
      <c r="G662" t="s">
        <v>135</v>
      </c>
    </row>
    <row r="663" spans="1:7" x14ac:dyDescent="0.2">
      <c r="A663">
        <v>990</v>
      </c>
      <c r="B663" t="str">
        <f t="shared" si="12"/>
        <v>Sarah Scaife Foundation_Atlas Economic Research Foundation2003200000</v>
      </c>
      <c r="C663" t="s">
        <v>18</v>
      </c>
      <c r="D663" t="s">
        <v>5</v>
      </c>
      <c r="E663" s="3">
        <v>200000</v>
      </c>
      <c r="F663">
        <v>2003</v>
      </c>
      <c r="G663" t="s">
        <v>135</v>
      </c>
    </row>
    <row r="664" spans="1:7" x14ac:dyDescent="0.2">
      <c r="A664">
        <v>990</v>
      </c>
      <c r="B664" t="str">
        <f t="shared" si="12"/>
        <v>Sarah Scaife Foundation_Atlas Economic Research Foundation2001100000</v>
      </c>
      <c r="C664" t="s">
        <v>18</v>
      </c>
      <c r="D664" t="s">
        <v>5</v>
      </c>
      <c r="E664" s="3">
        <v>100000</v>
      </c>
      <c r="F664">
        <v>2001</v>
      </c>
      <c r="G664" t="s">
        <v>135</v>
      </c>
    </row>
    <row r="665" spans="1:7" x14ac:dyDescent="0.2">
      <c r="A665">
        <v>990</v>
      </c>
      <c r="B665" t="str">
        <f t="shared" si="12"/>
        <v>Searle Freedom Trust_Atlas Economic Research Foundation201465000</v>
      </c>
      <c r="C665" t="s">
        <v>22</v>
      </c>
      <c r="D665" t="s">
        <v>5</v>
      </c>
      <c r="E665" s="3">
        <v>65000</v>
      </c>
      <c r="F665">
        <v>2014</v>
      </c>
      <c r="G665" t="s">
        <v>135</v>
      </c>
    </row>
    <row r="666" spans="1:7" x14ac:dyDescent="0.2">
      <c r="A666" t="s">
        <v>54</v>
      </c>
      <c r="B666" t="str">
        <f t="shared" si="12"/>
        <v>Searle Freedom Trust_Atlas Economic Research Foundation201250000</v>
      </c>
      <c r="C666" t="s">
        <v>22</v>
      </c>
      <c r="D666" t="s">
        <v>5</v>
      </c>
      <c r="E666" s="3">
        <v>50000</v>
      </c>
      <c r="F666">
        <v>2012</v>
      </c>
      <c r="G666" t="s">
        <v>135</v>
      </c>
    </row>
    <row r="667" spans="1:7" x14ac:dyDescent="0.2">
      <c r="A667">
        <v>990</v>
      </c>
      <c r="B667" t="str">
        <f t="shared" si="12"/>
        <v>Searle Freedom Trust_Atlas Economic Research Foundation201150000</v>
      </c>
      <c r="C667" t="s">
        <v>22</v>
      </c>
      <c r="D667" t="s">
        <v>5</v>
      </c>
      <c r="E667" s="3">
        <v>50000</v>
      </c>
      <c r="F667">
        <v>2011</v>
      </c>
      <c r="G667" t="s">
        <v>135</v>
      </c>
    </row>
    <row r="668" spans="1:7" x14ac:dyDescent="0.2">
      <c r="A668">
        <v>990</v>
      </c>
      <c r="B668" t="str">
        <f t="shared" si="12"/>
        <v>Searle Freedom Trust_Atlas Economic Research Foundation200770000</v>
      </c>
      <c r="C668" t="s">
        <v>22</v>
      </c>
      <c r="D668" t="s">
        <v>5</v>
      </c>
      <c r="E668" s="3">
        <v>70000</v>
      </c>
      <c r="F668">
        <v>2007</v>
      </c>
      <c r="G668" t="s">
        <v>135</v>
      </c>
    </row>
    <row r="669" spans="1:7" x14ac:dyDescent="0.2">
      <c r="A669">
        <v>990</v>
      </c>
      <c r="B669" t="str">
        <f t="shared" si="12"/>
        <v>Smith Richardson Foundation_Atlas Economic Research Foundation201495000</v>
      </c>
      <c r="C669" t="s">
        <v>146</v>
      </c>
      <c r="D669" t="s">
        <v>5</v>
      </c>
      <c r="E669" s="3">
        <v>95000</v>
      </c>
      <c r="F669">
        <v>2014</v>
      </c>
      <c r="G669" t="s">
        <v>135</v>
      </c>
    </row>
    <row r="670" spans="1:7" x14ac:dyDescent="0.2">
      <c r="A670">
        <v>990</v>
      </c>
      <c r="B670" t="str">
        <f t="shared" si="12"/>
        <v>Smith Richardson Foundation_Atlas Economic Research Foundation201185000</v>
      </c>
      <c r="C670" t="s">
        <v>146</v>
      </c>
      <c r="D670" t="s">
        <v>5</v>
      </c>
      <c r="E670" s="3">
        <v>85000</v>
      </c>
      <c r="F670">
        <v>2011</v>
      </c>
      <c r="G670" t="s">
        <v>135</v>
      </c>
    </row>
    <row r="671" spans="1:7" x14ac:dyDescent="0.2">
      <c r="A671">
        <v>990</v>
      </c>
      <c r="B671" t="str">
        <f t="shared" si="12"/>
        <v>Smith Richardson Foundation_Atlas Economic Research Foundation20093000</v>
      </c>
      <c r="C671" t="s">
        <v>146</v>
      </c>
      <c r="D671" t="s">
        <v>5</v>
      </c>
      <c r="E671" s="3">
        <v>3000</v>
      </c>
      <c r="F671">
        <v>2009</v>
      </c>
      <c r="G671" t="s">
        <v>135</v>
      </c>
    </row>
    <row r="672" spans="1:7" x14ac:dyDescent="0.2">
      <c r="A672" t="s">
        <v>54</v>
      </c>
      <c r="B672" t="str">
        <f t="shared" si="12"/>
        <v>State Policy Network_Atlas Economic Research Foundation200717894</v>
      </c>
      <c r="C672" t="s">
        <v>39</v>
      </c>
      <c r="D672" t="s">
        <v>5</v>
      </c>
      <c r="E672" s="3">
        <v>17894</v>
      </c>
      <c r="F672">
        <v>2007</v>
      </c>
    </row>
    <row r="673" spans="1:7" x14ac:dyDescent="0.2">
      <c r="A673">
        <v>990</v>
      </c>
      <c r="B673" t="str">
        <f t="shared" si="12"/>
        <v>The Carthage Foundation_Atlas Economic Research Foundation201450000</v>
      </c>
      <c r="C673" t="s">
        <v>19</v>
      </c>
      <c r="D673" t="s">
        <v>5</v>
      </c>
      <c r="E673" s="3">
        <v>50000</v>
      </c>
      <c r="F673">
        <v>2014</v>
      </c>
      <c r="G673" t="s">
        <v>135</v>
      </c>
    </row>
    <row r="674" spans="1:7" x14ac:dyDescent="0.2">
      <c r="A674" t="s">
        <v>139</v>
      </c>
      <c r="B674" t="str">
        <f t="shared" si="12"/>
        <v>The Carthage Foundation_Atlas Economic Research Foundation201350000</v>
      </c>
      <c r="C674" t="s">
        <v>19</v>
      </c>
      <c r="D674" t="s">
        <v>5</v>
      </c>
      <c r="E674" s="3">
        <v>50000</v>
      </c>
      <c r="F674">
        <v>2013</v>
      </c>
      <c r="G674" t="s">
        <v>135</v>
      </c>
    </row>
    <row r="675" spans="1:7" x14ac:dyDescent="0.2">
      <c r="A675" t="s">
        <v>54</v>
      </c>
      <c r="B675" t="str">
        <f t="shared" si="12"/>
        <v>The Carthage Foundation_Atlas Economic Research Foundation201250000</v>
      </c>
      <c r="C675" t="s">
        <v>19</v>
      </c>
      <c r="D675" t="s">
        <v>5</v>
      </c>
      <c r="E675" s="3">
        <v>50000</v>
      </c>
      <c r="F675">
        <v>2012</v>
      </c>
    </row>
    <row r="676" spans="1:7" x14ac:dyDescent="0.2">
      <c r="A676" t="s">
        <v>54</v>
      </c>
      <c r="B676" t="str">
        <f t="shared" si="12"/>
        <v>The Carthage Foundation_Atlas Economic Research Foundation201150000</v>
      </c>
      <c r="C676" t="s">
        <v>19</v>
      </c>
      <c r="D676" t="s">
        <v>5</v>
      </c>
      <c r="E676" s="3">
        <v>50000</v>
      </c>
      <c r="F676">
        <v>2011</v>
      </c>
    </row>
    <row r="677" spans="1:7" x14ac:dyDescent="0.2">
      <c r="A677" t="s">
        <v>54</v>
      </c>
      <c r="B677" t="str">
        <f t="shared" si="12"/>
        <v>The Carthage Foundation_Atlas Economic Research Foundation201050000</v>
      </c>
      <c r="C677" t="s">
        <v>19</v>
      </c>
      <c r="D677" t="s">
        <v>5</v>
      </c>
      <c r="E677" s="3">
        <v>50000</v>
      </c>
      <c r="F677">
        <v>2010</v>
      </c>
    </row>
    <row r="678" spans="1:7" x14ac:dyDescent="0.2">
      <c r="A678" t="s">
        <v>54</v>
      </c>
      <c r="B678" t="str">
        <f t="shared" si="12"/>
        <v>The Carthage Foundation_Atlas Economic Research Foundation200950000</v>
      </c>
      <c r="C678" t="s">
        <v>19</v>
      </c>
      <c r="D678" t="s">
        <v>5</v>
      </c>
      <c r="E678" s="3">
        <v>50000</v>
      </c>
      <c r="F678">
        <v>2009</v>
      </c>
    </row>
    <row r="679" spans="1:7" x14ac:dyDescent="0.2">
      <c r="A679" t="s">
        <v>54</v>
      </c>
      <c r="B679" t="str">
        <f t="shared" si="12"/>
        <v>The Carthage Foundation_Atlas Economic Research Foundation200870000</v>
      </c>
      <c r="C679" t="s">
        <v>19</v>
      </c>
      <c r="D679" t="s">
        <v>5</v>
      </c>
      <c r="E679" s="3">
        <v>70000</v>
      </c>
      <c r="F679">
        <v>2008</v>
      </c>
    </row>
    <row r="680" spans="1:7" x14ac:dyDescent="0.2">
      <c r="A680" t="s">
        <v>54</v>
      </c>
      <c r="B680" t="str">
        <f t="shared" si="12"/>
        <v>The Carthage Foundation_Atlas Economic Research Foundation200770000</v>
      </c>
      <c r="C680" t="s">
        <v>19</v>
      </c>
      <c r="D680" t="s">
        <v>5</v>
      </c>
      <c r="E680" s="3">
        <v>70000</v>
      </c>
      <c r="F680">
        <v>2007</v>
      </c>
    </row>
    <row r="681" spans="1:7" x14ac:dyDescent="0.2">
      <c r="A681" t="s">
        <v>54</v>
      </c>
      <c r="B681" t="str">
        <f t="shared" si="12"/>
        <v>The Carthage Foundation_Atlas Economic Research Foundation200670000</v>
      </c>
      <c r="C681" t="s">
        <v>19</v>
      </c>
      <c r="D681" t="s">
        <v>5</v>
      </c>
      <c r="E681" s="3">
        <v>70000</v>
      </c>
      <c r="F681">
        <v>2006</v>
      </c>
    </row>
    <row r="682" spans="1:7" x14ac:dyDescent="0.2">
      <c r="A682" t="s">
        <v>139</v>
      </c>
      <c r="B682" t="str">
        <f t="shared" si="12"/>
        <v>The Carthage Foundation_Atlas Economic Research Foundation200450000</v>
      </c>
      <c r="C682" t="s">
        <v>19</v>
      </c>
      <c r="D682" t="s">
        <v>5</v>
      </c>
      <c r="E682" s="3">
        <v>50000</v>
      </c>
      <c r="F682">
        <v>2004</v>
      </c>
      <c r="G682" t="s">
        <v>135</v>
      </c>
    </row>
    <row r="683" spans="1:7" x14ac:dyDescent="0.2">
      <c r="A683" t="s">
        <v>139</v>
      </c>
      <c r="B683" t="str">
        <f t="shared" si="12"/>
        <v>The Carthage Foundation_Atlas Economic Research Foundation200350000</v>
      </c>
      <c r="C683" t="s">
        <v>19</v>
      </c>
      <c r="D683" t="s">
        <v>5</v>
      </c>
      <c r="E683" s="3">
        <v>50000</v>
      </c>
      <c r="F683">
        <v>2003</v>
      </c>
      <c r="G683" t="s">
        <v>135</v>
      </c>
    </row>
    <row r="684" spans="1:7" x14ac:dyDescent="0.2">
      <c r="A684" t="s">
        <v>139</v>
      </c>
      <c r="B684" t="str">
        <f t="shared" si="12"/>
        <v>The Carthage Foundation_Atlas Economic Research Foundation200250000</v>
      </c>
      <c r="C684" t="s">
        <v>19</v>
      </c>
      <c r="D684" t="s">
        <v>5</v>
      </c>
      <c r="E684" s="3">
        <v>50000</v>
      </c>
      <c r="F684">
        <v>2002</v>
      </c>
      <c r="G684" t="s">
        <v>135</v>
      </c>
    </row>
    <row r="685" spans="1:7" x14ac:dyDescent="0.2">
      <c r="A685" t="s">
        <v>139</v>
      </c>
      <c r="B685" t="str">
        <f t="shared" si="12"/>
        <v>The Carthage Foundation_Atlas Economic Research Foundation200150000</v>
      </c>
      <c r="C685" t="s">
        <v>19</v>
      </c>
      <c r="D685" t="s">
        <v>5</v>
      </c>
      <c r="E685" s="3">
        <v>50000</v>
      </c>
      <c r="F685">
        <v>2001</v>
      </c>
      <c r="G685" t="s">
        <v>135</v>
      </c>
    </row>
    <row r="686" spans="1:7" x14ac:dyDescent="0.2">
      <c r="A686">
        <v>990</v>
      </c>
      <c r="B686" t="str">
        <f t="shared" si="12"/>
        <v>The Lynde and Harry Bradley Foundation_Atlas Economic Research Foundation201625000</v>
      </c>
      <c r="C686" t="s">
        <v>32</v>
      </c>
      <c r="D686" t="s">
        <v>5</v>
      </c>
      <c r="E686" s="3">
        <v>25000</v>
      </c>
      <c r="F686">
        <v>2016</v>
      </c>
      <c r="G686" t="s">
        <v>135</v>
      </c>
    </row>
    <row r="687" spans="1:7" x14ac:dyDescent="0.2">
      <c r="A687">
        <v>990</v>
      </c>
      <c r="B687" t="str">
        <f t="shared" si="12"/>
        <v>The Lynde and Harry Bradley Foundation_Atlas Economic Research Foundation201525000</v>
      </c>
      <c r="C687" t="s">
        <v>32</v>
      </c>
      <c r="D687" t="s">
        <v>5</v>
      </c>
      <c r="E687" s="3">
        <v>25000</v>
      </c>
      <c r="F687">
        <v>2015</v>
      </c>
      <c r="G687" t="s">
        <v>135</v>
      </c>
    </row>
    <row r="688" spans="1:7" x14ac:dyDescent="0.2">
      <c r="A688" t="s">
        <v>54</v>
      </c>
      <c r="B688" t="str">
        <f t="shared" si="12"/>
        <v>The Lynde and Harry Bradley Foundation_Atlas Economic Research Foundation20125000</v>
      </c>
      <c r="C688" t="s">
        <v>32</v>
      </c>
      <c r="D688" t="s">
        <v>5</v>
      </c>
      <c r="E688" s="3">
        <v>5000</v>
      </c>
      <c r="F688">
        <v>2012</v>
      </c>
    </row>
    <row r="689" spans="1:7" x14ac:dyDescent="0.2">
      <c r="A689" t="s">
        <v>54</v>
      </c>
      <c r="B689" t="str">
        <f t="shared" si="12"/>
        <v>The Lynde and Harry Bradley Foundation_Atlas Economic Research Foundation20115000</v>
      </c>
      <c r="C689" t="s">
        <v>32</v>
      </c>
      <c r="D689" t="s">
        <v>5</v>
      </c>
      <c r="E689" s="3">
        <v>5000</v>
      </c>
      <c r="F689">
        <v>2011</v>
      </c>
    </row>
    <row r="690" spans="1:7" x14ac:dyDescent="0.2">
      <c r="A690" t="s">
        <v>54</v>
      </c>
      <c r="B690" t="str">
        <f t="shared" si="12"/>
        <v>The Lynde and Harry Bradley Foundation_Atlas Economic Research Foundation20105000</v>
      </c>
      <c r="C690" t="s">
        <v>32</v>
      </c>
      <c r="D690" t="s">
        <v>5</v>
      </c>
      <c r="E690" s="3">
        <v>5000</v>
      </c>
      <c r="F690">
        <v>2010</v>
      </c>
    </row>
    <row r="691" spans="1:7" x14ac:dyDescent="0.2">
      <c r="A691" t="s">
        <v>54</v>
      </c>
      <c r="B691" t="str">
        <f t="shared" si="12"/>
        <v>The Lynde and Harry Bradley Foundation_Atlas Economic Research Foundation20095000</v>
      </c>
      <c r="C691" t="s">
        <v>32</v>
      </c>
      <c r="D691" t="s">
        <v>5</v>
      </c>
      <c r="E691" s="3">
        <v>5000</v>
      </c>
      <c r="F691">
        <v>2009</v>
      </c>
    </row>
    <row r="692" spans="1:7" x14ac:dyDescent="0.2">
      <c r="A692" t="s">
        <v>54</v>
      </c>
      <c r="B692" t="str">
        <f t="shared" si="12"/>
        <v>The Lynde and Harry Bradley Foundation_Atlas Economic Research Foundation20085000</v>
      </c>
      <c r="C692" t="s">
        <v>32</v>
      </c>
      <c r="D692" t="s">
        <v>5</v>
      </c>
      <c r="E692" s="3">
        <v>5000</v>
      </c>
      <c r="F692">
        <v>2008</v>
      </c>
    </row>
    <row r="693" spans="1:7" x14ac:dyDescent="0.2">
      <c r="A693" t="s">
        <v>54</v>
      </c>
      <c r="B693" t="str">
        <f t="shared" si="12"/>
        <v>The Lynde and Harry Bradley Foundation_Atlas Economic Research Foundation200725000</v>
      </c>
      <c r="C693" t="s">
        <v>32</v>
      </c>
      <c r="D693" t="s">
        <v>5</v>
      </c>
      <c r="E693" s="3">
        <v>25000</v>
      </c>
      <c r="F693">
        <v>2007</v>
      </c>
    </row>
    <row r="694" spans="1:7" x14ac:dyDescent="0.2">
      <c r="A694" t="s">
        <v>54</v>
      </c>
      <c r="B694" t="str">
        <f t="shared" si="12"/>
        <v>The Lynde and Harry Bradley Foundation_Atlas Economic Research Foundation200625000</v>
      </c>
      <c r="C694" t="s">
        <v>32</v>
      </c>
      <c r="D694" t="s">
        <v>5</v>
      </c>
      <c r="E694" s="3">
        <v>25000</v>
      </c>
      <c r="F694">
        <v>2006</v>
      </c>
    </row>
    <row r="695" spans="1:7" x14ac:dyDescent="0.2">
      <c r="A695" t="s">
        <v>54</v>
      </c>
      <c r="B695" t="str">
        <f t="shared" si="12"/>
        <v>The Lynde and Harry Bradley Foundation_Atlas Economic Research Foundation200520000</v>
      </c>
      <c r="C695" t="s">
        <v>32</v>
      </c>
      <c r="D695" t="s">
        <v>5</v>
      </c>
      <c r="E695" s="3">
        <v>20000</v>
      </c>
      <c r="F695">
        <v>2005</v>
      </c>
    </row>
    <row r="696" spans="1:7" x14ac:dyDescent="0.2">
      <c r="A696" t="s">
        <v>54</v>
      </c>
      <c r="B696" t="str">
        <f t="shared" si="12"/>
        <v>The Lynde and Harry Bradley Foundation_Atlas Economic Research Foundation199410000</v>
      </c>
      <c r="C696" t="s">
        <v>32</v>
      </c>
      <c r="D696" t="s">
        <v>5</v>
      </c>
      <c r="E696" s="3">
        <v>10000</v>
      </c>
      <c r="F696">
        <v>1994</v>
      </c>
    </row>
    <row r="697" spans="1:7" x14ac:dyDescent="0.2">
      <c r="A697" t="s">
        <v>54</v>
      </c>
      <c r="B697" t="str">
        <f t="shared" si="12"/>
        <v>The Lynde and Harry Bradley Foundation_Atlas Economic Research Foundation199447609</v>
      </c>
      <c r="C697" t="s">
        <v>32</v>
      </c>
      <c r="D697" t="s">
        <v>5</v>
      </c>
      <c r="E697" s="3">
        <v>47609</v>
      </c>
      <c r="F697">
        <v>1994</v>
      </c>
    </row>
    <row r="698" spans="1:7" x14ac:dyDescent="0.2">
      <c r="A698" t="s">
        <v>54</v>
      </c>
      <c r="B698" t="str">
        <f t="shared" si="12"/>
        <v>The Lynde and Harry Bradley Foundation_Atlas Economic Research Foundation199448000</v>
      </c>
      <c r="C698" t="s">
        <v>32</v>
      </c>
      <c r="D698" t="s">
        <v>5</v>
      </c>
      <c r="E698" s="3">
        <v>48000</v>
      </c>
      <c r="F698">
        <v>1994</v>
      </c>
    </row>
    <row r="699" spans="1:7" x14ac:dyDescent="0.2">
      <c r="A699" t="s">
        <v>54</v>
      </c>
      <c r="B699" t="str">
        <f t="shared" si="12"/>
        <v>The Lynde and Harry Bradley Foundation_Atlas Economic Research Foundation199343281</v>
      </c>
      <c r="C699" t="s">
        <v>32</v>
      </c>
      <c r="D699" t="s">
        <v>5</v>
      </c>
      <c r="E699" s="3">
        <v>43281</v>
      </c>
      <c r="F699">
        <v>1993</v>
      </c>
    </row>
    <row r="700" spans="1:7" x14ac:dyDescent="0.2">
      <c r="A700" t="s">
        <v>54</v>
      </c>
      <c r="B700" t="str">
        <f t="shared" si="12"/>
        <v>The Opportunity Foundation_Atlas Economic Research Foundation20102000</v>
      </c>
      <c r="C700" t="s">
        <v>37</v>
      </c>
      <c r="D700" t="s">
        <v>5</v>
      </c>
      <c r="E700" s="3">
        <v>2000</v>
      </c>
      <c r="F700">
        <v>2010</v>
      </c>
      <c r="G700" t="s">
        <v>136</v>
      </c>
    </row>
    <row r="701" spans="1:7" x14ac:dyDescent="0.2">
      <c r="A701">
        <v>990</v>
      </c>
      <c r="B701" t="str">
        <f t="shared" si="12"/>
        <v>The Randolph Foundation_Atlas Economic Research Foundation20142300</v>
      </c>
      <c r="C701" t="s">
        <v>30</v>
      </c>
      <c r="D701" t="s">
        <v>5</v>
      </c>
      <c r="E701" s="3">
        <v>2300</v>
      </c>
      <c r="F701">
        <v>2014</v>
      </c>
      <c r="G701" t="s">
        <v>135</v>
      </c>
    </row>
    <row r="702" spans="1:7" x14ac:dyDescent="0.2">
      <c r="A702">
        <v>990</v>
      </c>
      <c r="B702" t="str">
        <f t="shared" si="12"/>
        <v>The Randolph Foundation_Atlas Economic Research Foundation20146900</v>
      </c>
      <c r="C702" t="s">
        <v>30</v>
      </c>
      <c r="D702" t="s">
        <v>5</v>
      </c>
      <c r="E702" s="3">
        <v>6900</v>
      </c>
      <c r="F702">
        <v>2014</v>
      </c>
      <c r="G702" t="s">
        <v>135</v>
      </c>
    </row>
    <row r="703" spans="1:7" x14ac:dyDescent="0.2">
      <c r="A703" t="s">
        <v>54</v>
      </c>
      <c r="B703" t="str">
        <f t="shared" si="12"/>
        <v>The Randolph Foundation_Atlas Economic Research Foundation20125000</v>
      </c>
      <c r="C703" t="s">
        <v>30</v>
      </c>
      <c r="D703" t="s">
        <v>5</v>
      </c>
      <c r="E703" s="3">
        <v>5000</v>
      </c>
      <c r="F703">
        <v>2012</v>
      </c>
    </row>
    <row r="704" spans="1:7" x14ac:dyDescent="0.2">
      <c r="A704">
        <v>990</v>
      </c>
      <c r="B704" t="str">
        <f t="shared" si="12"/>
        <v>The Randolph Foundation_Atlas Economic Research Foundation201115000</v>
      </c>
      <c r="C704" t="s">
        <v>30</v>
      </c>
      <c r="D704" t="s">
        <v>5</v>
      </c>
      <c r="E704" s="3">
        <v>15000</v>
      </c>
      <c r="F704">
        <v>2011</v>
      </c>
      <c r="G704" t="s">
        <v>135</v>
      </c>
    </row>
    <row r="705" spans="1:7" x14ac:dyDescent="0.2">
      <c r="A705">
        <v>990</v>
      </c>
      <c r="B705" t="str">
        <f t="shared" si="12"/>
        <v>The Randolph Foundation_Atlas Economic Research Foundation20117000</v>
      </c>
      <c r="C705" t="s">
        <v>30</v>
      </c>
      <c r="D705" t="s">
        <v>5</v>
      </c>
      <c r="E705" s="3">
        <v>7000</v>
      </c>
      <c r="F705">
        <v>2011</v>
      </c>
      <c r="G705" t="s">
        <v>135</v>
      </c>
    </row>
    <row r="706" spans="1:7" x14ac:dyDescent="0.2">
      <c r="A706">
        <v>990</v>
      </c>
      <c r="B706" t="str">
        <f t="shared" si="12"/>
        <v>The Randolph Foundation_Atlas Economic Research Foundation201020000</v>
      </c>
      <c r="C706" t="s">
        <v>30</v>
      </c>
      <c r="D706" t="s">
        <v>5</v>
      </c>
      <c r="E706" s="3">
        <v>20000</v>
      </c>
      <c r="F706">
        <v>2010</v>
      </c>
      <c r="G706" t="s">
        <v>135</v>
      </c>
    </row>
    <row r="707" spans="1:7" x14ac:dyDescent="0.2">
      <c r="A707">
        <v>990</v>
      </c>
      <c r="B707" t="str">
        <f t="shared" si="12"/>
        <v>The Randolph Foundation_Atlas Economic Research Foundation20102500</v>
      </c>
      <c r="C707" t="s">
        <v>30</v>
      </c>
      <c r="D707" t="s">
        <v>5</v>
      </c>
      <c r="E707" s="3">
        <v>2500</v>
      </c>
      <c r="F707">
        <v>2010</v>
      </c>
      <c r="G707" t="s">
        <v>135</v>
      </c>
    </row>
    <row r="708" spans="1:7" x14ac:dyDescent="0.2">
      <c r="A708">
        <v>990</v>
      </c>
      <c r="B708" t="str">
        <f t="shared" si="12"/>
        <v>The Randolph Foundation_Atlas Economic Research Foundation200915000</v>
      </c>
      <c r="C708" t="s">
        <v>30</v>
      </c>
      <c r="D708" t="s">
        <v>5</v>
      </c>
      <c r="E708" s="3">
        <v>15000</v>
      </c>
      <c r="F708">
        <v>2009</v>
      </c>
      <c r="G708" t="s">
        <v>135</v>
      </c>
    </row>
    <row r="709" spans="1:7" x14ac:dyDescent="0.2">
      <c r="A709" t="s">
        <v>54</v>
      </c>
      <c r="B709" t="str">
        <f t="shared" si="12"/>
        <v>The Rodney Fund_Atlas Economic Research Foundation20135000</v>
      </c>
      <c r="C709" t="s">
        <v>11</v>
      </c>
      <c r="D709" t="s">
        <v>5</v>
      </c>
      <c r="E709" s="3">
        <v>5000</v>
      </c>
      <c r="F709">
        <v>2013</v>
      </c>
    </row>
    <row r="710" spans="1:7" x14ac:dyDescent="0.2">
      <c r="A710" t="s">
        <v>54</v>
      </c>
      <c r="B710" t="str">
        <f t="shared" si="12"/>
        <v>The Rodney Fund_Atlas Economic Research Foundation20122000</v>
      </c>
      <c r="C710" t="s">
        <v>11</v>
      </c>
      <c r="D710" t="s">
        <v>5</v>
      </c>
      <c r="E710" s="3">
        <v>2000</v>
      </c>
      <c r="F710">
        <v>2012</v>
      </c>
    </row>
    <row r="711" spans="1:7" x14ac:dyDescent="0.2">
      <c r="A711">
        <v>990</v>
      </c>
      <c r="B711" t="str">
        <f t="shared" si="12"/>
        <v>The Rodney Fund_Atlas Economic Research Foundation20011000</v>
      </c>
      <c r="C711" t="s">
        <v>11</v>
      </c>
      <c r="D711" t="s">
        <v>5</v>
      </c>
      <c r="E711" s="3">
        <v>1000</v>
      </c>
      <c r="F711">
        <v>2001</v>
      </c>
      <c r="G711" t="s">
        <v>135</v>
      </c>
    </row>
    <row r="712" spans="1:7" x14ac:dyDescent="0.2">
      <c r="A712">
        <v>990</v>
      </c>
      <c r="B712" t="str">
        <f t="shared" si="12"/>
        <v>The Roe Foundation_Atlas Economic Research Foundation201510000</v>
      </c>
      <c r="C712" t="s">
        <v>24</v>
      </c>
      <c r="D712" t="s">
        <v>5</v>
      </c>
      <c r="E712" s="3">
        <v>10000</v>
      </c>
      <c r="F712">
        <v>2015</v>
      </c>
      <c r="G712" t="s">
        <v>135</v>
      </c>
    </row>
    <row r="713" spans="1:7" x14ac:dyDescent="0.2">
      <c r="A713">
        <v>990</v>
      </c>
      <c r="B713" t="str">
        <f t="shared" si="12"/>
        <v>The Roe Foundation_Atlas Economic Research Foundation201410000</v>
      </c>
      <c r="C713" t="s">
        <v>24</v>
      </c>
      <c r="D713" t="s">
        <v>5</v>
      </c>
      <c r="E713" s="3">
        <v>10000</v>
      </c>
      <c r="F713">
        <v>2014</v>
      </c>
      <c r="G713" t="s">
        <v>135</v>
      </c>
    </row>
    <row r="714" spans="1:7" x14ac:dyDescent="0.2">
      <c r="A714">
        <v>990</v>
      </c>
      <c r="B714" t="str">
        <f t="shared" si="12"/>
        <v>The Roe Foundation_Atlas Economic Research Foundation201310000</v>
      </c>
      <c r="C714" t="s">
        <v>24</v>
      </c>
      <c r="D714" t="s">
        <v>5</v>
      </c>
      <c r="E714" s="3">
        <v>10000</v>
      </c>
      <c r="F714">
        <v>2013</v>
      </c>
      <c r="G714" t="s">
        <v>135</v>
      </c>
    </row>
    <row r="715" spans="1:7" x14ac:dyDescent="0.2">
      <c r="A715" t="s">
        <v>54</v>
      </c>
      <c r="B715" t="str">
        <f t="shared" si="12"/>
        <v>The Roe Foundation_Atlas Economic Research Foundation201210000</v>
      </c>
      <c r="C715" t="s">
        <v>24</v>
      </c>
      <c r="D715" t="s">
        <v>5</v>
      </c>
      <c r="E715" s="3">
        <v>10000</v>
      </c>
      <c r="F715">
        <v>2012</v>
      </c>
    </row>
    <row r="716" spans="1:7" x14ac:dyDescent="0.2">
      <c r="A716" t="s">
        <v>54</v>
      </c>
      <c r="B716" t="str">
        <f t="shared" si="12"/>
        <v>The Roe Foundation_Atlas Economic Research Foundation201120000</v>
      </c>
      <c r="C716" t="s">
        <v>24</v>
      </c>
      <c r="D716" t="s">
        <v>5</v>
      </c>
      <c r="E716" s="3">
        <v>20000</v>
      </c>
      <c r="F716">
        <v>2011</v>
      </c>
    </row>
    <row r="717" spans="1:7" x14ac:dyDescent="0.2">
      <c r="A717" t="s">
        <v>54</v>
      </c>
      <c r="B717" t="str">
        <f t="shared" si="12"/>
        <v>The Roe Foundation_Atlas Economic Research Foundation201030000</v>
      </c>
      <c r="C717" t="s">
        <v>24</v>
      </c>
      <c r="D717" t="s">
        <v>5</v>
      </c>
      <c r="E717" s="3">
        <v>30000</v>
      </c>
      <c r="F717">
        <v>2010</v>
      </c>
    </row>
    <row r="718" spans="1:7" x14ac:dyDescent="0.2">
      <c r="A718" t="s">
        <v>54</v>
      </c>
      <c r="B718" t="str">
        <f t="shared" si="12"/>
        <v>The Roe Foundation_Atlas Economic Research Foundation200930000</v>
      </c>
      <c r="C718" t="s">
        <v>24</v>
      </c>
      <c r="D718" t="s">
        <v>5</v>
      </c>
      <c r="E718" s="3">
        <v>30000</v>
      </c>
      <c r="F718">
        <v>2009</v>
      </c>
    </row>
    <row r="719" spans="1:7" x14ac:dyDescent="0.2">
      <c r="A719" t="s">
        <v>54</v>
      </c>
      <c r="B719" t="str">
        <f t="shared" si="12"/>
        <v>The Roe Foundation_Atlas Economic Research Foundation200830000</v>
      </c>
      <c r="C719" t="s">
        <v>24</v>
      </c>
      <c r="D719" t="s">
        <v>5</v>
      </c>
      <c r="E719" s="3">
        <v>30000</v>
      </c>
      <c r="F719">
        <v>2008</v>
      </c>
    </row>
    <row r="720" spans="1:7" x14ac:dyDescent="0.2">
      <c r="A720" t="s">
        <v>54</v>
      </c>
      <c r="B720" t="str">
        <f t="shared" si="12"/>
        <v>The Roe Foundation_Atlas Economic Research Foundation200725000</v>
      </c>
      <c r="C720" t="s">
        <v>24</v>
      </c>
      <c r="D720" t="s">
        <v>5</v>
      </c>
      <c r="E720" s="3">
        <v>25000</v>
      </c>
      <c r="F720">
        <v>2007</v>
      </c>
    </row>
    <row r="721" spans="1:7" x14ac:dyDescent="0.2">
      <c r="A721" t="s">
        <v>54</v>
      </c>
      <c r="B721" t="str">
        <f t="shared" ref="B721:B784" si="13">C721&amp;"_"&amp;D721&amp;F721&amp;E721</f>
        <v>The Roe Foundation_Atlas Economic Research Foundation20062500</v>
      </c>
      <c r="C721" t="s">
        <v>24</v>
      </c>
      <c r="D721" t="s">
        <v>5</v>
      </c>
      <c r="E721" s="3">
        <v>2500</v>
      </c>
      <c r="F721">
        <v>2006</v>
      </c>
    </row>
    <row r="722" spans="1:7" x14ac:dyDescent="0.2">
      <c r="A722" t="s">
        <v>54</v>
      </c>
      <c r="B722" t="str">
        <f t="shared" si="13"/>
        <v>The Roe Foundation_Atlas Economic Research Foundation200625000</v>
      </c>
      <c r="C722" t="s">
        <v>24</v>
      </c>
      <c r="D722" t="s">
        <v>5</v>
      </c>
      <c r="E722" s="3">
        <v>25000</v>
      </c>
      <c r="F722">
        <v>2006</v>
      </c>
    </row>
    <row r="723" spans="1:7" x14ac:dyDescent="0.2">
      <c r="A723" t="s">
        <v>54</v>
      </c>
      <c r="B723" t="str">
        <f t="shared" si="13"/>
        <v>The Roe Foundation_Atlas Economic Research Foundation200520000</v>
      </c>
      <c r="C723" t="s">
        <v>24</v>
      </c>
      <c r="D723" t="s">
        <v>5</v>
      </c>
      <c r="E723" s="3">
        <v>20000</v>
      </c>
      <c r="F723">
        <v>2005</v>
      </c>
    </row>
    <row r="724" spans="1:7" x14ac:dyDescent="0.2">
      <c r="A724" t="s">
        <v>54</v>
      </c>
      <c r="B724" t="str">
        <f t="shared" si="13"/>
        <v>The Roe Foundation_Atlas Economic Research Foundation200420000</v>
      </c>
      <c r="C724" t="s">
        <v>24</v>
      </c>
      <c r="D724" t="s">
        <v>5</v>
      </c>
      <c r="E724" s="3">
        <v>20000</v>
      </c>
      <c r="F724">
        <v>2004</v>
      </c>
    </row>
    <row r="725" spans="1:7" x14ac:dyDescent="0.2">
      <c r="A725" t="s">
        <v>54</v>
      </c>
      <c r="B725" t="str">
        <f t="shared" si="13"/>
        <v>The Roe Foundation_Atlas Economic Research Foundation200320000</v>
      </c>
      <c r="C725" t="s">
        <v>24</v>
      </c>
      <c r="D725" t="s">
        <v>5</v>
      </c>
      <c r="E725" s="3">
        <v>20000</v>
      </c>
      <c r="F725">
        <v>2003</v>
      </c>
    </row>
    <row r="726" spans="1:7" x14ac:dyDescent="0.2">
      <c r="A726" t="s">
        <v>54</v>
      </c>
      <c r="B726" t="str">
        <f t="shared" si="13"/>
        <v>The Roe Foundation_Atlas Economic Research Foundation20035000</v>
      </c>
      <c r="C726" t="s">
        <v>24</v>
      </c>
      <c r="D726" t="s">
        <v>5</v>
      </c>
      <c r="E726" s="3">
        <v>5000</v>
      </c>
      <c r="F726">
        <v>2003</v>
      </c>
    </row>
    <row r="727" spans="1:7" x14ac:dyDescent="0.2">
      <c r="A727" t="s">
        <v>54</v>
      </c>
      <c r="B727" t="str">
        <f t="shared" si="13"/>
        <v>The Roe Foundation_Atlas Economic Research Foundation200220000</v>
      </c>
      <c r="C727" t="s">
        <v>24</v>
      </c>
      <c r="D727" t="s">
        <v>5</v>
      </c>
      <c r="E727" s="3">
        <v>20000</v>
      </c>
      <c r="F727">
        <v>2002</v>
      </c>
    </row>
    <row r="728" spans="1:7" x14ac:dyDescent="0.2">
      <c r="A728" t="s">
        <v>54</v>
      </c>
      <c r="B728" t="str">
        <f t="shared" si="13"/>
        <v>The Roe Foundation_Atlas Economic Research Foundation200120000</v>
      </c>
      <c r="C728" t="s">
        <v>24</v>
      </c>
      <c r="D728" t="s">
        <v>5</v>
      </c>
      <c r="E728" s="3">
        <v>20000</v>
      </c>
      <c r="F728">
        <v>2001</v>
      </c>
    </row>
    <row r="729" spans="1:7" x14ac:dyDescent="0.2">
      <c r="A729" t="s">
        <v>54</v>
      </c>
      <c r="B729" t="str">
        <f t="shared" si="13"/>
        <v>The Roe Foundation_Atlas Economic Research Foundation200020000</v>
      </c>
      <c r="C729" t="s">
        <v>24</v>
      </c>
      <c r="D729" t="s">
        <v>5</v>
      </c>
      <c r="E729" s="3">
        <v>20000</v>
      </c>
      <c r="F729">
        <v>2000</v>
      </c>
    </row>
    <row r="730" spans="1:7" x14ac:dyDescent="0.2">
      <c r="A730" t="s">
        <v>54</v>
      </c>
      <c r="B730" t="str">
        <f t="shared" si="13"/>
        <v>The Roe Foundation_Atlas Economic Research Foundation199915000</v>
      </c>
      <c r="C730" t="s">
        <v>24</v>
      </c>
      <c r="D730" t="s">
        <v>5</v>
      </c>
      <c r="E730" s="3">
        <v>15000</v>
      </c>
      <c r="F730">
        <v>1999</v>
      </c>
    </row>
    <row r="731" spans="1:7" x14ac:dyDescent="0.2">
      <c r="A731" t="s">
        <v>54</v>
      </c>
      <c r="B731" t="str">
        <f t="shared" si="13"/>
        <v>The Roe Foundation_Atlas Economic Research Foundation199820000</v>
      </c>
      <c r="C731" t="s">
        <v>24</v>
      </c>
      <c r="D731" t="s">
        <v>5</v>
      </c>
      <c r="E731" s="3">
        <v>20000</v>
      </c>
      <c r="F731">
        <v>1998</v>
      </c>
    </row>
    <row r="732" spans="1:7" x14ac:dyDescent="0.2">
      <c r="A732" t="s">
        <v>54</v>
      </c>
      <c r="B732" t="str">
        <f t="shared" si="13"/>
        <v>The Shelby Cullom Davis Foundation_Atlas Economic Research Foundation2007150000</v>
      </c>
      <c r="C732" t="s">
        <v>40</v>
      </c>
      <c r="D732" t="s">
        <v>5</v>
      </c>
      <c r="E732" s="3">
        <v>150000</v>
      </c>
      <c r="F732">
        <v>2007</v>
      </c>
    </row>
    <row r="733" spans="1:7" x14ac:dyDescent="0.2">
      <c r="A733">
        <v>990</v>
      </c>
      <c r="B733" t="str">
        <f t="shared" si="13"/>
        <v>The Shelby Cullom Davis Foundation_Atlas Economic Research Foundation200685000</v>
      </c>
      <c r="C733" t="s">
        <v>40</v>
      </c>
      <c r="D733" t="s">
        <v>5</v>
      </c>
      <c r="E733" s="3">
        <v>85000</v>
      </c>
      <c r="F733">
        <v>2006</v>
      </c>
      <c r="G733" t="s">
        <v>135</v>
      </c>
    </row>
    <row r="734" spans="1:7" x14ac:dyDescent="0.2">
      <c r="A734">
        <v>990</v>
      </c>
      <c r="B734" t="str">
        <f t="shared" si="13"/>
        <v>The Shelby Cullom Davis Foundation_Atlas Economic Research Foundation200528000</v>
      </c>
      <c r="C734" t="s">
        <v>40</v>
      </c>
      <c r="D734" t="s">
        <v>5</v>
      </c>
      <c r="E734" s="3">
        <v>28000</v>
      </c>
      <c r="F734">
        <v>2005</v>
      </c>
      <c r="G734" t="s">
        <v>135</v>
      </c>
    </row>
    <row r="735" spans="1:7" x14ac:dyDescent="0.2">
      <c r="A735">
        <v>990</v>
      </c>
      <c r="B735" t="str">
        <f t="shared" si="13"/>
        <v>The Shelby Cullom Davis Foundation_Atlas Economic Research Foundation200430000</v>
      </c>
      <c r="C735" t="s">
        <v>40</v>
      </c>
      <c r="D735" t="s">
        <v>5</v>
      </c>
      <c r="E735" s="3">
        <v>30000</v>
      </c>
      <c r="F735">
        <v>2004</v>
      </c>
      <c r="G735" t="s">
        <v>135</v>
      </c>
    </row>
    <row r="736" spans="1:7" x14ac:dyDescent="0.2">
      <c r="A736">
        <v>990</v>
      </c>
      <c r="B736" t="str">
        <f t="shared" si="13"/>
        <v>The TWS Foundation_Atlas Economic Research Foundation201550000</v>
      </c>
      <c r="C736" t="s">
        <v>258</v>
      </c>
      <c r="D736" t="s">
        <v>5</v>
      </c>
      <c r="E736" s="3">
        <v>50000</v>
      </c>
      <c r="F736">
        <v>2015</v>
      </c>
      <c r="G736" t="s">
        <v>135</v>
      </c>
    </row>
    <row r="737" spans="1:7" x14ac:dyDescent="0.2">
      <c r="A737">
        <v>990</v>
      </c>
      <c r="B737" t="str">
        <f t="shared" si="13"/>
        <v>The TWS Foundation_Atlas Economic Research Foundation200710000</v>
      </c>
      <c r="C737" t="s">
        <v>258</v>
      </c>
      <c r="D737" t="s">
        <v>5</v>
      </c>
      <c r="E737" s="3">
        <v>10000</v>
      </c>
      <c r="F737">
        <v>2007</v>
      </c>
      <c r="G737" t="s">
        <v>135</v>
      </c>
    </row>
    <row r="738" spans="1:7" x14ac:dyDescent="0.2">
      <c r="A738">
        <v>990</v>
      </c>
      <c r="B738" t="str">
        <f t="shared" si="13"/>
        <v>The Vernon K. Krieble Foundation_Atlas Economic Research Foundation201510000</v>
      </c>
      <c r="C738" t="s">
        <v>33</v>
      </c>
      <c r="D738" t="s">
        <v>5</v>
      </c>
      <c r="E738" s="3">
        <v>10000</v>
      </c>
      <c r="F738">
        <v>2015</v>
      </c>
      <c r="G738" t="s">
        <v>135</v>
      </c>
    </row>
    <row r="739" spans="1:7" x14ac:dyDescent="0.2">
      <c r="A739" t="s">
        <v>54</v>
      </c>
      <c r="B739" t="str">
        <f t="shared" si="13"/>
        <v>The Vernon K. Krieble Foundation_Atlas Economic Research Foundation201110000</v>
      </c>
      <c r="C739" t="s">
        <v>33</v>
      </c>
      <c r="D739" t="s">
        <v>5</v>
      </c>
      <c r="E739" s="3">
        <v>10000</v>
      </c>
      <c r="F739">
        <v>2011</v>
      </c>
    </row>
    <row r="740" spans="1:7" x14ac:dyDescent="0.2">
      <c r="A740" t="s">
        <v>54</v>
      </c>
      <c r="B740" t="str">
        <f t="shared" si="13"/>
        <v>The Vernon K. Krieble Foundation_Atlas Economic Research Foundation20106000</v>
      </c>
      <c r="C740" t="s">
        <v>33</v>
      </c>
      <c r="D740" t="s">
        <v>5</v>
      </c>
      <c r="E740" s="3">
        <v>6000</v>
      </c>
      <c r="F740">
        <v>2010</v>
      </c>
    </row>
    <row r="741" spans="1:7" x14ac:dyDescent="0.2">
      <c r="A741" t="s">
        <v>54</v>
      </c>
      <c r="B741" t="str">
        <f t="shared" si="13"/>
        <v>The Vernon K. Krieble Foundation_Atlas Economic Research Foundation200925000</v>
      </c>
      <c r="C741" t="s">
        <v>33</v>
      </c>
      <c r="D741" t="s">
        <v>5</v>
      </c>
      <c r="E741" s="3">
        <v>25000</v>
      </c>
      <c r="F741">
        <v>2009</v>
      </c>
    </row>
    <row r="742" spans="1:7" x14ac:dyDescent="0.2">
      <c r="A742" t="s">
        <v>54</v>
      </c>
      <c r="B742" t="str">
        <f t="shared" si="13"/>
        <v>The Vernon K. Krieble Foundation_Atlas Economic Research Foundation200811000</v>
      </c>
      <c r="C742" t="s">
        <v>33</v>
      </c>
      <c r="D742" t="s">
        <v>5</v>
      </c>
      <c r="E742" s="3">
        <v>11000</v>
      </c>
      <c r="F742">
        <v>2008</v>
      </c>
    </row>
    <row r="743" spans="1:7" x14ac:dyDescent="0.2">
      <c r="A743" t="s">
        <v>54</v>
      </c>
      <c r="B743" t="str">
        <f t="shared" si="13"/>
        <v>The Vernon K. Krieble Foundation_Atlas Economic Research Foundation200710000</v>
      </c>
      <c r="C743" t="s">
        <v>33</v>
      </c>
      <c r="D743" t="s">
        <v>5</v>
      </c>
      <c r="E743" s="3">
        <v>10000</v>
      </c>
      <c r="F743">
        <v>2007</v>
      </c>
    </row>
    <row r="744" spans="1:7" x14ac:dyDescent="0.2">
      <c r="A744">
        <v>990</v>
      </c>
      <c r="B744" t="str">
        <f t="shared" si="13"/>
        <v>Thomas W Smith Foundation_Atlas Economic Research Foundation201624000</v>
      </c>
      <c r="C744" t="s">
        <v>259</v>
      </c>
      <c r="D744" t="s">
        <v>5</v>
      </c>
      <c r="E744" s="3">
        <v>24000</v>
      </c>
      <c r="F744">
        <v>2016</v>
      </c>
      <c r="G744" t="s">
        <v>135</v>
      </c>
    </row>
    <row r="745" spans="1:7" x14ac:dyDescent="0.2">
      <c r="A745">
        <v>990</v>
      </c>
      <c r="B745" t="str">
        <f t="shared" si="13"/>
        <v>William H. Donner Foundation_Atlas Economic Research Foundation201525000</v>
      </c>
      <c r="C745" t="s">
        <v>20</v>
      </c>
      <c r="D745" t="s">
        <v>5</v>
      </c>
      <c r="E745" s="3">
        <v>25000</v>
      </c>
      <c r="F745">
        <v>2015</v>
      </c>
      <c r="G745" t="s">
        <v>135</v>
      </c>
    </row>
    <row r="746" spans="1:7" x14ac:dyDescent="0.2">
      <c r="A746">
        <v>990</v>
      </c>
      <c r="B746" t="str">
        <f t="shared" si="13"/>
        <v>William H. Donner Foundation_Atlas Economic Research Foundation201425000</v>
      </c>
      <c r="C746" t="s">
        <v>20</v>
      </c>
      <c r="D746" t="s">
        <v>5</v>
      </c>
      <c r="E746" s="3">
        <v>25000</v>
      </c>
      <c r="F746">
        <v>2014</v>
      </c>
      <c r="G746" t="s">
        <v>135</v>
      </c>
    </row>
    <row r="747" spans="1:7" x14ac:dyDescent="0.2">
      <c r="A747" t="s">
        <v>54</v>
      </c>
      <c r="B747" t="str">
        <f t="shared" si="13"/>
        <v>William H. Donner Foundation_Atlas Economic Research Foundation201225000</v>
      </c>
      <c r="C747" t="s">
        <v>20</v>
      </c>
      <c r="D747" t="s">
        <v>5</v>
      </c>
      <c r="E747" s="3">
        <v>25000</v>
      </c>
      <c r="F747">
        <v>2012</v>
      </c>
      <c r="G747" t="s">
        <v>136</v>
      </c>
    </row>
    <row r="748" spans="1:7" x14ac:dyDescent="0.2">
      <c r="A748">
        <v>990</v>
      </c>
      <c r="B748" t="str">
        <f t="shared" si="13"/>
        <v>William H. Donner Foundation_Atlas Economic Research Foundation201125000</v>
      </c>
      <c r="C748" t="s">
        <v>20</v>
      </c>
      <c r="D748" t="s">
        <v>5</v>
      </c>
      <c r="E748" s="3">
        <v>25000</v>
      </c>
      <c r="F748">
        <v>2011</v>
      </c>
      <c r="G748" t="s">
        <v>135</v>
      </c>
    </row>
    <row r="749" spans="1:7" x14ac:dyDescent="0.2">
      <c r="A749">
        <v>990</v>
      </c>
      <c r="B749" t="str">
        <f t="shared" si="13"/>
        <v>William H. Donner Foundation_Atlas Economic Research Foundation201025000</v>
      </c>
      <c r="C749" t="s">
        <v>20</v>
      </c>
      <c r="D749" t="s">
        <v>5</v>
      </c>
      <c r="E749" s="3">
        <v>25000</v>
      </c>
      <c r="F749">
        <v>2010</v>
      </c>
      <c r="G749" t="s">
        <v>135</v>
      </c>
    </row>
    <row r="750" spans="1:7" x14ac:dyDescent="0.2">
      <c r="A750">
        <v>990</v>
      </c>
      <c r="B750" t="str">
        <f t="shared" si="13"/>
        <v>William H. Donner Foundation_Atlas Economic Research Foundation200925000</v>
      </c>
      <c r="C750" t="s">
        <v>20</v>
      </c>
      <c r="D750" t="s">
        <v>5</v>
      </c>
      <c r="E750" s="3">
        <v>25000</v>
      </c>
      <c r="F750">
        <v>2009</v>
      </c>
      <c r="G750" t="s">
        <v>135</v>
      </c>
    </row>
    <row r="751" spans="1:7" x14ac:dyDescent="0.2">
      <c r="A751">
        <v>990</v>
      </c>
      <c r="B751" t="str">
        <f t="shared" si="13"/>
        <v>William H. Donner Foundation_Atlas Economic Research Foundation200875000</v>
      </c>
      <c r="C751" t="s">
        <v>20</v>
      </c>
      <c r="D751" t="s">
        <v>5</v>
      </c>
      <c r="E751" s="3">
        <v>75000</v>
      </c>
      <c r="F751">
        <v>2008</v>
      </c>
      <c r="G751" t="s">
        <v>135</v>
      </c>
    </row>
    <row r="752" spans="1:7" x14ac:dyDescent="0.2">
      <c r="A752">
        <v>990</v>
      </c>
      <c r="B752" t="str">
        <f t="shared" si="13"/>
        <v>William H. Donner Foundation_Atlas Economic Research Foundation2007100000</v>
      </c>
      <c r="C752" t="s">
        <v>20</v>
      </c>
      <c r="D752" t="s">
        <v>5</v>
      </c>
      <c r="E752" s="3">
        <v>100000</v>
      </c>
      <c r="F752">
        <v>2007</v>
      </c>
      <c r="G752" t="s">
        <v>135</v>
      </c>
    </row>
    <row r="753" spans="1:7" x14ac:dyDescent="0.2">
      <c r="A753">
        <v>990</v>
      </c>
      <c r="B753" t="str">
        <f t="shared" si="13"/>
        <v>William H. Donner Foundation_Atlas Economic Research Foundation200625000</v>
      </c>
      <c r="C753" t="s">
        <v>20</v>
      </c>
      <c r="D753" t="s">
        <v>5</v>
      </c>
      <c r="E753" s="3">
        <v>25000</v>
      </c>
      <c r="F753">
        <v>2006</v>
      </c>
      <c r="G753" t="s">
        <v>135</v>
      </c>
    </row>
    <row r="754" spans="1:7" x14ac:dyDescent="0.2">
      <c r="A754">
        <v>990</v>
      </c>
      <c r="B754" t="str">
        <f t="shared" si="13"/>
        <v>William H. Donner Foundation_Atlas Economic Research Foundation200510000</v>
      </c>
      <c r="C754" t="s">
        <v>20</v>
      </c>
      <c r="D754" t="s">
        <v>5</v>
      </c>
      <c r="E754" s="3">
        <v>10000</v>
      </c>
      <c r="F754">
        <v>2005</v>
      </c>
      <c r="G754" t="s">
        <v>135</v>
      </c>
    </row>
    <row r="755" spans="1:7" x14ac:dyDescent="0.2">
      <c r="A755">
        <v>990</v>
      </c>
      <c r="B755" t="str">
        <f t="shared" si="13"/>
        <v>William H. Donner Foundation_Atlas Economic Research Foundation200425000</v>
      </c>
      <c r="C755" t="s">
        <v>20</v>
      </c>
      <c r="D755" t="s">
        <v>5</v>
      </c>
      <c r="E755" s="3">
        <v>25000</v>
      </c>
      <c r="F755">
        <v>2004</v>
      </c>
      <c r="G755" t="s">
        <v>135</v>
      </c>
    </row>
    <row r="756" spans="1:7" x14ac:dyDescent="0.2">
      <c r="A756">
        <v>990</v>
      </c>
      <c r="B756" t="str">
        <f t="shared" si="13"/>
        <v>William H. Donner Foundation_Atlas Economic Research Foundation200330000</v>
      </c>
      <c r="C756" t="s">
        <v>20</v>
      </c>
      <c r="D756" t="s">
        <v>5</v>
      </c>
      <c r="E756" s="3">
        <v>30000</v>
      </c>
      <c r="F756">
        <v>2003</v>
      </c>
      <c r="G756" t="s">
        <v>135</v>
      </c>
    </row>
    <row r="757" spans="1:7" x14ac:dyDescent="0.2">
      <c r="A757">
        <v>990</v>
      </c>
      <c r="B757" t="str">
        <f t="shared" si="13"/>
        <v>National Philanthropic Trust_Atlas Economic Research Foundation201310000</v>
      </c>
      <c r="C757" t="s">
        <v>281</v>
      </c>
      <c r="D757" t="s">
        <v>5</v>
      </c>
      <c r="E757" s="3">
        <v>10000</v>
      </c>
      <c r="F757">
        <v>2013</v>
      </c>
      <c r="G757" t="s">
        <v>135</v>
      </c>
    </row>
    <row r="758" spans="1:7" x14ac:dyDescent="0.2">
      <c r="A758">
        <v>990</v>
      </c>
      <c r="B758" t="str">
        <f t="shared" ref="B758:B761" si="14">C758&amp;"_"&amp;D758&amp;F758&amp;E758</f>
        <v>National Philanthropic Trust_Atlas Economic Research Foundation201340000</v>
      </c>
      <c r="C758" t="s">
        <v>281</v>
      </c>
      <c r="D758" t="s">
        <v>5</v>
      </c>
      <c r="E758" s="3">
        <v>40000</v>
      </c>
      <c r="F758">
        <v>2013</v>
      </c>
      <c r="G758" t="s">
        <v>135</v>
      </c>
    </row>
    <row r="759" spans="1:7" x14ac:dyDescent="0.2">
      <c r="A759">
        <v>990</v>
      </c>
      <c r="B759" t="str">
        <f t="shared" si="14"/>
        <v>National Philanthropic Trust_Atlas Economic Research Foundation201310000</v>
      </c>
      <c r="C759" t="s">
        <v>281</v>
      </c>
      <c r="D759" t="s">
        <v>5</v>
      </c>
      <c r="E759" s="3">
        <v>10000</v>
      </c>
      <c r="F759">
        <v>2013</v>
      </c>
      <c r="G759" t="s">
        <v>135</v>
      </c>
    </row>
    <row r="760" spans="1:7" x14ac:dyDescent="0.2">
      <c r="A760">
        <v>990</v>
      </c>
      <c r="B760" t="str">
        <f t="shared" si="14"/>
        <v>National Philanthropic Trust_Atlas Economic Research Foundation201325000</v>
      </c>
      <c r="C760" t="s">
        <v>281</v>
      </c>
      <c r="D760" t="s">
        <v>5</v>
      </c>
      <c r="E760" s="3">
        <v>25000</v>
      </c>
      <c r="F760">
        <v>2013</v>
      </c>
      <c r="G760" t="s">
        <v>135</v>
      </c>
    </row>
    <row r="761" spans="1:7" x14ac:dyDescent="0.2">
      <c r="A761">
        <v>990</v>
      </c>
      <c r="B761" t="str">
        <f t="shared" si="14"/>
        <v>National Philanthropic Trust_Atlas Economic Research Foundation20135000</v>
      </c>
      <c r="C761" t="s">
        <v>281</v>
      </c>
      <c r="D761" t="s">
        <v>5</v>
      </c>
      <c r="E761" s="3">
        <v>5000</v>
      </c>
      <c r="F761">
        <v>2013</v>
      </c>
      <c r="G761" t="s">
        <v>135</v>
      </c>
    </row>
    <row r="762" spans="1:7" x14ac:dyDescent="0.2">
      <c r="A762">
        <v>990</v>
      </c>
      <c r="B762" t="str">
        <f t="shared" ref="B762:B768" si="15">C762&amp;"_"&amp;D762&amp;F762&amp;E762</f>
        <v>National Philanthropic Trust_Atlas Economic Research Foundation20126000</v>
      </c>
      <c r="C762" t="s">
        <v>281</v>
      </c>
      <c r="D762" t="s">
        <v>5</v>
      </c>
      <c r="E762" s="3">
        <v>6000</v>
      </c>
      <c r="F762">
        <v>2012</v>
      </c>
      <c r="G762" t="s">
        <v>135</v>
      </c>
    </row>
    <row r="763" spans="1:7" x14ac:dyDescent="0.2">
      <c r="A763">
        <v>990</v>
      </c>
      <c r="B763" t="str">
        <f t="shared" si="15"/>
        <v>National Philanthropic Trust_Atlas Economic Research Foundation201136000</v>
      </c>
      <c r="C763" t="s">
        <v>281</v>
      </c>
      <c r="D763" t="s">
        <v>5</v>
      </c>
      <c r="E763" s="3">
        <v>36000</v>
      </c>
      <c r="F763">
        <v>2011</v>
      </c>
      <c r="G763" t="s">
        <v>135</v>
      </c>
    </row>
    <row r="764" spans="1:7" x14ac:dyDescent="0.2">
      <c r="A764">
        <v>990</v>
      </c>
      <c r="B764" t="str">
        <f t="shared" si="15"/>
        <v>National Philanthropic Trust_Atlas Economic Research Foundation20145000</v>
      </c>
      <c r="C764" t="s">
        <v>281</v>
      </c>
      <c r="D764" t="s">
        <v>5</v>
      </c>
      <c r="E764" s="3">
        <v>5000</v>
      </c>
      <c r="F764">
        <v>2014</v>
      </c>
      <c r="G764" t="s">
        <v>135</v>
      </c>
    </row>
    <row r="765" spans="1:7" x14ac:dyDescent="0.2">
      <c r="A765">
        <v>990</v>
      </c>
      <c r="B765" t="str">
        <f t="shared" si="15"/>
        <v>National Philanthropic Trust_Atlas Economic Research Foundation201410000</v>
      </c>
      <c r="C765" t="s">
        <v>281</v>
      </c>
      <c r="D765" t="s">
        <v>5</v>
      </c>
      <c r="E765" s="3">
        <v>10000</v>
      </c>
      <c r="F765">
        <v>2014</v>
      </c>
      <c r="G765" t="s">
        <v>135</v>
      </c>
    </row>
    <row r="766" spans="1:7" x14ac:dyDescent="0.2">
      <c r="A766">
        <v>990</v>
      </c>
      <c r="B766" t="str">
        <f t="shared" si="15"/>
        <v>National Philanthropic Trust_Atlas Economic Research Foundation201412000</v>
      </c>
      <c r="C766" t="s">
        <v>281</v>
      </c>
      <c r="D766" t="s">
        <v>5</v>
      </c>
      <c r="E766" s="3">
        <v>12000</v>
      </c>
      <c r="F766">
        <v>2014</v>
      </c>
      <c r="G766" t="s">
        <v>135</v>
      </c>
    </row>
    <row r="767" spans="1:7" x14ac:dyDescent="0.2">
      <c r="A767">
        <v>990</v>
      </c>
      <c r="B767" t="str">
        <f t="shared" si="15"/>
        <v>National Philanthropic Trust_Atlas Economic Research Foundation201430000</v>
      </c>
      <c r="C767" t="s">
        <v>281</v>
      </c>
      <c r="D767" t="s">
        <v>5</v>
      </c>
      <c r="E767" s="3">
        <v>30000</v>
      </c>
      <c r="F767">
        <v>2014</v>
      </c>
      <c r="G767" t="s">
        <v>135</v>
      </c>
    </row>
    <row r="768" spans="1:7" x14ac:dyDescent="0.2">
      <c r="A768">
        <v>990</v>
      </c>
      <c r="B768" t="str">
        <f t="shared" si="15"/>
        <v>Reams Foundation_Atlas Economic Research Foundation201630000</v>
      </c>
      <c r="C768" t="s">
        <v>282</v>
      </c>
      <c r="D768" t="s">
        <v>5</v>
      </c>
      <c r="E768" s="3">
        <v>30000</v>
      </c>
      <c r="F768">
        <v>2016</v>
      </c>
      <c r="G768" t="s">
        <v>135</v>
      </c>
    </row>
    <row r="769" spans="1:8" x14ac:dyDescent="0.2">
      <c r="A769">
        <v>990</v>
      </c>
      <c r="B769" t="str">
        <f t="shared" ref="B769:B774" si="16">C769&amp;"_"&amp;D769&amp;F769&amp;E769</f>
        <v>Reams Foundation_Atlas Economic Research Foundation201530000</v>
      </c>
      <c r="C769" t="s">
        <v>282</v>
      </c>
      <c r="D769" t="s">
        <v>5</v>
      </c>
      <c r="E769" s="3">
        <v>30000</v>
      </c>
      <c r="F769">
        <v>2015</v>
      </c>
      <c r="G769" t="s">
        <v>135</v>
      </c>
    </row>
    <row r="770" spans="1:8" x14ac:dyDescent="0.2">
      <c r="A770">
        <v>990</v>
      </c>
      <c r="B770" t="str">
        <f t="shared" si="16"/>
        <v>Reams Foundation_Atlas Economic Research Foundation201430000</v>
      </c>
      <c r="C770" t="s">
        <v>282</v>
      </c>
      <c r="D770" t="s">
        <v>5</v>
      </c>
      <c r="E770" s="3">
        <v>30000</v>
      </c>
      <c r="F770">
        <v>2014</v>
      </c>
      <c r="G770" t="s">
        <v>135</v>
      </c>
    </row>
    <row r="771" spans="1:8" x14ac:dyDescent="0.2">
      <c r="A771">
        <v>990</v>
      </c>
      <c r="B771" t="str">
        <f t="shared" si="16"/>
        <v>Reams Foundation_Atlas Economic Research Foundation201310000</v>
      </c>
      <c r="C771" t="s">
        <v>282</v>
      </c>
      <c r="D771" t="s">
        <v>5</v>
      </c>
      <c r="E771" s="3">
        <v>10000</v>
      </c>
      <c r="F771">
        <v>2013</v>
      </c>
      <c r="G771" t="s">
        <v>135</v>
      </c>
    </row>
    <row r="772" spans="1:8" x14ac:dyDescent="0.2">
      <c r="A772">
        <v>990</v>
      </c>
      <c r="B772" t="str">
        <f t="shared" si="16"/>
        <v>Reams Foundation_Atlas Economic Research Foundation201215000</v>
      </c>
      <c r="C772" t="s">
        <v>282</v>
      </c>
      <c r="D772" t="s">
        <v>5</v>
      </c>
      <c r="E772" s="3">
        <v>15000</v>
      </c>
      <c r="F772">
        <v>2012</v>
      </c>
      <c r="G772" t="s">
        <v>135</v>
      </c>
    </row>
    <row r="773" spans="1:8" x14ac:dyDescent="0.2">
      <c r="A773">
        <v>990</v>
      </c>
      <c r="B773" t="str">
        <f t="shared" si="16"/>
        <v>Reams Foundation_Atlas Economic Research Foundation201740000</v>
      </c>
      <c r="C773" t="s">
        <v>282</v>
      </c>
      <c r="D773" t="s">
        <v>5</v>
      </c>
      <c r="E773" s="3">
        <v>40000</v>
      </c>
      <c r="F773">
        <v>2017</v>
      </c>
      <c r="G773" t="s">
        <v>135</v>
      </c>
    </row>
    <row r="774" spans="1:8" x14ac:dyDescent="0.2">
      <c r="A774">
        <v>990</v>
      </c>
      <c r="B774" t="str">
        <f t="shared" si="16"/>
        <v>Schwab Charitable Fund_Atlas Economic Research Foundation2013100050</v>
      </c>
      <c r="C774" t="s">
        <v>283</v>
      </c>
      <c r="D774" t="s">
        <v>5</v>
      </c>
      <c r="E774" s="3">
        <v>100050</v>
      </c>
      <c r="F774">
        <v>2013</v>
      </c>
      <c r="G774" t="s">
        <v>135</v>
      </c>
    </row>
    <row r="775" spans="1:8" x14ac:dyDescent="0.2">
      <c r="A775">
        <v>990</v>
      </c>
      <c r="B775" t="str">
        <f t="shared" ref="B775:B782" si="17">C775&amp;"_"&amp;D775&amp;F775&amp;E775</f>
        <v>Schwab Charitable Fund_Atlas Economic Research Foundation2012101000</v>
      </c>
      <c r="C775" t="s">
        <v>283</v>
      </c>
      <c r="D775" t="s">
        <v>5</v>
      </c>
      <c r="E775" s="3">
        <v>101000</v>
      </c>
      <c r="F775">
        <v>2012</v>
      </c>
      <c r="G775" t="s">
        <v>135</v>
      </c>
    </row>
    <row r="776" spans="1:8" x14ac:dyDescent="0.2">
      <c r="A776">
        <v>990</v>
      </c>
      <c r="B776" t="str">
        <f t="shared" si="17"/>
        <v>Schwab Charitable Fund_Atlas Economic Research Foundation201150450</v>
      </c>
      <c r="C776" t="s">
        <v>283</v>
      </c>
      <c r="D776" t="s">
        <v>5</v>
      </c>
      <c r="E776" s="3">
        <v>50450</v>
      </c>
      <c r="F776">
        <v>2011</v>
      </c>
      <c r="G776" t="s">
        <v>135</v>
      </c>
    </row>
    <row r="777" spans="1:8" x14ac:dyDescent="0.2">
      <c r="A777">
        <v>990</v>
      </c>
      <c r="B777" t="str">
        <f t="shared" si="17"/>
        <v>Schwab Charitable Fund_Atlas Economic Research Foundation201031300</v>
      </c>
      <c r="C777" t="s">
        <v>283</v>
      </c>
      <c r="D777" t="s">
        <v>5</v>
      </c>
      <c r="E777" s="3">
        <v>31300</v>
      </c>
      <c r="F777">
        <v>2010</v>
      </c>
      <c r="G777" t="s">
        <v>135</v>
      </c>
    </row>
    <row r="778" spans="1:8" x14ac:dyDescent="0.2">
      <c r="A778">
        <v>990</v>
      </c>
      <c r="B778" t="str">
        <f t="shared" si="17"/>
        <v>Schwab Charitable Fund_Atlas Economic Research Foundation200965800</v>
      </c>
      <c r="C778" t="s">
        <v>283</v>
      </c>
      <c r="D778" t="s">
        <v>5</v>
      </c>
      <c r="E778" s="3">
        <v>65800</v>
      </c>
      <c r="F778">
        <v>2009</v>
      </c>
      <c r="G778" t="s">
        <v>135</v>
      </c>
    </row>
    <row r="779" spans="1:8" x14ac:dyDescent="0.2">
      <c r="A779">
        <v>990</v>
      </c>
      <c r="B779" t="str">
        <f t="shared" si="17"/>
        <v>Schwab Charitable Fund_Atlas Economic Research Foundation2007500</v>
      </c>
      <c r="C779" t="s">
        <v>283</v>
      </c>
      <c r="D779" t="s">
        <v>5</v>
      </c>
      <c r="E779" s="3">
        <v>500</v>
      </c>
      <c r="F779">
        <v>2007</v>
      </c>
      <c r="G779" t="s">
        <v>135</v>
      </c>
      <c r="H779" t="s">
        <v>284</v>
      </c>
    </row>
    <row r="780" spans="1:8" x14ac:dyDescent="0.2">
      <c r="A780">
        <v>990</v>
      </c>
      <c r="B780" t="str">
        <f t="shared" si="17"/>
        <v>Schwab Charitable Fund_Atlas Economic Research Foundation20085000</v>
      </c>
      <c r="C780" t="s">
        <v>283</v>
      </c>
      <c r="D780" t="s">
        <v>5</v>
      </c>
      <c r="E780" s="3">
        <v>5000</v>
      </c>
      <c r="F780">
        <v>2008</v>
      </c>
      <c r="G780" t="s">
        <v>135</v>
      </c>
      <c r="H780" t="s">
        <v>284</v>
      </c>
    </row>
    <row r="781" spans="1:8" x14ac:dyDescent="0.2">
      <c r="A781">
        <v>990</v>
      </c>
      <c r="B781" t="str">
        <f t="shared" si="17"/>
        <v>Schwab Charitable Fund_Atlas Economic Research Foundation20081000</v>
      </c>
      <c r="C781" t="s">
        <v>283</v>
      </c>
      <c r="D781" t="s">
        <v>5</v>
      </c>
      <c r="E781" s="3">
        <v>1000</v>
      </c>
      <c r="F781">
        <v>2008</v>
      </c>
      <c r="G781" t="s">
        <v>135</v>
      </c>
      <c r="H781" t="s">
        <v>284</v>
      </c>
    </row>
    <row r="782" spans="1:8" x14ac:dyDescent="0.2">
      <c r="A782">
        <v>990</v>
      </c>
      <c r="B782" t="str">
        <f t="shared" si="17"/>
        <v>Schwab Charitable Fund_Atlas Economic Research Foundation200820000</v>
      </c>
      <c r="C782" t="s">
        <v>283</v>
      </c>
      <c r="D782" t="s">
        <v>5</v>
      </c>
      <c r="E782" s="3">
        <v>20000</v>
      </c>
      <c r="F782">
        <v>2008</v>
      </c>
      <c r="G782" t="s">
        <v>135</v>
      </c>
      <c r="H782" t="s">
        <v>284</v>
      </c>
    </row>
    <row r="783" spans="1:8" x14ac:dyDescent="0.2">
      <c r="A783">
        <v>990</v>
      </c>
      <c r="B783" t="str">
        <f t="shared" ref="B783:B786" si="18">C783&amp;"_"&amp;D783&amp;F783&amp;E783</f>
        <v>Schwab Charitable Fund_Atlas Economic Research Foundation20062000</v>
      </c>
      <c r="C783" t="s">
        <v>283</v>
      </c>
      <c r="D783" t="s">
        <v>5</v>
      </c>
      <c r="E783" s="3">
        <v>2000</v>
      </c>
      <c r="F783">
        <v>2006</v>
      </c>
      <c r="G783" t="s">
        <v>135</v>
      </c>
      <c r="H783" t="s">
        <v>285</v>
      </c>
    </row>
    <row r="784" spans="1:8" x14ac:dyDescent="0.2">
      <c r="A784">
        <v>990</v>
      </c>
      <c r="B784" t="str">
        <f t="shared" si="18"/>
        <v>Schwab Charitable Fund_Atlas Economic Research Foundation2006750</v>
      </c>
      <c r="C784" t="s">
        <v>283</v>
      </c>
      <c r="D784" t="s">
        <v>5</v>
      </c>
      <c r="E784" s="3">
        <v>750</v>
      </c>
      <c r="F784">
        <v>2006</v>
      </c>
      <c r="G784" t="s">
        <v>135</v>
      </c>
      <c r="H784" t="s">
        <v>285</v>
      </c>
    </row>
    <row r="785" spans="1:8" x14ac:dyDescent="0.2">
      <c r="A785">
        <v>990</v>
      </c>
      <c r="B785" t="str">
        <f t="shared" si="18"/>
        <v>Schwab Charitable Fund_Atlas Economic Research Foundation20072000</v>
      </c>
      <c r="C785" t="s">
        <v>283</v>
      </c>
      <c r="D785" t="s">
        <v>5</v>
      </c>
      <c r="E785" s="3">
        <v>2000</v>
      </c>
      <c r="F785">
        <v>2007</v>
      </c>
      <c r="G785" t="s">
        <v>135</v>
      </c>
      <c r="H785" t="s">
        <v>285</v>
      </c>
    </row>
    <row r="786" spans="1:8" x14ac:dyDescent="0.2">
      <c r="A786">
        <v>990</v>
      </c>
      <c r="B786" t="str">
        <f t="shared" si="18"/>
        <v>Schwab Charitable Fund_Atlas Economic Research Foundation20071000</v>
      </c>
      <c r="C786" t="s">
        <v>283</v>
      </c>
      <c r="D786" t="s">
        <v>5</v>
      </c>
      <c r="E786" s="3">
        <v>1000</v>
      </c>
      <c r="F786">
        <v>2007</v>
      </c>
      <c r="G786" t="s">
        <v>135</v>
      </c>
      <c r="H786" t="s">
        <v>285</v>
      </c>
    </row>
    <row r="787" spans="1:8" x14ac:dyDescent="0.2">
      <c r="A787">
        <v>990</v>
      </c>
      <c r="B787" t="str">
        <f t="shared" ref="B787:B789" si="19">C787&amp;"_"&amp;D787&amp;F787&amp;E787</f>
        <v>Schwab Charitable Fund_Atlas Economic Research Foundation2002500</v>
      </c>
      <c r="C787" t="s">
        <v>283</v>
      </c>
      <c r="D787" t="s">
        <v>5</v>
      </c>
      <c r="E787" s="3">
        <v>500</v>
      </c>
      <c r="F787">
        <v>2002</v>
      </c>
      <c r="G787" t="s">
        <v>135</v>
      </c>
      <c r="H787" t="s">
        <v>286</v>
      </c>
    </row>
    <row r="788" spans="1:8" x14ac:dyDescent="0.2">
      <c r="A788">
        <v>990</v>
      </c>
      <c r="B788" t="str">
        <f t="shared" si="19"/>
        <v>Schwab Charitable Fund_Atlas Economic Research Foundation201437900</v>
      </c>
      <c r="C788" t="s">
        <v>283</v>
      </c>
      <c r="D788" t="s">
        <v>5</v>
      </c>
      <c r="E788" s="3">
        <v>37900</v>
      </c>
      <c r="F788">
        <v>2014</v>
      </c>
      <c r="G788" t="s">
        <v>135</v>
      </c>
    </row>
    <row r="789" spans="1:8" x14ac:dyDescent="0.2">
      <c r="A789">
        <v>990</v>
      </c>
      <c r="B789" t="str">
        <f t="shared" si="19"/>
        <v>William E Simon Foundation_Atlas Economic Research Foundation20065000</v>
      </c>
      <c r="C789" t="s">
        <v>287</v>
      </c>
      <c r="D789" t="s">
        <v>5</v>
      </c>
      <c r="E789" s="3">
        <v>5000</v>
      </c>
      <c r="F789">
        <v>2006</v>
      </c>
      <c r="G789" t="s">
        <v>135</v>
      </c>
    </row>
    <row r="790" spans="1:8" x14ac:dyDescent="0.2">
      <c r="A790" s="16" t="s">
        <v>288</v>
      </c>
      <c r="B790" t="str">
        <f>C790&amp;"_"&amp;D790&amp;F790&amp;E790</f>
        <v>Charles G. Koch Charitable Foundation_Atlas Economic Research Foundation19872500</v>
      </c>
      <c r="C790" s="16" t="s">
        <v>4</v>
      </c>
      <c r="D790" s="16" t="s">
        <v>5</v>
      </c>
      <c r="E790" s="17">
        <v>2500</v>
      </c>
      <c r="F790" s="16">
        <v>1987</v>
      </c>
      <c r="G790" s="16" t="s">
        <v>289</v>
      </c>
      <c r="H790" s="18"/>
    </row>
    <row r="791" spans="1:8" x14ac:dyDescent="0.2">
      <c r="A791" s="16" t="s">
        <v>288</v>
      </c>
      <c r="B791" t="str">
        <f t="shared" ref="B791:B818" si="20">C791&amp;"_"&amp;D791&amp;F791&amp;E791</f>
        <v>Charles G. Koch Charitable Foundation_Atlas Economic Research Foundation19885000</v>
      </c>
      <c r="C791" s="16" t="s">
        <v>4</v>
      </c>
      <c r="D791" s="16" t="s">
        <v>5</v>
      </c>
      <c r="E791" s="17">
        <v>5000</v>
      </c>
      <c r="F791" s="16">
        <v>1988</v>
      </c>
      <c r="G791" s="16" t="s">
        <v>289</v>
      </c>
      <c r="H791" s="18"/>
    </row>
    <row r="792" spans="1:8" x14ac:dyDescent="0.2">
      <c r="A792" s="16" t="s">
        <v>288</v>
      </c>
      <c r="B792" t="str">
        <f t="shared" si="20"/>
        <v>Charles G. Koch Charitable Foundation_Atlas Economic Research Foundation198920000</v>
      </c>
      <c r="C792" s="16" t="s">
        <v>4</v>
      </c>
      <c r="D792" s="16" t="s">
        <v>5</v>
      </c>
      <c r="E792" s="17">
        <v>20000</v>
      </c>
      <c r="F792" s="16">
        <v>1989</v>
      </c>
      <c r="G792" s="16" t="s">
        <v>289</v>
      </c>
      <c r="H792" s="18"/>
    </row>
    <row r="793" spans="1:8" x14ac:dyDescent="0.2">
      <c r="A793" s="16" t="s">
        <v>288</v>
      </c>
      <c r="B793" t="str">
        <f t="shared" si="20"/>
        <v>Charles G. Koch Charitable Foundation_Atlas Economic Research Foundation19915000</v>
      </c>
      <c r="C793" s="16" t="s">
        <v>4</v>
      </c>
      <c r="D793" s="16" t="s">
        <v>5</v>
      </c>
      <c r="E793" s="17">
        <v>5000</v>
      </c>
      <c r="F793" s="16">
        <v>1991</v>
      </c>
      <c r="G793" s="16" t="s">
        <v>289</v>
      </c>
      <c r="H793" s="18"/>
    </row>
    <row r="794" spans="1:8" x14ac:dyDescent="0.2">
      <c r="A794" s="16" t="s">
        <v>288</v>
      </c>
      <c r="B794" t="str">
        <f t="shared" si="20"/>
        <v>Charles G. Koch Charitable Foundation_Atlas Economic Research Foundation19922500</v>
      </c>
      <c r="C794" s="16" t="s">
        <v>4</v>
      </c>
      <c r="D794" s="16" t="s">
        <v>5</v>
      </c>
      <c r="E794" s="17">
        <v>2500</v>
      </c>
      <c r="F794" s="16">
        <v>1992</v>
      </c>
      <c r="G794" s="16" t="s">
        <v>289</v>
      </c>
      <c r="H794" s="18"/>
    </row>
    <row r="795" spans="1:8" x14ac:dyDescent="0.2">
      <c r="A795" s="16" t="s">
        <v>288</v>
      </c>
      <c r="B795" t="str">
        <f t="shared" si="20"/>
        <v>Charles G. Koch Charitable Foundation_Atlas Economic Research Foundation20015000</v>
      </c>
      <c r="C795" s="16" t="s">
        <v>4</v>
      </c>
      <c r="D795" s="16" t="s">
        <v>5</v>
      </c>
      <c r="E795" s="17">
        <v>5000</v>
      </c>
      <c r="F795" s="16">
        <v>2001</v>
      </c>
      <c r="G795" s="16" t="s">
        <v>136</v>
      </c>
      <c r="H795" s="18"/>
    </row>
    <row r="796" spans="1:8" x14ac:dyDescent="0.2">
      <c r="A796" s="16">
        <v>990</v>
      </c>
      <c r="B796" t="str">
        <f t="shared" si="20"/>
        <v>Charles G. Koch Charitable Foundation_Atlas Economic Research Foundation20063800</v>
      </c>
      <c r="C796" s="16" t="s">
        <v>4</v>
      </c>
      <c r="D796" s="16" t="s">
        <v>5</v>
      </c>
      <c r="E796" s="17">
        <v>3800</v>
      </c>
      <c r="F796" s="16">
        <v>2006</v>
      </c>
      <c r="G796" s="16" t="s">
        <v>135</v>
      </c>
      <c r="H796" s="18"/>
    </row>
    <row r="797" spans="1:8" x14ac:dyDescent="0.2">
      <c r="A797" s="16">
        <v>990</v>
      </c>
      <c r="B797" t="str">
        <f t="shared" si="20"/>
        <v>Charles G. Koch Charitable Foundation_Atlas Economic Research Foundation200725000</v>
      </c>
      <c r="C797" s="16" t="s">
        <v>4</v>
      </c>
      <c r="D797" s="16" t="s">
        <v>5</v>
      </c>
      <c r="E797" s="17">
        <v>25000</v>
      </c>
      <c r="F797" s="16">
        <v>2007</v>
      </c>
      <c r="G797" s="16" t="s">
        <v>135</v>
      </c>
      <c r="H797" s="18"/>
    </row>
    <row r="798" spans="1:8" x14ac:dyDescent="0.2">
      <c r="A798" s="16">
        <v>990</v>
      </c>
      <c r="B798" t="str">
        <f t="shared" si="20"/>
        <v>Charles G. Koch Charitable Foundation_Atlas Economic Research Foundation200835000</v>
      </c>
      <c r="C798" s="16" t="s">
        <v>4</v>
      </c>
      <c r="D798" s="16" t="s">
        <v>5</v>
      </c>
      <c r="E798" s="17">
        <v>35000</v>
      </c>
      <c r="F798" s="16">
        <v>2008</v>
      </c>
      <c r="G798" s="16" t="s">
        <v>135</v>
      </c>
      <c r="H798" s="18"/>
    </row>
    <row r="799" spans="1:8" x14ac:dyDescent="0.2">
      <c r="A799" s="16">
        <v>990</v>
      </c>
      <c r="B799" t="str">
        <f t="shared" si="20"/>
        <v>Charles G. Koch Charitable Foundation_Atlas Economic Research Foundation200938800</v>
      </c>
      <c r="C799" s="16" t="s">
        <v>4</v>
      </c>
      <c r="D799" s="16" t="s">
        <v>5</v>
      </c>
      <c r="E799" s="17">
        <v>38800</v>
      </c>
      <c r="F799" s="16">
        <v>2009</v>
      </c>
      <c r="G799" s="16" t="s">
        <v>135</v>
      </c>
      <c r="H799" s="18"/>
    </row>
    <row r="800" spans="1:8" x14ac:dyDescent="0.2">
      <c r="A800" s="16">
        <v>990</v>
      </c>
      <c r="B800" t="str">
        <f t="shared" si="20"/>
        <v>Charles G. Koch Charitable Foundation_Atlas Economic Research Foundation201220000</v>
      </c>
      <c r="C800" s="16" t="s">
        <v>4</v>
      </c>
      <c r="D800" s="16" t="s">
        <v>5</v>
      </c>
      <c r="E800" s="17">
        <v>20000</v>
      </c>
      <c r="F800" s="16">
        <v>2012</v>
      </c>
      <c r="G800" s="16" t="s">
        <v>135</v>
      </c>
      <c r="H800" s="18"/>
    </row>
    <row r="801" spans="1:8" x14ac:dyDescent="0.2">
      <c r="A801" s="16">
        <v>990</v>
      </c>
      <c r="B801" t="str">
        <f t="shared" si="20"/>
        <v>Charles G. Koch Charitable Foundation_Atlas Economic Research Foundation20128522</v>
      </c>
      <c r="C801" s="16" t="s">
        <v>4</v>
      </c>
      <c r="D801" s="16" t="s">
        <v>5</v>
      </c>
      <c r="E801" s="17">
        <v>8522</v>
      </c>
      <c r="F801" s="16">
        <v>2012</v>
      </c>
      <c r="G801" s="16" t="s">
        <v>135</v>
      </c>
      <c r="H801" s="18"/>
    </row>
    <row r="802" spans="1:8" x14ac:dyDescent="0.2">
      <c r="A802" s="16">
        <v>990</v>
      </c>
      <c r="B802" t="str">
        <f t="shared" si="20"/>
        <v>Charles G. Koch Charitable Foundation_Atlas Economic Research Foundation201325000</v>
      </c>
      <c r="C802" s="16" t="s">
        <v>4</v>
      </c>
      <c r="D802" s="16" t="s">
        <v>5</v>
      </c>
      <c r="E802" s="17">
        <v>25000</v>
      </c>
      <c r="F802" s="16">
        <v>2013</v>
      </c>
      <c r="G802" s="16" t="s">
        <v>135</v>
      </c>
      <c r="H802" s="18"/>
    </row>
    <row r="803" spans="1:8" x14ac:dyDescent="0.2">
      <c r="A803" s="16">
        <v>990</v>
      </c>
      <c r="B803" t="str">
        <f t="shared" si="20"/>
        <v>Charles G. Koch Charitable Foundation_Atlas Economic Research Foundation201425000</v>
      </c>
      <c r="C803" s="16" t="s">
        <v>4</v>
      </c>
      <c r="D803" s="16" t="s">
        <v>5</v>
      </c>
      <c r="E803" s="17">
        <v>25000</v>
      </c>
      <c r="F803" s="16">
        <v>2014</v>
      </c>
      <c r="G803" s="16" t="s">
        <v>135</v>
      </c>
      <c r="H803" s="18"/>
    </row>
    <row r="804" spans="1:8" x14ac:dyDescent="0.2">
      <c r="A804" s="16">
        <v>990</v>
      </c>
      <c r="B804" t="str">
        <f t="shared" si="20"/>
        <v>Charles G. Koch Charitable Foundation_Atlas Economic Research Foundation201439912</v>
      </c>
      <c r="C804" s="16" t="s">
        <v>4</v>
      </c>
      <c r="D804" s="16" t="s">
        <v>5</v>
      </c>
      <c r="E804" s="17">
        <v>39912</v>
      </c>
      <c r="F804" s="16">
        <v>2014</v>
      </c>
      <c r="G804" s="16" t="s">
        <v>135</v>
      </c>
      <c r="H804" s="18"/>
    </row>
    <row r="805" spans="1:8" x14ac:dyDescent="0.2">
      <c r="A805" s="16">
        <v>990</v>
      </c>
      <c r="B805" t="str">
        <f t="shared" si="20"/>
        <v>Charles G. Koch Charitable Foundation_Atlas Economic Research Foundation201530000</v>
      </c>
      <c r="C805" s="16" t="s">
        <v>4</v>
      </c>
      <c r="D805" s="16" t="s">
        <v>5</v>
      </c>
      <c r="E805" s="17">
        <v>30000</v>
      </c>
      <c r="F805" s="16">
        <v>2015</v>
      </c>
      <c r="G805" s="16" t="s">
        <v>135</v>
      </c>
      <c r="H805" s="18"/>
    </row>
    <row r="806" spans="1:8" x14ac:dyDescent="0.2">
      <c r="A806" s="16">
        <v>990</v>
      </c>
      <c r="B806" t="str">
        <f t="shared" si="20"/>
        <v>Charles G. Koch Charitable Foundation_Atlas Economic Research Foundation201552426</v>
      </c>
      <c r="C806" s="16" t="s">
        <v>4</v>
      </c>
      <c r="D806" s="16" t="s">
        <v>5</v>
      </c>
      <c r="E806" s="17">
        <v>52426</v>
      </c>
      <c r="F806" s="16">
        <v>2015</v>
      </c>
      <c r="G806" s="16" t="s">
        <v>135</v>
      </c>
      <c r="H806" s="18"/>
    </row>
    <row r="807" spans="1:8" x14ac:dyDescent="0.2">
      <c r="A807" s="16">
        <v>990</v>
      </c>
      <c r="B807" t="str">
        <f t="shared" si="20"/>
        <v>Charles G. Koch Charitable Foundation_Atlas Economic Research Foundation201636658</v>
      </c>
      <c r="C807" s="16" t="s">
        <v>4</v>
      </c>
      <c r="D807" s="16" t="s">
        <v>5</v>
      </c>
      <c r="E807" s="17">
        <v>36658</v>
      </c>
      <c r="F807" s="16">
        <v>2016</v>
      </c>
      <c r="G807" s="16" t="s">
        <v>135</v>
      </c>
      <c r="H807" s="18" t="s">
        <v>290</v>
      </c>
    </row>
    <row r="808" spans="1:8" x14ac:dyDescent="0.2">
      <c r="A808" s="16">
        <v>990</v>
      </c>
      <c r="B808" t="str">
        <f t="shared" si="20"/>
        <v>Charles G. Koch Charitable Foundation_Atlas Economic Research Foundation201635000</v>
      </c>
      <c r="C808" s="16" t="s">
        <v>4</v>
      </c>
      <c r="D808" s="16" t="s">
        <v>5</v>
      </c>
      <c r="E808" s="17">
        <v>35000</v>
      </c>
      <c r="F808" s="16">
        <v>2016</v>
      </c>
      <c r="G808" s="16" t="s">
        <v>135</v>
      </c>
      <c r="H808" s="18"/>
    </row>
    <row r="809" spans="1:8" x14ac:dyDescent="0.2">
      <c r="A809" s="16">
        <v>990</v>
      </c>
      <c r="B809" t="str">
        <f t="shared" si="20"/>
        <v>Charles G. Koch Charitable Foundation_Atlas Economic Research Foundation201630000</v>
      </c>
      <c r="C809" s="16" t="s">
        <v>4</v>
      </c>
      <c r="D809" s="16" t="s">
        <v>5</v>
      </c>
      <c r="E809" s="17">
        <v>30000</v>
      </c>
      <c r="F809" s="16">
        <v>2016</v>
      </c>
      <c r="G809" s="16" t="s">
        <v>135</v>
      </c>
      <c r="H809" s="18" t="s">
        <v>290</v>
      </c>
    </row>
    <row r="810" spans="1:8" x14ac:dyDescent="0.2">
      <c r="A810" s="16">
        <v>990</v>
      </c>
      <c r="B810" t="str">
        <f t="shared" si="20"/>
        <v>Charles G. Koch Charitable Foundation_Atlas Economic Research Foundation201755251</v>
      </c>
      <c r="C810" s="16" t="s">
        <v>4</v>
      </c>
      <c r="D810" s="16" t="s">
        <v>5</v>
      </c>
      <c r="E810" s="17">
        <v>55251</v>
      </c>
      <c r="F810" s="16">
        <v>2017</v>
      </c>
      <c r="G810" s="16" t="s">
        <v>135</v>
      </c>
      <c r="H810" s="18" t="s">
        <v>290</v>
      </c>
    </row>
    <row r="811" spans="1:8" x14ac:dyDescent="0.2">
      <c r="A811" s="16">
        <v>990</v>
      </c>
      <c r="B811" t="str">
        <f t="shared" si="20"/>
        <v>Charles G. Koch Charitable Foundation_Atlas Economic Research Foundation201895000</v>
      </c>
      <c r="C811" s="16" t="s">
        <v>4</v>
      </c>
      <c r="D811" s="16" t="s">
        <v>5</v>
      </c>
      <c r="E811" s="17">
        <v>95000</v>
      </c>
      <c r="F811" s="16">
        <v>2018</v>
      </c>
      <c r="G811" s="16" t="s">
        <v>135</v>
      </c>
      <c r="H811" s="18"/>
    </row>
    <row r="812" spans="1:8" x14ac:dyDescent="0.2">
      <c r="A812" s="16">
        <v>990</v>
      </c>
      <c r="B812" t="str">
        <f t="shared" si="20"/>
        <v>Charles Koch Institute_Atlas Economic Research Foundation201414900</v>
      </c>
      <c r="C812" s="16" t="s">
        <v>134</v>
      </c>
      <c r="D812" s="16" t="s">
        <v>5</v>
      </c>
      <c r="E812" s="17">
        <v>14900</v>
      </c>
      <c r="F812" s="16">
        <v>2014</v>
      </c>
      <c r="G812" s="16" t="s">
        <v>135</v>
      </c>
      <c r="H812" s="18"/>
    </row>
    <row r="813" spans="1:8" x14ac:dyDescent="0.2">
      <c r="A813" s="16">
        <v>990</v>
      </c>
      <c r="B813" t="str">
        <f t="shared" si="20"/>
        <v>Charles Koch Institute_Atlas Economic Research Foundation201521700</v>
      </c>
      <c r="C813" s="16" t="s">
        <v>134</v>
      </c>
      <c r="D813" s="16" t="s">
        <v>5</v>
      </c>
      <c r="E813" s="17">
        <v>21700</v>
      </c>
      <c r="F813" s="16">
        <v>2015</v>
      </c>
      <c r="G813" s="16" t="s">
        <v>135</v>
      </c>
      <c r="H813" s="18"/>
    </row>
    <row r="814" spans="1:8" x14ac:dyDescent="0.2">
      <c r="A814" s="16">
        <v>990</v>
      </c>
      <c r="B814" t="str">
        <f t="shared" si="20"/>
        <v>Charles Koch Institute_Atlas Economic Research Foundation201621000</v>
      </c>
      <c r="C814" s="16" t="s">
        <v>134</v>
      </c>
      <c r="D814" s="16" t="s">
        <v>5</v>
      </c>
      <c r="E814" s="17">
        <v>21000</v>
      </c>
      <c r="F814" s="16">
        <v>2016</v>
      </c>
      <c r="G814" s="16" t="s">
        <v>135</v>
      </c>
      <c r="H814" s="18" t="s">
        <v>290</v>
      </c>
    </row>
    <row r="815" spans="1:8" x14ac:dyDescent="0.2">
      <c r="A815" s="16">
        <v>990</v>
      </c>
      <c r="B815" t="str">
        <f t="shared" si="20"/>
        <v>Charles Koch Institute_Atlas Economic Research Foundation201726000</v>
      </c>
      <c r="C815" s="16" t="s">
        <v>134</v>
      </c>
      <c r="D815" s="16" t="s">
        <v>5</v>
      </c>
      <c r="E815" s="17">
        <v>26000</v>
      </c>
      <c r="F815" s="16">
        <v>2017</v>
      </c>
      <c r="G815" s="16" t="s">
        <v>135</v>
      </c>
      <c r="H815" s="18"/>
    </row>
    <row r="816" spans="1:8" x14ac:dyDescent="0.2">
      <c r="A816" s="16">
        <v>990</v>
      </c>
      <c r="B816" t="str">
        <f t="shared" si="20"/>
        <v>Charles Koch Institute_Atlas Economic Research Foundation201838000</v>
      </c>
      <c r="C816" s="16" t="s">
        <v>134</v>
      </c>
      <c r="D816" s="16" t="s">
        <v>5</v>
      </c>
      <c r="E816" s="17">
        <v>38000</v>
      </c>
      <c r="F816" s="16">
        <v>2018</v>
      </c>
      <c r="G816" s="16" t="s">
        <v>135</v>
      </c>
      <c r="H816" s="18"/>
    </row>
    <row r="817" spans="1:8" x14ac:dyDescent="0.2">
      <c r="A817" s="16" t="s">
        <v>288</v>
      </c>
      <c r="B817" t="str">
        <f t="shared" si="20"/>
        <v>Claude R. Lambe Charitable Foundation_Atlas Economic Research Foundation199225000</v>
      </c>
      <c r="C817" s="16" t="s">
        <v>44</v>
      </c>
      <c r="D817" s="16" t="s">
        <v>5</v>
      </c>
      <c r="E817" s="17">
        <v>25000</v>
      </c>
      <c r="F817" s="16">
        <v>1992</v>
      </c>
      <c r="H817" s="18"/>
    </row>
    <row r="818" spans="1:8" x14ac:dyDescent="0.2">
      <c r="A818" s="16" t="s">
        <v>288</v>
      </c>
      <c r="B818" t="str">
        <f t="shared" si="20"/>
        <v>Claude R. Lambe Charitable Foundation_Atlas Economic Research Foundation19983500</v>
      </c>
      <c r="C818" s="16" t="s">
        <v>44</v>
      </c>
      <c r="D818" s="16" t="s">
        <v>5</v>
      </c>
      <c r="E818" s="17">
        <v>3500</v>
      </c>
      <c r="F818" s="16">
        <v>1998</v>
      </c>
      <c r="G818" s="16" t="s">
        <v>136</v>
      </c>
    </row>
    <row r="819" spans="1:8" x14ac:dyDescent="0.2">
      <c r="A819">
        <v>990</v>
      </c>
      <c r="B819" t="str">
        <f>C819&amp;"_"&amp;D819&amp;F819&amp;E819</f>
        <v>DonorsTrust_Atlas Economic Research Foundation201831500</v>
      </c>
      <c r="C819" t="s">
        <v>7</v>
      </c>
      <c r="D819" t="s">
        <v>5</v>
      </c>
      <c r="E819" s="3">
        <v>31500</v>
      </c>
      <c r="F819">
        <v>2018</v>
      </c>
      <c r="G819" s="18" t="s">
        <v>135</v>
      </c>
    </row>
    <row r="820" spans="1:8" x14ac:dyDescent="0.2">
      <c r="A820">
        <v>990</v>
      </c>
      <c r="B820" t="str">
        <f t="shared" ref="B820:B883" si="21">C820&amp;"_"&amp;D820&amp;F820&amp;E820</f>
        <v>DonorsTrust_Atlas Economic Research Foundation20185500</v>
      </c>
      <c r="C820" t="s">
        <v>7</v>
      </c>
      <c r="D820" t="s">
        <v>5</v>
      </c>
      <c r="E820" s="3">
        <v>5500</v>
      </c>
      <c r="F820">
        <v>2018</v>
      </c>
      <c r="G820" s="18" t="s">
        <v>135</v>
      </c>
    </row>
    <row r="821" spans="1:8" x14ac:dyDescent="0.2">
      <c r="A821">
        <v>990</v>
      </c>
      <c r="B821" t="str">
        <f t="shared" si="21"/>
        <v>DonorsTrust_Atlas Economic Research Foundation2018167350</v>
      </c>
      <c r="C821" t="s">
        <v>7</v>
      </c>
      <c r="D821" t="s">
        <v>5</v>
      </c>
      <c r="E821" s="3">
        <v>167350</v>
      </c>
      <c r="F821">
        <v>2018</v>
      </c>
      <c r="G821" s="18" t="s">
        <v>135</v>
      </c>
    </row>
    <row r="822" spans="1:8" x14ac:dyDescent="0.2">
      <c r="A822">
        <v>990</v>
      </c>
      <c r="B822" t="str">
        <f t="shared" si="21"/>
        <v>DonorsTrust_Atlas Economic Research Foundation201810000</v>
      </c>
      <c r="C822" t="s">
        <v>7</v>
      </c>
      <c r="D822" t="s">
        <v>5</v>
      </c>
      <c r="E822" s="3">
        <v>10000</v>
      </c>
      <c r="F822">
        <v>2018</v>
      </c>
      <c r="G822" s="18" t="s">
        <v>135</v>
      </c>
    </row>
    <row r="823" spans="1:8" x14ac:dyDescent="0.2">
      <c r="A823">
        <v>990</v>
      </c>
      <c r="B823" t="str">
        <f t="shared" si="21"/>
        <v>DonorsTrust_Atlas Economic Research Foundation20186000</v>
      </c>
      <c r="C823" t="s">
        <v>7</v>
      </c>
      <c r="D823" t="s">
        <v>5</v>
      </c>
      <c r="E823" s="3">
        <v>6000</v>
      </c>
      <c r="F823">
        <v>2018</v>
      </c>
      <c r="G823" s="18" t="s">
        <v>135</v>
      </c>
    </row>
    <row r="824" spans="1:8" x14ac:dyDescent="0.2">
      <c r="A824">
        <v>990</v>
      </c>
      <c r="B824" t="str">
        <f t="shared" si="21"/>
        <v>DonorsTrust_Atlas Economic Research Foundation20175000</v>
      </c>
      <c r="C824" t="s">
        <v>7</v>
      </c>
      <c r="D824" t="s">
        <v>5</v>
      </c>
      <c r="E824" s="3">
        <v>5000</v>
      </c>
      <c r="F824">
        <v>2017</v>
      </c>
      <c r="G824" t="s">
        <v>135</v>
      </c>
    </row>
    <row r="825" spans="1:8" x14ac:dyDescent="0.2">
      <c r="A825">
        <v>990</v>
      </c>
      <c r="B825" t="str">
        <f t="shared" si="21"/>
        <v>DonorsTrust_Atlas Economic Research Foundation2017500</v>
      </c>
      <c r="C825" t="s">
        <v>7</v>
      </c>
      <c r="D825" t="s">
        <v>5</v>
      </c>
      <c r="E825" s="3">
        <v>500</v>
      </c>
      <c r="F825">
        <v>2017</v>
      </c>
      <c r="G825" t="s">
        <v>135</v>
      </c>
    </row>
    <row r="826" spans="1:8" x14ac:dyDescent="0.2">
      <c r="A826">
        <v>990</v>
      </c>
      <c r="B826" t="str">
        <f t="shared" si="21"/>
        <v>DonorsTrust_Atlas Economic Research Foundation20174000</v>
      </c>
      <c r="C826" t="s">
        <v>7</v>
      </c>
      <c r="D826" t="s">
        <v>5</v>
      </c>
      <c r="E826" s="3">
        <v>4000</v>
      </c>
      <c r="F826">
        <v>2017</v>
      </c>
      <c r="G826" t="s">
        <v>135</v>
      </c>
    </row>
    <row r="827" spans="1:8" x14ac:dyDescent="0.2">
      <c r="A827">
        <v>990</v>
      </c>
      <c r="B827" t="str">
        <f t="shared" si="21"/>
        <v>DonorsTrust_Atlas Economic Research Foundation2017500</v>
      </c>
      <c r="C827" t="s">
        <v>7</v>
      </c>
      <c r="D827" t="s">
        <v>5</v>
      </c>
      <c r="E827" s="3">
        <v>500</v>
      </c>
      <c r="F827">
        <v>2017</v>
      </c>
      <c r="G827" t="s">
        <v>135</v>
      </c>
    </row>
    <row r="828" spans="1:8" x14ac:dyDescent="0.2">
      <c r="A828">
        <v>990</v>
      </c>
      <c r="B828" t="str">
        <f t="shared" si="21"/>
        <v>DonorsTrust_Atlas Economic Research Foundation201710000</v>
      </c>
      <c r="C828" t="s">
        <v>7</v>
      </c>
      <c r="D828" t="s">
        <v>5</v>
      </c>
      <c r="E828" s="3">
        <v>10000</v>
      </c>
      <c r="F828">
        <v>2017</v>
      </c>
      <c r="G828" t="s">
        <v>135</v>
      </c>
    </row>
    <row r="829" spans="1:8" x14ac:dyDescent="0.2">
      <c r="A829">
        <v>990</v>
      </c>
      <c r="B829" t="str">
        <f t="shared" si="21"/>
        <v>DonorsTrust_Atlas Economic Research Foundation20171000</v>
      </c>
      <c r="C829" t="s">
        <v>7</v>
      </c>
      <c r="D829" t="s">
        <v>5</v>
      </c>
      <c r="E829" s="3">
        <v>1000</v>
      </c>
      <c r="F829">
        <v>2017</v>
      </c>
      <c r="G829" t="s">
        <v>135</v>
      </c>
    </row>
    <row r="830" spans="1:8" x14ac:dyDescent="0.2">
      <c r="A830">
        <v>990</v>
      </c>
      <c r="B830" t="str">
        <f t="shared" si="21"/>
        <v>DonorsTrust_Atlas Economic Research Foundation20171000</v>
      </c>
      <c r="C830" t="s">
        <v>7</v>
      </c>
      <c r="D830" t="s">
        <v>5</v>
      </c>
      <c r="E830" s="3">
        <v>1000</v>
      </c>
      <c r="F830">
        <v>2017</v>
      </c>
      <c r="G830" t="s">
        <v>135</v>
      </c>
    </row>
    <row r="831" spans="1:8" x14ac:dyDescent="0.2">
      <c r="A831">
        <v>990</v>
      </c>
      <c r="B831" t="str">
        <f t="shared" si="21"/>
        <v>DonorsTrust_Atlas Economic Research Foundation20175000</v>
      </c>
      <c r="C831" t="s">
        <v>7</v>
      </c>
      <c r="D831" t="s">
        <v>5</v>
      </c>
      <c r="E831" s="3">
        <v>5000</v>
      </c>
      <c r="F831">
        <v>2017</v>
      </c>
      <c r="G831" t="s">
        <v>135</v>
      </c>
    </row>
    <row r="832" spans="1:8" x14ac:dyDescent="0.2">
      <c r="A832">
        <v>990</v>
      </c>
      <c r="B832" t="str">
        <f t="shared" si="21"/>
        <v>DonorsTrust_Atlas Economic Research Foundation20172000</v>
      </c>
      <c r="C832" t="s">
        <v>7</v>
      </c>
      <c r="D832" t="s">
        <v>5</v>
      </c>
      <c r="E832" s="3">
        <v>2000</v>
      </c>
      <c r="F832">
        <v>2017</v>
      </c>
      <c r="G832" t="s">
        <v>135</v>
      </c>
    </row>
    <row r="833" spans="1:7" x14ac:dyDescent="0.2">
      <c r="A833">
        <v>990</v>
      </c>
      <c r="B833" t="str">
        <f t="shared" si="21"/>
        <v>DonorsTrust_Atlas Economic Research Foundation2017100</v>
      </c>
      <c r="C833" t="s">
        <v>7</v>
      </c>
      <c r="D833" t="s">
        <v>5</v>
      </c>
      <c r="E833" s="3">
        <v>100</v>
      </c>
      <c r="F833">
        <v>2017</v>
      </c>
      <c r="G833" t="s">
        <v>135</v>
      </c>
    </row>
    <row r="834" spans="1:7" x14ac:dyDescent="0.2">
      <c r="A834">
        <v>990</v>
      </c>
      <c r="B834" t="str">
        <f t="shared" si="21"/>
        <v>DonorsTrust_Atlas Economic Research Foundation20171000</v>
      </c>
      <c r="C834" t="s">
        <v>7</v>
      </c>
      <c r="D834" t="s">
        <v>5</v>
      </c>
      <c r="E834" s="3">
        <v>1000</v>
      </c>
      <c r="F834">
        <v>2017</v>
      </c>
      <c r="G834" t="s">
        <v>135</v>
      </c>
    </row>
    <row r="835" spans="1:7" x14ac:dyDescent="0.2">
      <c r="A835">
        <v>990</v>
      </c>
      <c r="B835" t="str">
        <f t="shared" si="21"/>
        <v>DonorsTrust_Atlas Economic Research Foundation20171000</v>
      </c>
      <c r="C835" t="s">
        <v>7</v>
      </c>
      <c r="D835" t="s">
        <v>5</v>
      </c>
      <c r="E835" s="3">
        <v>1000</v>
      </c>
      <c r="F835">
        <v>2017</v>
      </c>
      <c r="G835" t="s">
        <v>135</v>
      </c>
    </row>
    <row r="836" spans="1:7" x14ac:dyDescent="0.2">
      <c r="A836">
        <v>990</v>
      </c>
      <c r="B836" t="str">
        <f t="shared" si="21"/>
        <v>DonorsTrust_Atlas Economic Research Foundation201710000</v>
      </c>
      <c r="C836" t="s">
        <v>7</v>
      </c>
      <c r="D836" t="s">
        <v>5</v>
      </c>
      <c r="E836" s="3">
        <v>10000</v>
      </c>
      <c r="F836">
        <v>2017</v>
      </c>
      <c r="G836" t="s">
        <v>135</v>
      </c>
    </row>
    <row r="837" spans="1:7" x14ac:dyDescent="0.2">
      <c r="A837">
        <v>990</v>
      </c>
      <c r="B837" t="str">
        <f t="shared" si="21"/>
        <v>DonorsTrust_Atlas Economic Research Foundation201720000</v>
      </c>
      <c r="C837" t="s">
        <v>7</v>
      </c>
      <c r="D837" t="s">
        <v>5</v>
      </c>
      <c r="E837" s="3">
        <v>20000</v>
      </c>
      <c r="F837">
        <v>2017</v>
      </c>
      <c r="G837" t="s">
        <v>135</v>
      </c>
    </row>
    <row r="838" spans="1:7" x14ac:dyDescent="0.2">
      <c r="A838">
        <v>990</v>
      </c>
      <c r="B838" t="str">
        <f t="shared" si="21"/>
        <v>DonorsTrust_Atlas Economic Research Foundation20165000</v>
      </c>
      <c r="C838" t="s">
        <v>7</v>
      </c>
      <c r="D838" t="s">
        <v>5</v>
      </c>
      <c r="E838" s="3">
        <v>5000</v>
      </c>
      <c r="F838">
        <v>2016</v>
      </c>
      <c r="G838" t="s">
        <v>135</v>
      </c>
    </row>
    <row r="839" spans="1:7" x14ac:dyDescent="0.2">
      <c r="A839">
        <v>990</v>
      </c>
      <c r="B839" t="str">
        <f t="shared" si="21"/>
        <v>DonorsTrust_Atlas Economic Research Foundation20161000</v>
      </c>
      <c r="C839" t="s">
        <v>7</v>
      </c>
      <c r="D839" t="s">
        <v>5</v>
      </c>
      <c r="E839" s="3">
        <v>1000</v>
      </c>
      <c r="F839">
        <v>2016</v>
      </c>
      <c r="G839" t="s">
        <v>135</v>
      </c>
    </row>
    <row r="840" spans="1:7" x14ac:dyDescent="0.2">
      <c r="A840">
        <v>990</v>
      </c>
      <c r="B840" t="str">
        <f t="shared" si="21"/>
        <v>DonorsTrust_Atlas Economic Research Foundation201615000</v>
      </c>
      <c r="C840" t="s">
        <v>7</v>
      </c>
      <c r="D840" t="s">
        <v>5</v>
      </c>
      <c r="E840" s="3">
        <v>15000</v>
      </c>
      <c r="F840">
        <v>2016</v>
      </c>
      <c r="G840" t="s">
        <v>135</v>
      </c>
    </row>
    <row r="841" spans="1:7" x14ac:dyDescent="0.2">
      <c r="A841">
        <v>990</v>
      </c>
      <c r="B841" t="str">
        <f t="shared" si="21"/>
        <v>DonorsTrust_Atlas Economic Research Foundation2016150000</v>
      </c>
      <c r="C841" t="s">
        <v>7</v>
      </c>
      <c r="D841" t="s">
        <v>5</v>
      </c>
      <c r="E841" s="3">
        <v>150000</v>
      </c>
      <c r="F841">
        <v>2016</v>
      </c>
      <c r="G841" t="s">
        <v>135</v>
      </c>
    </row>
    <row r="842" spans="1:7" x14ac:dyDescent="0.2">
      <c r="A842">
        <v>990</v>
      </c>
      <c r="B842" t="str">
        <f t="shared" si="21"/>
        <v>DonorsTrust_Atlas Economic Research Foundation20161000</v>
      </c>
      <c r="C842" t="s">
        <v>7</v>
      </c>
      <c r="D842" t="s">
        <v>5</v>
      </c>
      <c r="E842" s="3">
        <v>1000</v>
      </c>
      <c r="F842">
        <v>2016</v>
      </c>
      <c r="G842" t="s">
        <v>135</v>
      </c>
    </row>
    <row r="843" spans="1:7" x14ac:dyDescent="0.2">
      <c r="A843">
        <v>990</v>
      </c>
      <c r="B843" t="str">
        <f t="shared" si="21"/>
        <v>DonorsTrust_Atlas Economic Research Foundation201650000</v>
      </c>
      <c r="C843" t="s">
        <v>7</v>
      </c>
      <c r="D843" t="s">
        <v>5</v>
      </c>
      <c r="E843" s="3">
        <v>50000</v>
      </c>
      <c r="F843">
        <v>2016</v>
      </c>
      <c r="G843" t="s">
        <v>135</v>
      </c>
    </row>
    <row r="844" spans="1:7" x14ac:dyDescent="0.2">
      <c r="A844">
        <v>990</v>
      </c>
      <c r="B844" t="str">
        <f t="shared" si="21"/>
        <v>DonorsTrust_Atlas Economic Research Foundation2016990000</v>
      </c>
      <c r="C844" t="s">
        <v>7</v>
      </c>
      <c r="D844" t="s">
        <v>5</v>
      </c>
      <c r="E844" s="3">
        <v>990000</v>
      </c>
      <c r="F844">
        <v>2016</v>
      </c>
      <c r="G844" t="s">
        <v>135</v>
      </c>
    </row>
    <row r="845" spans="1:7" x14ac:dyDescent="0.2">
      <c r="A845">
        <v>990</v>
      </c>
      <c r="B845" t="str">
        <f t="shared" si="21"/>
        <v>DonorsTrust_Atlas Economic Research Foundation20165000</v>
      </c>
      <c r="C845" t="s">
        <v>7</v>
      </c>
      <c r="D845" t="s">
        <v>5</v>
      </c>
      <c r="E845" s="3">
        <v>5000</v>
      </c>
      <c r="F845">
        <v>2016</v>
      </c>
      <c r="G845" t="s">
        <v>135</v>
      </c>
    </row>
    <row r="846" spans="1:7" x14ac:dyDescent="0.2">
      <c r="A846">
        <v>990</v>
      </c>
      <c r="B846" t="str">
        <f t="shared" si="21"/>
        <v>DonorsTrust_Atlas Economic Research Foundation20167500</v>
      </c>
      <c r="C846" t="s">
        <v>7</v>
      </c>
      <c r="D846" t="s">
        <v>5</v>
      </c>
      <c r="E846" s="3">
        <v>7500</v>
      </c>
      <c r="F846">
        <v>2016</v>
      </c>
      <c r="G846" t="s">
        <v>135</v>
      </c>
    </row>
    <row r="847" spans="1:7" x14ac:dyDescent="0.2">
      <c r="A847">
        <v>990</v>
      </c>
      <c r="B847" t="str">
        <f t="shared" si="21"/>
        <v>DonorsTrust_Atlas Economic Research Foundation20161000</v>
      </c>
      <c r="C847" t="s">
        <v>7</v>
      </c>
      <c r="D847" t="s">
        <v>5</v>
      </c>
      <c r="E847" s="3">
        <v>1000</v>
      </c>
      <c r="F847">
        <v>2016</v>
      </c>
      <c r="G847" t="s">
        <v>135</v>
      </c>
    </row>
    <row r="848" spans="1:7" x14ac:dyDescent="0.2">
      <c r="A848">
        <v>990</v>
      </c>
      <c r="B848" t="str">
        <f t="shared" si="21"/>
        <v>DonorsTrust_Atlas Economic Research Foundation20162000</v>
      </c>
      <c r="C848" t="s">
        <v>7</v>
      </c>
      <c r="D848" t="s">
        <v>5</v>
      </c>
      <c r="E848" s="3">
        <v>2000</v>
      </c>
      <c r="F848">
        <v>2016</v>
      </c>
      <c r="G848" t="s">
        <v>135</v>
      </c>
    </row>
    <row r="849" spans="1:7" x14ac:dyDescent="0.2">
      <c r="A849">
        <v>990</v>
      </c>
      <c r="B849" t="str">
        <f t="shared" si="21"/>
        <v>DonorsTrust_Atlas Economic Research Foundation20161000</v>
      </c>
      <c r="C849" t="s">
        <v>7</v>
      </c>
      <c r="D849" t="s">
        <v>5</v>
      </c>
      <c r="E849" s="3">
        <v>1000</v>
      </c>
      <c r="F849">
        <v>2016</v>
      </c>
      <c r="G849" t="s">
        <v>135</v>
      </c>
    </row>
    <row r="850" spans="1:7" x14ac:dyDescent="0.2">
      <c r="A850">
        <v>990</v>
      </c>
      <c r="B850" t="str">
        <f t="shared" si="21"/>
        <v>DonorsTrust_Atlas Economic Research Foundation201650000</v>
      </c>
      <c r="C850" t="s">
        <v>7</v>
      </c>
      <c r="D850" t="s">
        <v>5</v>
      </c>
      <c r="E850" s="3">
        <v>50000</v>
      </c>
      <c r="F850">
        <v>2016</v>
      </c>
      <c r="G850" t="s">
        <v>135</v>
      </c>
    </row>
    <row r="851" spans="1:7" x14ac:dyDescent="0.2">
      <c r="A851">
        <v>990</v>
      </c>
      <c r="B851" t="str">
        <f t="shared" si="21"/>
        <v>DonorsTrust_Atlas Economic Research Foundation20165000</v>
      </c>
      <c r="C851" t="s">
        <v>7</v>
      </c>
      <c r="D851" t="s">
        <v>5</v>
      </c>
      <c r="E851" s="3">
        <v>5000</v>
      </c>
      <c r="F851">
        <v>2016</v>
      </c>
      <c r="G851" t="s">
        <v>135</v>
      </c>
    </row>
    <row r="852" spans="1:7" x14ac:dyDescent="0.2">
      <c r="A852">
        <v>990</v>
      </c>
      <c r="B852" t="str">
        <f t="shared" si="21"/>
        <v>DonorsTrust_Atlas Economic Research Foundation20164000</v>
      </c>
      <c r="C852" t="s">
        <v>7</v>
      </c>
      <c r="D852" t="s">
        <v>5</v>
      </c>
      <c r="E852" s="3">
        <v>4000</v>
      </c>
      <c r="F852">
        <v>2016</v>
      </c>
      <c r="G852" t="s">
        <v>135</v>
      </c>
    </row>
    <row r="853" spans="1:7" x14ac:dyDescent="0.2">
      <c r="A853">
        <v>990</v>
      </c>
      <c r="B853" t="str">
        <f t="shared" si="21"/>
        <v>DonorsTrust_Atlas Economic Research Foundation20161000</v>
      </c>
      <c r="C853" t="s">
        <v>7</v>
      </c>
      <c r="D853" t="s">
        <v>5</v>
      </c>
      <c r="E853" s="3">
        <v>1000</v>
      </c>
      <c r="F853">
        <v>2016</v>
      </c>
      <c r="G853" t="s">
        <v>135</v>
      </c>
    </row>
    <row r="854" spans="1:7" x14ac:dyDescent="0.2">
      <c r="A854">
        <v>990</v>
      </c>
      <c r="B854" t="str">
        <f t="shared" si="21"/>
        <v>DonorsTrust_Atlas Economic Research Foundation20165000</v>
      </c>
      <c r="C854" t="s">
        <v>7</v>
      </c>
      <c r="D854" t="s">
        <v>5</v>
      </c>
      <c r="E854" s="3">
        <v>5000</v>
      </c>
      <c r="F854">
        <v>2016</v>
      </c>
      <c r="G854" t="s">
        <v>135</v>
      </c>
    </row>
    <row r="855" spans="1:7" x14ac:dyDescent="0.2">
      <c r="A855">
        <v>990</v>
      </c>
      <c r="B855" t="str">
        <f t="shared" si="21"/>
        <v>DonorsTrust_Atlas Economic Research Foundation20167000</v>
      </c>
      <c r="C855" t="s">
        <v>7</v>
      </c>
      <c r="D855" t="s">
        <v>5</v>
      </c>
      <c r="E855" s="3">
        <v>7000</v>
      </c>
      <c r="F855">
        <v>2016</v>
      </c>
      <c r="G855" t="s">
        <v>135</v>
      </c>
    </row>
    <row r="856" spans="1:7" x14ac:dyDescent="0.2">
      <c r="A856">
        <v>990</v>
      </c>
      <c r="B856" t="str">
        <f t="shared" si="21"/>
        <v>DonorsTrust_Atlas Economic Research Foundation20164890</v>
      </c>
      <c r="C856" t="s">
        <v>7</v>
      </c>
      <c r="D856" t="s">
        <v>5</v>
      </c>
      <c r="E856" s="3">
        <v>4890</v>
      </c>
      <c r="F856">
        <v>2016</v>
      </c>
      <c r="G856" t="s">
        <v>135</v>
      </c>
    </row>
    <row r="857" spans="1:7" x14ac:dyDescent="0.2">
      <c r="A857">
        <v>990</v>
      </c>
      <c r="B857" t="str">
        <f t="shared" si="21"/>
        <v>DonorsTrust_Atlas Economic Research Foundation20161000</v>
      </c>
      <c r="C857" t="s">
        <v>7</v>
      </c>
      <c r="D857" t="s">
        <v>5</v>
      </c>
      <c r="E857" s="3">
        <v>1000</v>
      </c>
      <c r="F857">
        <v>2016</v>
      </c>
      <c r="G857" t="s">
        <v>135</v>
      </c>
    </row>
    <row r="858" spans="1:7" x14ac:dyDescent="0.2">
      <c r="A858">
        <v>990</v>
      </c>
      <c r="B858" t="str">
        <f t="shared" si="21"/>
        <v>DonorsTrust_Atlas Economic Research Foundation20162000</v>
      </c>
      <c r="C858" t="s">
        <v>7</v>
      </c>
      <c r="D858" t="s">
        <v>5</v>
      </c>
      <c r="E858" s="3">
        <v>2000</v>
      </c>
      <c r="F858">
        <v>2016</v>
      </c>
      <c r="G858" t="s">
        <v>135</v>
      </c>
    </row>
    <row r="859" spans="1:7" x14ac:dyDescent="0.2">
      <c r="A859" s="19">
        <v>990</v>
      </c>
      <c r="B859" t="str">
        <f t="shared" si="21"/>
        <v>DonorsTrust_Atlas Economic Research Foundation201510000</v>
      </c>
      <c r="C859" t="s">
        <v>7</v>
      </c>
      <c r="D859" t="s">
        <v>5</v>
      </c>
      <c r="E859" s="20">
        <v>10000</v>
      </c>
      <c r="F859" s="19">
        <v>2015</v>
      </c>
      <c r="G859" t="s">
        <v>135</v>
      </c>
    </row>
    <row r="860" spans="1:7" x14ac:dyDescent="0.2">
      <c r="A860" s="19">
        <v>990</v>
      </c>
      <c r="B860" t="str">
        <f t="shared" si="21"/>
        <v>DonorsTrust_Atlas Economic Research Foundation201530000</v>
      </c>
      <c r="C860" t="s">
        <v>7</v>
      </c>
      <c r="D860" t="s">
        <v>5</v>
      </c>
      <c r="E860" s="20">
        <v>30000</v>
      </c>
      <c r="F860" s="19">
        <v>2015</v>
      </c>
      <c r="G860" t="s">
        <v>135</v>
      </c>
    </row>
    <row r="861" spans="1:7" x14ac:dyDescent="0.2">
      <c r="A861" s="19">
        <v>990</v>
      </c>
      <c r="B861" t="str">
        <f t="shared" si="21"/>
        <v>DonorsTrust_Atlas Economic Research Foundation20151000</v>
      </c>
      <c r="C861" t="s">
        <v>7</v>
      </c>
      <c r="D861" t="s">
        <v>5</v>
      </c>
      <c r="E861" s="20">
        <v>1000</v>
      </c>
      <c r="F861" s="19">
        <v>2015</v>
      </c>
      <c r="G861" t="s">
        <v>135</v>
      </c>
    </row>
    <row r="862" spans="1:7" x14ac:dyDescent="0.2">
      <c r="A862" s="19">
        <v>990</v>
      </c>
      <c r="B862" t="str">
        <f t="shared" si="21"/>
        <v>DonorsTrust_Atlas Economic Research Foundation20151000</v>
      </c>
      <c r="C862" t="s">
        <v>7</v>
      </c>
      <c r="D862" t="s">
        <v>5</v>
      </c>
      <c r="E862" s="20">
        <v>1000</v>
      </c>
      <c r="F862" s="19">
        <v>2015</v>
      </c>
      <c r="G862" t="s">
        <v>135</v>
      </c>
    </row>
    <row r="863" spans="1:7" x14ac:dyDescent="0.2">
      <c r="A863" s="19">
        <v>990</v>
      </c>
      <c r="B863" t="str">
        <f t="shared" si="21"/>
        <v>DonorsTrust_Atlas Economic Research Foundation201575000</v>
      </c>
      <c r="C863" t="s">
        <v>7</v>
      </c>
      <c r="D863" t="s">
        <v>5</v>
      </c>
      <c r="E863" s="20">
        <v>75000</v>
      </c>
      <c r="F863" s="19">
        <v>2015</v>
      </c>
      <c r="G863" t="s">
        <v>135</v>
      </c>
    </row>
    <row r="864" spans="1:7" x14ac:dyDescent="0.2">
      <c r="A864" s="19">
        <v>990</v>
      </c>
      <c r="B864" t="str">
        <f t="shared" si="21"/>
        <v>DonorsTrust_Atlas Economic Research Foundation20151000</v>
      </c>
      <c r="C864" t="s">
        <v>7</v>
      </c>
      <c r="D864" t="s">
        <v>5</v>
      </c>
      <c r="E864" s="20">
        <v>1000</v>
      </c>
      <c r="F864" s="19">
        <v>2015</v>
      </c>
      <c r="G864" t="s">
        <v>135</v>
      </c>
    </row>
    <row r="865" spans="1:7" x14ac:dyDescent="0.2">
      <c r="A865" s="19">
        <v>990</v>
      </c>
      <c r="B865" t="str">
        <f t="shared" si="21"/>
        <v>DonorsTrust_Atlas Economic Research Foundation20151000</v>
      </c>
      <c r="C865" t="s">
        <v>7</v>
      </c>
      <c r="D865" t="s">
        <v>5</v>
      </c>
      <c r="E865" s="20">
        <v>1000</v>
      </c>
      <c r="F865" s="19">
        <v>2015</v>
      </c>
      <c r="G865" t="s">
        <v>135</v>
      </c>
    </row>
    <row r="866" spans="1:7" x14ac:dyDescent="0.2">
      <c r="A866" s="19">
        <v>990</v>
      </c>
      <c r="B866" t="str">
        <f t="shared" si="21"/>
        <v>DonorsTrust_Atlas Economic Research Foundation201510000</v>
      </c>
      <c r="C866" t="s">
        <v>7</v>
      </c>
      <c r="D866" t="s">
        <v>5</v>
      </c>
      <c r="E866" s="20">
        <v>10000</v>
      </c>
      <c r="F866" s="19">
        <v>2015</v>
      </c>
      <c r="G866" t="s">
        <v>135</v>
      </c>
    </row>
    <row r="867" spans="1:7" x14ac:dyDescent="0.2">
      <c r="A867" s="19">
        <v>990</v>
      </c>
      <c r="B867" t="str">
        <f t="shared" si="21"/>
        <v>DonorsTrust_Atlas Economic Research Foundation20151000</v>
      </c>
      <c r="C867" t="s">
        <v>7</v>
      </c>
      <c r="D867" t="s">
        <v>5</v>
      </c>
      <c r="E867" s="20">
        <v>1000</v>
      </c>
      <c r="F867" s="19">
        <v>2015</v>
      </c>
      <c r="G867" t="s">
        <v>135</v>
      </c>
    </row>
    <row r="868" spans="1:7" x14ac:dyDescent="0.2">
      <c r="A868" s="19">
        <v>990</v>
      </c>
      <c r="B868" t="str">
        <f t="shared" si="21"/>
        <v>DonorsTrust_Atlas Economic Research Foundation201510000</v>
      </c>
      <c r="C868" t="s">
        <v>7</v>
      </c>
      <c r="D868" t="s">
        <v>5</v>
      </c>
      <c r="E868" s="20">
        <v>10000</v>
      </c>
      <c r="F868" s="19">
        <v>2015</v>
      </c>
      <c r="G868" t="s">
        <v>135</v>
      </c>
    </row>
    <row r="869" spans="1:7" x14ac:dyDescent="0.2">
      <c r="A869" s="19">
        <v>990</v>
      </c>
      <c r="B869" t="str">
        <f t="shared" si="21"/>
        <v>DonorsTrust_Atlas Economic Research Foundation20152000</v>
      </c>
      <c r="C869" t="s">
        <v>7</v>
      </c>
      <c r="D869" t="s">
        <v>5</v>
      </c>
      <c r="E869" s="20">
        <v>2000</v>
      </c>
      <c r="F869" s="19">
        <v>2015</v>
      </c>
      <c r="G869" t="s">
        <v>135</v>
      </c>
    </row>
    <row r="870" spans="1:7" x14ac:dyDescent="0.2">
      <c r="A870" s="19">
        <v>990</v>
      </c>
      <c r="B870" t="str">
        <f t="shared" si="21"/>
        <v>DonorsTrust_Atlas Economic Research Foundation20151000</v>
      </c>
      <c r="C870" t="s">
        <v>7</v>
      </c>
      <c r="D870" t="s">
        <v>5</v>
      </c>
      <c r="E870" s="20">
        <v>1000</v>
      </c>
      <c r="F870" s="19">
        <v>2015</v>
      </c>
      <c r="G870" t="s">
        <v>135</v>
      </c>
    </row>
    <row r="871" spans="1:7" x14ac:dyDescent="0.2">
      <c r="A871" s="19">
        <v>990</v>
      </c>
      <c r="B871" t="str">
        <f t="shared" si="21"/>
        <v>DonorsTrust_Atlas Economic Research Foundation2015250</v>
      </c>
      <c r="C871" t="s">
        <v>7</v>
      </c>
      <c r="D871" t="s">
        <v>5</v>
      </c>
      <c r="E871" s="20">
        <v>250</v>
      </c>
      <c r="F871" s="19">
        <v>2015</v>
      </c>
      <c r="G871" t="s">
        <v>135</v>
      </c>
    </row>
    <row r="872" spans="1:7" x14ac:dyDescent="0.2">
      <c r="A872" s="19">
        <v>990</v>
      </c>
      <c r="B872" t="str">
        <f t="shared" si="21"/>
        <v>DonorsTrust_Atlas Economic Research Foundation20151000</v>
      </c>
      <c r="C872" t="s">
        <v>7</v>
      </c>
      <c r="D872" t="s">
        <v>5</v>
      </c>
      <c r="E872" s="20">
        <v>1000</v>
      </c>
      <c r="F872" s="19">
        <v>2015</v>
      </c>
      <c r="G872" t="s">
        <v>135</v>
      </c>
    </row>
    <row r="873" spans="1:7" x14ac:dyDescent="0.2">
      <c r="A873" s="19">
        <v>990</v>
      </c>
      <c r="B873" t="str">
        <f t="shared" si="21"/>
        <v>DonorsTrust_Atlas Economic Research Foundation20155000</v>
      </c>
      <c r="C873" t="s">
        <v>7</v>
      </c>
      <c r="D873" t="s">
        <v>5</v>
      </c>
      <c r="E873" s="20">
        <v>5000</v>
      </c>
      <c r="F873" s="19">
        <v>2015</v>
      </c>
      <c r="G873" t="s">
        <v>135</v>
      </c>
    </row>
    <row r="874" spans="1:7" x14ac:dyDescent="0.2">
      <c r="A874" s="19">
        <v>990</v>
      </c>
      <c r="B874" t="str">
        <f t="shared" si="21"/>
        <v>DonorsTrust_Atlas Economic Research Foundation20151000</v>
      </c>
      <c r="C874" t="s">
        <v>7</v>
      </c>
      <c r="D874" t="s">
        <v>5</v>
      </c>
      <c r="E874" s="20">
        <v>1000</v>
      </c>
      <c r="F874" s="19">
        <v>2015</v>
      </c>
      <c r="G874" t="s">
        <v>135</v>
      </c>
    </row>
    <row r="875" spans="1:7" x14ac:dyDescent="0.2">
      <c r="A875" s="19">
        <v>990</v>
      </c>
      <c r="B875" t="str">
        <f t="shared" si="21"/>
        <v>DonorsTrust_Atlas Economic Research Foundation20154000</v>
      </c>
      <c r="C875" t="s">
        <v>7</v>
      </c>
      <c r="D875" t="s">
        <v>5</v>
      </c>
      <c r="E875" s="20">
        <v>4000</v>
      </c>
      <c r="F875" s="19">
        <v>2015</v>
      </c>
      <c r="G875" t="s">
        <v>135</v>
      </c>
    </row>
    <row r="876" spans="1:7" x14ac:dyDescent="0.2">
      <c r="A876" s="19">
        <v>990</v>
      </c>
      <c r="B876" t="str">
        <f t="shared" si="21"/>
        <v>DonorsTrust_Atlas Economic Research Foundation201510000</v>
      </c>
      <c r="C876" t="s">
        <v>7</v>
      </c>
      <c r="D876" t="s">
        <v>5</v>
      </c>
      <c r="E876" s="20">
        <v>10000</v>
      </c>
      <c r="F876" s="19">
        <v>2015</v>
      </c>
      <c r="G876" t="s">
        <v>135</v>
      </c>
    </row>
    <row r="877" spans="1:7" x14ac:dyDescent="0.2">
      <c r="A877" s="19">
        <v>990</v>
      </c>
      <c r="B877" t="str">
        <f t="shared" si="21"/>
        <v>DonorsTrust_Atlas Economic Research Foundation20155000</v>
      </c>
      <c r="C877" t="s">
        <v>7</v>
      </c>
      <c r="D877" t="s">
        <v>5</v>
      </c>
      <c r="E877" s="20">
        <v>5000</v>
      </c>
      <c r="F877" s="19">
        <v>2015</v>
      </c>
      <c r="G877" t="s">
        <v>135</v>
      </c>
    </row>
    <row r="878" spans="1:7" x14ac:dyDescent="0.2">
      <c r="A878" s="19">
        <v>990</v>
      </c>
      <c r="B878" t="str">
        <f t="shared" si="21"/>
        <v>DonorsTrust_Atlas Economic Research Foundation201510000</v>
      </c>
      <c r="C878" t="s">
        <v>7</v>
      </c>
      <c r="D878" t="s">
        <v>5</v>
      </c>
      <c r="E878" s="20">
        <v>10000</v>
      </c>
      <c r="F878" s="19">
        <v>2015</v>
      </c>
      <c r="G878" t="s">
        <v>135</v>
      </c>
    </row>
    <row r="879" spans="1:7" x14ac:dyDescent="0.2">
      <c r="A879" s="19">
        <v>990</v>
      </c>
      <c r="B879" t="str">
        <f t="shared" si="21"/>
        <v>DonorsTrust_Atlas Economic Research Foundation2015150000</v>
      </c>
      <c r="C879" t="s">
        <v>7</v>
      </c>
      <c r="D879" t="s">
        <v>5</v>
      </c>
      <c r="E879" s="20">
        <v>150000</v>
      </c>
      <c r="F879" s="19">
        <v>2015</v>
      </c>
      <c r="G879" t="s">
        <v>135</v>
      </c>
    </row>
    <row r="880" spans="1:7" x14ac:dyDescent="0.2">
      <c r="A880" s="19">
        <v>990</v>
      </c>
      <c r="B880" t="str">
        <f t="shared" si="21"/>
        <v>DonorsTrust_Atlas Economic Research Foundation201510000</v>
      </c>
      <c r="C880" t="s">
        <v>7</v>
      </c>
      <c r="D880" t="s">
        <v>5</v>
      </c>
      <c r="E880" s="20">
        <v>10000</v>
      </c>
      <c r="F880" s="19">
        <v>2015</v>
      </c>
      <c r="G880" t="s">
        <v>135</v>
      </c>
    </row>
    <row r="881" spans="1:6" x14ac:dyDescent="0.2">
      <c r="A881" t="s">
        <v>54</v>
      </c>
      <c r="B881" t="str">
        <f t="shared" si="21"/>
        <v>DonorsTrust_Atlas Economic Research Foundation20142500</v>
      </c>
      <c r="C881" t="s">
        <v>7</v>
      </c>
      <c r="D881" t="s">
        <v>5</v>
      </c>
      <c r="E881" s="3">
        <v>2500</v>
      </c>
      <c r="F881">
        <v>2014</v>
      </c>
    </row>
    <row r="882" spans="1:6" x14ac:dyDescent="0.2">
      <c r="A882" t="s">
        <v>54</v>
      </c>
      <c r="B882" t="str">
        <f t="shared" si="21"/>
        <v>DonorsTrust_Atlas Economic Research Foundation20141000</v>
      </c>
      <c r="C882" t="s">
        <v>7</v>
      </c>
      <c r="D882" t="s">
        <v>5</v>
      </c>
      <c r="E882" s="3">
        <v>1000</v>
      </c>
      <c r="F882">
        <v>2014</v>
      </c>
    </row>
    <row r="883" spans="1:6" x14ac:dyDescent="0.2">
      <c r="A883" t="s">
        <v>54</v>
      </c>
      <c r="B883" t="str">
        <f t="shared" si="21"/>
        <v>DonorsTrust_Atlas Economic Research Foundation201415000</v>
      </c>
      <c r="C883" t="s">
        <v>7</v>
      </c>
      <c r="D883" t="s">
        <v>5</v>
      </c>
      <c r="E883" s="3">
        <v>15000</v>
      </c>
      <c r="F883">
        <v>2014</v>
      </c>
    </row>
    <row r="884" spans="1:6" x14ac:dyDescent="0.2">
      <c r="A884" t="s">
        <v>54</v>
      </c>
      <c r="B884" t="str">
        <f t="shared" ref="B884:B947" si="22">C884&amp;"_"&amp;D884&amp;F884&amp;E884</f>
        <v>DonorsTrust_Atlas Economic Research Foundation20142500</v>
      </c>
      <c r="C884" t="s">
        <v>7</v>
      </c>
      <c r="D884" t="s">
        <v>5</v>
      </c>
      <c r="E884" s="3">
        <v>2500</v>
      </c>
      <c r="F884">
        <v>2014</v>
      </c>
    </row>
    <row r="885" spans="1:6" x14ac:dyDescent="0.2">
      <c r="A885" t="s">
        <v>54</v>
      </c>
      <c r="B885" t="str">
        <f t="shared" si="22"/>
        <v>DonorsTrust_Atlas Economic Research Foundation20141000</v>
      </c>
      <c r="C885" t="s">
        <v>7</v>
      </c>
      <c r="D885" t="s">
        <v>5</v>
      </c>
      <c r="E885" s="3">
        <v>1000</v>
      </c>
      <c r="F885">
        <v>2014</v>
      </c>
    </row>
    <row r="886" spans="1:6" x14ac:dyDescent="0.2">
      <c r="A886" t="s">
        <v>54</v>
      </c>
      <c r="B886" t="str">
        <f t="shared" si="22"/>
        <v>DonorsTrust_Atlas Economic Research Foundation20141000</v>
      </c>
      <c r="C886" t="s">
        <v>7</v>
      </c>
      <c r="D886" t="s">
        <v>5</v>
      </c>
      <c r="E886" s="3">
        <v>1000</v>
      </c>
      <c r="F886">
        <v>2014</v>
      </c>
    </row>
    <row r="887" spans="1:6" x14ac:dyDescent="0.2">
      <c r="A887" t="s">
        <v>54</v>
      </c>
      <c r="B887" t="str">
        <f t="shared" si="22"/>
        <v>DonorsTrust_Atlas Economic Research Foundation201425000</v>
      </c>
      <c r="C887" t="s">
        <v>7</v>
      </c>
      <c r="D887" t="s">
        <v>5</v>
      </c>
      <c r="E887" s="3">
        <v>25000</v>
      </c>
      <c r="F887">
        <v>2014</v>
      </c>
    </row>
    <row r="888" spans="1:6" x14ac:dyDescent="0.2">
      <c r="A888" t="s">
        <v>54</v>
      </c>
      <c r="B888" t="str">
        <f t="shared" si="22"/>
        <v>DonorsTrust_Atlas Economic Research Foundation20145000</v>
      </c>
      <c r="C888" t="s">
        <v>7</v>
      </c>
      <c r="D888" t="s">
        <v>5</v>
      </c>
      <c r="E888" s="3">
        <v>5000</v>
      </c>
      <c r="F888">
        <v>2014</v>
      </c>
    </row>
    <row r="889" spans="1:6" x14ac:dyDescent="0.2">
      <c r="A889" t="s">
        <v>54</v>
      </c>
      <c r="B889" t="str">
        <f t="shared" si="22"/>
        <v>DonorsTrust_Atlas Economic Research Foundation20147500</v>
      </c>
      <c r="C889" t="s">
        <v>7</v>
      </c>
      <c r="D889" t="s">
        <v>5</v>
      </c>
      <c r="E889" s="3">
        <v>7500</v>
      </c>
      <c r="F889">
        <v>2014</v>
      </c>
    </row>
    <row r="890" spans="1:6" x14ac:dyDescent="0.2">
      <c r="A890" t="s">
        <v>54</v>
      </c>
      <c r="B890" t="str">
        <f t="shared" si="22"/>
        <v>DonorsTrust_Atlas Economic Research Foundation20141000</v>
      </c>
      <c r="C890" t="s">
        <v>7</v>
      </c>
      <c r="D890" t="s">
        <v>5</v>
      </c>
      <c r="E890" s="3">
        <v>1000</v>
      </c>
      <c r="F890">
        <v>2014</v>
      </c>
    </row>
    <row r="891" spans="1:6" x14ac:dyDescent="0.2">
      <c r="A891" t="s">
        <v>54</v>
      </c>
      <c r="B891" t="str">
        <f t="shared" si="22"/>
        <v>DonorsTrust_Atlas Economic Research Foundation20141000</v>
      </c>
      <c r="C891" t="s">
        <v>7</v>
      </c>
      <c r="D891" t="s">
        <v>5</v>
      </c>
      <c r="E891" s="3">
        <v>1000</v>
      </c>
      <c r="F891">
        <v>2014</v>
      </c>
    </row>
    <row r="892" spans="1:6" x14ac:dyDescent="0.2">
      <c r="A892" t="s">
        <v>54</v>
      </c>
      <c r="B892" t="str">
        <f t="shared" si="22"/>
        <v>DonorsTrust_Atlas Economic Research Foundation20144000</v>
      </c>
      <c r="C892" t="s">
        <v>7</v>
      </c>
      <c r="D892" t="s">
        <v>5</v>
      </c>
      <c r="E892" s="3">
        <v>4000</v>
      </c>
      <c r="F892">
        <v>2014</v>
      </c>
    </row>
    <row r="893" spans="1:6" x14ac:dyDescent="0.2">
      <c r="A893" t="s">
        <v>54</v>
      </c>
      <c r="B893" t="str">
        <f t="shared" si="22"/>
        <v>DonorsTrust_Atlas Economic Research Foundation201415000</v>
      </c>
      <c r="C893" t="s">
        <v>7</v>
      </c>
      <c r="D893" t="s">
        <v>5</v>
      </c>
      <c r="E893" s="3">
        <v>15000</v>
      </c>
      <c r="F893">
        <v>2014</v>
      </c>
    </row>
    <row r="894" spans="1:6" x14ac:dyDescent="0.2">
      <c r="A894" t="s">
        <v>54</v>
      </c>
      <c r="B894" t="str">
        <f t="shared" si="22"/>
        <v>DonorsTrust_Atlas Economic Research Foundation20145000</v>
      </c>
      <c r="C894" t="s">
        <v>7</v>
      </c>
      <c r="D894" t="s">
        <v>5</v>
      </c>
      <c r="E894" s="3">
        <v>5000</v>
      </c>
      <c r="F894">
        <v>2014</v>
      </c>
    </row>
    <row r="895" spans="1:6" x14ac:dyDescent="0.2">
      <c r="A895" t="s">
        <v>54</v>
      </c>
      <c r="B895" t="str">
        <f t="shared" si="22"/>
        <v>DonorsTrust_Atlas Economic Research Foundation20147000</v>
      </c>
      <c r="C895" t="s">
        <v>7</v>
      </c>
      <c r="D895" t="s">
        <v>5</v>
      </c>
      <c r="E895" s="3">
        <v>7000</v>
      </c>
      <c r="F895">
        <v>2014</v>
      </c>
    </row>
    <row r="896" spans="1:6" x14ac:dyDescent="0.2">
      <c r="A896" t="s">
        <v>54</v>
      </c>
      <c r="B896" t="str">
        <f t="shared" si="22"/>
        <v>DonorsTrust_Atlas Economic Research Foundation2014160000</v>
      </c>
      <c r="C896" t="s">
        <v>7</v>
      </c>
      <c r="D896" t="s">
        <v>5</v>
      </c>
      <c r="E896" s="3">
        <v>160000</v>
      </c>
      <c r="F896">
        <v>2014</v>
      </c>
    </row>
    <row r="897" spans="1:6" x14ac:dyDescent="0.2">
      <c r="A897" t="s">
        <v>54</v>
      </c>
      <c r="B897" t="str">
        <f t="shared" si="22"/>
        <v>DonorsTrust_Atlas Economic Research Foundation20145000</v>
      </c>
      <c r="C897" t="s">
        <v>7</v>
      </c>
      <c r="D897" t="s">
        <v>5</v>
      </c>
      <c r="E897" s="3">
        <v>5000</v>
      </c>
      <c r="F897">
        <v>2014</v>
      </c>
    </row>
    <row r="898" spans="1:6" x14ac:dyDescent="0.2">
      <c r="A898" t="s">
        <v>54</v>
      </c>
      <c r="B898" t="str">
        <f t="shared" si="22"/>
        <v>DonorsTrust_Atlas Economic Research Foundation20142500</v>
      </c>
      <c r="C898" t="s">
        <v>7</v>
      </c>
      <c r="D898" t="s">
        <v>5</v>
      </c>
      <c r="E898" s="3">
        <v>2500</v>
      </c>
      <c r="F898">
        <v>2014</v>
      </c>
    </row>
    <row r="899" spans="1:6" x14ac:dyDescent="0.2">
      <c r="A899" t="s">
        <v>54</v>
      </c>
      <c r="B899" t="str">
        <f t="shared" si="22"/>
        <v>DonorsTrust_Atlas Economic Research Foundation201310000</v>
      </c>
      <c r="C899" t="s">
        <v>7</v>
      </c>
      <c r="D899" t="s">
        <v>5</v>
      </c>
      <c r="E899" s="3">
        <v>10000</v>
      </c>
      <c r="F899">
        <v>2013</v>
      </c>
    </row>
    <row r="900" spans="1:6" x14ac:dyDescent="0.2">
      <c r="A900" t="s">
        <v>54</v>
      </c>
      <c r="B900" t="str">
        <f t="shared" si="22"/>
        <v>DonorsTrust_Atlas Economic Research Foundation20135000</v>
      </c>
      <c r="C900" t="s">
        <v>7</v>
      </c>
      <c r="D900" t="s">
        <v>5</v>
      </c>
      <c r="E900" s="3">
        <v>5000</v>
      </c>
      <c r="F900">
        <v>2013</v>
      </c>
    </row>
    <row r="901" spans="1:6" x14ac:dyDescent="0.2">
      <c r="A901" t="s">
        <v>54</v>
      </c>
      <c r="B901" t="str">
        <f t="shared" si="22"/>
        <v>DonorsTrust_Atlas Economic Research Foundation20132000</v>
      </c>
      <c r="C901" t="s">
        <v>7</v>
      </c>
      <c r="D901" t="s">
        <v>5</v>
      </c>
      <c r="E901" s="3">
        <v>2000</v>
      </c>
      <c r="F901">
        <v>2013</v>
      </c>
    </row>
    <row r="902" spans="1:6" x14ac:dyDescent="0.2">
      <c r="A902" t="s">
        <v>54</v>
      </c>
      <c r="B902" t="str">
        <f t="shared" si="22"/>
        <v>DonorsTrust_Atlas Economic Research Foundation201310000</v>
      </c>
      <c r="C902" t="s">
        <v>7</v>
      </c>
      <c r="D902" t="s">
        <v>5</v>
      </c>
      <c r="E902" s="3">
        <v>10000</v>
      </c>
      <c r="F902">
        <v>2013</v>
      </c>
    </row>
    <row r="903" spans="1:6" x14ac:dyDescent="0.2">
      <c r="A903" t="s">
        <v>54</v>
      </c>
      <c r="B903" t="str">
        <f t="shared" si="22"/>
        <v>DonorsTrust_Atlas Economic Research Foundation2013150</v>
      </c>
      <c r="C903" t="s">
        <v>7</v>
      </c>
      <c r="D903" t="s">
        <v>5</v>
      </c>
      <c r="E903" s="3">
        <v>150</v>
      </c>
      <c r="F903">
        <v>2013</v>
      </c>
    </row>
    <row r="904" spans="1:6" x14ac:dyDescent="0.2">
      <c r="A904" t="s">
        <v>54</v>
      </c>
      <c r="B904" t="str">
        <f t="shared" si="22"/>
        <v>DonorsTrust_Atlas Economic Research Foundation20131000</v>
      </c>
      <c r="C904" t="s">
        <v>7</v>
      </c>
      <c r="D904" t="s">
        <v>5</v>
      </c>
      <c r="E904" s="3">
        <v>1000</v>
      </c>
      <c r="F904">
        <v>2013</v>
      </c>
    </row>
    <row r="905" spans="1:6" x14ac:dyDescent="0.2">
      <c r="A905" t="s">
        <v>54</v>
      </c>
      <c r="B905" t="str">
        <f t="shared" si="22"/>
        <v>DonorsTrust_Atlas Economic Research Foundation20135000</v>
      </c>
      <c r="C905" t="s">
        <v>7</v>
      </c>
      <c r="D905" t="s">
        <v>5</v>
      </c>
      <c r="E905" s="3">
        <v>5000</v>
      </c>
      <c r="F905">
        <v>2013</v>
      </c>
    </row>
    <row r="906" spans="1:6" x14ac:dyDescent="0.2">
      <c r="A906" t="s">
        <v>54</v>
      </c>
      <c r="B906" t="str">
        <f t="shared" si="22"/>
        <v>DonorsTrust_Atlas Economic Research Foundation20135000</v>
      </c>
      <c r="C906" t="s">
        <v>7</v>
      </c>
      <c r="D906" t="s">
        <v>5</v>
      </c>
      <c r="E906" s="3">
        <v>5000</v>
      </c>
      <c r="F906">
        <v>2013</v>
      </c>
    </row>
    <row r="907" spans="1:6" x14ac:dyDescent="0.2">
      <c r="A907" t="s">
        <v>54</v>
      </c>
      <c r="B907" t="str">
        <f t="shared" si="22"/>
        <v>DonorsTrust_Atlas Economic Research Foundation20135000</v>
      </c>
      <c r="C907" t="s">
        <v>7</v>
      </c>
      <c r="D907" t="s">
        <v>5</v>
      </c>
      <c r="E907" s="3">
        <v>5000</v>
      </c>
      <c r="F907">
        <v>2013</v>
      </c>
    </row>
    <row r="908" spans="1:6" x14ac:dyDescent="0.2">
      <c r="A908" t="s">
        <v>54</v>
      </c>
      <c r="B908" t="str">
        <f t="shared" si="22"/>
        <v>DonorsTrust_Atlas Economic Research Foundation20132500</v>
      </c>
      <c r="C908" t="s">
        <v>7</v>
      </c>
      <c r="D908" t="s">
        <v>5</v>
      </c>
      <c r="E908" s="3">
        <v>2500</v>
      </c>
      <c r="F908">
        <v>2013</v>
      </c>
    </row>
    <row r="909" spans="1:6" x14ac:dyDescent="0.2">
      <c r="A909" t="s">
        <v>54</v>
      </c>
      <c r="B909" t="str">
        <f t="shared" si="22"/>
        <v>DonorsTrust_Atlas Economic Research Foundation20135000</v>
      </c>
      <c r="C909" t="s">
        <v>7</v>
      </c>
      <c r="D909" t="s">
        <v>5</v>
      </c>
      <c r="E909" s="3">
        <v>5000</v>
      </c>
      <c r="F909">
        <v>2013</v>
      </c>
    </row>
    <row r="910" spans="1:6" x14ac:dyDescent="0.2">
      <c r="A910" t="s">
        <v>54</v>
      </c>
      <c r="B910" t="str">
        <f t="shared" si="22"/>
        <v>DonorsTrust_Atlas Economic Research Foundation201326500</v>
      </c>
      <c r="C910" t="s">
        <v>7</v>
      </c>
      <c r="D910" t="s">
        <v>5</v>
      </c>
      <c r="E910" s="3">
        <v>26500</v>
      </c>
      <c r="F910">
        <v>2013</v>
      </c>
    </row>
    <row r="911" spans="1:6" x14ac:dyDescent="0.2">
      <c r="A911" t="s">
        <v>54</v>
      </c>
      <c r="B911" t="str">
        <f t="shared" si="22"/>
        <v>DonorsTrust_Atlas Economic Research Foundation201310000</v>
      </c>
      <c r="C911" t="s">
        <v>7</v>
      </c>
      <c r="D911" t="s">
        <v>5</v>
      </c>
      <c r="E911" s="3">
        <v>10000</v>
      </c>
      <c r="F911">
        <v>2013</v>
      </c>
    </row>
    <row r="912" spans="1:6" x14ac:dyDescent="0.2">
      <c r="A912" t="s">
        <v>54</v>
      </c>
      <c r="B912" t="str">
        <f t="shared" si="22"/>
        <v>DonorsTrust_Atlas Economic Research Foundation2013150000</v>
      </c>
      <c r="C912" t="s">
        <v>7</v>
      </c>
      <c r="D912" t="s">
        <v>5</v>
      </c>
      <c r="E912" s="3">
        <v>150000</v>
      </c>
      <c r="F912">
        <v>2013</v>
      </c>
    </row>
    <row r="913" spans="1:6" x14ac:dyDescent="0.2">
      <c r="A913" t="s">
        <v>54</v>
      </c>
      <c r="B913" t="str">
        <f t="shared" si="22"/>
        <v>DonorsTrust_Atlas Economic Research Foundation201310000</v>
      </c>
      <c r="C913" t="s">
        <v>7</v>
      </c>
      <c r="D913" t="s">
        <v>5</v>
      </c>
      <c r="E913" s="3">
        <v>10000</v>
      </c>
      <c r="F913">
        <v>2013</v>
      </c>
    </row>
    <row r="914" spans="1:6" x14ac:dyDescent="0.2">
      <c r="A914" t="s">
        <v>54</v>
      </c>
      <c r="B914" t="str">
        <f t="shared" si="22"/>
        <v>DonorsTrust_Atlas Economic Research Foundation20131000</v>
      </c>
      <c r="C914" t="s">
        <v>7</v>
      </c>
      <c r="D914" t="s">
        <v>5</v>
      </c>
      <c r="E914" s="3">
        <v>1000</v>
      </c>
      <c r="F914">
        <v>2013</v>
      </c>
    </row>
    <row r="915" spans="1:6" x14ac:dyDescent="0.2">
      <c r="A915" t="s">
        <v>54</v>
      </c>
      <c r="B915" t="str">
        <f t="shared" si="22"/>
        <v>DonorsTrust_Atlas Economic Research Foundation20135000</v>
      </c>
      <c r="C915" t="s">
        <v>7</v>
      </c>
      <c r="D915" t="s">
        <v>5</v>
      </c>
      <c r="E915" s="3">
        <v>5000</v>
      </c>
      <c r="F915">
        <v>2013</v>
      </c>
    </row>
    <row r="916" spans="1:6" x14ac:dyDescent="0.2">
      <c r="A916" t="s">
        <v>54</v>
      </c>
      <c r="B916" t="str">
        <f t="shared" si="22"/>
        <v>DonorsTrust_Atlas Economic Research Foundation201220000</v>
      </c>
      <c r="C916" t="s">
        <v>7</v>
      </c>
      <c r="D916" t="s">
        <v>5</v>
      </c>
      <c r="E916" s="3">
        <v>20000</v>
      </c>
      <c r="F916">
        <v>2012</v>
      </c>
    </row>
    <row r="917" spans="1:6" x14ac:dyDescent="0.2">
      <c r="A917" t="s">
        <v>54</v>
      </c>
      <c r="B917" t="str">
        <f t="shared" si="22"/>
        <v>DonorsTrust_Atlas Economic Research Foundation20126000</v>
      </c>
      <c r="C917" t="s">
        <v>7</v>
      </c>
      <c r="D917" t="s">
        <v>5</v>
      </c>
      <c r="E917" s="3">
        <v>6000</v>
      </c>
      <c r="F917">
        <v>2012</v>
      </c>
    </row>
    <row r="918" spans="1:6" x14ac:dyDescent="0.2">
      <c r="A918" t="s">
        <v>54</v>
      </c>
      <c r="B918" t="str">
        <f t="shared" si="22"/>
        <v>DonorsTrust_Atlas Economic Research Foundation20124200</v>
      </c>
      <c r="C918" t="s">
        <v>7</v>
      </c>
      <c r="D918" t="s">
        <v>5</v>
      </c>
      <c r="E918" s="3">
        <v>4200</v>
      </c>
      <c r="F918">
        <v>2012</v>
      </c>
    </row>
    <row r="919" spans="1:6" x14ac:dyDescent="0.2">
      <c r="A919" t="s">
        <v>54</v>
      </c>
      <c r="B919" t="str">
        <f t="shared" si="22"/>
        <v>DonorsTrust_Atlas Economic Research Foundation20121000</v>
      </c>
      <c r="C919" t="s">
        <v>7</v>
      </c>
      <c r="D919" t="s">
        <v>5</v>
      </c>
      <c r="E919" s="3">
        <v>1000</v>
      </c>
      <c r="F919">
        <v>2012</v>
      </c>
    </row>
    <row r="920" spans="1:6" x14ac:dyDescent="0.2">
      <c r="A920" t="s">
        <v>54</v>
      </c>
      <c r="B920" t="str">
        <f t="shared" si="22"/>
        <v>DonorsTrust_Atlas Economic Research Foundation20122500</v>
      </c>
      <c r="C920" t="s">
        <v>7</v>
      </c>
      <c r="D920" t="s">
        <v>5</v>
      </c>
      <c r="E920" s="3">
        <v>2500</v>
      </c>
      <c r="F920">
        <v>2012</v>
      </c>
    </row>
    <row r="921" spans="1:6" x14ac:dyDescent="0.2">
      <c r="A921" t="s">
        <v>54</v>
      </c>
      <c r="B921" t="str">
        <f t="shared" si="22"/>
        <v>DonorsTrust_Atlas Economic Research Foundation201223400</v>
      </c>
      <c r="C921" t="s">
        <v>7</v>
      </c>
      <c r="D921" t="s">
        <v>5</v>
      </c>
      <c r="E921" s="3">
        <v>23400</v>
      </c>
      <c r="F921">
        <v>2012</v>
      </c>
    </row>
    <row r="922" spans="1:6" x14ac:dyDescent="0.2">
      <c r="A922" t="s">
        <v>54</v>
      </c>
      <c r="B922" t="str">
        <f t="shared" si="22"/>
        <v>DonorsTrust_Atlas Economic Research Foundation20122000</v>
      </c>
      <c r="C922" t="s">
        <v>7</v>
      </c>
      <c r="D922" t="s">
        <v>5</v>
      </c>
      <c r="E922" s="3">
        <v>2000</v>
      </c>
      <c r="F922">
        <v>2012</v>
      </c>
    </row>
    <row r="923" spans="1:6" x14ac:dyDescent="0.2">
      <c r="A923" t="s">
        <v>54</v>
      </c>
      <c r="B923" t="str">
        <f t="shared" si="22"/>
        <v>DonorsTrust_Atlas Economic Research Foundation20121000</v>
      </c>
      <c r="C923" t="s">
        <v>7</v>
      </c>
      <c r="D923" t="s">
        <v>5</v>
      </c>
      <c r="E923" s="3">
        <v>1000</v>
      </c>
      <c r="F923">
        <v>2012</v>
      </c>
    </row>
    <row r="924" spans="1:6" x14ac:dyDescent="0.2">
      <c r="A924" t="s">
        <v>54</v>
      </c>
      <c r="B924" t="str">
        <f t="shared" si="22"/>
        <v>DonorsTrust_Atlas Economic Research Foundation20122000</v>
      </c>
      <c r="C924" t="s">
        <v>7</v>
      </c>
      <c r="D924" t="s">
        <v>5</v>
      </c>
      <c r="E924" s="3">
        <v>2000</v>
      </c>
      <c r="F924">
        <v>2012</v>
      </c>
    </row>
    <row r="925" spans="1:6" x14ac:dyDescent="0.2">
      <c r="A925" t="s">
        <v>54</v>
      </c>
      <c r="B925" t="str">
        <f t="shared" si="22"/>
        <v>DonorsTrust_Atlas Economic Research Foundation20125000</v>
      </c>
      <c r="C925" t="s">
        <v>7</v>
      </c>
      <c r="D925" t="s">
        <v>5</v>
      </c>
      <c r="E925" s="3">
        <v>5000</v>
      </c>
      <c r="F925">
        <v>2012</v>
      </c>
    </row>
    <row r="926" spans="1:6" x14ac:dyDescent="0.2">
      <c r="A926" t="s">
        <v>54</v>
      </c>
      <c r="B926" t="str">
        <f t="shared" si="22"/>
        <v>DonorsTrust_Atlas Economic Research Foundation20121000</v>
      </c>
      <c r="C926" t="s">
        <v>7</v>
      </c>
      <c r="D926" t="s">
        <v>5</v>
      </c>
      <c r="E926" s="3">
        <v>1000</v>
      </c>
      <c r="F926">
        <v>2012</v>
      </c>
    </row>
    <row r="927" spans="1:6" x14ac:dyDescent="0.2">
      <c r="A927" t="s">
        <v>54</v>
      </c>
      <c r="B927" t="str">
        <f t="shared" si="22"/>
        <v>DonorsTrust_Atlas Economic Research Foundation20121000</v>
      </c>
      <c r="C927" t="s">
        <v>7</v>
      </c>
      <c r="D927" t="s">
        <v>5</v>
      </c>
      <c r="E927" s="3">
        <v>1000</v>
      </c>
      <c r="F927">
        <v>2012</v>
      </c>
    </row>
    <row r="928" spans="1:6" x14ac:dyDescent="0.2">
      <c r="A928" t="s">
        <v>54</v>
      </c>
      <c r="B928" t="str">
        <f t="shared" si="22"/>
        <v>DonorsTrust_Atlas Economic Research Foundation20122500</v>
      </c>
      <c r="C928" t="s">
        <v>7</v>
      </c>
      <c r="D928" t="s">
        <v>5</v>
      </c>
      <c r="E928" s="3">
        <v>2500</v>
      </c>
      <c r="F928">
        <v>2012</v>
      </c>
    </row>
    <row r="929" spans="1:6" x14ac:dyDescent="0.2">
      <c r="A929" t="s">
        <v>54</v>
      </c>
      <c r="B929" t="str">
        <f t="shared" si="22"/>
        <v>DonorsTrust_Atlas Economic Research Foundation2012125000</v>
      </c>
      <c r="C929" t="s">
        <v>7</v>
      </c>
      <c r="D929" t="s">
        <v>5</v>
      </c>
      <c r="E929" s="3">
        <v>125000</v>
      </c>
      <c r="F929">
        <v>2012</v>
      </c>
    </row>
    <row r="930" spans="1:6" x14ac:dyDescent="0.2">
      <c r="A930" t="s">
        <v>54</v>
      </c>
      <c r="B930" t="str">
        <f t="shared" si="22"/>
        <v>DonorsTrust_Atlas Economic Research Foundation20115000</v>
      </c>
      <c r="C930" t="s">
        <v>7</v>
      </c>
      <c r="D930" t="s">
        <v>5</v>
      </c>
      <c r="E930" s="3">
        <v>5000</v>
      </c>
      <c r="F930">
        <v>2011</v>
      </c>
    </row>
    <row r="931" spans="1:6" x14ac:dyDescent="0.2">
      <c r="A931" t="s">
        <v>54</v>
      </c>
      <c r="B931" t="str">
        <f t="shared" si="22"/>
        <v>DonorsTrust_Atlas Economic Research Foundation20111000</v>
      </c>
      <c r="C931" t="s">
        <v>7</v>
      </c>
      <c r="D931" t="s">
        <v>5</v>
      </c>
      <c r="E931" s="3">
        <v>1000</v>
      </c>
      <c r="F931">
        <v>2011</v>
      </c>
    </row>
    <row r="932" spans="1:6" x14ac:dyDescent="0.2">
      <c r="A932" t="s">
        <v>54</v>
      </c>
      <c r="B932" t="str">
        <f t="shared" si="22"/>
        <v>DonorsTrust_Atlas Economic Research Foundation20112000</v>
      </c>
      <c r="C932" t="s">
        <v>7</v>
      </c>
      <c r="D932" t="s">
        <v>5</v>
      </c>
      <c r="E932" s="3">
        <v>2000</v>
      </c>
      <c r="F932">
        <v>2011</v>
      </c>
    </row>
    <row r="933" spans="1:6" x14ac:dyDescent="0.2">
      <c r="A933" t="s">
        <v>54</v>
      </c>
      <c r="B933" t="str">
        <f t="shared" si="22"/>
        <v>DonorsTrust_Atlas Economic Research Foundation20115000</v>
      </c>
      <c r="C933" t="s">
        <v>7</v>
      </c>
      <c r="D933" t="s">
        <v>5</v>
      </c>
      <c r="E933" s="3">
        <v>5000</v>
      </c>
      <c r="F933">
        <v>2011</v>
      </c>
    </row>
    <row r="934" spans="1:6" x14ac:dyDescent="0.2">
      <c r="A934" t="s">
        <v>54</v>
      </c>
      <c r="B934" t="str">
        <f t="shared" si="22"/>
        <v>DonorsTrust_Atlas Economic Research Foundation20111000</v>
      </c>
      <c r="C934" t="s">
        <v>7</v>
      </c>
      <c r="D934" t="s">
        <v>5</v>
      </c>
      <c r="E934" s="3">
        <v>1000</v>
      </c>
      <c r="F934">
        <v>2011</v>
      </c>
    </row>
    <row r="935" spans="1:6" x14ac:dyDescent="0.2">
      <c r="A935" t="s">
        <v>54</v>
      </c>
      <c r="B935" t="str">
        <f t="shared" si="22"/>
        <v>DonorsTrust_Atlas Economic Research Foundation201110000</v>
      </c>
      <c r="C935" t="s">
        <v>7</v>
      </c>
      <c r="D935" t="s">
        <v>5</v>
      </c>
      <c r="E935" s="3">
        <v>10000</v>
      </c>
      <c r="F935">
        <v>2011</v>
      </c>
    </row>
    <row r="936" spans="1:6" x14ac:dyDescent="0.2">
      <c r="A936" t="s">
        <v>54</v>
      </c>
      <c r="B936" t="str">
        <f t="shared" si="22"/>
        <v>DonorsTrust_Atlas Economic Research Foundation20112500</v>
      </c>
      <c r="C936" t="s">
        <v>7</v>
      </c>
      <c r="D936" t="s">
        <v>5</v>
      </c>
      <c r="E936" s="3">
        <v>2500</v>
      </c>
      <c r="F936">
        <v>2011</v>
      </c>
    </row>
    <row r="937" spans="1:6" x14ac:dyDescent="0.2">
      <c r="A937" t="s">
        <v>54</v>
      </c>
      <c r="B937" t="str">
        <f t="shared" si="22"/>
        <v>DonorsTrust_Atlas Economic Research Foundation201110000</v>
      </c>
      <c r="C937" t="s">
        <v>7</v>
      </c>
      <c r="D937" t="s">
        <v>5</v>
      </c>
      <c r="E937" s="3">
        <v>10000</v>
      </c>
      <c r="F937">
        <v>2011</v>
      </c>
    </row>
    <row r="938" spans="1:6" x14ac:dyDescent="0.2">
      <c r="A938" t="s">
        <v>54</v>
      </c>
      <c r="B938" t="str">
        <f t="shared" si="22"/>
        <v>DonorsTrust_Atlas Economic Research Foundation201110900</v>
      </c>
      <c r="C938" t="s">
        <v>7</v>
      </c>
      <c r="D938" t="s">
        <v>5</v>
      </c>
      <c r="E938" s="3">
        <v>10900</v>
      </c>
      <c r="F938">
        <v>2011</v>
      </c>
    </row>
    <row r="939" spans="1:6" x14ac:dyDescent="0.2">
      <c r="A939" t="s">
        <v>54</v>
      </c>
      <c r="B939" t="str">
        <f t="shared" si="22"/>
        <v>DonorsTrust_Atlas Economic Research Foundation20112000</v>
      </c>
      <c r="C939" t="s">
        <v>7</v>
      </c>
      <c r="D939" t="s">
        <v>5</v>
      </c>
      <c r="E939" s="3">
        <v>2000</v>
      </c>
      <c r="F939">
        <v>2011</v>
      </c>
    </row>
    <row r="940" spans="1:6" x14ac:dyDescent="0.2">
      <c r="A940" t="s">
        <v>54</v>
      </c>
      <c r="B940" t="str">
        <f t="shared" si="22"/>
        <v>DonorsTrust_Atlas Economic Research Foundation201110000</v>
      </c>
      <c r="C940" t="s">
        <v>7</v>
      </c>
      <c r="D940" t="s">
        <v>5</v>
      </c>
      <c r="E940" s="3">
        <v>10000</v>
      </c>
      <c r="F940">
        <v>2011</v>
      </c>
    </row>
    <row r="941" spans="1:6" x14ac:dyDescent="0.2">
      <c r="A941" t="s">
        <v>54</v>
      </c>
      <c r="B941" t="str">
        <f t="shared" si="22"/>
        <v>DonorsTrust_Atlas Economic Research Foundation20111000</v>
      </c>
      <c r="C941" t="s">
        <v>7</v>
      </c>
      <c r="D941" t="s">
        <v>5</v>
      </c>
      <c r="E941" s="3">
        <v>1000</v>
      </c>
      <c r="F941">
        <v>2011</v>
      </c>
    </row>
    <row r="942" spans="1:6" x14ac:dyDescent="0.2">
      <c r="A942" t="s">
        <v>54</v>
      </c>
      <c r="B942" t="str">
        <f t="shared" si="22"/>
        <v>DonorsTrust_Atlas Economic Research Foundation20112500</v>
      </c>
      <c r="C942" t="s">
        <v>7</v>
      </c>
      <c r="D942" t="s">
        <v>5</v>
      </c>
      <c r="E942" s="3">
        <v>2500</v>
      </c>
      <c r="F942">
        <v>2011</v>
      </c>
    </row>
    <row r="943" spans="1:6" x14ac:dyDescent="0.2">
      <c r="A943" t="s">
        <v>54</v>
      </c>
      <c r="B943" t="str">
        <f t="shared" si="22"/>
        <v>DonorsTrust_Atlas Economic Research Foundation20101000</v>
      </c>
      <c r="C943" t="s">
        <v>7</v>
      </c>
      <c r="D943" t="s">
        <v>5</v>
      </c>
      <c r="E943" s="3">
        <v>1000</v>
      </c>
      <c r="F943">
        <v>2010</v>
      </c>
    </row>
    <row r="944" spans="1:6" x14ac:dyDescent="0.2">
      <c r="A944" t="s">
        <v>54</v>
      </c>
      <c r="B944" t="str">
        <f t="shared" si="22"/>
        <v>DonorsTrust_Atlas Economic Research Foundation20101250</v>
      </c>
      <c r="C944" t="s">
        <v>7</v>
      </c>
      <c r="D944" t="s">
        <v>5</v>
      </c>
      <c r="E944" s="3">
        <v>1250</v>
      </c>
      <c r="F944">
        <v>2010</v>
      </c>
    </row>
    <row r="945" spans="1:6" x14ac:dyDescent="0.2">
      <c r="A945" t="s">
        <v>54</v>
      </c>
      <c r="B945" t="str">
        <f t="shared" si="22"/>
        <v>DonorsTrust_Atlas Economic Research Foundation20102500</v>
      </c>
      <c r="C945" t="s">
        <v>7</v>
      </c>
      <c r="D945" t="s">
        <v>5</v>
      </c>
      <c r="E945" s="3">
        <v>2500</v>
      </c>
      <c r="F945">
        <v>2010</v>
      </c>
    </row>
    <row r="946" spans="1:6" x14ac:dyDescent="0.2">
      <c r="A946" t="s">
        <v>54</v>
      </c>
      <c r="B946" t="str">
        <f t="shared" si="22"/>
        <v>DonorsTrust_Atlas Economic Research Foundation20102500</v>
      </c>
      <c r="C946" t="s">
        <v>7</v>
      </c>
      <c r="D946" t="s">
        <v>5</v>
      </c>
      <c r="E946" s="3">
        <v>2500</v>
      </c>
      <c r="F946">
        <v>2010</v>
      </c>
    </row>
    <row r="947" spans="1:6" x14ac:dyDescent="0.2">
      <c r="A947" t="s">
        <v>54</v>
      </c>
      <c r="B947" t="str">
        <f t="shared" si="22"/>
        <v>DonorsTrust_Atlas Economic Research Foundation20105000</v>
      </c>
      <c r="C947" t="s">
        <v>7</v>
      </c>
      <c r="D947" t="s">
        <v>5</v>
      </c>
      <c r="E947" s="3">
        <v>5000</v>
      </c>
      <c r="F947">
        <v>2010</v>
      </c>
    </row>
    <row r="948" spans="1:6" x14ac:dyDescent="0.2">
      <c r="A948" t="s">
        <v>54</v>
      </c>
      <c r="B948" t="str">
        <f t="shared" ref="B948:B978" si="23">C948&amp;"_"&amp;D948&amp;F948&amp;E948</f>
        <v>DonorsTrust_Atlas Economic Research Foundation20105000</v>
      </c>
      <c r="C948" t="s">
        <v>7</v>
      </c>
      <c r="D948" t="s">
        <v>5</v>
      </c>
      <c r="E948" s="3">
        <v>5000</v>
      </c>
      <c r="F948">
        <v>2010</v>
      </c>
    </row>
    <row r="949" spans="1:6" x14ac:dyDescent="0.2">
      <c r="A949" t="s">
        <v>54</v>
      </c>
      <c r="B949" t="str">
        <f t="shared" si="23"/>
        <v>DonorsTrust_Atlas Economic Research Foundation20106500</v>
      </c>
      <c r="C949" t="s">
        <v>7</v>
      </c>
      <c r="D949" t="s">
        <v>5</v>
      </c>
      <c r="E949" s="3">
        <v>6500</v>
      </c>
      <c r="F949">
        <v>2010</v>
      </c>
    </row>
    <row r="950" spans="1:6" x14ac:dyDescent="0.2">
      <c r="A950" t="s">
        <v>54</v>
      </c>
      <c r="B950" t="str">
        <f t="shared" si="23"/>
        <v>DonorsTrust_Atlas Economic Research Foundation201015000</v>
      </c>
      <c r="C950" t="s">
        <v>7</v>
      </c>
      <c r="D950" t="s">
        <v>5</v>
      </c>
      <c r="E950" s="3">
        <v>15000</v>
      </c>
      <c r="F950">
        <v>2010</v>
      </c>
    </row>
    <row r="951" spans="1:6" x14ac:dyDescent="0.2">
      <c r="A951" t="s">
        <v>54</v>
      </c>
      <c r="B951" t="str">
        <f t="shared" si="23"/>
        <v>DonorsTrust_Atlas Economic Research Foundation200950000</v>
      </c>
      <c r="C951" t="s">
        <v>7</v>
      </c>
      <c r="D951" t="s">
        <v>5</v>
      </c>
      <c r="E951" s="3">
        <v>50000</v>
      </c>
      <c r="F951">
        <v>2009</v>
      </c>
    </row>
    <row r="952" spans="1:6" x14ac:dyDescent="0.2">
      <c r="A952" t="s">
        <v>54</v>
      </c>
      <c r="B952" t="str">
        <f t="shared" si="23"/>
        <v>DonorsTrust_Atlas Economic Research Foundation200910000</v>
      </c>
      <c r="C952" t="s">
        <v>7</v>
      </c>
      <c r="D952" t="s">
        <v>5</v>
      </c>
      <c r="E952" s="3">
        <v>10000</v>
      </c>
      <c r="F952">
        <v>2009</v>
      </c>
    </row>
    <row r="953" spans="1:6" x14ac:dyDescent="0.2">
      <c r="A953" t="s">
        <v>54</v>
      </c>
      <c r="B953" t="str">
        <f t="shared" si="23"/>
        <v>DonorsTrust_Atlas Economic Research Foundation20096000</v>
      </c>
      <c r="C953" t="s">
        <v>7</v>
      </c>
      <c r="D953" t="s">
        <v>5</v>
      </c>
      <c r="E953" s="3">
        <v>6000</v>
      </c>
      <c r="F953">
        <v>2009</v>
      </c>
    </row>
    <row r="954" spans="1:6" x14ac:dyDescent="0.2">
      <c r="A954" t="s">
        <v>54</v>
      </c>
      <c r="B954" t="str">
        <f t="shared" si="23"/>
        <v>DonorsTrust_Atlas Economic Research Foundation20095000</v>
      </c>
      <c r="C954" t="s">
        <v>7</v>
      </c>
      <c r="D954" t="s">
        <v>5</v>
      </c>
      <c r="E954" s="3">
        <v>5000</v>
      </c>
      <c r="F954">
        <v>2009</v>
      </c>
    </row>
    <row r="955" spans="1:6" x14ac:dyDescent="0.2">
      <c r="A955" t="s">
        <v>54</v>
      </c>
      <c r="B955" t="str">
        <f t="shared" si="23"/>
        <v>DonorsTrust_Atlas Economic Research Foundation20095000</v>
      </c>
      <c r="C955" t="s">
        <v>7</v>
      </c>
      <c r="D955" t="s">
        <v>5</v>
      </c>
      <c r="E955" s="3">
        <v>5000</v>
      </c>
      <c r="F955">
        <v>2009</v>
      </c>
    </row>
    <row r="956" spans="1:6" x14ac:dyDescent="0.2">
      <c r="A956" t="s">
        <v>54</v>
      </c>
      <c r="B956" t="str">
        <f t="shared" si="23"/>
        <v>DonorsTrust_Atlas Economic Research Foundation20095000</v>
      </c>
      <c r="C956" t="s">
        <v>7</v>
      </c>
      <c r="D956" t="s">
        <v>5</v>
      </c>
      <c r="E956" s="3">
        <v>5000</v>
      </c>
      <c r="F956">
        <v>2009</v>
      </c>
    </row>
    <row r="957" spans="1:6" x14ac:dyDescent="0.2">
      <c r="A957" t="s">
        <v>54</v>
      </c>
      <c r="B957" t="str">
        <f t="shared" si="23"/>
        <v>DonorsTrust_Atlas Economic Research Foundation20095000</v>
      </c>
      <c r="C957" t="s">
        <v>7</v>
      </c>
      <c r="D957" t="s">
        <v>5</v>
      </c>
      <c r="E957" s="3">
        <v>5000</v>
      </c>
      <c r="F957">
        <v>2009</v>
      </c>
    </row>
    <row r="958" spans="1:6" x14ac:dyDescent="0.2">
      <c r="A958" t="s">
        <v>54</v>
      </c>
      <c r="B958" t="str">
        <f t="shared" si="23"/>
        <v>DonorsTrust_Atlas Economic Research Foundation20095000</v>
      </c>
      <c r="C958" t="s">
        <v>7</v>
      </c>
      <c r="D958" t="s">
        <v>5</v>
      </c>
      <c r="E958" s="3">
        <v>5000</v>
      </c>
      <c r="F958">
        <v>2009</v>
      </c>
    </row>
    <row r="959" spans="1:6" x14ac:dyDescent="0.2">
      <c r="A959" t="s">
        <v>54</v>
      </c>
      <c r="B959" t="str">
        <f t="shared" si="23"/>
        <v>DonorsTrust_Atlas Economic Research Foundation20095000</v>
      </c>
      <c r="C959" t="s">
        <v>7</v>
      </c>
      <c r="D959" t="s">
        <v>5</v>
      </c>
      <c r="E959" s="3">
        <v>5000</v>
      </c>
      <c r="F959">
        <v>2009</v>
      </c>
    </row>
    <row r="960" spans="1:6" x14ac:dyDescent="0.2">
      <c r="A960" t="s">
        <v>54</v>
      </c>
      <c r="B960" t="str">
        <f t="shared" si="23"/>
        <v>DonorsTrust_Atlas Economic Research Foundation20095000</v>
      </c>
      <c r="C960" t="s">
        <v>7</v>
      </c>
      <c r="D960" t="s">
        <v>5</v>
      </c>
      <c r="E960" s="3">
        <v>5000</v>
      </c>
      <c r="F960">
        <v>2009</v>
      </c>
    </row>
    <row r="961" spans="1:6" x14ac:dyDescent="0.2">
      <c r="A961" t="s">
        <v>54</v>
      </c>
      <c r="B961" t="str">
        <f t="shared" si="23"/>
        <v>DonorsTrust_Atlas Economic Research Foundation20092500</v>
      </c>
      <c r="C961" t="s">
        <v>7</v>
      </c>
      <c r="D961" t="s">
        <v>5</v>
      </c>
      <c r="E961" s="3">
        <v>2500</v>
      </c>
      <c r="F961">
        <v>2009</v>
      </c>
    </row>
    <row r="962" spans="1:6" x14ac:dyDescent="0.2">
      <c r="A962" t="s">
        <v>54</v>
      </c>
      <c r="B962" t="str">
        <f t="shared" si="23"/>
        <v>DonorsTrust_Atlas Economic Research Foundation20091000</v>
      </c>
      <c r="C962" t="s">
        <v>7</v>
      </c>
      <c r="D962" t="s">
        <v>5</v>
      </c>
      <c r="E962" s="3">
        <v>1000</v>
      </c>
      <c r="F962">
        <v>2009</v>
      </c>
    </row>
    <row r="963" spans="1:6" x14ac:dyDescent="0.2">
      <c r="A963" t="s">
        <v>54</v>
      </c>
      <c r="B963" t="str">
        <f t="shared" si="23"/>
        <v>DonorsTrust_Atlas Economic Research Foundation20091000</v>
      </c>
      <c r="C963" t="s">
        <v>7</v>
      </c>
      <c r="D963" t="s">
        <v>5</v>
      </c>
      <c r="E963" s="3">
        <v>1000</v>
      </c>
      <c r="F963">
        <v>2009</v>
      </c>
    </row>
    <row r="964" spans="1:6" x14ac:dyDescent="0.2">
      <c r="A964" t="s">
        <v>54</v>
      </c>
      <c r="B964" t="str">
        <f t="shared" si="23"/>
        <v>DonorsTrust_Atlas Economic Research Foundation20091000</v>
      </c>
      <c r="C964" t="s">
        <v>7</v>
      </c>
      <c r="D964" t="s">
        <v>5</v>
      </c>
      <c r="E964" s="3">
        <v>1000</v>
      </c>
      <c r="F964">
        <v>2009</v>
      </c>
    </row>
    <row r="965" spans="1:6" x14ac:dyDescent="0.2">
      <c r="A965" t="s">
        <v>54</v>
      </c>
      <c r="B965" t="str">
        <f t="shared" si="23"/>
        <v>DonorsTrust_Atlas Economic Research Foundation20091000</v>
      </c>
      <c r="C965" t="s">
        <v>7</v>
      </c>
      <c r="D965" t="s">
        <v>5</v>
      </c>
      <c r="E965" s="3">
        <v>1000</v>
      </c>
      <c r="F965">
        <v>2009</v>
      </c>
    </row>
    <row r="966" spans="1:6" x14ac:dyDescent="0.2">
      <c r="A966" t="s">
        <v>54</v>
      </c>
      <c r="B966" t="str">
        <f t="shared" si="23"/>
        <v>DonorsTrust_Atlas Economic Research Foundation200820000</v>
      </c>
      <c r="C966" t="s">
        <v>7</v>
      </c>
      <c r="D966" t="s">
        <v>5</v>
      </c>
      <c r="E966" s="3">
        <v>20000</v>
      </c>
      <c r="F966">
        <v>2008</v>
      </c>
    </row>
    <row r="967" spans="1:6" x14ac:dyDescent="0.2">
      <c r="A967" t="s">
        <v>54</v>
      </c>
      <c r="B967" t="str">
        <f t="shared" si="23"/>
        <v>DonorsTrust_Atlas Economic Research Foundation200818500</v>
      </c>
      <c r="C967" t="s">
        <v>7</v>
      </c>
      <c r="D967" t="s">
        <v>5</v>
      </c>
      <c r="E967" s="3">
        <v>18500</v>
      </c>
      <c r="F967">
        <v>2008</v>
      </c>
    </row>
    <row r="968" spans="1:6" x14ac:dyDescent="0.2">
      <c r="A968" t="s">
        <v>54</v>
      </c>
      <c r="B968" t="str">
        <f t="shared" si="23"/>
        <v>DonorsTrust_Atlas Economic Research Foundation200812000</v>
      </c>
      <c r="C968" t="s">
        <v>7</v>
      </c>
      <c r="D968" t="s">
        <v>5</v>
      </c>
      <c r="E968" s="3">
        <v>12000</v>
      </c>
      <c r="F968">
        <v>2008</v>
      </c>
    </row>
    <row r="969" spans="1:6" x14ac:dyDescent="0.2">
      <c r="A969" t="s">
        <v>54</v>
      </c>
      <c r="B969" t="str">
        <f t="shared" si="23"/>
        <v>DonorsTrust_Atlas Economic Research Foundation200810000</v>
      </c>
      <c r="C969" t="s">
        <v>7</v>
      </c>
      <c r="D969" t="s">
        <v>5</v>
      </c>
      <c r="E969" s="3">
        <v>10000</v>
      </c>
      <c r="F969">
        <v>2008</v>
      </c>
    </row>
    <row r="970" spans="1:6" x14ac:dyDescent="0.2">
      <c r="A970" t="s">
        <v>54</v>
      </c>
      <c r="B970" t="str">
        <f t="shared" si="23"/>
        <v>DonorsTrust_Atlas Economic Research Foundation20087500</v>
      </c>
      <c r="C970" t="s">
        <v>7</v>
      </c>
      <c r="D970" t="s">
        <v>5</v>
      </c>
      <c r="E970" s="3">
        <v>7500</v>
      </c>
      <c r="F970">
        <v>2008</v>
      </c>
    </row>
    <row r="971" spans="1:6" x14ac:dyDescent="0.2">
      <c r="A971" t="s">
        <v>54</v>
      </c>
      <c r="B971" t="str">
        <f t="shared" si="23"/>
        <v>DonorsTrust_Atlas Economic Research Foundation20085000</v>
      </c>
      <c r="C971" t="s">
        <v>7</v>
      </c>
      <c r="D971" t="s">
        <v>5</v>
      </c>
      <c r="E971" s="3">
        <v>5000</v>
      </c>
      <c r="F971">
        <v>2008</v>
      </c>
    </row>
    <row r="972" spans="1:6" x14ac:dyDescent="0.2">
      <c r="A972" t="s">
        <v>54</v>
      </c>
      <c r="B972" t="str">
        <f t="shared" si="23"/>
        <v>DonorsTrust_Atlas Economic Research Foundation20085000</v>
      </c>
      <c r="C972" t="s">
        <v>7</v>
      </c>
      <c r="D972" t="s">
        <v>5</v>
      </c>
      <c r="E972" s="3">
        <v>5000</v>
      </c>
      <c r="F972">
        <v>2008</v>
      </c>
    </row>
    <row r="973" spans="1:6" x14ac:dyDescent="0.2">
      <c r="A973" t="s">
        <v>54</v>
      </c>
      <c r="B973" t="str">
        <f t="shared" si="23"/>
        <v>DonorsTrust_Atlas Economic Research Foundation2008100</v>
      </c>
      <c r="C973" t="s">
        <v>7</v>
      </c>
      <c r="D973" t="s">
        <v>5</v>
      </c>
      <c r="E973" s="3">
        <v>100</v>
      </c>
      <c r="F973">
        <v>2008</v>
      </c>
    </row>
    <row r="974" spans="1:6" x14ac:dyDescent="0.2">
      <c r="A974" t="s">
        <v>54</v>
      </c>
      <c r="B974" t="str">
        <f t="shared" si="23"/>
        <v>DonorsTrust_Atlas Economic Research Foundation200737500</v>
      </c>
      <c r="C974" t="s">
        <v>7</v>
      </c>
      <c r="D974" t="s">
        <v>5</v>
      </c>
      <c r="E974" s="3">
        <v>37500</v>
      </c>
      <c r="F974">
        <v>2007</v>
      </c>
    </row>
    <row r="975" spans="1:6" x14ac:dyDescent="0.2">
      <c r="A975" t="s">
        <v>54</v>
      </c>
      <c r="B975" t="str">
        <f t="shared" si="23"/>
        <v>DonorsTrust_Atlas Economic Research Foundation200618750</v>
      </c>
      <c r="C975" t="s">
        <v>7</v>
      </c>
      <c r="D975" t="s">
        <v>5</v>
      </c>
      <c r="E975" s="3">
        <v>18750</v>
      </c>
      <c r="F975">
        <v>2006</v>
      </c>
    </row>
    <row r="976" spans="1:6" x14ac:dyDescent="0.2">
      <c r="A976" t="s">
        <v>54</v>
      </c>
      <c r="B976" t="str">
        <f t="shared" si="23"/>
        <v>DonorsTrust_Atlas Economic Research Foundation20052000</v>
      </c>
      <c r="C976" t="s">
        <v>7</v>
      </c>
      <c r="D976" t="s">
        <v>5</v>
      </c>
      <c r="E976" s="3">
        <v>2000</v>
      </c>
      <c r="F976">
        <v>2005</v>
      </c>
    </row>
    <row r="977" spans="1:6" x14ac:dyDescent="0.2">
      <c r="A977" t="s">
        <v>54</v>
      </c>
      <c r="B977" t="str">
        <f t="shared" si="23"/>
        <v>DonorsTrust_Atlas Economic Research Foundation200412000</v>
      </c>
      <c r="C977" t="s">
        <v>7</v>
      </c>
      <c r="D977" t="s">
        <v>5</v>
      </c>
      <c r="E977" s="3">
        <v>12000</v>
      </c>
      <c r="F977">
        <v>2004</v>
      </c>
    </row>
    <row r="978" spans="1:6" x14ac:dyDescent="0.2">
      <c r="A978" t="s">
        <v>54</v>
      </c>
      <c r="B978" t="str">
        <f t="shared" si="23"/>
        <v>DonorsTrust_Atlas Economic Research Foundation20025700</v>
      </c>
      <c r="C978" t="s">
        <v>7</v>
      </c>
      <c r="D978" t="s">
        <v>5</v>
      </c>
      <c r="E978" s="3">
        <v>5700</v>
      </c>
      <c r="F978">
        <v>2002</v>
      </c>
    </row>
  </sheetData>
  <autoFilter ref="A1:H978" xr:uid="{85E91B42-0798-C84D-8FE5-CD3C57022FD8}"/>
  <sortState xmlns:xlrd2="http://schemas.microsoft.com/office/spreadsheetml/2017/richdata2" ref="A2:H756">
    <sortCondition ref="C2:C756"/>
    <sortCondition descending="1" ref="F2:F75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5"/>
  <sheetViews>
    <sheetView workbookViewId="0">
      <selection activeCell="A132" sqref="A1:B1048576"/>
    </sheetView>
  </sheetViews>
  <sheetFormatPr baseColWidth="10" defaultRowHeight="16" x14ac:dyDescent="0.2"/>
  <cols>
    <col min="1" max="1" width="96.1640625" customWidth="1"/>
    <col min="3" max="3" width="90.1640625" customWidth="1"/>
  </cols>
  <sheetData>
    <row r="1" spans="1:2" x14ac:dyDescent="0.2">
      <c r="A1" s="7" t="s">
        <v>0</v>
      </c>
      <c r="B1" s="7" t="s">
        <v>159</v>
      </c>
    </row>
    <row r="2" spans="1:2" x14ac:dyDescent="0.2">
      <c r="A2" t="s">
        <v>237</v>
      </c>
    </row>
    <row r="3" spans="1:2" x14ac:dyDescent="0.2">
      <c r="A3" t="s">
        <v>154</v>
      </c>
      <c r="B3" t="s">
        <v>197</v>
      </c>
    </row>
    <row r="4" spans="1:2" x14ac:dyDescent="0.2">
      <c r="A4" t="s">
        <v>78</v>
      </c>
      <c r="B4" t="s">
        <v>197</v>
      </c>
    </row>
    <row r="5" spans="1:2" x14ac:dyDescent="0.2">
      <c r="A5" t="s">
        <v>79</v>
      </c>
      <c r="B5" t="s">
        <v>198</v>
      </c>
    </row>
    <row r="6" spans="1:2" x14ac:dyDescent="0.2">
      <c r="A6" t="s">
        <v>17</v>
      </c>
      <c r="B6" t="s">
        <v>167</v>
      </c>
    </row>
    <row r="7" spans="1:2" x14ac:dyDescent="0.2">
      <c r="A7" t="s">
        <v>240</v>
      </c>
      <c r="B7" t="s">
        <v>260</v>
      </c>
    </row>
    <row r="8" spans="1:2" x14ac:dyDescent="0.2">
      <c r="A8" t="s">
        <v>114</v>
      </c>
      <c r="B8" t="s">
        <v>219</v>
      </c>
    </row>
    <row r="9" spans="1:2" x14ac:dyDescent="0.2">
      <c r="A9" t="s">
        <v>238</v>
      </c>
    </row>
    <row r="10" spans="1:2" x14ac:dyDescent="0.2">
      <c r="A10" t="s">
        <v>132</v>
      </c>
    </row>
    <row r="11" spans="1:2" x14ac:dyDescent="0.2">
      <c r="A11" t="s">
        <v>67</v>
      </c>
      <c r="B11" t="s">
        <v>190</v>
      </c>
    </row>
    <row r="12" spans="1:2" x14ac:dyDescent="0.2">
      <c r="A12" t="s">
        <v>56</v>
      </c>
    </row>
    <row r="13" spans="1:2" x14ac:dyDescent="0.2">
      <c r="A13" t="s">
        <v>241</v>
      </c>
    </row>
    <row r="14" spans="1:2" x14ac:dyDescent="0.2">
      <c r="A14" t="s">
        <v>59</v>
      </c>
    </row>
    <row r="15" spans="1:2" x14ac:dyDescent="0.2">
      <c r="A15" t="s">
        <v>106</v>
      </c>
      <c r="B15" t="s">
        <v>215</v>
      </c>
    </row>
    <row r="16" spans="1:2" x14ac:dyDescent="0.2">
      <c r="A16" t="s">
        <v>239</v>
      </c>
      <c r="B16" t="s">
        <v>261</v>
      </c>
    </row>
    <row r="17" spans="1:2" x14ac:dyDescent="0.2">
      <c r="A17" t="s">
        <v>242</v>
      </c>
    </row>
    <row r="18" spans="1:2" x14ac:dyDescent="0.2">
      <c r="A18" t="s">
        <v>142</v>
      </c>
    </row>
    <row r="19" spans="1:2" x14ac:dyDescent="0.2">
      <c r="A19" t="s">
        <v>65</v>
      </c>
    </row>
    <row r="20" spans="1:2" x14ac:dyDescent="0.2">
      <c r="A20" t="s">
        <v>137</v>
      </c>
      <c r="B20" t="s">
        <v>185</v>
      </c>
    </row>
    <row r="21" spans="1:2" x14ac:dyDescent="0.2">
      <c r="A21" t="s">
        <v>5</v>
      </c>
      <c r="B21" t="s">
        <v>185</v>
      </c>
    </row>
    <row r="22" spans="1:2" x14ac:dyDescent="0.2">
      <c r="A22" t="s">
        <v>68</v>
      </c>
    </row>
    <row r="23" spans="1:2" x14ac:dyDescent="0.2">
      <c r="A23" t="s">
        <v>147</v>
      </c>
    </row>
    <row r="24" spans="1:2" x14ac:dyDescent="0.2">
      <c r="A24" t="s">
        <v>105</v>
      </c>
    </row>
    <row r="25" spans="1:2" x14ac:dyDescent="0.2">
      <c r="A25" t="s">
        <v>131</v>
      </c>
      <c r="B25" t="s">
        <v>225</v>
      </c>
    </row>
    <row r="26" spans="1:2" x14ac:dyDescent="0.2">
      <c r="A26" t="s">
        <v>255</v>
      </c>
      <c r="B26" t="s">
        <v>262</v>
      </c>
    </row>
    <row r="27" spans="1:2" x14ac:dyDescent="0.2">
      <c r="A27" t="s">
        <v>130</v>
      </c>
      <c r="B27" t="s">
        <v>224</v>
      </c>
    </row>
    <row r="28" spans="1:2" x14ac:dyDescent="0.2">
      <c r="A28" t="s">
        <v>243</v>
      </c>
      <c r="B28" t="s">
        <v>263</v>
      </c>
    </row>
    <row r="29" spans="1:2" x14ac:dyDescent="0.2">
      <c r="A29" t="s">
        <v>148</v>
      </c>
      <c r="B29" t="s">
        <v>226</v>
      </c>
    </row>
    <row r="30" spans="1:2" x14ac:dyDescent="0.2">
      <c r="A30" t="s">
        <v>244</v>
      </c>
      <c r="B30" t="s">
        <v>226</v>
      </c>
    </row>
    <row r="31" spans="1:2" x14ac:dyDescent="0.2">
      <c r="A31" t="s">
        <v>43</v>
      </c>
      <c r="B31" t="s">
        <v>183</v>
      </c>
    </row>
    <row r="32" spans="1:2" x14ac:dyDescent="0.2">
      <c r="A32" t="s">
        <v>14</v>
      </c>
    </row>
    <row r="33" spans="1:2" x14ac:dyDescent="0.2">
      <c r="A33" t="s">
        <v>245</v>
      </c>
    </row>
    <row r="34" spans="1:2" x14ac:dyDescent="0.2">
      <c r="A34" t="s">
        <v>80</v>
      </c>
      <c r="B34" t="s">
        <v>199</v>
      </c>
    </row>
    <row r="35" spans="1:2" x14ac:dyDescent="0.2">
      <c r="A35" t="s">
        <v>256</v>
      </c>
    </row>
    <row r="36" spans="1:2" x14ac:dyDescent="0.2">
      <c r="A36" t="s">
        <v>4</v>
      </c>
      <c r="B36" t="s">
        <v>160</v>
      </c>
    </row>
    <row r="37" spans="1:2" x14ac:dyDescent="0.2">
      <c r="A37" t="s">
        <v>134</v>
      </c>
      <c r="B37" t="s">
        <v>160</v>
      </c>
    </row>
    <row r="38" spans="1:2" x14ac:dyDescent="0.2">
      <c r="A38" t="s">
        <v>23</v>
      </c>
      <c r="B38" t="s">
        <v>171</v>
      </c>
    </row>
    <row r="39" spans="1:2" x14ac:dyDescent="0.2">
      <c r="A39" t="s">
        <v>16</v>
      </c>
    </row>
    <row r="40" spans="1:2" x14ac:dyDescent="0.2">
      <c r="A40" t="s">
        <v>44</v>
      </c>
      <c r="B40" t="s">
        <v>160</v>
      </c>
    </row>
    <row r="41" spans="1:2" x14ac:dyDescent="0.2">
      <c r="A41" t="s">
        <v>12</v>
      </c>
    </row>
    <row r="42" spans="1:2" x14ac:dyDescent="0.2">
      <c r="A42" t="s">
        <v>81</v>
      </c>
    </row>
    <row r="43" spans="1:2" x14ac:dyDescent="0.2">
      <c r="A43" t="s">
        <v>104</v>
      </c>
      <c r="B43" t="s">
        <v>214</v>
      </c>
    </row>
    <row r="44" spans="1:2" x14ac:dyDescent="0.2">
      <c r="A44" t="s">
        <v>246</v>
      </c>
      <c r="B44" t="s">
        <v>264</v>
      </c>
    </row>
    <row r="45" spans="1:2" x14ac:dyDescent="0.2">
      <c r="A45" t="s">
        <v>120</v>
      </c>
    </row>
    <row r="46" spans="1:2" x14ac:dyDescent="0.2">
      <c r="A46" t="s">
        <v>129</v>
      </c>
    </row>
    <row r="47" spans="1:2" x14ac:dyDescent="0.2">
      <c r="A47" t="s">
        <v>31</v>
      </c>
    </row>
    <row r="48" spans="1:2" x14ac:dyDescent="0.2">
      <c r="A48" t="s">
        <v>6</v>
      </c>
      <c r="B48" t="s">
        <v>161</v>
      </c>
    </row>
    <row r="49" spans="1:2" x14ac:dyDescent="0.2">
      <c r="A49" t="s">
        <v>7</v>
      </c>
      <c r="B49" t="s">
        <v>162</v>
      </c>
    </row>
    <row r="50" spans="1:2" x14ac:dyDescent="0.2">
      <c r="A50" t="s">
        <v>8</v>
      </c>
      <c r="B50" t="s">
        <v>265</v>
      </c>
    </row>
    <row r="51" spans="1:2" x14ac:dyDescent="0.2">
      <c r="A51" t="s">
        <v>29</v>
      </c>
      <c r="B51" t="s">
        <v>174</v>
      </c>
    </row>
    <row r="52" spans="1:2" x14ac:dyDescent="0.2">
      <c r="A52" t="s">
        <v>103</v>
      </c>
    </row>
    <row r="53" spans="1:2" x14ac:dyDescent="0.2">
      <c r="A53" t="s">
        <v>69</v>
      </c>
    </row>
    <row r="54" spans="1:2" x14ac:dyDescent="0.2">
      <c r="A54" t="s">
        <v>247</v>
      </c>
      <c r="B54" t="s">
        <v>187</v>
      </c>
    </row>
    <row r="55" spans="1:2" x14ac:dyDescent="0.2">
      <c r="A55" t="s">
        <v>250</v>
      </c>
    </row>
    <row r="56" spans="1:2" x14ac:dyDescent="0.2">
      <c r="A56" t="s">
        <v>233</v>
      </c>
      <c r="B56" t="s">
        <v>234</v>
      </c>
    </row>
    <row r="57" spans="1:2" x14ac:dyDescent="0.2">
      <c r="A57" t="s">
        <v>60</v>
      </c>
    </row>
    <row r="58" spans="1:2" x14ac:dyDescent="0.2">
      <c r="A58" t="s">
        <v>248</v>
      </c>
      <c r="B58" t="s">
        <v>266</v>
      </c>
    </row>
    <row r="59" spans="1:2" x14ac:dyDescent="0.2">
      <c r="A59" t="s">
        <v>55</v>
      </c>
      <c r="B59" t="s">
        <v>186</v>
      </c>
    </row>
    <row r="60" spans="1:2" x14ac:dyDescent="0.2">
      <c r="A60" t="s">
        <v>102</v>
      </c>
      <c r="B60" t="s">
        <v>213</v>
      </c>
    </row>
    <row r="61" spans="1:2" x14ac:dyDescent="0.2">
      <c r="A61" t="s">
        <v>249</v>
      </c>
      <c r="B61" t="s">
        <v>267</v>
      </c>
    </row>
    <row r="62" spans="1:2" x14ac:dyDescent="0.2">
      <c r="A62" t="s">
        <v>70</v>
      </c>
      <c r="B62" t="s">
        <v>191</v>
      </c>
    </row>
    <row r="63" spans="1:2" x14ac:dyDescent="0.2">
      <c r="A63" t="s">
        <v>82</v>
      </c>
      <c r="B63" t="s">
        <v>200</v>
      </c>
    </row>
    <row r="64" spans="1:2" x14ac:dyDescent="0.2">
      <c r="A64" t="s">
        <v>41</v>
      </c>
    </row>
    <row r="65" spans="1:2" x14ac:dyDescent="0.2">
      <c r="A65" t="s">
        <v>25</v>
      </c>
    </row>
    <row r="66" spans="1:2" x14ac:dyDescent="0.2">
      <c r="A66" t="s">
        <v>71</v>
      </c>
      <c r="B66" t="s">
        <v>192</v>
      </c>
    </row>
    <row r="67" spans="1:2" x14ac:dyDescent="0.2">
      <c r="A67" t="s">
        <v>149</v>
      </c>
      <c r="B67" t="s">
        <v>192</v>
      </c>
    </row>
    <row r="68" spans="1:2" x14ac:dyDescent="0.2">
      <c r="A68" t="s">
        <v>113</v>
      </c>
      <c r="B68" t="s">
        <v>192</v>
      </c>
    </row>
    <row r="69" spans="1:2" x14ac:dyDescent="0.2">
      <c r="A69" t="s">
        <v>101</v>
      </c>
      <c r="B69" t="s">
        <v>212</v>
      </c>
    </row>
    <row r="70" spans="1:2" x14ac:dyDescent="0.2">
      <c r="A70" t="s">
        <v>143</v>
      </c>
      <c r="B70" t="s">
        <v>236</v>
      </c>
    </row>
    <row r="71" spans="1:2" x14ac:dyDescent="0.2">
      <c r="A71" t="s">
        <v>86</v>
      </c>
      <c r="B71" t="s">
        <v>203</v>
      </c>
    </row>
    <row r="72" spans="1:2" x14ac:dyDescent="0.2">
      <c r="A72" t="s">
        <v>112</v>
      </c>
      <c r="B72" t="s">
        <v>218</v>
      </c>
    </row>
    <row r="73" spans="1:2" x14ac:dyDescent="0.2">
      <c r="A73" t="s">
        <v>89</v>
      </c>
      <c r="B73" t="s">
        <v>205</v>
      </c>
    </row>
    <row r="74" spans="1:2" x14ac:dyDescent="0.2">
      <c r="A74" t="s">
        <v>61</v>
      </c>
      <c r="B74" t="s">
        <v>188</v>
      </c>
    </row>
    <row r="75" spans="1:2" x14ac:dyDescent="0.2">
      <c r="A75" t="s">
        <v>251</v>
      </c>
      <c r="B75" t="s">
        <v>209</v>
      </c>
    </row>
    <row r="76" spans="1:2" x14ac:dyDescent="0.2">
      <c r="A76" t="s">
        <v>100</v>
      </c>
      <c r="B76" t="s">
        <v>211</v>
      </c>
    </row>
    <row r="77" spans="1:2" x14ac:dyDescent="0.2">
      <c r="A77" t="s">
        <v>150</v>
      </c>
      <c r="B77" t="s">
        <v>227</v>
      </c>
    </row>
    <row r="78" spans="1:2" x14ac:dyDescent="0.2">
      <c r="A78" t="s">
        <v>72</v>
      </c>
    </row>
    <row r="79" spans="1:2" x14ac:dyDescent="0.2">
      <c r="A79" t="s">
        <v>73</v>
      </c>
      <c r="B79" t="s">
        <v>193</v>
      </c>
    </row>
    <row r="80" spans="1:2" x14ac:dyDescent="0.2">
      <c r="A80" t="s">
        <v>62</v>
      </c>
    </row>
    <row r="81" spans="1:2" x14ac:dyDescent="0.2">
      <c r="A81" t="s">
        <v>93</v>
      </c>
      <c r="B81" t="s">
        <v>208</v>
      </c>
    </row>
    <row r="82" spans="1:2" x14ac:dyDescent="0.2">
      <c r="A82" t="s">
        <v>36</v>
      </c>
      <c r="B82" t="s">
        <v>180</v>
      </c>
    </row>
    <row r="83" spans="1:2" x14ac:dyDescent="0.2">
      <c r="A83" t="s">
        <v>111</v>
      </c>
      <c r="B83" t="s">
        <v>180</v>
      </c>
    </row>
    <row r="84" spans="1:2" x14ac:dyDescent="0.2">
      <c r="A84" t="s">
        <v>151</v>
      </c>
      <c r="B84" t="s">
        <v>228</v>
      </c>
    </row>
    <row r="85" spans="1:2" x14ac:dyDescent="0.2">
      <c r="A85" t="s">
        <v>144</v>
      </c>
      <c r="B85" t="s">
        <v>268</v>
      </c>
    </row>
    <row r="86" spans="1:2" x14ac:dyDescent="0.2">
      <c r="A86" t="s">
        <v>35</v>
      </c>
      <c r="B86" t="s">
        <v>179</v>
      </c>
    </row>
    <row r="87" spans="1:2" x14ac:dyDescent="0.2">
      <c r="A87" t="s">
        <v>99</v>
      </c>
      <c r="B87" t="s">
        <v>269</v>
      </c>
    </row>
    <row r="88" spans="1:2" x14ac:dyDescent="0.2">
      <c r="A88" t="s">
        <v>34</v>
      </c>
      <c r="B88" t="s">
        <v>178</v>
      </c>
    </row>
    <row r="89" spans="1:2" x14ac:dyDescent="0.2">
      <c r="A89" t="s">
        <v>10</v>
      </c>
      <c r="B89" t="s">
        <v>163</v>
      </c>
    </row>
    <row r="90" spans="1:2" x14ac:dyDescent="0.2">
      <c r="A90" t="s">
        <v>21</v>
      </c>
    </row>
    <row r="91" spans="1:2" x14ac:dyDescent="0.2">
      <c r="A91" t="s">
        <v>128</v>
      </c>
    </row>
    <row r="92" spans="1:2" x14ac:dyDescent="0.2">
      <c r="A92" t="s">
        <v>252</v>
      </c>
      <c r="B92" t="s">
        <v>270</v>
      </c>
    </row>
    <row r="93" spans="1:2" x14ac:dyDescent="0.2">
      <c r="A93" t="s">
        <v>66</v>
      </c>
    </row>
    <row r="94" spans="1:2" x14ac:dyDescent="0.2">
      <c r="A94" t="s">
        <v>92</v>
      </c>
    </row>
    <row r="95" spans="1:2" x14ac:dyDescent="0.2">
      <c r="A95" t="s">
        <v>26</v>
      </c>
      <c r="B95" t="s">
        <v>173</v>
      </c>
    </row>
    <row r="96" spans="1:2" x14ac:dyDescent="0.2">
      <c r="A96" t="s">
        <v>15</v>
      </c>
      <c r="B96" t="s">
        <v>166</v>
      </c>
    </row>
    <row r="97" spans="1:2" x14ac:dyDescent="0.2">
      <c r="A97" t="s">
        <v>91</v>
      </c>
      <c r="B97" t="s">
        <v>207</v>
      </c>
    </row>
    <row r="98" spans="1:2" x14ac:dyDescent="0.2">
      <c r="A98" t="s">
        <v>253</v>
      </c>
      <c r="B98" t="s">
        <v>271</v>
      </c>
    </row>
    <row r="99" spans="1:2" x14ac:dyDescent="0.2">
      <c r="A99" t="s">
        <v>77</v>
      </c>
      <c r="B99" t="s">
        <v>196</v>
      </c>
    </row>
    <row r="100" spans="1:2" x14ac:dyDescent="0.2">
      <c r="A100" t="s">
        <v>110</v>
      </c>
      <c r="B100" t="s">
        <v>235</v>
      </c>
    </row>
    <row r="101" spans="1:2" x14ac:dyDescent="0.2">
      <c r="A101" t="s">
        <v>156</v>
      </c>
      <c r="B101" t="s">
        <v>232</v>
      </c>
    </row>
    <row r="102" spans="1:2" x14ac:dyDescent="0.2">
      <c r="A102" t="s">
        <v>90</v>
      </c>
      <c r="B102" t="s">
        <v>206</v>
      </c>
    </row>
    <row r="103" spans="1:2" x14ac:dyDescent="0.2">
      <c r="A103" t="s">
        <v>88</v>
      </c>
      <c r="B103" t="s">
        <v>204</v>
      </c>
    </row>
    <row r="104" spans="1:2" x14ac:dyDescent="0.2">
      <c r="A104" t="s">
        <v>145</v>
      </c>
      <c r="B104" t="s">
        <v>272</v>
      </c>
    </row>
    <row r="105" spans="1:2" x14ac:dyDescent="0.2">
      <c r="A105" t="s">
        <v>281</v>
      </c>
    </row>
    <row r="106" spans="1:2" x14ac:dyDescent="0.2">
      <c r="A106" t="s">
        <v>63</v>
      </c>
      <c r="B106" t="s">
        <v>189</v>
      </c>
    </row>
    <row r="107" spans="1:2" x14ac:dyDescent="0.2">
      <c r="A107" t="s">
        <v>124</v>
      </c>
      <c r="B107" t="s">
        <v>222</v>
      </c>
    </row>
    <row r="108" spans="1:2" x14ac:dyDescent="0.2">
      <c r="A108" t="s">
        <v>98</v>
      </c>
    </row>
    <row r="109" spans="1:2" x14ac:dyDescent="0.2">
      <c r="A109" t="s">
        <v>127</v>
      </c>
    </row>
    <row r="110" spans="1:2" x14ac:dyDescent="0.2">
      <c r="A110" t="s">
        <v>152</v>
      </c>
      <c r="B110" t="s">
        <v>229</v>
      </c>
    </row>
    <row r="111" spans="1:2" x14ac:dyDescent="0.2">
      <c r="A111" t="s">
        <v>155</v>
      </c>
      <c r="B111" t="s">
        <v>231</v>
      </c>
    </row>
    <row r="112" spans="1:2" x14ac:dyDescent="0.2">
      <c r="A112" t="s">
        <v>13</v>
      </c>
      <c r="B112" t="s">
        <v>165</v>
      </c>
    </row>
    <row r="113" spans="1:2" x14ac:dyDescent="0.2">
      <c r="A113" t="s">
        <v>123</v>
      </c>
    </row>
    <row r="114" spans="1:2" x14ac:dyDescent="0.2">
      <c r="A114" t="s">
        <v>109</v>
      </c>
      <c r="B114" t="s">
        <v>217</v>
      </c>
    </row>
    <row r="115" spans="1:2" x14ac:dyDescent="0.2">
      <c r="A115" t="s">
        <v>45</v>
      </c>
      <c r="B115" t="s">
        <v>184</v>
      </c>
    </row>
    <row r="116" spans="1:2" x14ac:dyDescent="0.2">
      <c r="A116" t="s">
        <v>9</v>
      </c>
    </row>
    <row r="117" spans="1:2" x14ac:dyDescent="0.2">
      <c r="A117" t="s">
        <v>108</v>
      </c>
      <c r="B117" t="s">
        <v>216</v>
      </c>
    </row>
    <row r="118" spans="1:2" x14ac:dyDescent="0.2">
      <c r="A118" t="s">
        <v>122</v>
      </c>
    </row>
    <row r="119" spans="1:2" x14ac:dyDescent="0.2">
      <c r="A119" t="s">
        <v>87</v>
      </c>
      <c r="B119" t="s">
        <v>194</v>
      </c>
    </row>
    <row r="120" spans="1:2" x14ac:dyDescent="0.2">
      <c r="A120" t="s">
        <v>74</v>
      </c>
      <c r="B120" t="s">
        <v>194</v>
      </c>
    </row>
    <row r="121" spans="1:2" x14ac:dyDescent="0.2">
      <c r="A121" t="s">
        <v>126</v>
      </c>
      <c r="B121" t="s">
        <v>223</v>
      </c>
    </row>
    <row r="122" spans="1:2" x14ac:dyDescent="0.2">
      <c r="A122" t="s">
        <v>27</v>
      </c>
    </row>
    <row r="123" spans="1:2" x14ac:dyDescent="0.2">
      <c r="A123" t="s">
        <v>282</v>
      </c>
    </row>
    <row r="124" spans="1:2" x14ac:dyDescent="0.2">
      <c r="A124" t="s">
        <v>96</v>
      </c>
      <c r="B124" t="s">
        <v>210</v>
      </c>
    </row>
    <row r="125" spans="1:2" x14ac:dyDescent="0.2">
      <c r="A125" t="s">
        <v>125</v>
      </c>
    </row>
    <row r="126" spans="1:2" x14ac:dyDescent="0.2">
      <c r="A126" t="s">
        <v>121</v>
      </c>
      <c r="B126" t="s">
        <v>221</v>
      </c>
    </row>
    <row r="127" spans="1:2" x14ac:dyDescent="0.2">
      <c r="A127" t="s">
        <v>28</v>
      </c>
    </row>
    <row r="128" spans="1:2" x14ac:dyDescent="0.2">
      <c r="A128" t="s">
        <v>95</v>
      </c>
    </row>
    <row r="129" spans="1:2" x14ac:dyDescent="0.2">
      <c r="A129" t="s">
        <v>42</v>
      </c>
      <c r="B129" t="s">
        <v>173</v>
      </c>
    </row>
    <row r="130" spans="1:2" x14ac:dyDescent="0.2">
      <c r="A130" t="s">
        <v>64</v>
      </c>
    </row>
    <row r="131" spans="1:2" x14ac:dyDescent="0.2">
      <c r="A131" t="s">
        <v>119</v>
      </c>
    </row>
    <row r="132" spans="1:2" x14ac:dyDescent="0.2">
      <c r="A132" t="s">
        <v>38</v>
      </c>
    </row>
    <row r="133" spans="1:2" x14ac:dyDescent="0.2">
      <c r="A133" t="s">
        <v>18</v>
      </c>
      <c r="B133" t="s">
        <v>168</v>
      </c>
    </row>
    <row r="134" spans="1:2" x14ac:dyDescent="0.2">
      <c r="A134" t="s">
        <v>283</v>
      </c>
    </row>
    <row r="135" spans="1:2" x14ac:dyDescent="0.2">
      <c r="A135" t="s">
        <v>22</v>
      </c>
      <c r="B135" t="s">
        <v>170</v>
      </c>
    </row>
    <row r="136" spans="1:2" x14ac:dyDescent="0.2">
      <c r="A136" t="s">
        <v>118</v>
      </c>
      <c r="B136" t="s">
        <v>220</v>
      </c>
    </row>
    <row r="137" spans="1:2" x14ac:dyDescent="0.2">
      <c r="A137" t="s">
        <v>146</v>
      </c>
      <c r="B137" t="s">
        <v>273</v>
      </c>
    </row>
    <row r="138" spans="1:2" x14ac:dyDescent="0.2">
      <c r="A138" t="s">
        <v>39</v>
      </c>
      <c r="B138" t="s">
        <v>181</v>
      </c>
    </row>
    <row r="139" spans="1:2" x14ac:dyDescent="0.2">
      <c r="A139" t="s">
        <v>57</v>
      </c>
      <c r="B139" t="s">
        <v>187</v>
      </c>
    </row>
    <row r="140" spans="1:2" x14ac:dyDescent="0.2">
      <c r="A140" t="s">
        <v>75</v>
      </c>
    </row>
    <row r="141" spans="1:2" x14ac:dyDescent="0.2">
      <c r="A141" t="s">
        <v>58</v>
      </c>
    </row>
    <row r="142" spans="1:2" x14ac:dyDescent="0.2">
      <c r="A142" t="s">
        <v>76</v>
      </c>
      <c r="B142" t="s">
        <v>195</v>
      </c>
    </row>
    <row r="143" spans="1:2" x14ac:dyDescent="0.2">
      <c r="A143" t="s">
        <v>85</v>
      </c>
      <c r="B143" t="s">
        <v>202</v>
      </c>
    </row>
    <row r="144" spans="1:2" x14ac:dyDescent="0.2">
      <c r="A144" t="s">
        <v>84</v>
      </c>
    </row>
    <row r="145" spans="1:2" x14ac:dyDescent="0.2">
      <c r="A145" t="s">
        <v>19</v>
      </c>
      <c r="B145" t="s">
        <v>168</v>
      </c>
    </row>
    <row r="146" spans="1:2" x14ac:dyDescent="0.2">
      <c r="A146" t="s">
        <v>107</v>
      </c>
      <c r="B146" t="s">
        <v>274</v>
      </c>
    </row>
    <row r="147" spans="1:2" x14ac:dyDescent="0.2">
      <c r="A147" t="s">
        <v>153</v>
      </c>
      <c r="B147" t="s">
        <v>230</v>
      </c>
    </row>
    <row r="148" spans="1:2" x14ac:dyDescent="0.2">
      <c r="A148" t="s">
        <v>94</v>
      </c>
      <c r="B148" t="s">
        <v>209</v>
      </c>
    </row>
    <row r="149" spans="1:2" x14ac:dyDescent="0.2">
      <c r="A149" t="s">
        <v>32</v>
      </c>
      <c r="B149" t="s">
        <v>176</v>
      </c>
    </row>
    <row r="150" spans="1:2" x14ac:dyDescent="0.2">
      <c r="A150" t="s">
        <v>37</v>
      </c>
    </row>
    <row r="151" spans="1:2" x14ac:dyDescent="0.2">
      <c r="A151" t="s">
        <v>97</v>
      </c>
    </row>
    <row r="152" spans="1:2" x14ac:dyDescent="0.2">
      <c r="A152" t="s">
        <v>30</v>
      </c>
      <c r="B152" t="s">
        <v>175</v>
      </c>
    </row>
    <row r="153" spans="1:2" x14ac:dyDescent="0.2">
      <c r="A153" t="s">
        <v>11</v>
      </c>
      <c r="B153" t="s">
        <v>164</v>
      </c>
    </row>
    <row r="154" spans="1:2" x14ac:dyDescent="0.2">
      <c r="A154" t="s">
        <v>24</v>
      </c>
      <c r="B154" t="s">
        <v>172</v>
      </c>
    </row>
    <row r="155" spans="1:2" x14ac:dyDescent="0.2">
      <c r="A155" t="s">
        <v>117</v>
      </c>
    </row>
    <row r="156" spans="1:2" x14ac:dyDescent="0.2">
      <c r="A156" t="s">
        <v>40</v>
      </c>
      <c r="B156" t="s">
        <v>182</v>
      </c>
    </row>
    <row r="157" spans="1:2" x14ac:dyDescent="0.2">
      <c r="A157" t="s">
        <v>258</v>
      </c>
    </row>
    <row r="158" spans="1:2" x14ac:dyDescent="0.2">
      <c r="A158" t="s">
        <v>33</v>
      </c>
      <c r="B158" t="s">
        <v>177</v>
      </c>
    </row>
    <row r="159" spans="1:2" x14ac:dyDescent="0.2">
      <c r="A159" t="s">
        <v>254</v>
      </c>
      <c r="B159" t="s">
        <v>275</v>
      </c>
    </row>
    <row r="160" spans="1:2" x14ac:dyDescent="0.2">
      <c r="A160" t="s">
        <v>259</v>
      </c>
    </row>
    <row r="161" spans="1:2" x14ac:dyDescent="0.2">
      <c r="A161" t="s">
        <v>116</v>
      </c>
    </row>
    <row r="162" spans="1:2" x14ac:dyDescent="0.2">
      <c r="A162" t="s">
        <v>115</v>
      </c>
    </row>
    <row r="163" spans="1:2" x14ac:dyDescent="0.2">
      <c r="A163" t="s">
        <v>83</v>
      </c>
      <c r="B163" t="s">
        <v>201</v>
      </c>
    </row>
    <row r="164" spans="1:2" x14ac:dyDescent="0.2">
      <c r="A164" t="s">
        <v>287</v>
      </c>
    </row>
    <row r="165" spans="1:2" x14ac:dyDescent="0.2">
      <c r="A165" t="s">
        <v>20</v>
      </c>
      <c r="B165" t="s">
        <v>169</v>
      </c>
    </row>
  </sheetData>
  <autoFilter ref="A1:B165" xr:uid="{00000000-0009-0000-0000-000002000000}">
    <sortState xmlns:xlrd2="http://schemas.microsoft.com/office/spreadsheetml/2017/richdata2" ref="A2:B165">
      <sortCondition ref="A1:A13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2017-12-20T19:56:34Z</dcterms:created>
  <dcterms:modified xsi:type="dcterms:W3CDTF">2020-06-24T18:40:25Z</dcterms:modified>
</cp:coreProperties>
</file>