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Volumes/My Book for Mac/Work/Google Drive/On File/By Profile/Orgs/Committee for a Constructive Tomorrow (CFACT)/"/>
    </mc:Choice>
  </mc:AlternateContent>
  <xr:revisionPtr revIDLastSave="0" documentId="8_{1E21F498-C19B-4749-89D2-5520513449ED}" xr6:coauthVersionLast="43" xr6:coauthVersionMax="43" xr10:uidLastSave="{00000000-0000-0000-0000-000000000000}"/>
  <bookViews>
    <workbookView xWindow="19460" yWindow="460" windowWidth="25600" windowHeight="28340" tabRatio="500" xr2:uid="{00000000-000D-0000-FFFF-FFFF00000000}"/>
  </bookViews>
  <sheets>
    <sheet name="Summary" sheetId="2" r:id="rId1"/>
    <sheet name="Data" sheetId="1" r:id="rId2"/>
    <sheet name="Resources" sheetId="3" r:id="rId3"/>
  </sheets>
  <definedNames>
    <definedName name="_xlnm._FilterDatabase" localSheetId="1" hidden="1">Data!$A$1:$G$131</definedName>
    <definedName name="_xlnm._FilterDatabase" localSheetId="2" hidden="1">Resources!$A$1:$B$155</definedName>
  </definedNames>
  <calcPr calcId="191029"/>
  <pivotCaches>
    <pivotCache cacheId="51" r:id="rId4"/>
  </pivotCache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6" i="1" l="1"/>
  <c r="B95" i="1"/>
  <c r="B97" i="1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9" i="2"/>
  <c r="B10" i="1"/>
  <c r="B102" i="1"/>
  <c r="B103" i="1"/>
  <c r="B78" i="1"/>
  <c r="B117" i="1"/>
  <c r="B101" i="1"/>
  <c r="B100" i="1"/>
  <c r="B99" i="1"/>
  <c r="B17" i="1"/>
  <c r="B20" i="1"/>
  <c r="B19" i="1"/>
  <c r="B18" i="1"/>
  <c r="B30" i="1"/>
  <c r="B29" i="1"/>
  <c r="B8" i="1" l="1"/>
  <c r="B144" i="1" l="1"/>
  <c r="B83" i="1"/>
  <c r="B82" i="1"/>
  <c r="B81" i="1"/>
  <c r="B80" i="1"/>
  <c r="B79" i="1"/>
  <c r="B32" i="1"/>
  <c r="B3" i="1" l="1"/>
  <c r="B4" i="1"/>
  <c r="B5" i="1"/>
  <c r="B6" i="1"/>
  <c r="B7" i="1"/>
  <c r="B9" i="1"/>
  <c r="B11" i="1"/>
  <c r="B12" i="1"/>
  <c r="B13" i="1"/>
  <c r="B14" i="1"/>
  <c r="B15" i="1"/>
  <c r="B16" i="1"/>
  <c r="B21" i="1"/>
  <c r="B22" i="1"/>
  <c r="B23" i="1"/>
  <c r="B24" i="1"/>
  <c r="B25" i="1"/>
  <c r="B26" i="1"/>
  <c r="B27" i="1"/>
  <c r="B28" i="1"/>
  <c r="B31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84" i="1"/>
  <c r="B85" i="1"/>
  <c r="B86" i="1"/>
  <c r="B87" i="1"/>
  <c r="B88" i="1"/>
  <c r="B89" i="1"/>
  <c r="B90" i="1"/>
  <c r="B91" i="1"/>
  <c r="B92" i="1"/>
  <c r="B93" i="1"/>
  <c r="B94" i="1"/>
  <c r="B98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2" i="1"/>
</calcChain>
</file>

<file path=xl/sharedStrings.xml><?xml version="1.0" encoding="utf-8"?>
<sst xmlns="http://schemas.openxmlformats.org/spreadsheetml/2006/main" count="523" uniqueCount="58">
  <si>
    <t>donor_name</t>
  </si>
  <si>
    <t>recipient_name</t>
  </si>
  <si>
    <t>contribution</t>
  </si>
  <si>
    <t>year</t>
  </si>
  <si>
    <t>Charles G. Koch Charitable Foundation</t>
  </si>
  <si>
    <t>Committee for a Constructive Tomorrow</t>
  </si>
  <si>
    <t>DonorsTrust</t>
  </si>
  <si>
    <t>Dunn's Foundation for the Advancement of Right Thinking</t>
  </si>
  <si>
    <t>The Robertson-Finley Foundation</t>
  </si>
  <si>
    <t>Donors Capital Fund</t>
  </si>
  <si>
    <t>Sarah Scaife Foundation</t>
  </si>
  <si>
    <t>Armstrong Foundation</t>
  </si>
  <si>
    <t>Chase Foundation of Virginia</t>
  </si>
  <si>
    <t>The Carthage Foundation</t>
  </si>
  <si>
    <t>The Challenge Foundation</t>
  </si>
  <si>
    <t>Same Line Foundation</t>
  </si>
  <si>
    <t>Exxon Mobil</t>
  </si>
  <si>
    <t>Grand Total</t>
  </si>
  <si>
    <t>Sum of contribution</t>
  </si>
  <si>
    <t>Committee for a Constructive Tomorrow (CFACT) Funding</t>
  </si>
  <si>
    <t>Data Retrieved</t>
  </si>
  <si>
    <t>https://www.desmogblog.com/committee-constructive-tomorrow</t>
  </si>
  <si>
    <t>Charles and Ann Johnson Foundation</t>
  </si>
  <si>
    <t>Eric Javits Family Foundation</t>
  </si>
  <si>
    <t>data_source</t>
  </si>
  <si>
    <t>transaction_id</t>
  </si>
  <si>
    <t>CT2017</t>
  </si>
  <si>
    <t>Donor and Year</t>
  </si>
  <si>
    <t>Org</t>
  </si>
  <si>
    <t>Resource URL</t>
  </si>
  <si>
    <t/>
  </si>
  <si>
    <t>https://www.desmogblog.com/koch-family-foundations</t>
  </si>
  <si>
    <t>http://www.sourcewatch.org/index.php/Chase_Foundation_of_Virginia</t>
  </si>
  <si>
    <t>https://www.desmogblog.com/donors-capital-fund</t>
  </si>
  <si>
    <t>https://www.desmogblog.com/who-donors-trust</t>
  </si>
  <si>
    <t>http://www.sourcewatch.org/index.php/Exxon_Mobil</t>
  </si>
  <si>
    <t>http://desmogblog.com/scaife-family-foundations</t>
  </si>
  <si>
    <t>https://www.desmogblog.com/scaife-family-foundations</t>
  </si>
  <si>
    <t>added</t>
  </si>
  <si>
    <t>Annual Report</t>
  </si>
  <si>
    <t>verified</t>
  </si>
  <si>
    <t>Wodecroft Foundation</t>
  </si>
  <si>
    <t>Dodge Jones Foundation</t>
  </si>
  <si>
    <t>Jewish Communal Fund</t>
  </si>
  <si>
    <t>John P and Kathryn G Evans Foundation</t>
  </si>
  <si>
    <t>Kickapoo Springs Foundation</t>
  </si>
  <si>
    <t>Schwab Charitable Fund</t>
  </si>
  <si>
    <t>Edison Electric Institute</t>
  </si>
  <si>
    <t>National Christian Charitable Foundation</t>
  </si>
  <si>
    <t>Charles Koch Institute</t>
  </si>
  <si>
    <t>https://www.desmogblog.com/dunn-s-foundation-advancement-right-thinking</t>
  </si>
  <si>
    <t>https://www.desmogblog.com/edison-electric-institute</t>
  </si>
  <si>
    <t>https://www.sourcewatch.org/index.php/National_Christian_Foundation</t>
  </si>
  <si>
    <t>*Click on donor name to expand funding by year.</t>
  </si>
  <si>
    <t>All Funding</t>
  </si>
  <si>
    <t>Koch Funding</t>
  </si>
  <si>
    <t>Donor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</si>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</sst>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8" formatCode="yyyy\-mm\-dd;@"/>
  </numFmts>
  <fonts count="9" x14ac:knownFonts="1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theme="9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9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indent="1"/>
    </xf>
    <xf numFmtId="0" fontId="1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left" indent="1"/>
    </xf>
    <xf numFmtId="0" fontId="5" fillId="0" borderId="0" xfId="1" applyFont="1"/>
    <xf numFmtId="164" fontId="0" fillId="0" borderId="0" xfId="0" applyNumberFormat="1"/>
    <xf numFmtId="0" fontId="6" fillId="0" borderId="0" xfId="0" applyFont="1"/>
    <xf numFmtId="0" fontId="0" fillId="0" borderId="0" xfId="0" applyNumberFormat="1"/>
    <xf numFmtId="164" fontId="6" fillId="0" borderId="0" xfId="0" applyNumberFormat="1" applyFont="1"/>
    <xf numFmtId="0" fontId="7" fillId="3" borderId="1" xfId="0" applyFont="1" applyFill="1" applyBorder="1"/>
    <xf numFmtId="168" fontId="4" fillId="0" borderId="0" xfId="0" applyNumberFormat="1" applyFont="1" applyAlignment="1">
      <alignment horizontal="left" indent="1"/>
    </xf>
    <xf numFmtId="0" fontId="0" fillId="0" borderId="0" xfId="0" applyFont="1" applyAlignment="1"/>
    <xf numFmtId="164" fontId="0" fillId="0" borderId="0" xfId="0" applyNumberFormat="1" applyFont="1"/>
    <xf numFmtId="0" fontId="6" fillId="2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/>
  </cellXfs>
  <cellStyles count="2">
    <cellStyle name="Hyperlink" xfId="1" builtinId="8"/>
    <cellStyle name="Normal" xfId="0" builtinId="0"/>
  </cellStyles>
  <dxfs count="36"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isher" refreshedDate="43571.49104872685" createdVersion="4" refreshedVersion="6" minRefreshableVersion="3" recordCount="144" xr:uid="{00000000-000A-0000-FFFF-FFFF4C000000}">
  <cacheSource type="worksheet">
    <worksheetSource ref="A1:F1048576" sheet="Data"/>
  </cacheSource>
  <cacheFields count="6">
    <cacheField name="data_source" numFmtId="0">
      <sharedItems containsBlank="1" containsMixedTypes="1" containsNumber="1" containsInteger="1" minValue="990" maxValue="990"/>
    </cacheField>
    <cacheField name="transaction_id" numFmtId="0">
      <sharedItems containsBlank="1"/>
    </cacheField>
    <cacheField name="donor_name" numFmtId="0">
      <sharedItems containsBlank="1" count="24">
        <s v="Armstrong Foundation"/>
        <s v="Charles and Ann Johnson Foundation"/>
        <s v="Charles G. Koch Charitable Foundation"/>
        <s v="Charles Koch Institute"/>
        <s v="Chase Foundation of Virginia"/>
        <s v="Dodge Jones Foundation"/>
        <s v="Donors Capital Fund"/>
        <s v="DonorsTrust"/>
        <s v="Dunn's Foundation for the Advancement of Right Thinking"/>
        <s v="Edison Electric Institute"/>
        <s v="Eric Javits Family Foundation"/>
        <s v="Exxon Mobil"/>
        <s v="Jewish Communal Fund"/>
        <s v="John P and Kathryn G Evans Foundation"/>
        <s v="Kickapoo Springs Foundation"/>
        <s v="National Christian Charitable Foundation"/>
        <s v="Same Line Foundation"/>
        <s v="Sarah Scaife Foundation"/>
        <s v="Schwab Charitable Fund"/>
        <s v="The Carthage Foundation"/>
        <s v="The Challenge Foundation"/>
        <s v="The Robertson-Finley Foundation"/>
        <s v="Wodecroft Foundation"/>
        <m/>
      </sharedItems>
    </cacheField>
    <cacheField name="recipient_name" numFmtId="0">
      <sharedItems containsBlank="1"/>
    </cacheField>
    <cacheField name="contribution" numFmtId="164">
      <sharedItems containsString="0" containsBlank="1" containsNumber="1" containsInteger="1" minValue="200" maxValue="500000"/>
    </cacheField>
    <cacheField name="year" numFmtId="0">
      <sharedItems containsString="0" containsBlank="1" containsNumber="1" containsInteger="1" minValue="1991" maxValue="2017" count="27">
        <n v="2012"/>
        <n v="2011"/>
        <n v="2010"/>
        <n v="2009"/>
        <n v="2016"/>
        <n v="2015"/>
        <n v="2014"/>
        <n v="2008"/>
        <n v="2013"/>
        <n v="2007"/>
        <n v="2005"/>
        <n v="2017"/>
        <n v="2006"/>
        <n v="2004"/>
        <n v="2003"/>
        <n v="2002"/>
        <n v="2001"/>
        <n v="2000"/>
        <n v="1998"/>
        <n v="1996"/>
        <n v="1999"/>
        <n v="1997"/>
        <n v="1995"/>
        <n v="1993"/>
        <n v="1992"/>
        <n v="1991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s v="CT2017"/>
    <s v="Armstrong Foundation_Committee for a Constructive Tomorrow20125000"/>
    <x v="0"/>
    <s v="Committee for a Constructive Tomorrow"/>
    <n v="5000"/>
    <x v="0"/>
  </r>
  <r>
    <s v="CT2017"/>
    <s v="Armstrong Foundation_Committee for a Constructive Tomorrow20115000"/>
    <x v="0"/>
    <s v="Committee for a Constructive Tomorrow"/>
    <n v="5000"/>
    <x v="1"/>
  </r>
  <r>
    <s v="CT2017"/>
    <s v="Armstrong Foundation_Committee for a Constructive Tomorrow20105000"/>
    <x v="0"/>
    <s v="Committee for a Constructive Tomorrow"/>
    <n v="5000"/>
    <x v="2"/>
  </r>
  <r>
    <s v="CT2017"/>
    <s v="Armstrong Foundation_Committee for a Constructive Tomorrow20095000"/>
    <x v="0"/>
    <s v="Committee for a Constructive Tomorrow"/>
    <n v="5000"/>
    <x v="3"/>
  </r>
  <r>
    <n v="990"/>
    <s v="Charles and Ann Johnson Foundation_Committee for a Constructive Tomorrow20095000"/>
    <x v="1"/>
    <s v="Committee for a Constructive Tomorrow"/>
    <n v="5000"/>
    <x v="3"/>
  </r>
  <r>
    <n v="990"/>
    <s v="Charles G. Koch Charitable Foundation_Committee for a Constructive Tomorrow20168500"/>
    <x v="2"/>
    <s v="Committee for a Constructive Tomorrow"/>
    <n v="8500"/>
    <x v="4"/>
  </r>
  <r>
    <n v="990"/>
    <s v="Charles G. Koch Charitable Foundation_Committee for a Constructive Tomorrow201513876"/>
    <x v="2"/>
    <s v="Committee for a Constructive Tomorrow"/>
    <n v="13876"/>
    <x v="5"/>
  </r>
  <r>
    <s v="CT2017"/>
    <s v="Charles G. Koch Charitable Foundation_Committee for a Constructive Tomorrow20145376"/>
    <x v="2"/>
    <s v="Committee for a Constructive Tomorrow"/>
    <n v="5376"/>
    <x v="6"/>
  </r>
  <r>
    <n v="990"/>
    <s v="Charles Koch Institute_Committee for a Constructive Tomorrow201510500"/>
    <x v="3"/>
    <s v="Committee for a Constructive Tomorrow"/>
    <n v="10500"/>
    <x v="5"/>
  </r>
  <r>
    <n v="990"/>
    <s v="Chase Foundation of Virginia_Committee for a Constructive Tomorrow201610000"/>
    <x v="4"/>
    <s v="Committee for a Constructive Tomorrow"/>
    <n v="10000"/>
    <x v="4"/>
  </r>
  <r>
    <s v="CT2017"/>
    <s v="Chase Foundation of Virginia_Committee for a Constructive Tomorrow201210000"/>
    <x v="4"/>
    <s v="Committee for a Constructive Tomorrow"/>
    <n v="10000"/>
    <x v="0"/>
  </r>
  <r>
    <s v="CT2017"/>
    <s v="Chase Foundation of Virginia_Committee for a Constructive Tomorrow20112000"/>
    <x v="4"/>
    <s v="Committee for a Constructive Tomorrow"/>
    <n v="2000"/>
    <x v="1"/>
  </r>
  <r>
    <s v="CT2017"/>
    <s v="Chase Foundation of Virginia_Committee for a Constructive Tomorrow20102000"/>
    <x v="4"/>
    <s v="Committee for a Constructive Tomorrow"/>
    <n v="2000"/>
    <x v="2"/>
  </r>
  <r>
    <s v="CT2017"/>
    <s v="Chase Foundation of Virginia_Committee for a Constructive Tomorrow20092000"/>
    <x v="4"/>
    <s v="Committee for a Constructive Tomorrow"/>
    <n v="2000"/>
    <x v="3"/>
  </r>
  <r>
    <s v="CT2017"/>
    <s v="Chase Foundation of Virginia_Committee for a Constructive Tomorrow20081000"/>
    <x v="4"/>
    <s v="Committee for a Constructive Tomorrow"/>
    <n v="1000"/>
    <x v="7"/>
  </r>
  <r>
    <n v="990"/>
    <s v="Dodge Jones Foundation_Committee for a Constructive Tomorrow20125000"/>
    <x v="5"/>
    <s v="Committee for a Constructive Tomorrow"/>
    <n v="5000"/>
    <x v="0"/>
  </r>
  <r>
    <n v="990"/>
    <s v="Dodge Jones Foundation_Committee for a Constructive Tomorrow20115000"/>
    <x v="5"/>
    <s v="Committee for a Constructive Tomorrow"/>
    <n v="5000"/>
    <x v="1"/>
  </r>
  <r>
    <n v="990"/>
    <s v="Dodge Jones Foundation_Committee for a Constructive Tomorrow20105000"/>
    <x v="5"/>
    <s v="Committee for a Constructive Tomorrow"/>
    <n v="5000"/>
    <x v="2"/>
  </r>
  <r>
    <n v="990"/>
    <s v="Dodge Jones Foundation_Committee for a Constructive Tomorrow200912500"/>
    <x v="5"/>
    <s v="Committee for a Constructive Tomorrow"/>
    <n v="12500"/>
    <x v="3"/>
  </r>
  <r>
    <n v="990"/>
    <s v="Donors Capital Fund_Committee for a Constructive Tomorrow201550000"/>
    <x v="6"/>
    <s v="Committee for a Constructive Tomorrow"/>
    <n v="50000"/>
    <x v="5"/>
  </r>
  <r>
    <s v="CT2017"/>
    <s v="Donors Capital Fund_Committee for a Constructive Tomorrow201310000"/>
    <x v="6"/>
    <s v="Committee for a Constructive Tomorrow"/>
    <n v="10000"/>
    <x v="8"/>
  </r>
  <r>
    <s v="CT2017"/>
    <s v="Donors Capital Fund_Committee for a Constructive Tomorrow201310000"/>
    <x v="6"/>
    <s v="Committee for a Constructive Tomorrow"/>
    <n v="10000"/>
    <x v="8"/>
  </r>
  <r>
    <s v="CT2017"/>
    <s v="Donors Capital Fund_Committee for a Constructive Tomorrow201015000"/>
    <x v="6"/>
    <s v="Committee for a Constructive Tomorrow"/>
    <n v="15000"/>
    <x v="2"/>
  </r>
  <r>
    <s v="CT2017"/>
    <s v="Donors Capital Fund_Committee for a Constructive Tomorrow200935000"/>
    <x v="6"/>
    <s v="Committee for a Constructive Tomorrow"/>
    <n v="35000"/>
    <x v="3"/>
  </r>
  <r>
    <s v="CT2017"/>
    <s v="Donors Capital Fund_Committee for a Constructive Tomorrow2008210000"/>
    <x v="6"/>
    <s v="Committee for a Constructive Tomorrow"/>
    <n v="210000"/>
    <x v="7"/>
  </r>
  <r>
    <s v="CT2017"/>
    <s v="Donors Capital Fund_Committee for a Constructive Tomorrow200760000"/>
    <x v="6"/>
    <s v="Committee for a Constructive Tomorrow"/>
    <n v="60000"/>
    <x v="9"/>
  </r>
  <r>
    <s v="CT2017"/>
    <s v="Donors Capital Fund_Committee for a Constructive Tomorrow20055000"/>
    <x v="6"/>
    <s v="Committee for a Constructive Tomorrow"/>
    <n v="5000"/>
    <x v="10"/>
  </r>
  <r>
    <n v="990"/>
    <s v="DonorsTrust_Committee for a Constructive Tomorrow20175000"/>
    <x v="7"/>
    <s v="Committee for a Constructive Tomorrow"/>
    <n v="5000"/>
    <x v="11"/>
  </r>
  <r>
    <n v="990"/>
    <s v="DonorsTrust_Committee for a Constructive Tomorrow20175000"/>
    <x v="7"/>
    <s v="Committee for a Constructive Tomorrow"/>
    <n v="5000"/>
    <x v="11"/>
  </r>
  <r>
    <n v="990"/>
    <s v="DonorsTrust_Committee for a Constructive Tomorrow20152000"/>
    <x v="7"/>
    <s v="Committee for a Constructive Tomorrow"/>
    <n v="2000"/>
    <x v="5"/>
  </r>
  <r>
    <n v="990"/>
    <s v="DonorsTrust_Committee for a Constructive Tomorrow20154000"/>
    <x v="7"/>
    <s v="Committee for a Constructive Tomorrow"/>
    <n v="4000"/>
    <x v="5"/>
  </r>
  <r>
    <s v="CT2017"/>
    <s v="DonorsTrust_Committee for a Constructive Tomorrow20135000"/>
    <x v="7"/>
    <s v="Committee for a Constructive Tomorrow"/>
    <n v="5000"/>
    <x v="8"/>
  </r>
  <r>
    <s v="CT2017"/>
    <s v="DonorsTrust_Committee for a Constructive Tomorrow2013300000"/>
    <x v="7"/>
    <s v="Committee for a Constructive Tomorrow"/>
    <n v="300000"/>
    <x v="8"/>
  </r>
  <r>
    <s v="CT2017"/>
    <s v="DonorsTrust_Committee for a Constructive Tomorrow201235500"/>
    <x v="7"/>
    <s v="Committee for a Constructive Tomorrow"/>
    <n v="35500"/>
    <x v="0"/>
  </r>
  <r>
    <s v="CT2017"/>
    <s v="DonorsTrust_Committee for a Constructive Tomorrow2012499900"/>
    <x v="7"/>
    <s v="Committee for a Constructive Tomorrow"/>
    <n v="499900"/>
    <x v="0"/>
  </r>
  <r>
    <s v="CT2017"/>
    <s v="DonorsTrust_Committee for a Constructive Tomorrow2012494950"/>
    <x v="7"/>
    <s v="Committee for a Constructive Tomorrow"/>
    <n v="494950"/>
    <x v="0"/>
  </r>
  <r>
    <s v="CT2017"/>
    <s v="DonorsTrust_Committee for a Constructive Tomorrow2012500000"/>
    <x v="7"/>
    <s v="Committee for a Constructive Tomorrow"/>
    <n v="500000"/>
    <x v="0"/>
  </r>
  <r>
    <s v="CT2017"/>
    <s v="DonorsTrust_Committee for a Constructive Tomorrow2012500000"/>
    <x v="7"/>
    <s v="Committee for a Constructive Tomorrow"/>
    <n v="500000"/>
    <x v="0"/>
  </r>
  <r>
    <s v="CT2017"/>
    <s v="DonorsTrust_Committee for a Constructive Tomorrow201299950"/>
    <x v="7"/>
    <s v="Committee for a Constructive Tomorrow"/>
    <n v="99950"/>
    <x v="0"/>
  </r>
  <r>
    <s v="CT2017"/>
    <s v="DonorsTrust_Committee for a Constructive Tomorrow201220000"/>
    <x v="7"/>
    <s v="Committee for a Constructive Tomorrow"/>
    <n v="20000"/>
    <x v="0"/>
  </r>
  <r>
    <s v="CT2017"/>
    <s v="DonorsTrust_Committee for a Constructive Tomorrow2012250000"/>
    <x v="7"/>
    <s v="Committee for a Constructive Tomorrow"/>
    <n v="250000"/>
    <x v="0"/>
  </r>
  <r>
    <s v="CT2017"/>
    <s v="DonorsTrust_Committee for a Constructive Tomorrow2012100000"/>
    <x v="7"/>
    <s v="Committee for a Constructive Tomorrow"/>
    <n v="100000"/>
    <x v="0"/>
  </r>
  <r>
    <s v="CT2017"/>
    <s v="DonorsTrust_Committee for a Constructive Tomorrow2012495000"/>
    <x v="7"/>
    <s v="Committee for a Constructive Tomorrow"/>
    <n v="495000"/>
    <x v="0"/>
  </r>
  <r>
    <s v="CT2017"/>
    <s v="DonorsTrust_Committee for a Constructive Tomorrow2012399960"/>
    <x v="7"/>
    <s v="Committee for a Constructive Tomorrow"/>
    <n v="399960"/>
    <x v="0"/>
  </r>
  <r>
    <s v="CT2017"/>
    <s v="DonorsTrust_Committee for a Constructive Tomorrow2012100000"/>
    <x v="7"/>
    <s v="Committee for a Constructive Tomorrow"/>
    <n v="100000"/>
    <x v="0"/>
  </r>
  <r>
    <s v="CT2017"/>
    <s v="DonorsTrust_Committee for a Constructive Tomorrow20121000"/>
    <x v="7"/>
    <s v="Committee for a Constructive Tomorrow"/>
    <n v="1000"/>
    <x v="0"/>
  </r>
  <r>
    <s v="CT2017"/>
    <s v="DonorsTrust_Committee for a Constructive Tomorrow2012197950"/>
    <x v="7"/>
    <s v="Committee for a Constructive Tomorrow"/>
    <n v="197950"/>
    <x v="0"/>
  </r>
  <r>
    <s v="CT2017"/>
    <s v="DonorsTrust_Committee for a Constructive Tomorrow2011199950"/>
    <x v="7"/>
    <s v="Committee for a Constructive Tomorrow"/>
    <n v="199950"/>
    <x v="1"/>
  </r>
  <r>
    <s v="CT2017"/>
    <s v="DonorsTrust_Committee for a Constructive Tomorrow20111000"/>
    <x v="7"/>
    <s v="Committee for a Constructive Tomorrow"/>
    <n v="1000"/>
    <x v="1"/>
  </r>
  <r>
    <s v="CT2017"/>
    <s v="DonorsTrust_Committee for a Constructive Tomorrow2011199930"/>
    <x v="7"/>
    <s v="Committee for a Constructive Tomorrow"/>
    <n v="199930"/>
    <x v="1"/>
  </r>
  <r>
    <s v="CT2017"/>
    <s v="DonorsTrust_Committee for a Constructive Tomorrow201199950"/>
    <x v="7"/>
    <s v="Committee for a Constructive Tomorrow"/>
    <n v="99950"/>
    <x v="1"/>
  </r>
  <r>
    <s v="CT2017"/>
    <s v="DonorsTrust_Committee for a Constructive Tomorrow201199950"/>
    <x v="7"/>
    <s v="Committee for a Constructive Tomorrow"/>
    <n v="99950"/>
    <x v="1"/>
  </r>
  <r>
    <s v="CT2017"/>
    <s v="DonorsTrust_Committee for a Constructive Tomorrow2011197950"/>
    <x v="7"/>
    <s v="Committee for a Constructive Tomorrow"/>
    <n v="197950"/>
    <x v="1"/>
  </r>
  <r>
    <s v="CT2017"/>
    <s v="DonorsTrust_Committee for a Constructive Tomorrow20111000"/>
    <x v="7"/>
    <s v="Committee for a Constructive Tomorrow"/>
    <n v="1000"/>
    <x v="1"/>
  </r>
  <r>
    <s v="CT2017"/>
    <s v="DonorsTrust_Committee for a Constructive Tomorrow2011250000"/>
    <x v="7"/>
    <s v="Committee for a Constructive Tomorrow"/>
    <n v="250000"/>
    <x v="1"/>
  </r>
  <r>
    <s v="CT2017"/>
    <s v="DonorsTrust_Committee for a Constructive Tomorrow2011140000"/>
    <x v="7"/>
    <s v="Committee for a Constructive Tomorrow"/>
    <n v="140000"/>
    <x v="1"/>
  </r>
  <r>
    <s v="CT2017"/>
    <s v="DonorsTrust_Committee for a Constructive Tomorrow2010495000"/>
    <x v="7"/>
    <s v="Committee for a Constructive Tomorrow"/>
    <n v="495000"/>
    <x v="2"/>
  </r>
  <r>
    <s v="CT2017"/>
    <s v="DonorsTrust_Committee for a Constructive Tomorrow2010450000"/>
    <x v="7"/>
    <s v="Committee for a Constructive Tomorrow"/>
    <n v="450000"/>
    <x v="2"/>
  </r>
  <r>
    <s v="CT2017"/>
    <s v="DonorsTrust_Committee for a Constructive Tomorrow2010260000"/>
    <x v="7"/>
    <s v="Committee for a Constructive Tomorrow"/>
    <n v="260000"/>
    <x v="2"/>
  </r>
  <r>
    <s v="CT2017"/>
    <s v="DonorsTrust_Committee for a Constructive Tomorrow201049500"/>
    <x v="7"/>
    <s v="Committee for a Constructive Tomorrow"/>
    <n v="49500"/>
    <x v="2"/>
  </r>
  <r>
    <s v="CT2017"/>
    <s v="DonorsTrust_Committee for a Constructive Tomorrow201024753"/>
    <x v="7"/>
    <s v="Committee for a Constructive Tomorrow"/>
    <n v="24753"/>
    <x v="2"/>
  </r>
  <r>
    <s v="CT2017"/>
    <s v="DonorsTrust_Committee for a Constructive Tomorrow20101000"/>
    <x v="7"/>
    <s v="Committee for a Constructive Tomorrow"/>
    <n v="1000"/>
    <x v="2"/>
  </r>
  <r>
    <s v="CT2017"/>
    <s v="DonorsTrust_Committee for a Constructive Tomorrow2010500"/>
    <x v="7"/>
    <s v="Committee for a Constructive Tomorrow"/>
    <n v="500"/>
    <x v="2"/>
  </r>
  <r>
    <s v="CT2017"/>
    <s v="DonorsTrust_Committee for a Constructive Tomorrow2009252500"/>
    <x v="7"/>
    <s v="Committee for a Constructive Tomorrow"/>
    <n v="252500"/>
    <x v="3"/>
  </r>
  <r>
    <s v="CT2017"/>
    <s v="DonorsTrust_Committee for a Constructive Tomorrow2009200000"/>
    <x v="7"/>
    <s v="Committee for a Constructive Tomorrow"/>
    <n v="200000"/>
    <x v="3"/>
  </r>
  <r>
    <s v="CT2017"/>
    <s v="DonorsTrust_Committee for a Constructive Tomorrow2009198000"/>
    <x v="7"/>
    <s v="Committee for a Constructive Tomorrow"/>
    <n v="198000"/>
    <x v="3"/>
  </r>
  <r>
    <s v="CT2017"/>
    <s v="DonorsTrust_Committee for a Constructive Tomorrow2009197444"/>
    <x v="7"/>
    <s v="Committee for a Constructive Tomorrow"/>
    <n v="197444"/>
    <x v="3"/>
  </r>
  <r>
    <s v="CT2017"/>
    <s v="DonorsTrust_Committee for a Constructive Tomorrow200924750"/>
    <x v="7"/>
    <s v="Committee for a Constructive Tomorrow"/>
    <n v="24750"/>
    <x v="3"/>
  </r>
  <r>
    <s v="CT2017"/>
    <s v="DonorsTrust_Committee for a Constructive Tomorrow20091000"/>
    <x v="7"/>
    <s v="Committee for a Constructive Tomorrow"/>
    <n v="1000"/>
    <x v="3"/>
  </r>
  <r>
    <s v="CT2017"/>
    <s v="DonorsTrust_Committee for a Constructive Tomorrow2009500"/>
    <x v="7"/>
    <s v="Committee for a Constructive Tomorrow"/>
    <n v="500"/>
    <x v="3"/>
  </r>
  <r>
    <s v="CT2017"/>
    <s v="DonorsTrust_Committee for a Constructive Tomorrow2008500"/>
    <x v="7"/>
    <s v="Committee for a Constructive Tomorrow"/>
    <n v="500"/>
    <x v="7"/>
  </r>
  <r>
    <s v="CT2017"/>
    <s v="DonorsTrust_Committee for a Constructive Tomorrow2008495000"/>
    <x v="7"/>
    <s v="Committee for a Constructive Tomorrow"/>
    <n v="495000"/>
    <x v="7"/>
  </r>
  <r>
    <s v="CT2017"/>
    <s v="Dunn's Foundation for the Advancement of Right Thinking_Committee for a Constructive Tomorrow201325000"/>
    <x v="8"/>
    <s v="Committee for a Constructive Tomorrow"/>
    <n v="25000"/>
    <x v="8"/>
  </r>
  <r>
    <s v="CT2017"/>
    <s v="Dunn's Foundation for the Advancement of Right Thinking_Committee for a Constructive Tomorrow201262000"/>
    <x v="8"/>
    <s v="Committee for a Constructive Tomorrow"/>
    <n v="62000"/>
    <x v="0"/>
  </r>
  <r>
    <s v="CT2017"/>
    <s v="Dunn's Foundation for the Advancement of Right Thinking_Committee for a Constructive Tomorrow201110000"/>
    <x v="8"/>
    <s v="Committee for a Constructive Tomorrow"/>
    <n v="10000"/>
    <x v="1"/>
  </r>
  <r>
    <s v="CT2017"/>
    <s v="Dunn's Foundation for the Advancement of Right Thinking_Committee for a Constructive Tomorrow201010000"/>
    <x v="8"/>
    <s v="Committee for a Constructive Tomorrow"/>
    <n v="10000"/>
    <x v="2"/>
  </r>
  <r>
    <n v="990"/>
    <s v="Edison Electric Institute_Committee for a Constructive Tomorrow20088000"/>
    <x v="9"/>
    <s v="Committee for a Constructive Tomorrow"/>
    <n v="8000"/>
    <x v="7"/>
  </r>
  <r>
    <n v="990"/>
    <s v="Eric Javits Family Foundation_Committee for a Constructive Tomorrow2015200"/>
    <x v="10"/>
    <s v="Committee for a Constructive Tomorrow"/>
    <n v="200"/>
    <x v="5"/>
  </r>
  <r>
    <n v="990"/>
    <s v="Eric Javits Family Foundation_Committee for a Constructive Tomorrow2014500"/>
    <x v="10"/>
    <s v="Committee for a Constructive Tomorrow"/>
    <n v="500"/>
    <x v="6"/>
  </r>
  <r>
    <n v="990"/>
    <s v="Eric Javits Family Foundation_Committee for a Constructive Tomorrow20131000"/>
    <x v="10"/>
    <s v="Committee for a Constructive Tomorrow"/>
    <n v="1000"/>
    <x v="8"/>
  </r>
  <r>
    <n v="990"/>
    <s v="Eric Javits Family Foundation_Committee for a Constructive Tomorrow2012500"/>
    <x v="10"/>
    <s v="Committee for a Constructive Tomorrow"/>
    <n v="500"/>
    <x v="0"/>
  </r>
  <r>
    <n v="990"/>
    <s v="Eric Javits Family Foundation_Committee for a Constructive Tomorrow2011500"/>
    <x v="10"/>
    <s v="Committee for a Constructive Tomorrow"/>
    <n v="500"/>
    <x v="1"/>
  </r>
  <r>
    <n v="990"/>
    <s v="Eric Javits Family Foundation_Committee for a Constructive Tomorrow20081000"/>
    <x v="10"/>
    <s v="Committee for a Constructive Tomorrow"/>
    <n v="1000"/>
    <x v="7"/>
  </r>
  <r>
    <s v="CT2017"/>
    <s v="Exxon Mobil_Committee for a Constructive Tomorrow200740000"/>
    <x v="11"/>
    <s v="Committee for a Constructive Tomorrow"/>
    <n v="40000"/>
    <x v="9"/>
  </r>
  <r>
    <s v="CT2017"/>
    <s v="Exxon Mobil_Committee for a Constructive Tomorrow200670000"/>
    <x v="11"/>
    <s v="Committee for a Constructive Tomorrow"/>
    <n v="70000"/>
    <x v="12"/>
  </r>
  <r>
    <s v="CT2017"/>
    <s v="Exxon Mobil_Committee for a Constructive Tomorrow200590000"/>
    <x v="11"/>
    <s v="Committee for a Constructive Tomorrow"/>
    <n v="90000"/>
    <x v="10"/>
  </r>
  <r>
    <s v="CT2017"/>
    <s v="Exxon Mobil_Committee for a Constructive Tomorrow200435000"/>
    <x v="11"/>
    <s v="Committee for a Constructive Tomorrow"/>
    <n v="35000"/>
    <x v="13"/>
  </r>
  <r>
    <s v="CT2017"/>
    <s v="Exxon Mobil_Committee for a Constructive Tomorrow200440000"/>
    <x v="11"/>
    <s v="Committee for a Constructive Tomorrow"/>
    <n v="40000"/>
    <x v="13"/>
  </r>
  <r>
    <s v="CT2017"/>
    <s v="Exxon Mobil_Committee for a Constructive Tomorrow200450000"/>
    <x v="11"/>
    <s v="Committee for a Constructive Tomorrow"/>
    <n v="50000"/>
    <x v="13"/>
  </r>
  <r>
    <s v="CT2017"/>
    <s v="Exxon Mobil_Committee for a Constructive Tomorrow200325000"/>
    <x v="11"/>
    <s v="Committee for a Constructive Tomorrow"/>
    <n v="25000"/>
    <x v="14"/>
  </r>
  <r>
    <s v="CT2017"/>
    <s v="Exxon Mobil_Committee for a Constructive Tomorrow200347000"/>
    <x v="11"/>
    <s v="Committee for a Constructive Tomorrow"/>
    <n v="47000"/>
    <x v="14"/>
  </r>
  <r>
    <s v="CT2017"/>
    <s v="Exxon Mobil_Committee for a Constructive Tomorrow200235000"/>
    <x v="11"/>
    <s v="Committee for a Constructive Tomorrow"/>
    <n v="35000"/>
    <x v="15"/>
  </r>
  <r>
    <s v="CT2017"/>
    <s v="Exxon Mobil_Committee for a Constructive Tomorrow200135000"/>
    <x v="11"/>
    <s v="Committee for a Constructive Tomorrow"/>
    <n v="35000"/>
    <x v="16"/>
  </r>
  <r>
    <n v="990"/>
    <s v="Exxon Mobil_Committee for a Constructive Tomorrow200015000"/>
    <x v="11"/>
    <s v="Committee for a Constructive Tomorrow"/>
    <n v="15000"/>
    <x v="17"/>
  </r>
  <r>
    <n v="990"/>
    <s v="Exxon Mobil_Committee for a Constructive Tomorrow200045000"/>
    <x v="11"/>
    <s v="Committee for a Constructive Tomorrow"/>
    <n v="45000"/>
    <x v="17"/>
  </r>
  <r>
    <n v="990"/>
    <s v="Exxon Mobil_Committee for a Constructive Tomorrow200050000"/>
    <x v="11"/>
    <s v="Committee for a Constructive Tomorrow"/>
    <n v="50000"/>
    <x v="17"/>
  </r>
  <r>
    <n v="990"/>
    <s v="Exxon Mobil_Committee for a Constructive Tomorrow19985000"/>
    <x v="11"/>
    <s v="Committee for a Constructive Tomorrow"/>
    <n v="5000"/>
    <x v="18"/>
  </r>
  <r>
    <n v="990"/>
    <s v="Jewish Communal Fund_Committee for a Constructive Tomorrow20126000"/>
    <x v="12"/>
    <s v="Committee for a Constructive Tomorrow"/>
    <n v="6000"/>
    <x v="0"/>
  </r>
  <r>
    <n v="990"/>
    <s v="John P and Kathryn G Evans Foundation_Committee for a Constructive Tomorrow20113000"/>
    <x v="13"/>
    <s v="Committee for a Constructive Tomorrow"/>
    <n v="3000"/>
    <x v="1"/>
  </r>
  <r>
    <n v="990"/>
    <s v="Kickapoo Springs Foundation_Committee for a Constructive Tomorrow20102500"/>
    <x v="14"/>
    <s v="Committee for a Constructive Tomorrow"/>
    <n v="2500"/>
    <x v="2"/>
  </r>
  <r>
    <n v="990"/>
    <s v="National Christian Charitable Foundation_Committee for a Constructive Tomorrow2016250"/>
    <x v="15"/>
    <s v="Committee for a Constructive Tomorrow"/>
    <n v="250"/>
    <x v="4"/>
  </r>
  <r>
    <n v="990"/>
    <s v="National Christian Charitable Foundation_Committee for a Constructive Tomorrow2012250"/>
    <x v="15"/>
    <s v="Committee for a Constructive Tomorrow"/>
    <n v="250"/>
    <x v="0"/>
  </r>
  <r>
    <s v="CT2017"/>
    <s v="Same Line Foundation_Committee for a Constructive Tomorrow20081000"/>
    <x v="16"/>
    <s v="Committee for a Constructive Tomorrow"/>
    <n v="1000"/>
    <x v="7"/>
  </r>
  <r>
    <s v="Annual Report"/>
    <s v="Sarah Scaife Foundation_Committee for a Constructive Tomorrow2016160000"/>
    <x v="17"/>
    <s v="Committee for a Constructive Tomorrow"/>
    <n v="160000"/>
    <x v="4"/>
  </r>
  <r>
    <s v="Annual Report"/>
    <s v="Sarah Scaife Foundation_Committee for a Constructive Tomorrow2015160000"/>
    <x v="17"/>
    <s v="Committee for a Constructive Tomorrow"/>
    <n v="160000"/>
    <x v="5"/>
  </r>
  <r>
    <s v="Annual Report"/>
    <s v="Sarah Scaife Foundation_Committee for a Constructive Tomorrow2013240000"/>
    <x v="17"/>
    <s v="Committee for a Constructive Tomorrow"/>
    <n v="240000"/>
    <x v="8"/>
  </r>
  <r>
    <s v="CT2017"/>
    <s v="Sarah Scaife Foundation_Committee for a Constructive Tomorrow2012160000"/>
    <x v="17"/>
    <s v="Committee for a Constructive Tomorrow"/>
    <n v="160000"/>
    <x v="0"/>
  </r>
  <r>
    <s v="CT2017"/>
    <s v="Sarah Scaife Foundation_Committee for a Constructive Tomorrow2011180000"/>
    <x v="17"/>
    <s v="Committee for a Constructive Tomorrow"/>
    <n v="180000"/>
    <x v="1"/>
  </r>
  <r>
    <s v="CT2017"/>
    <s v="Sarah Scaife Foundation_Committee for a Constructive Tomorrow2010160000"/>
    <x v="17"/>
    <s v="Committee for a Constructive Tomorrow"/>
    <n v="160000"/>
    <x v="2"/>
  </r>
  <r>
    <s v="CT2017"/>
    <s v="Sarah Scaife Foundation_Committee for a Constructive Tomorrow200960000"/>
    <x v="17"/>
    <s v="Committee for a Constructive Tomorrow"/>
    <n v="60000"/>
    <x v="3"/>
  </r>
  <r>
    <s v="CT2017"/>
    <s v="Sarah Scaife Foundation_Committee for a Constructive Tomorrow2008100000"/>
    <x v="17"/>
    <s v="Committee for a Constructive Tomorrow"/>
    <n v="100000"/>
    <x v="7"/>
  </r>
  <r>
    <s v="CT2017"/>
    <s v="Sarah Scaife Foundation_Committee for a Constructive Tomorrow2007100000"/>
    <x v="17"/>
    <s v="Committee for a Constructive Tomorrow"/>
    <n v="100000"/>
    <x v="9"/>
  </r>
  <r>
    <s v="CT2017"/>
    <s v="Sarah Scaife Foundation_Committee for a Constructive Tomorrow200175000"/>
    <x v="17"/>
    <s v="Committee for a Constructive Tomorrow"/>
    <n v="75000"/>
    <x v="16"/>
  </r>
  <r>
    <s v="CT2017"/>
    <s v="Sarah Scaife Foundation_Committee for a Constructive Tomorrow200075000"/>
    <x v="17"/>
    <s v="Committee for a Constructive Tomorrow"/>
    <n v="75000"/>
    <x v="17"/>
  </r>
  <r>
    <s v="CT2017"/>
    <s v="Sarah Scaife Foundation_Committee for a Constructive Tomorrow199625000"/>
    <x v="17"/>
    <s v="Committee for a Constructive Tomorrow"/>
    <n v="25000"/>
    <x v="19"/>
  </r>
  <r>
    <n v="990"/>
    <s v="Schwab Charitable Fund_Committee for a Constructive Tomorrow2008500"/>
    <x v="18"/>
    <s v="Committee for a Constructive Tomorrow"/>
    <n v="500"/>
    <x v="7"/>
  </r>
  <r>
    <s v="Annual Report"/>
    <s v="The Carthage Foundation_Committee for a Constructive Tomorrow2014160000"/>
    <x v="19"/>
    <s v="Committee for a Constructive Tomorrow"/>
    <n v="160000"/>
    <x v="6"/>
  </r>
  <r>
    <s v="CT2017"/>
    <s v="The Carthage Foundation_Committee for a Constructive Tomorrow2009100000"/>
    <x v="19"/>
    <s v="Committee for a Constructive Tomorrow"/>
    <n v="100000"/>
    <x v="3"/>
  </r>
  <r>
    <s v="CT2017"/>
    <s v="The Carthage Foundation_Committee for a Constructive Tomorrow2008100000"/>
    <x v="19"/>
    <s v="Committee for a Constructive Tomorrow"/>
    <n v="100000"/>
    <x v="7"/>
  </r>
  <r>
    <s v="CT2017"/>
    <s v="The Carthage Foundation_Committee for a Constructive Tomorrow2007100000"/>
    <x v="19"/>
    <s v="Committee for a Constructive Tomorrow"/>
    <n v="100000"/>
    <x v="9"/>
  </r>
  <r>
    <s v="CT2017"/>
    <s v="The Carthage Foundation_Committee for a Constructive Tomorrow2006180000"/>
    <x v="19"/>
    <s v="Committee for a Constructive Tomorrow"/>
    <n v="180000"/>
    <x v="12"/>
  </r>
  <r>
    <s v="CT2017"/>
    <s v="The Carthage Foundation_Committee for a Constructive Tomorrow200580000"/>
    <x v="19"/>
    <s v="Committee for a Constructive Tomorrow"/>
    <n v="80000"/>
    <x v="10"/>
  </r>
  <r>
    <s v="CT2017"/>
    <s v="The Carthage Foundation_Committee for a Constructive Tomorrow200580000"/>
    <x v="19"/>
    <s v="Committee for a Constructive Tomorrow"/>
    <n v="80000"/>
    <x v="10"/>
  </r>
  <r>
    <s v="CT2017"/>
    <s v="The Carthage Foundation_Committee for a Constructive Tomorrow200480000"/>
    <x v="19"/>
    <s v="Committee for a Constructive Tomorrow"/>
    <n v="80000"/>
    <x v="13"/>
  </r>
  <r>
    <s v="CT2017"/>
    <s v="The Carthage Foundation_Committee for a Constructive Tomorrow2003150000"/>
    <x v="19"/>
    <s v="Committee for a Constructive Tomorrow"/>
    <n v="150000"/>
    <x v="14"/>
  </r>
  <r>
    <s v="CT2017"/>
    <s v="The Carthage Foundation_Committee for a Constructive Tomorrow2002200000"/>
    <x v="19"/>
    <s v="Committee for a Constructive Tomorrow"/>
    <n v="200000"/>
    <x v="15"/>
  </r>
  <r>
    <s v="CT2017"/>
    <s v="The Carthage Foundation_Committee for a Constructive Tomorrow200150000"/>
    <x v="19"/>
    <s v="Committee for a Constructive Tomorrow"/>
    <n v="50000"/>
    <x v="16"/>
  </r>
  <r>
    <s v="CT2017"/>
    <s v="The Carthage Foundation_Committee for a Constructive Tomorrow200025000"/>
    <x v="19"/>
    <s v="Committee for a Constructive Tomorrow"/>
    <n v="25000"/>
    <x v="17"/>
  </r>
  <r>
    <s v="CT2017"/>
    <s v="The Carthage Foundation_Committee for a Constructive Tomorrow199950000"/>
    <x v="19"/>
    <s v="Committee for a Constructive Tomorrow"/>
    <n v="50000"/>
    <x v="20"/>
  </r>
  <r>
    <s v="CT2017"/>
    <s v="The Carthage Foundation_Committee for a Constructive Tomorrow199850000"/>
    <x v="19"/>
    <s v="Committee for a Constructive Tomorrow"/>
    <n v="50000"/>
    <x v="18"/>
  </r>
  <r>
    <s v="CT2017"/>
    <s v="The Carthage Foundation_Committee for a Constructive Tomorrow199735000"/>
    <x v="19"/>
    <s v="Committee for a Constructive Tomorrow"/>
    <n v="35000"/>
    <x v="21"/>
  </r>
  <r>
    <s v="CT2017"/>
    <s v="The Carthage Foundation_Committee for a Constructive Tomorrow199550000"/>
    <x v="19"/>
    <s v="Committee for a Constructive Tomorrow"/>
    <n v="50000"/>
    <x v="22"/>
  </r>
  <r>
    <s v="CT2017"/>
    <s v="The Carthage Foundation_Committee for a Constructive Tomorrow199325000"/>
    <x v="19"/>
    <s v="Committee for a Constructive Tomorrow"/>
    <n v="25000"/>
    <x v="23"/>
  </r>
  <r>
    <s v="CT2017"/>
    <s v="The Carthage Foundation_Committee for a Constructive Tomorrow199225000"/>
    <x v="19"/>
    <s v="Committee for a Constructive Tomorrow"/>
    <n v="25000"/>
    <x v="24"/>
  </r>
  <r>
    <s v="CT2017"/>
    <s v="The Carthage Foundation_Committee for a Constructive Tomorrow199125000"/>
    <x v="19"/>
    <s v="Committee for a Constructive Tomorrow"/>
    <n v="25000"/>
    <x v="25"/>
  </r>
  <r>
    <s v="CT2017"/>
    <s v="The Challenge Foundation_Committee for a Constructive Tomorrow200910000"/>
    <x v="20"/>
    <s v="Committee for a Constructive Tomorrow"/>
    <n v="10000"/>
    <x v="3"/>
  </r>
  <r>
    <s v="CT2017"/>
    <s v="The Robertson-Finley Foundation_Committee for a Constructive Tomorrow20132500"/>
    <x v="21"/>
    <s v="Committee for a Constructive Tomorrow"/>
    <n v="2500"/>
    <x v="8"/>
  </r>
  <r>
    <s v="CT2017"/>
    <s v="The Robertson-Finley Foundation_Committee for a Constructive Tomorrow20122500"/>
    <x v="21"/>
    <s v="Committee for a Constructive Tomorrow"/>
    <n v="2500"/>
    <x v="0"/>
  </r>
  <r>
    <s v="CT2017"/>
    <s v="The Robertson-Finley Foundation_Committee for a Constructive Tomorrow20112500"/>
    <x v="21"/>
    <s v="Committee for a Constructive Tomorrow"/>
    <n v="2500"/>
    <x v="1"/>
  </r>
  <r>
    <s v="CT2017"/>
    <s v="The Robertson-Finley Foundation_Committee for a Constructive Tomorrow20104500"/>
    <x v="21"/>
    <s v="Committee for a Constructive Tomorrow"/>
    <n v="4500"/>
    <x v="2"/>
  </r>
  <r>
    <s v="CT2017"/>
    <s v="The Robertson-Finley Foundation_Committee for a Constructive Tomorrow20092000"/>
    <x v="21"/>
    <s v="Committee for a Constructive Tomorrow"/>
    <n v="2000"/>
    <x v="3"/>
  </r>
  <r>
    <s v="CT2017"/>
    <s v="The Robertson-Finley Foundation_Committee for a Constructive Tomorrow20084000"/>
    <x v="21"/>
    <s v="Committee for a Constructive Tomorrow"/>
    <n v="4000"/>
    <x v="7"/>
  </r>
  <r>
    <n v="990"/>
    <s v="Wodecroft Foundation_Committee for a Constructive Tomorrow20151000"/>
    <x v="22"/>
    <s v="Committee for a Constructive Tomorrow"/>
    <n v="1000"/>
    <x v="5"/>
  </r>
  <r>
    <m/>
    <m/>
    <x v="23"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5B8861-7958-2F4C-AF07-6E8FE0764864}" name="PivotTable1" cacheId="5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Year" colHeaderCaption="Donor">
  <location ref="E8:H13" firstHeaderRow="1" firstDataRow="2" firstDataCol="1"/>
  <pivotFields count="6">
    <pivotField showAll="0"/>
    <pivotField showAll="0"/>
    <pivotField axis="axisCol" showAll="0" sortType="descending">
      <items count="25">
        <item h="1" sd="0" x="0"/>
        <item sd="0" x="2"/>
        <item h="1" sd="0" x="4"/>
        <item h="1" sd="0" x="6"/>
        <item h="1" sd="0" x="7"/>
        <item h="1" sd="0" x="8"/>
        <item h="1" sd="0" x="11"/>
        <item h="1" sd="0" x="16"/>
        <item h="1" sd="0" x="17"/>
        <item h="1" sd="0" x="19"/>
        <item h="1" sd="0" x="20"/>
        <item h="1" sd="0" x="21"/>
        <item h="1" sd="0" x="23"/>
        <item h="1" sd="0" x="1"/>
        <item h="1" sd="0" x="10"/>
        <item h="1" sd="0" x="22"/>
        <item sd="0" x="3"/>
        <item h="1" sd="0" x="5"/>
        <item h="1" sd="0" x="9"/>
        <item h="1" sd="0" x="12"/>
        <item h="1" sd="0" x="13"/>
        <item h="1" sd="0" x="14"/>
        <item h="1" sd="0" x="15"/>
        <item h="1" sd="0" x="18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axis="axisRow" showAll="0">
      <items count="28">
        <item x="25"/>
        <item x="24"/>
        <item x="23"/>
        <item x="22"/>
        <item x="19"/>
        <item x="21"/>
        <item x="18"/>
        <item x="20"/>
        <item x="17"/>
        <item x="16"/>
        <item x="15"/>
        <item x="14"/>
        <item x="13"/>
        <item x="10"/>
        <item x="12"/>
        <item x="9"/>
        <item x="7"/>
        <item x="3"/>
        <item x="2"/>
        <item x="1"/>
        <item x="0"/>
        <item x="8"/>
        <item x="6"/>
        <item x="26"/>
        <item x="4"/>
        <item x="5"/>
        <item x="11"/>
        <item t="default"/>
      </items>
    </pivotField>
  </pivotFields>
  <rowFields count="1">
    <field x="5"/>
  </rowFields>
  <rowItems count="4">
    <i>
      <x v="22"/>
    </i>
    <i>
      <x v="24"/>
    </i>
    <i>
      <x v="25"/>
    </i>
    <i t="grand">
      <x/>
    </i>
  </rowItems>
  <colFields count="1">
    <field x="2"/>
  </colFields>
  <colItems count="3">
    <i>
      <x v="1"/>
    </i>
    <i>
      <x v="16"/>
    </i>
    <i t="grand">
      <x/>
    </i>
  </colItems>
  <dataFields count="1">
    <dataField name="Sum of contribution" fld="4" baseField="0" baseItem="0" numFmtId="164"/>
  </dataFields>
  <formats count="2">
    <format dxfId="6">
      <pivotArea outline="0" collapsedLevelsAreSubtotals="1" fieldPosition="0"/>
    </format>
    <format dxfId="7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51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 rowHeaderCaption="Donor and Year">
  <location ref="A8:B32" firstHeaderRow="1" firstDataRow="1" firstDataCol="1"/>
  <pivotFields count="6">
    <pivotField showAll="0"/>
    <pivotField showAll="0"/>
    <pivotField axis="axisRow" showAll="0" sortType="descending">
      <items count="25">
        <item sd="0" x="0"/>
        <item sd="0" x="2"/>
        <item sd="0" x="4"/>
        <item sd="0" x="6"/>
        <item sd="0" x="7"/>
        <item sd="0" x="8"/>
        <item sd="0" x="11"/>
        <item sd="0" x="16"/>
        <item sd="0" x="17"/>
        <item sd="0" x="19"/>
        <item sd="0" x="20"/>
        <item sd="0" x="21"/>
        <item h="1" sd="0" x="23"/>
        <item sd="0" x="1"/>
        <item sd="0" x="10"/>
        <item sd="0" x="22"/>
        <item sd="0" x="3"/>
        <item sd="0" x="5"/>
        <item sd="0" x="9"/>
        <item sd="0" x="12"/>
        <item sd="0" x="13"/>
        <item sd="0" x="14"/>
        <item sd="0" x="15"/>
        <item sd="0" x="18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showAll="0"/>
    <pivotField axis="axisRow" showAll="0">
      <items count="28">
        <item x="25"/>
        <item x="24"/>
        <item x="23"/>
        <item x="22"/>
        <item x="19"/>
        <item x="21"/>
        <item x="18"/>
        <item x="20"/>
        <item x="17"/>
        <item x="16"/>
        <item x="15"/>
        <item x="14"/>
        <item x="13"/>
        <item x="10"/>
        <item x="12"/>
        <item x="9"/>
        <item x="7"/>
        <item x="3"/>
        <item x="2"/>
        <item x="1"/>
        <item x="0"/>
        <item x="8"/>
        <item x="6"/>
        <item x="26"/>
        <item x="4"/>
        <item x="5"/>
        <item x="11"/>
        <item t="default"/>
      </items>
    </pivotField>
  </pivotFields>
  <rowFields count="2">
    <field x="2"/>
    <field x="5"/>
  </rowFields>
  <rowItems count="24">
    <i>
      <x v="4"/>
    </i>
    <i>
      <x v="9"/>
    </i>
    <i>
      <x v="8"/>
    </i>
    <i>
      <x v="6"/>
    </i>
    <i>
      <x v="3"/>
    </i>
    <i>
      <x v="5"/>
    </i>
    <i>
      <x v="1"/>
    </i>
    <i>
      <x v="17"/>
    </i>
    <i>
      <x v="2"/>
    </i>
    <i>
      <x/>
    </i>
    <i>
      <x v="11"/>
    </i>
    <i>
      <x v="16"/>
    </i>
    <i>
      <x v="10"/>
    </i>
    <i>
      <x v="18"/>
    </i>
    <i>
      <x v="19"/>
    </i>
    <i>
      <x v="13"/>
    </i>
    <i>
      <x v="14"/>
    </i>
    <i>
      <x v="20"/>
    </i>
    <i>
      <x v="21"/>
    </i>
    <i>
      <x v="7"/>
    </i>
    <i>
      <x v="15"/>
    </i>
    <i>
      <x v="23"/>
    </i>
    <i>
      <x v="22"/>
    </i>
    <i t="grand">
      <x/>
    </i>
  </rowItems>
  <colItems count="1">
    <i/>
  </colItems>
  <dataFields count="1">
    <dataField name="Sum of contribution" fld="4" baseField="0" baseItem="0" numFmtId="164"/>
  </dataFields>
  <formats count="2">
    <format dxfId="35">
      <pivotArea outline="0" collapsedLevelsAreSubtotals="1" fieldPosition="0"/>
    </format>
    <format dxfId="34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mogblog.com/committee-constructive-tomorrow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workbookViewId="0">
      <selection activeCell="F23" sqref="F23"/>
    </sheetView>
  </sheetViews>
  <sheetFormatPr baseColWidth="10" defaultColWidth="11" defaultRowHeight="16" x14ac:dyDescent="0.2"/>
  <cols>
    <col min="1" max="1" width="51.6640625" bestFit="1" customWidth="1"/>
    <col min="2" max="2" width="17.5" style="3" bestFit="1" customWidth="1"/>
    <col min="3" max="3" width="61.1640625" bestFit="1" customWidth="1"/>
    <col min="5" max="5" width="17.5" bestFit="1" customWidth="1"/>
    <col min="6" max="6" width="33" bestFit="1" customWidth="1"/>
    <col min="7" max="7" width="19" bestFit="1" customWidth="1"/>
    <col min="8" max="8" width="10.83203125" bestFit="1" customWidth="1"/>
    <col min="10" max="10" width="17.6640625" bestFit="1" customWidth="1"/>
    <col min="11" max="11" width="49.5" bestFit="1" customWidth="1"/>
    <col min="12" max="12" width="33" bestFit="1" customWidth="1"/>
    <col min="13" max="13" width="21.1640625" bestFit="1" customWidth="1"/>
    <col min="14" max="14" width="25" bestFit="1" customWidth="1"/>
    <col min="15" max="15" width="19.6640625" bestFit="1" customWidth="1"/>
    <col min="16" max="16" width="28.6640625" bestFit="1" customWidth="1"/>
    <col min="17" max="17" width="19" bestFit="1" customWidth="1"/>
    <col min="18" max="18" width="22.6640625" bestFit="1" customWidth="1"/>
    <col min="19" max="19" width="20.5" bestFit="1" customWidth="1"/>
    <col min="20" max="20" width="20.6640625" bestFit="1" customWidth="1"/>
    <col min="21" max="21" width="31.5" bestFit="1" customWidth="1"/>
    <col min="22" max="22" width="25.1640625" bestFit="1" customWidth="1"/>
    <col min="23" max="23" width="33.83203125" bestFit="1" customWidth="1"/>
    <col min="24" max="24" width="24.83203125" bestFit="1" customWidth="1"/>
    <col min="25" max="25" width="19.5" bestFit="1" customWidth="1"/>
    <col min="26" max="26" width="19.6640625" bestFit="1" customWidth="1"/>
    <col min="27" max="27" width="21" bestFit="1" customWidth="1"/>
    <col min="28" max="28" width="35" bestFit="1" customWidth="1"/>
    <col min="29" max="29" width="6.83203125" bestFit="1" customWidth="1"/>
    <col min="30" max="30" width="11.1640625" bestFit="1" customWidth="1"/>
  </cols>
  <sheetData>
    <row r="1" spans="1:8" ht="26" x14ac:dyDescent="0.3">
      <c r="A1" s="4" t="s">
        <v>19</v>
      </c>
    </row>
    <row r="2" spans="1:8" ht="19" x14ac:dyDescent="0.25">
      <c r="A2" s="5" t="s">
        <v>20</v>
      </c>
      <c r="B2" s="13">
        <v>43571</v>
      </c>
    </row>
    <row r="3" spans="1:8" ht="19" x14ac:dyDescent="0.25">
      <c r="A3" s="7" t="s">
        <v>21</v>
      </c>
      <c r="B3" s="6"/>
    </row>
    <row r="4" spans="1:8" x14ac:dyDescent="0.2">
      <c r="B4"/>
    </row>
    <row r="5" spans="1:8" ht="24" x14ac:dyDescent="0.3">
      <c r="A5" s="19" t="s">
        <v>54</v>
      </c>
      <c r="B5"/>
    </row>
    <row r="6" spans="1:8" ht="24" x14ac:dyDescent="0.3">
      <c r="B6"/>
      <c r="E6" s="19" t="s">
        <v>55</v>
      </c>
    </row>
    <row r="7" spans="1:8" ht="19" x14ac:dyDescent="0.25">
      <c r="A7" s="16" t="s">
        <v>53</v>
      </c>
      <c r="B7" s="6"/>
    </row>
    <row r="8" spans="1:8" x14ac:dyDescent="0.2">
      <c r="A8" s="1" t="s">
        <v>27</v>
      </c>
      <c r="B8" s="8" t="s">
        <v>18</v>
      </c>
      <c r="C8" s="12" t="s">
        <v>29</v>
      </c>
      <c r="E8" s="1" t="s">
        <v>18</v>
      </c>
      <c r="F8" s="1" t="s">
        <v>56</v>
      </c>
    </row>
    <row r="9" spans="1:8" x14ac:dyDescent="0.2">
      <c r="A9" s="2" t="s">
        <v>6</v>
      </c>
      <c r="B9" s="8">
        <v>7855387</v>
      </c>
      <c r="C9" t="str">
        <f>IFERROR(IF(VLOOKUP(A9,Resources!A:B,2,FALSE)=0,"",VLOOKUP(A9,Resources!A:B,2,FALSE)),"")</f>
        <v>https://www.desmogblog.com/who-donors-trust</v>
      </c>
      <c r="E9" s="1" t="s">
        <v>57</v>
      </c>
      <c r="F9" t="s">
        <v>4</v>
      </c>
      <c r="G9" t="s">
        <v>49</v>
      </c>
      <c r="H9" t="s">
        <v>17</v>
      </c>
    </row>
    <row r="10" spans="1:8" x14ac:dyDescent="0.2">
      <c r="A10" s="2" t="s">
        <v>13</v>
      </c>
      <c r="B10" s="8">
        <v>1565000</v>
      </c>
      <c r="C10" t="str">
        <f>IFERROR(IF(VLOOKUP(A10,Resources!A:B,2,FALSE)=0,"",VLOOKUP(A10,Resources!A:B,2,FALSE)),"")</f>
        <v>https://www.desmogblog.com/scaife-family-foundations</v>
      </c>
      <c r="E10" s="2">
        <v>2014</v>
      </c>
      <c r="F10" s="8">
        <v>5376</v>
      </c>
      <c r="G10" s="8"/>
      <c r="H10" s="8">
        <v>5376</v>
      </c>
    </row>
    <row r="11" spans="1:8" x14ac:dyDescent="0.2">
      <c r="A11" s="2" t="s">
        <v>10</v>
      </c>
      <c r="B11" s="8">
        <v>1495000</v>
      </c>
      <c r="C11" t="str">
        <f>IFERROR(IF(VLOOKUP(A11,Resources!A:B,2,FALSE)=0,"",VLOOKUP(A11,Resources!A:B,2,FALSE)),"")</f>
        <v>http://desmogblog.com/scaife-family-foundations</v>
      </c>
      <c r="E11" s="2">
        <v>2016</v>
      </c>
      <c r="F11" s="8">
        <v>8500</v>
      </c>
      <c r="G11" s="8"/>
      <c r="H11" s="8">
        <v>8500</v>
      </c>
    </row>
    <row r="12" spans="1:8" x14ac:dyDescent="0.2">
      <c r="A12" s="2" t="s">
        <v>16</v>
      </c>
      <c r="B12" s="8">
        <v>582000</v>
      </c>
      <c r="C12" t="str">
        <f>IFERROR(IF(VLOOKUP(A12,Resources!A:B,2,FALSE)=0,"",VLOOKUP(A12,Resources!A:B,2,FALSE)),"")</f>
        <v>http://www.sourcewatch.org/index.php/Exxon_Mobil</v>
      </c>
      <c r="E12" s="2">
        <v>2015</v>
      </c>
      <c r="F12" s="8">
        <v>13876</v>
      </c>
      <c r="G12" s="8">
        <v>10500</v>
      </c>
      <c r="H12" s="8">
        <v>24376</v>
      </c>
    </row>
    <row r="13" spans="1:8" x14ac:dyDescent="0.2">
      <c r="A13" s="2" t="s">
        <v>9</v>
      </c>
      <c r="B13" s="8">
        <v>395000</v>
      </c>
      <c r="C13" t="str">
        <f>IFERROR(IF(VLOOKUP(A13,Resources!A:B,2,FALSE)=0,"",VLOOKUP(A13,Resources!A:B,2,FALSE)),"")</f>
        <v>https://www.desmogblog.com/donors-capital-fund</v>
      </c>
      <c r="E13" s="2" t="s">
        <v>17</v>
      </c>
      <c r="F13" s="8">
        <v>27752</v>
      </c>
      <c r="G13" s="8">
        <v>10500</v>
      </c>
      <c r="H13" s="8">
        <v>38252</v>
      </c>
    </row>
    <row r="14" spans="1:8" x14ac:dyDescent="0.2">
      <c r="A14" s="2" t="s">
        <v>7</v>
      </c>
      <c r="B14" s="8">
        <v>107000</v>
      </c>
      <c r="C14" t="str">
        <f>IFERROR(IF(VLOOKUP(A14,Resources!A:B,2,FALSE)=0,"",VLOOKUP(A14,Resources!A:B,2,FALSE)),"")</f>
        <v>https://www.desmogblog.com/dunn-s-foundation-advancement-right-thinking</v>
      </c>
    </row>
    <row r="15" spans="1:8" x14ac:dyDescent="0.2">
      <c r="A15" s="2" t="s">
        <v>4</v>
      </c>
      <c r="B15" s="8">
        <v>27752</v>
      </c>
      <c r="C15" t="str">
        <f>IFERROR(IF(VLOOKUP(A15,Resources!A:B,2,FALSE)=0,"",VLOOKUP(A15,Resources!A:B,2,FALSE)),"")</f>
        <v>https://www.desmogblog.com/koch-family-foundations</v>
      </c>
    </row>
    <row r="16" spans="1:8" x14ac:dyDescent="0.2">
      <c r="A16" s="2" t="s">
        <v>42</v>
      </c>
      <c r="B16" s="8">
        <v>27500</v>
      </c>
      <c r="C16" t="str">
        <f>IFERROR(IF(VLOOKUP(A16,Resources!A:B,2,FALSE)=0,"",VLOOKUP(A16,Resources!A:B,2,FALSE)),"")</f>
        <v/>
      </c>
    </row>
    <row r="17" spans="1:3" x14ac:dyDescent="0.2">
      <c r="A17" s="2" t="s">
        <v>12</v>
      </c>
      <c r="B17" s="8">
        <v>27000</v>
      </c>
      <c r="C17" t="str">
        <f>IFERROR(IF(VLOOKUP(A17,Resources!A:B,2,FALSE)=0,"",VLOOKUP(A17,Resources!A:B,2,FALSE)),"")</f>
        <v>http://www.sourcewatch.org/index.php/Chase_Foundation_of_Virginia</v>
      </c>
    </row>
    <row r="18" spans="1:3" x14ac:dyDescent="0.2">
      <c r="A18" s="2" t="s">
        <v>11</v>
      </c>
      <c r="B18" s="8">
        <v>20000</v>
      </c>
      <c r="C18" t="str">
        <f>IFERROR(IF(VLOOKUP(A18,Resources!A:B,2,FALSE)=0,"",VLOOKUP(A18,Resources!A:B,2,FALSE)),"")</f>
        <v/>
      </c>
    </row>
    <row r="19" spans="1:3" x14ac:dyDescent="0.2">
      <c r="A19" s="2" t="s">
        <v>8</v>
      </c>
      <c r="B19" s="8">
        <v>18000</v>
      </c>
      <c r="C19" t="str">
        <f>IFERROR(IF(VLOOKUP(A19,Resources!A:B,2,FALSE)=0,"",VLOOKUP(A19,Resources!A:B,2,FALSE)),"")</f>
        <v/>
      </c>
    </row>
    <row r="20" spans="1:3" x14ac:dyDescent="0.2">
      <c r="A20" s="2" t="s">
        <v>49</v>
      </c>
      <c r="B20" s="8">
        <v>10500</v>
      </c>
      <c r="C20" t="str">
        <f>IFERROR(IF(VLOOKUP(A20,Resources!A:B,2,FALSE)=0,"",VLOOKUP(A20,Resources!A:B,2,FALSE)),"")</f>
        <v>https://www.desmogblog.com/koch-family-foundations</v>
      </c>
    </row>
    <row r="21" spans="1:3" x14ac:dyDescent="0.2">
      <c r="A21" s="2" t="s">
        <v>14</v>
      </c>
      <c r="B21" s="8">
        <v>10000</v>
      </c>
      <c r="C21" t="str">
        <f>IFERROR(IF(VLOOKUP(A21,Resources!A:B,2,FALSE)=0,"",VLOOKUP(A21,Resources!A:B,2,FALSE)),"")</f>
        <v/>
      </c>
    </row>
    <row r="22" spans="1:3" x14ac:dyDescent="0.2">
      <c r="A22" s="2" t="s">
        <v>47</v>
      </c>
      <c r="B22" s="8">
        <v>8000</v>
      </c>
      <c r="C22" t="str">
        <f>IFERROR(IF(VLOOKUP(A22,Resources!A:B,2,FALSE)=0,"",VLOOKUP(A22,Resources!A:B,2,FALSE)),"")</f>
        <v>https://www.desmogblog.com/edison-electric-institute</v>
      </c>
    </row>
    <row r="23" spans="1:3" x14ac:dyDescent="0.2">
      <c r="A23" s="2" t="s">
        <v>43</v>
      </c>
      <c r="B23" s="8">
        <v>6000</v>
      </c>
      <c r="C23" t="str">
        <f>IFERROR(IF(VLOOKUP(A23,Resources!A:B,2,FALSE)=0,"",VLOOKUP(A23,Resources!A:B,2,FALSE)),"")</f>
        <v/>
      </c>
    </row>
    <row r="24" spans="1:3" x14ac:dyDescent="0.2">
      <c r="A24" s="2" t="s">
        <v>22</v>
      </c>
      <c r="B24" s="8">
        <v>5000</v>
      </c>
      <c r="C24" t="str">
        <f>IFERROR(IF(VLOOKUP(A24,Resources!A:B,2,FALSE)=0,"",VLOOKUP(A24,Resources!A:B,2,FALSE)),"")</f>
        <v/>
      </c>
    </row>
    <row r="25" spans="1:3" x14ac:dyDescent="0.2">
      <c r="A25" s="2" t="s">
        <v>23</v>
      </c>
      <c r="B25" s="8">
        <v>3700</v>
      </c>
      <c r="C25" t="str">
        <f>IFERROR(IF(VLOOKUP(A25,Resources!A:B,2,FALSE)=0,"",VLOOKUP(A25,Resources!A:B,2,FALSE)),"")</f>
        <v/>
      </c>
    </row>
    <row r="26" spans="1:3" x14ac:dyDescent="0.2">
      <c r="A26" s="2" t="s">
        <v>44</v>
      </c>
      <c r="B26" s="8">
        <v>3000</v>
      </c>
      <c r="C26" t="str">
        <f>IFERROR(IF(VLOOKUP(A26,Resources!A:B,2,FALSE)=0,"",VLOOKUP(A26,Resources!A:B,2,FALSE)),"")</f>
        <v/>
      </c>
    </row>
    <row r="27" spans="1:3" x14ac:dyDescent="0.2">
      <c r="A27" s="2" t="s">
        <v>45</v>
      </c>
      <c r="B27" s="8">
        <v>2500</v>
      </c>
      <c r="C27" t="str">
        <f>IFERROR(IF(VLOOKUP(A27,Resources!A:B,2,FALSE)=0,"",VLOOKUP(A27,Resources!A:B,2,FALSE)),"")</f>
        <v/>
      </c>
    </row>
    <row r="28" spans="1:3" x14ac:dyDescent="0.2">
      <c r="A28" s="2" t="s">
        <v>15</v>
      </c>
      <c r="B28" s="8">
        <v>1000</v>
      </c>
      <c r="C28" t="str">
        <f>IFERROR(IF(VLOOKUP(A28,Resources!A:B,2,FALSE)=0,"",VLOOKUP(A28,Resources!A:B,2,FALSE)),"")</f>
        <v/>
      </c>
    </row>
    <row r="29" spans="1:3" x14ac:dyDescent="0.2">
      <c r="A29" s="2" t="s">
        <v>41</v>
      </c>
      <c r="B29" s="8">
        <v>1000</v>
      </c>
      <c r="C29" t="str">
        <f>IFERROR(IF(VLOOKUP(A29,Resources!A:B,2,FALSE)=0,"",VLOOKUP(A29,Resources!A:B,2,FALSE)),"")</f>
        <v/>
      </c>
    </row>
    <row r="30" spans="1:3" x14ac:dyDescent="0.2">
      <c r="A30" s="2" t="s">
        <v>46</v>
      </c>
      <c r="B30" s="8">
        <v>500</v>
      </c>
      <c r="C30" t="str">
        <f>IFERROR(IF(VLOOKUP(A30,Resources!A:B,2,FALSE)=0,"",VLOOKUP(A30,Resources!A:B,2,FALSE)),"")</f>
        <v/>
      </c>
    </row>
    <row r="31" spans="1:3" x14ac:dyDescent="0.2">
      <c r="A31" s="2" t="s">
        <v>48</v>
      </c>
      <c r="B31" s="8">
        <v>500</v>
      </c>
      <c r="C31" t="str">
        <f>IFERROR(IF(VLOOKUP(A31,Resources!A:B,2,FALSE)=0,"",VLOOKUP(A31,Resources!A:B,2,FALSE)),"")</f>
        <v>https://www.sourcewatch.org/index.php/National_Christian_Foundation</v>
      </c>
    </row>
    <row r="32" spans="1:3" x14ac:dyDescent="0.2">
      <c r="A32" s="2" t="s">
        <v>17</v>
      </c>
      <c r="B32" s="8">
        <v>12171339</v>
      </c>
      <c r="C32" t="str">
        <f>IFERROR(IF(VLOOKUP(A32,Resources!A:B,2,FALSE)=0,"",VLOOKUP(A32,Resources!A:B,2,FALSE)),"")</f>
        <v/>
      </c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</sheetData>
  <hyperlinks>
    <hyperlink ref="A3" r:id="rId3" xr:uid="{00000000-0004-0000-0000-000000000000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4"/>
  <sheetViews>
    <sheetView topLeftCell="A55" workbookViewId="0">
      <selection activeCell="C72" sqref="C72"/>
    </sheetView>
  </sheetViews>
  <sheetFormatPr baseColWidth="10" defaultColWidth="11" defaultRowHeight="16" x14ac:dyDescent="0.2"/>
  <cols>
    <col min="1" max="1" width="13.6640625" bestFit="1" customWidth="1"/>
    <col min="2" max="2" width="30.5" customWidth="1"/>
    <col min="3" max="3" width="84.5" customWidth="1"/>
    <col min="4" max="4" width="34.83203125" bestFit="1" customWidth="1"/>
    <col min="5" max="5" width="11" style="8"/>
    <col min="6" max="6" width="8" customWidth="1"/>
    <col min="7" max="7" width="20.5" customWidth="1"/>
  </cols>
  <sheetData>
    <row r="1" spans="1:7" s="9" customFormat="1" x14ac:dyDescent="0.2">
      <c r="A1" s="9" t="s">
        <v>24</v>
      </c>
      <c r="B1" s="9" t="s">
        <v>25</v>
      </c>
      <c r="C1" s="9" t="s">
        <v>0</v>
      </c>
      <c r="D1" s="9" t="s">
        <v>1</v>
      </c>
      <c r="E1" s="11" t="s">
        <v>2</v>
      </c>
      <c r="F1" s="9" t="s">
        <v>3</v>
      </c>
      <c r="G1" s="9" t="s">
        <v>40</v>
      </c>
    </row>
    <row r="2" spans="1:7" x14ac:dyDescent="0.2">
      <c r="A2" t="s">
        <v>26</v>
      </c>
      <c r="B2" t="str">
        <f>C2&amp;"_"&amp;D2&amp;F2&amp;E2</f>
        <v>Armstrong Foundation_Committee for a Constructive Tomorrow20125000</v>
      </c>
      <c r="C2" t="s">
        <v>11</v>
      </c>
      <c r="D2" t="s">
        <v>5</v>
      </c>
      <c r="E2" s="8">
        <v>5000</v>
      </c>
      <c r="F2">
        <v>2012</v>
      </c>
    </row>
    <row r="3" spans="1:7" x14ac:dyDescent="0.2">
      <c r="A3" t="s">
        <v>26</v>
      </c>
      <c r="B3" t="str">
        <f>C3&amp;"_"&amp;D3&amp;F3&amp;E3</f>
        <v>Armstrong Foundation_Committee for a Constructive Tomorrow20115000</v>
      </c>
      <c r="C3" t="s">
        <v>11</v>
      </c>
      <c r="D3" t="s">
        <v>5</v>
      </c>
      <c r="E3" s="8">
        <v>5000</v>
      </c>
      <c r="F3">
        <v>2011</v>
      </c>
    </row>
    <row r="4" spans="1:7" x14ac:dyDescent="0.2">
      <c r="A4" t="s">
        <v>26</v>
      </c>
      <c r="B4" t="str">
        <f>C4&amp;"_"&amp;D4&amp;F4&amp;E4</f>
        <v>Armstrong Foundation_Committee for a Constructive Tomorrow20105000</v>
      </c>
      <c r="C4" t="s">
        <v>11</v>
      </c>
      <c r="D4" t="s">
        <v>5</v>
      </c>
      <c r="E4" s="8">
        <v>5000</v>
      </c>
      <c r="F4">
        <v>2010</v>
      </c>
    </row>
    <row r="5" spans="1:7" x14ac:dyDescent="0.2">
      <c r="A5" t="s">
        <v>26</v>
      </c>
      <c r="B5" t="str">
        <f>C5&amp;"_"&amp;D5&amp;F5&amp;E5</f>
        <v>Armstrong Foundation_Committee for a Constructive Tomorrow20095000</v>
      </c>
      <c r="C5" t="s">
        <v>11</v>
      </c>
      <c r="D5" t="s">
        <v>5</v>
      </c>
      <c r="E5" s="8">
        <v>5000</v>
      </c>
      <c r="F5">
        <v>2009</v>
      </c>
    </row>
    <row r="6" spans="1:7" x14ac:dyDescent="0.2">
      <c r="A6" s="10">
        <v>990</v>
      </c>
      <c r="B6" t="str">
        <f>C6&amp;"_"&amp;D6&amp;F6&amp;E6</f>
        <v>Charles and Ann Johnson Foundation_Committee for a Constructive Tomorrow20095000</v>
      </c>
      <c r="C6" t="s">
        <v>22</v>
      </c>
      <c r="D6" t="s">
        <v>5</v>
      </c>
      <c r="E6" s="8">
        <v>5000</v>
      </c>
      <c r="F6">
        <v>2009</v>
      </c>
      <c r="G6" t="s">
        <v>38</v>
      </c>
    </row>
    <row r="7" spans="1:7" x14ac:dyDescent="0.2">
      <c r="A7" s="10">
        <v>990</v>
      </c>
      <c r="B7" t="str">
        <f>C7&amp;"_"&amp;D7&amp;F7&amp;E7</f>
        <v>Charles G. Koch Charitable Foundation_Committee for a Constructive Tomorrow20168500</v>
      </c>
      <c r="C7" t="s">
        <v>4</v>
      </c>
      <c r="D7" t="s">
        <v>5</v>
      </c>
      <c r="E7" s="8">
        <v>8500</v>
      </c>
      <c r="F7">
        <v>2016</v>
      </c>
      <c r="G7" t="s">
        <v>38</v>
      </c>
    </row>
    <row r="8" spans="1:7" x14ac:dyDescent="0.2">
      <c r="A8" s="10">
        <v>990</v>
      </c>
      <c r="B8" t="str">
        <f>C8&amp;"_"&amp;D8&amp;F8&amp;E8</f>
        <v>Charles G. Koch Charitable Foundation_Committee for a Constructive Tomorrow201513876</v>
      </c>
      <c r="C8" t="s">
        <v>4</v>
      </c>
      <c r="D8" t="s">
        <v>5</v>
      </c>
      <c r="E8" s="8">
        <v>13876</v>
      </c>
      <c r="F8">
        <v>2015</v>
      </c>
      <c r="G8" t="s">
        <v>38</v>
      </c>
    </row>
    <row r="9" spans="1:7" x14ac:dyDescent="0.2">
      <c r="A9" t="s">
        <v>26</v>
      </c>
      <c r="B9" t="str">
        <f>C9&amp;"_"&amp;D9&amp;F9&amp;E9</f>
        <v>Charles G. Koch Charitable Foundation_Committee for a Constructive Tomorrow20145376</v>
      </c>
      <c r="C9" t="s">
        <v>4</v>
      </c>
      <c r="D9" t="s">
        <v>5</v>
      </c>
      <c r="E9" s="8">
        <v>5376</v>
      </c>
      <c r="F9">
        <v>2014</v>
      </c>
    </row>
    <row r="10" spans="1:7" x14ac:dyDescent="0.2">
      <c r="A10">
        <v>990</v>
      </c>
      <c r="B10" t="str">
        <f>C10&amp;"_"&amp;D10&amp;F10&amp;E10</f>
        <v>Charles Koch Institute_Committee for a Constructive Tomorrow201510500</v>
      </c>
      <c r="C10" t="s">
        <v>49</v>
      </c>
      <c r="D10" t="s">
        <v>5</v>
      </c>
      <c r="E10" s="8">
        <v>10500</v>
      </c>
      <c r="F10">
        <v>2015</v>
      </c>
      <c r="G10" t="s">
        <v>38</v>
      </c>
    </row>
    <row r="11" spans="1:7" x14ac:dyDescent="0.2">
      <c r="A11" s="10">
        <v>990</v>
      </c>
      <c r="B11" t="str">
        <f>C11&amp;"_"&amp;D11&amp;F11&amp;E11</f>
        <v>Chase Foundation of Virginia_Committee for a Constructive Tomorrow201610000</v>
      </c>
      <c r="C11" t="s">
        <v>12</v>
      </c>
      <c r="D11" t="s">
        <v>5</v>
      </c>
      <c r="E11" s="8">
        <v>10000</v>
      </c>
      <c r="F11">
        <v>2016</v>
      </c>
      <c r="G11" t="s">
        <v>38</v>
      </c>
    </row>
    <row r="12" spans="1:7" x14ac:dyDescent="0.2">
      <c r="A12" t="s">
        <v>26</v>
      </c>
      <c r="B12" t="str">
        <f>C12&amp;"_"&amp;D12&amp;F12&amp;E12</f>
        <v>Chase Foundation of Virginia_Committee for a Constructive Tomorrow201210000</v>
      </c>
      <c r="C12" t="s">
        <v>12</v>
      </c>
      <c r="D12" t="s">
        <v>5</v>
      </c>
      <c r="E12" s="8">
        <v>10000</v>
      </c>
      <c r="F12">
        <v>2012</v>
      </c>
    </row>
    <row r="13" spans="1:7" x14ac:dyDescent="0.2">
      <c r="A13" t="s">
        <v>26</v>
      </c>
      <c r="B13" t="str">
        <f>C13&amp;"_"&amp;D13&amp;F13&amp;E13</f>
        <v>Chase Foundation of Virginia_Committee for a Constructive Tomorrow20112000</v>
      </c>
      <c r="C13" t="s">
        <v>12</v>
      </c>
      <c r="D13" t="s">
        <v>5</v>
      </c>
      <c r="E13" s="8">
        <v>2000</v>
      </c>
      <c r="F13">
        <v>2011</v>
      </c>
    </row>
    <row r="14" spans="1:7" x14ac:dyDescent="0.2">
      <c r="A14" t="s">
        <v>26</v>
      </c>
      <c r="B14" t="str">
        <f>C14&amp;"_"&amp;D14&amp;F14&amp;E14</f>
        <v>Chase Foundation of Virginia_Committee for a Constructive Tomorrow20102000</v>
      </c>
      <c r="C14" t="s">
        <v>12</v>
      </c>
      <c r="D14" t="s">
        <v>5</v>
      </c>
      <c r="E14" s="8">
        <v>2000</v>
      </c>
      <c r="F14">
        <v>2010</v>
      </c>
    </row>
    <row r="15" spans="1:7" x14ac:dyDescent="0.2">
      <c r="A15" t="s">
        <v>26</v>
      </c>
      <c r="B15" t="str">
        <f>C15&amp;"_"&amp;D15&amp;F15&amp;E15</f>
        <v>Chase Foundation of Virginia_Committee for a Constructive Tomorrow20092000</v>
      </c>
      <c r="C15" t="s">
        <v>12</v>
      </c>
      <c r="D15" t="s">
        <v>5</v>
      </c>
      <c r="E15" s="8">
        <v>2000</v>
      </c>
      <c r="F15">
        <v>2009</v>
      </c>
    </row>
    <row r="16" spans="1:7" x14ac:dyDescent="0.2">
      <c r="A16" t="s">
        <v>26</v>
      </c>
      <c r="B16" t="str">
        <f>C16&amp;"_"&amp;D16&amp;F16&amp;E16</f>
        <v>Chase Foundation of Virginia_Committee for a Constructive Tomorrow20081000</v>
      </c>
      <c r="C16" t="s">
        <v>12</v>
      </c>
      <c r="D16" t="s">
        <v>5</v>
      </c>
      <c r="E16" s="8">
        <v>1000</v>
      </c>
      <c r="F16">
        <v>2008</v>
      </c>
    </row>
    <row r="17" spans="1:7" x14ac:dyDescent="0.2">
      <c r="A17">
        <v>990</v>
      </c>
      <c r="B17" t="str">
        <f>C17&amp;"_"&amp;D17&amp;F17&amp;E17</f>
        <v>Dodge Jones Foundation_Committee for a Constructive Tomorrow20125000</v>
      </c>
      <c r="C17" t="s">
        <v>42</v>
      </c>
      <c r="D17" t="s">
        <v>5</v>
      </c>
      <c r="E17" s="8">
        <v>5000</v>
      </c>
      <c r="F17">
        <v>2012</v>
      </c>
      <c r="G17" t="s">
        <v>38</v>
      </c>
    </row>
    <row r="18" spans="1:7" x14ac:dyDescent="0.2">
      <c r="A18">
        <v>990</v>
      </c>
      <c r="B18" t="str">
        <f>C18&amp;"_"&amp;D18&amp;F18&amp;E18</f>
        <v>Dodge Jones Foundation_Committee for a Constructive Tomorrow20115000</v>
      </c>
      <c r="C18" t="s">
        <v>42</v>
      </c>
      <c r="D18" t="s">
        <v>5</v>
      </c>
      <c r="E18" s="8">
        <v>5000</v>
      </c>
      <c r="F18">
        <v>2011</v>
      </c>
      <c r="G18" t="s">
        <v>38</v>
      </c>
    </row>
    <row r="19" spans="1:7" x14ac:dyDescent="0.2">
      <c r="A19">
        <v>990</v>
      </c>
      <c r="B19" t="str">
        <f>C19&amp;"_"&amp;D19&amp;F19&amp;E19</f>
        <v>Dodge Jones Foundation_Committee for a Constructive Tomorrow20105000</v>
      </c>
      <c r="C19" t="s">
        <v>42</v>
      </c>
      <c r="D19" t="s">
        <v>5</v>
      </c>
      <c r="E19" s="8">
        <v>5000</v>
      </c>
      <c r="F19">
        <v>2010</v>
      </c>
      <c r="G19" t="s">
        <v>38</v>
      </c>
    </row>
    <row r="20" spans="1:7" x14ac:dyDescent="0.2">
      <c r="A20">
        <v>990</v>
      </c>
      <c r="B20" t="str">
        <f>C20&amp;"_"&amp;D20&amp;F20&amp;E20</f>
        <v>Dodge Jones Foundation_Committee for a Constructive Tomorrow200912500</v>
      </c>
      <c r="C20" t="s">
        <v>42</v>
      </c>
      <c r="D20" t="s">
        <v>5</v>
      </c>
      <c r="E20" s="8">
        <v>12500</v>
      </c>
      <c r="F20">
        <v>2009</v>
      </c>
      <c r="G20" t="s">
        <v>38</v>
      </c>
    </row>
    <row r="21" spans="1:7" x14ac:dyDescent="0.2">
      <c r="A21" s="10">
        <v>990</v>
      </c>
      <c r="B21" t="str">
        <f>C21&amp;"_"&amp;D21&amp;F21&amp;E21</f>
        <v>Donors Capital Fund_Committee for a Constructive Tomorrow201550000</v>
      </c>
      <c r="C21" t="s">
        <v>9</v>
      </c>
      <c r="D21" t="s">
        <v>5</v>
      </c>
      <c r="E21" s="8">
        <v>50000</v>
      </c>
      <c r="F21">
        <v>2015</v>
      </c>
      <c r="G21" t="s">
        <v>38</v>
      </c>
    </row>
    <row r="22" spans="1:7" x14ac:dyDescent="0.2">
      <c r="A22" t="s">
        <v>26</v>
      </c>
      <c r="B22" t="str">
        <f>C22&amp;"_"&amp;D22&amp;F22&amp;E22</f>
        <v>Donors Capital Fund_Committee for a Constructive Tomorrow201310000</v>
      </c>
      <c r="C22" t="s">
        <v>9</v>
      </c>
      <c r="D22" t="s">
        <v>5</v>
      </c>
      <c r="E22" s="8">
        <v>10000</v>
      </c>
      <c r="F22">
        <v>2013</v>
      </c>
    </row>
    <row r="23" spans="1:7" x14ac:dyDescent="0.2">
      <c r="A23" t="s">
        <v>26</v>
      </c>
      <c r="B23" t="str">
        <f>C23&amp;"_"&amp;D23&amp;F23&amp;E23</f>
        <v>Donors Capital Fund_Committee for a Constructive Tomorrow201310000</v>
      </c>
      <c r="C23" t="s">
        <v>9</v>
      </c>
      <c r="D23" t="s">
        <v>5</v>
      </c>
      <c r="E23" s="8">
        <v>10000</v>
      </c>
      <c r="F23">
        <v>2013</v>
      </c>
    </row>
    <row r="24" spans="1:7" x14ac:dyDescent="0.2">
      <c r="A24" t="s">
        <v>26</v>
      </c>
      <c r="B24" t="str">
        <f>C24&amp;"_"&amp;D24&amp;F24&amp;E24</f>
        <v>Donors Capital Fund_Committee for a Constructive Tomorrow201015000</v>
      </c>
      <c r="C24" t="s">
        <v>9</v>
      </c>
      <c r="D24" t="s">
        <v>5</v>
      </c>
      <c r="E24" s="8">
        <v>15000</v>
      </c>
      <c r="F24">
        <v>2010</v>
      </c>
    </row>
    <row r="25" spans="1:7" x14ac:dyDescent="0.2">
      <c r="A25" t="s">
        <v>26</v>
      </c>
      <c r="B25" t="str">
        <f>C25&amp;"_"&amp;D25&amp;F25&amp;E25</f>
        <v>Donors Capital Fund_Committee for a Constructive Tomorrow200935000</v>
      </c>
      <c r="C25" t="s">
        <v>9</v>
      </c>
      <c r="D25" t="s">
        <v>5</v>
      </c>
      <c r="E25" s="8">
        <v>35000</v>
      </c>
      <c r="F25">
        <v>2009</v>
      </c>
    </row>
    <row r="26" spans="1:7" x14ac:dyDescent="0.2">
      <c r="A26" t="s">
        <v>26</v>
      </c>
      <c r="B26" t="str">
        <f>C26&amp;"_"&amp;D26&amp;F26&amp;E26</f>
        <v>Donors Capital Fund_Committee for a Constructive Tomorrow2008210000</v>
      </c>
      <c r="C26" t="s">
        <v>9</v>
      </c>
      <c r="D26" t="s">
        <v>5</v>
      </c>
      <c r="E26" s="8">
        <v>210000</v>
      </c>
      <c r="F26">
        <v>2008</v>
      </c>
    </row>
    <row r="27" spans="1:7" x14ac:dyDescent="0.2">
      <c r="A27" t="s">
        <v>26</v>
      </c>
      <c r="B27" t="str">
        <f>C27&amp;"_"&amp;D27&amp;F27&amp;E27</f>
        <v>Donors Capital Fund_Committee for a Constructive Tomorrow200760000</v>
      </c>
      <c r="C27" t="s">
        <v>9</v>
      </c>
      <c r="D27" t="s">
        <v>5</v>
      </c>
      <c r="E27" s="8">
        <v>60000</v>
      </c>
      <c r="F27">
        <v>2007</v>
      </c>
    </row>
    <row r="28" spans="1:7" x14ac:dyDescent="0.2">
      <c r="A28" t="s">
        <v>26</v>
      </c>
      <c r="B28" t="str">
        <f>C28&amp;"_"&amp;D28&amp;F28&amp;E28</f>
        <v>Donors Capital Fund_Committee for a Constructive Tomorrow20055000</v>
      </c>
      <c r="C28" t="s">
        <v>9</v>
      </c>
      <c r="D28" t="s">
        <v>5</v>
      </c>
      <c r="E28" s="8">
        <v>5000</v>
      </c>
      <c r="F28">
        <v>2005</v>
      </c>
    </row>
    <row r="29" spans="1:7" x14ac:dyDescent="0.2">
      <c r="A29" s="14">
        <v>990</v>
      </c>
      <c r="B29" s="14" t="str">
        <f>C29&amp;"_"&amp;D29&amp;F29&amp;E29</f>
        <v>DonorsTrust_Committee for a Constructive Tomorrow20175000</v>
      </c>
      <c r="C29" s="14" t="s">
        <v>6</v>
      </c>
      <c r="D29" s="14" t="s">
        <v>5</v>
      </c>
      <c r="E29" s="15">
        <v>5000</v>
      </c>
      <c r="F29" s="14">
        <v>2017</v>
      </c>
      <c r="G29" s="14" t="s">
        <v>38</v>
      </c>
    </row>
    <row r="30" spans="1:7" x14ac:dyDescent="0.2">
      <c r="A30" s="14">
        <v>990</v>
      </c>
      <c r="B30" s="14" t="str">
        <f>C30&amp;"_"&amp;D30&amp;F30&amp;E30</f>
        <v>DonorsTrust_Committee for a Constructive Tomorrow20175000</v>
      </c>
      <c r="C30" s="14" t="s">
        <v>6</v>
      </c>
      <c r="D30" s="14" t="s">
        <v>5</v>
      </c>
      <c r="E30" s="15">
        <v>5000</v>
      </c>
      <c r="F30" s="14">
        <v>2017</v>
      </c>
      <c r="G30" s="14" t="s">
        <v>38</v>
      </c>
    </row>
    <row r="31" spans="1:7" x14ac:dyDescent="0.2">
      <c r="A31" s="10">
        <v>990</v>
      </c>
      <c r="B31" t="str">
        <f>C31&amp;"_"&amp;D31&amp;F31&amp;E31</f>
        <v>DonorsTrust_Committee for a Constructive Tomorrow20152000</v>
      </c>
      <c r="C31" t="s">
        <v>6</v>
      </c>
      <c r="D31" t="s">
        <v>5</v>
      </c>
      <c r="E31" s="8">
        <v>2000</v>
      </c>
      <c r="F31">
        <v>2015</v>
      </c>
      <c r="G31" t="s">
        <v>38</v>
      </c>
    </row>
    <row r="32" spans="1:7" x14ac:dyDescent="0.2">
      <c r="A32" s="10">
        <v>990</v>
      </c>
      <c r="B32" t="str">
        <f>C32&amp;"_"&amp;D32&amp;F32&amp;E32</f>
        <v>DonorsTrust_Committee for a Constructive Tomorrow20154000</v>
      </c>
      <c r="C32" t="s">
        <v>6</v>
      </c>
      <c r="D32" t="s">
        <v>5</v>
      </c>
      <c r="E32" s="8">
        <v>4000</v>
      </c>
      <c r="F32">
        <v>2015</v>
      </c>
      <c r="G32" t="s">
        <v>38</v>
      </c>
    </row>
    <row r="33" spans="1:6" x14ac:dyDescent="0.2">
      <c r="A33" t="s">
        <v>26</v>
      </c>
      <c r="B33" t="str">
        <f>C33&amp;"_"&amp;D33&amp;F33&amp;E33</f>
        <v>DonorsTrust_Committee for a Constructive Tomorrow20135000</v>
      </c>
      <c r="C33" t="s">
        <v>6</v>
      </c>
      <c r="D33" t="s">
        <v>5</v>
      </c>
      <c r="E33" s="8">
        <v>5000</v>
      </c>
      <c r="F33">
        <v>2013</v>
      </c>
    </row>
    <row r="34" spans="1:6" x14ac:dyDescent="0.2">
      <c r="A34" t="s">
        <v>26</v>
      </c>
      <c r="B34" t="str">
        <f>C34&amp;"_"&amp;D34&amp;F34&amp;E34</f>
        <v>DonorsTrust_Committee for a Constructive Tomorrow2013300000</v>
      </c>
      <c r="C34" t="s">
        <v>6</v>
      </c>
      <c r="D34" t="s">
        <v>5</v>
      </c>
      <c r="E34" s="8">
        <v>300000</v>
      </c>
      <c r="F34">
        <v>2013</v>
      </c>
    </row>
    <row r="35" spans="1:6" x14ac:dyDescent="0.2">
      <c r="A35" t="s">
        <v>26</v>
      </c>
      <c r="B35" t="str">
        <f>C35&amp;"_"&amp;D35&amp;F35&amp;E35</f>
        <v>DonorsTrust_Committee for a Constructive Tomorrow201235500</v>
      </c>
      <c r="C35" t="s">
        <v>6</v>
      </c>
      <c r="D35" t="s">
        <v>5</v>
      </c>
      <c r="E35" s="8">
        <v>35500</v>
      </c>
      <c r="F35">
        <v>2012</v>
      </c>
    </row>
    <row r="36" spans="1:6" x14ac:dyDescent="0.2">
      <c r="A36" t="s">
        <v>26</v>
      </c>
      <c r="B36" t="str">
        <f>C36&amp;"_"&amp;D36&amp;F36&amp;E36</f>
        <v>DonorsTrust_Committee for a Constructive Tomorrow2012499900</v>
      </c>
      <c r="C36" t="s">
        <v>6</v>
      </c>
      <c r="D36" t="s">
        <v>5</v>
      </c>
      <c r="E36" s="8">
        <v>499900</v>
      </c>
      <c r="F36">
        <v>2012</v>
      </c>
    </row>
    <row r="37" spans="1:6" x14ac:dyDescent="0.2">
      <c r="A37" t="s">
        <v>26</v>
      </c>
      <c r="B37" t="str">
        <f>C37&amp;"_"&amp;D37&amp;F37&amp;E37</f>
        <v>DonorsTrust_Committee for a Constructive Tomorrow2012494950</v>
      </c>
      <c r="C37" t="s">
        <v>6</v>
      </c>
      <c r="D37" t="s">
        <v>5</v>
      </c>
      <c r="E37" s="8">
        <v>494950</v>
      </c>
      <c r="F37">
        <v>2012</v>
      </c>
    </row>
    <row r="38" spans="1:6" x14ac:dyDescent="0.2">
      <c r="A38" t="s">
        <v>26</v>
      </c>
      <c r="B38" t="str">
        <f>C38&amp;"_"&amp;D38&amp;F38&amp;E38</f>
        <v>DonorsTrust_Committee for a Constructive Tomorrow2012500000</v>
      </c>
      <c r="C38" t="s">
        <v>6</v>
      </c>
      <c r="D38" t="s">
        <v>5</v>
      </c>
      <c r="E38" s="8">
        <v>500000</v>
      </c>
      <c r="F38">
        <v>2012</v>
      </c>
    </row>
    <row r="39" spans="1:6" x14ac:dyDescent="0.2">
      <c r="A39" t="s">
        <v>26</v>
      </c>
      <c r="B39" t="str">
        <f>C39&amp;"_"&amp;D39&amp;F39&amp;E39</f>
        <v>DonorsTrust_Committee for a Constructive Tomorrow2012500000</v>
      </c>
      <c r="C39" t="s">
        <v>6</v>
      </c>
      <c r="D39" t="s">
        <v>5</v>
      </c>
      <c r="E39" s="8">
        <v>500000</v>
      </c>
      <c r="F39">
        <v>2012</v>
      </c>
    </row>
    <row r="40" spans="1:6" x14ac:dyDescent="0.2">
      <c r="A40" t="s">
        <v>26</v>
      </c>
      <c r="B40" t="str">
        <f>C40&amp;"_"&amp;D40&amp;F40&amp;E40</f>
        <v>DonorsTrust_Committee for a Constructive Tomorrow201299950</v>
      </c>
      <c r="C40" t="s">
        <v>6</v>
      </c>
      <c r="D40" t="s">
        <v>5</v>
      </c>
      <c r="E40" s="8">
        <v>99950</v>
      </c>
      <c r="F40">
        <v>2012</v>
      </c>
    </row>
    <row r="41" spans="1:6" x14ac:dyDescent="0.2">
      <c r="A41" t="s">
        <v>26</v>
      </c>
      <c r="B41" t="str">
        <f>C41&amp;"_"&amp;D41&amp;F41&amp;E41</f>
        <v>DonorsTrust_Committee for a Constructive Tomorrow201220000</v>
      </c>
      <c r="C41" t="s">
        <v>6</v>
      </c>
      <c r="D41" t="s">
        <v>5</v>
      </c>
      <c r="E41" s="8">
        <v>20000</v>
      </c>
      <c r="F41">
        <v>2012</v>
      </c>
    </row>
    <row r="42" spans="1:6" x14ac:dyDescent="0.2">
      <c r="A42" t="s">
        <v>26</v>
      </c>
      <c r="B42" t="str">
        <f>C42&amp;"_"&amp;D42&amp;F42&amp;E42</f>
        <v>DonorsTrust_Committee for a Constructive Tomorrow2012250000</v>
      </c>
      <c r="C42" t="s">
        <v>6</v>
      </c>
      <c r="D42" t="s">
        <v>5</v>
      </c>
      <c r="E42" s="8">
        <v>250000</v>
      </c>
      <c r="F42">
        <v>2012</v>
      </c>
    </row>
    <row r="43" spans="1:6" x14ac:dyDescent="0.2">
      <c r="A43" t="s">
        <v>26</v>
      </c>
      <c r="B43" t="str">
        <f>C43&amp;"_"&amp;D43&amp;F43&amp;E43</f>
        <v>DonorsTrust_Committee for a Constructive Tomorrow2012100000</v>
      </c>
      <c r="C43" t="s">
        <v>6</v>
      </c>
      <c r="D43" t="s">
        <v>5</v>
      </c>
      <c r="E43" s="8">
        <v>100000</v>
      </c>
      <c r="F43">
        <v>2012</v>
      </c>
    </row>
    <row r="44" spans="1:6" x14ac:dyDescent="0.2">
      <c r="A44" t="s">
        <v>26</v>
      </c>
      <c r="B44" t="str">
        <f>C44&amp;"_"&amp;D44&amp;F44&amp;E44</f>
        <v>DonorsTrust_Committee for a Constructive Tomorrow2012495000</v>
      </c>
      <c r="C44" t="s">
        <v>6</v>
      </c>
      <c r="D44" t="s">
        <v>5</v>
      </c>
      <c r="E44" s="8">
        <v>495000</v>
      </c>
      <c r="F44">
        <v>2012</v>
      </c>
    </row>
    <row r="45" spans="1:6" x14ac:dyDescent="0.2">
      <c r="A45" t="s">
        <v>26</v>
      </c>
      <c r="B45" t="str">
        <f>C45&amp;"_"&amp;D45&amp;F45&amp;E45</f>
        <v>DonorsTrust_Committee for a Constructive Tomorrow2012399960</v>
      </c>
      <c r="C45" t="s">
        <v>6</v>
      </c>
      <c r="D45" t="s">
        <v>5</v>
      </c>
      <c r="E45" s="8">
        <v>399960</v>
      </c>
      <c r="F45">
        <v>2012</v>
      </c>
    </row>
    <row r="46" spans="1:6" x14ac:dyDescent="0.2">
      <c r="A46" t="s">
        <v>26</v>
      </c>
      <c r="B46" t="str">
        <f>C46&amp;"_"&amp;D46&amp;F46&amp;E46</f>
        <v>DonorsTrust_Committee for a Constructive Tomorrow2012100000</v>
      </c>
      <c r="C46" t="s">
        <v>6</v>
      </c>
      <c r="D46" t="s">
        <v>5</v>
      </c>
      <c r="E46" s="8">
        <v>100000</v>
      </c>
      <c r="F46">
        <v>2012</v>
      </c>
    </row>
    <row r="47" spans="1:6" x14ac:dyDescent="0.2">
      <c r="A47" t="s">
        <v>26</v>
      </c>
      <c r="B47" t="str">
        <f>C47&amp;"_"&amp;D47&amp;F47&amp;E47</f>
        <v>DonorsTrust_Committee for a Constructive Tomorrow20121000</v>
      </c>
      <c r="C47" t="s">
        <v>6</v>
      </c>
      <c r="D47" t="s">
        <v>5</v>
      </c>
      <c r="E47" s="8">
        <v>1000</v>
      </c>
      <c r="F47">
        <v>2012</v>
      </c>
    </row>
    <row r="48" spans="1:6" x14ac:dyDescent="0.2">
      <c r="A48" t="s">
        <v>26</v>
      </c>
      <c r="B48" t="str">
        <f>C48&amp;"_"&amp;D48&amp;F48&amp;E48</f>
        <v>DonorsTrust_Committee for a Constructive Tomorrow2012197950</v>
      </c>
      <c r="C48" t="s">
        <v>6</v>
      </c>
      <c r="D48" t="s">
        <v>5</v>
      </c>
      <c r="E48" s="8">
        <v>197950</v>
      </c>
      <c r="F48">
        <v>2012</v>
      </c>
    </row>
    <row r="49" spans="1:6" x14ac:dyDescent="0.2">
      <c r="A49" t="s">
        <v>26</v>
      </c>
      <c r="B49" t="str">
        <f>C49&amp;"_"&amp;D49&amp;F49&amp;E49</f>
        <v>DonorsTrust_Committee for a Constructive Tomorrow2011199950</v>
      </c>
      <c r="C49" t="s">
        <v>6</v>
      </c>
      <c r="D49" t="s">
        <v>5</v>
      </c>
      <c r="E49" s="8">
        <v>199950</v>
      </c>
      <c r="F49">
        <v>2011</v>
      </c>
    </row>
    <row r="50" spans="1:6" x14ac:dyDescent="0.2">
      <c r="A50" t="s">
        <v>26</v>
      </c>
      <c r="B50" t="str">
        <f>C50&amp;"_"&amp;D50&amp;F50&amp;E50</f>
        <v>DonorsTrust_Committee for a Constructive Tomorrow20111000</v>
      </c>
      <c r="C50" t="s">
        <v>6</v>
      </c>
      <c r="D50" t="s">
        <v>5</v>
      </c>
      <c r="E50" s="8">
        <v>1000</v>
      </c>
      <c r="F50">
        <v>2011</v>
      </c>
    </row>
    <row r="51" spans="1:6" x14ac:dyDescent="0.2">
      <c r="A51" t="s">
        <v>26</v>
      </c>
      <c r="B51" t="str">
        <f>C51&amp;"_"&amp;D51&amp;F51&amp;E51</f>
        <v>DonorsTrust_Committee for a Constructive Tomorrow2011199930</v>
      </c>
      <c r="C51" t="s">
        <v>6</v>
      </c>
      <c r="D51" t="s">
        <v>5</v>
      </c>
      <c r="E51" s="8">
        <v>199930</v>
      </c>
      <c r="F51">
        <v>2011</v>
      </c>
    </row>
    <row r="52" spans="1:6" x14ac:dyDescent="0.2">
      <c r="A52" t="s">
        <v>26</v>
      </c>
      <c r="B52" t="str">
        <f>C52&amp;"_"&amp;D52&amp;F52&amp;E52</f>
        <v>DonorsTrust_Committee for a Constructive Tomorrow201199950</v>
      </c>
      <c r="C52" t="s">
        <v>6</v>
      </c>
      <c r="D52" t="s">
        <v>5</v>
      </c>
      <c r="E52" s="8">
        <v>99950</v>
      </c>
      <c r="F52">
        <v>2011</v>
      </c>
    </row>
    <row r="53" spans="1:6" x14ac:dyDescent="0.2">
      <c r="A53" t="s">
        <v>26</v>
      </c>
      <c r="B53" t="str">
        <f>C53&amp;"_"&amp;D53&amp;F53&amp;E53</f>
        <v>DonorsTrust_Committee for a Constructive Tomorrow201199950</v>
      </c>
      <c r="C53" t="s">
        <v>6</v>
      </c>
      <c r="D53" t="s">
        <v>5</v>
      </c>
      <c r="E53" s="8">
        <v>99950</v>
      </c>
      <c r="F53">
        <v>2011</v>
      </c>
    </row>
    <row r="54" spans="1:6" x14ac:dyDescent="0.2">
      <c r="A54" t="s">
        <v>26</v>
      </c>
      <c r="B54" t="str">
        <f>C54&amp;"_"&amp;D54&amp;F54&amp;E54</f>
        <v>DonorsTrust_Committee for a Constructive Tomorrow2011197950</v>
      </c>
      <c r="C54" t="s">
        <v>6</v>
      </c>
      <c r="D54" t="s">
        <v>5</v>
      </c>
      <c r="E54" s="8">
        <v>197950</v>
      </c>
      <c r="F54">
        <v>2011</v>
      </c>
    </row>
    <row r="55" spans="1:6" x14ac:dyDescent="0.2">
      <c r="A55" t="s">
        <v>26</v>
      </c>
      <c r="B55" t="str">
        <f>C55&amp;"_"&amp;D55&amp;F55&amp;E55</f>
        <v>DonorsTrust_Committee for a Constructive Tomorrow20111000</v>
      </c>
      <c r="C55" t="s">
        <v>6</v>
      </c>
      <c r="D55" t="s">
        <v>5</v>
      </c>
      <c r="E55" s="8">
        <v>1000</v>
      </c>
      <c r="F55">
        <v>2011</v>
      </c>
    </row>
    <row r="56" spans="1:6" x14ac:dyDescent="0.2">
      <c r="A56" t="s">
        <v>26</v>
      </c>
      <c r="B56" t="str">
        <f>C56&amp;"_"&amp;D56&amp;F56&amp;E56</f>
        <v>DonorsTrust_Committee for a Constructive Tomorrow2011250000</v>
      </c>
      <c r="C56" t="s">
        <v>6</v>
      </c>
      <c r="D56" t="s">
        <v>5</v>
      </c>
      <c r="E56" s="8">
        <v>250000</v>
      </c>
      <c r="F56">
        <v>2011</v>
      </c>
    </row>
    <row r="57" spans="1:6" x14ac:dyDescent="0.2">
      <c r="A57" t="s">
        <v>26</v>
      </c>
      <c r="B57" t="str">
        <f>C57&amp;"_"&amp;D57&amp;F57&amp;E57</f>
        <v>DonorsTrust_Committee for a Constructive Tomorrow2011140000</v>
      </c>
      <c r="C57" t="s">
        <v>6</v>
      </c>
      <c r="D57" t="s">
        <v>5</v>
      </c>
      <c r="E57" s="8">
        <v>140000</v>
      </c>
      <c r="F57">
        <v>2011</v>
      </c>
    </row>
    <row r="58" spans="1:6" x14ac:dyDescent="0.2">
      <c r="A58" t="s">
        <v>26</v>
      </c>
      <c r="B58" t="str">
        <f>C58&amp;"_"&amp;D58&amp;F58&amp;E58</f>
        <v>DonorsTrust_Committee for a Constructive Tomorrow2010495000</v>
      </c>
      <c r="C58" t="s">
        <v>6</v>
      </c>
      <c r="D58" t="s">
        <v>5</v>
      </c>
      <c r="E58" s="8">
        <v>495000</v>
      </c>
      <c r="F58">
        <v>2010</v>
      </c>
    </row>
    <row r="59" spans="1:6" x14ac:dyDescent="0.2">
      <c r="A59" t="s">
        <v>26</v>
      </c>
      <c r="B59" t="str">
        <f>C59&amp;"_"&amp;D59&amp;F59&amp;E59</f>
        <v>DonorsTrust_Committee for a Constructive Tomorrow2010450000</v>
      </c>
      <c r="C59" t="s">
        <v>6</v>
      </c>
      <c r="D59" t="s">
        <v>5</v>
      </c>
      <c r="E59" s="8">
        <v>450000</v>
      </c>
      <c r="F59">
        <v>2010</v>
      </c>
    </row>
    <row r="60" spans="1:6" x14ac:dyDescent="0.2">
      <c r="A60" t="s">
        <v>26</v>
      </c>
      <c r="B60" t="str">
        <f>C60&amp;"_"&amp;D60&amp;F60&amp;E60</f>
        <v>DonorsTrust_Committee for a Constructive Tomorrow2010260000</v>
      </c>
      <c r="C60" t="s">
        <v>6</v>
      </c>
      <c r="D60" t="s">
        <v>5</v>
      </c>
      <c r="E60" s="8">
        <v>260000</v>
      </c>
      <c r="F60">
        <v>2010</v>
      </c>
    </row>
    <row r="61" spans="1:6" x14ac:dyDescent="0.2">
      <c r="A61" t="s">
        <v>26</v>
      </c>
      <c r="B61" t="str">
        <f>C61&amp;"_"&amp;D61&amp;F61&amp;E61</f>
        <v>DonorsTrust_Committee for a Constructive Tomorrow201049500</v>
      </c>
      <c r="C61" t="s">
        <v>6</v>
      </c>
      <c r="D61" t="s">
        <v>5</v>
      </c>
      <c r="E61" s="8">
        <v>49500</v>
      </c>
      <c r="F61">
        <v>2010</v>
      </c>
    </row>
    <row r="62" spans="1:6" x14ac:dyDescent="0.2">
      <c r="A62" t="s">
        <v>26</v>
      </c>
      <c r="B62" t="str">
        <f>C62&amp;"_"&amp;D62&amp;F62&amp;E62</f>
        <v>DonorsTrust_Committee for a Constructive Tomorrow201024753</v>
      </c>
      <c r="C62" t="s">
        <v>6</v>
      </c>
      <c r="D62" t="s">
        <v>5</v>
      </c>
      <c r="E62" s="8">
        <v>24753</v>
      </c>
      <c r="F62">
        <v>2010</v>
      </c>
    </row>
    <row r="63" spans="1:6" x14ac:dyDescent="0.2">
      <c r="A63" t="s">
        <v>26</v>
      </c>
      <c r="B63" t="str">
        <f>C63&amp;"_"&amp;D63&amp;F63&amp;E63</f>
        <v>DonorsTrust_Committee for a Constructive Tomorrow20101000</v>
      </c>
      <c r="C63" t="s">
        <v>6</v>
      </c>
      <c r="D63" t="s">
        <v>5</v>
      </c>
      <c r="E63" s="8">
        <v>1000</v>
      </c>
      <c r="F63">
        <v>2010</v>
      </c>
    </row>
    <row r="64" spans="1:6" x14ac:dyDescent="0.2">
      <c r="A64" t="s">
        <v>26</v>
      </c>
      <c r="B64" t="str">
        <f>C64&amp;"_"&amp;D64&amp;F64&amp;E64</f>
        <v>DonorsTrust_Committee for a Constructive Tomorrow2010500</v>
      </c>
      <c r="C64" t="s">
        <v>6</v>
      </c>
      <c r="D64" t="s">
        <v>5</v>
      </c>
      <c r="E64" s="8">
        <v>500</v>
      </c>
      <c r="F64">
        <v>2010</v>
      </c>
    </row>
    <row r="65" spans="1:7" x14ac:dyDescent="0.2">
      <c r="A65" t="s">
        <v>26</v>
      </c>
      <c r="B65" t="str">
        <f>C65&amp;"_"&amp;D65&amp;F65&amp;E65</f>
        <v>DonorsTrust_Committee for a Constructive Tomorrow2009252500</v>
      </c>
      <c r="C65" t="s">
        <v>6</v>
      </c>
      <c r="D65" t="s">
        <v>5</v>
      </c>
      <c r="E65" s="8">
        <v>252500</v>
      </c>
      <c r="F65">
        <v>2009</v>
      </c>
    </row>
    <row r="66" spans="1:7" x14ac:dyDescent="0.2">
      <c r="A66" t="s">
        <v>26</v>
      </c>
      <c r="B66" t="str">
        <f>C66&amp;"_"&amp;D66&amp;F66&amp;E66</f>
        <v>DonorsTrust_Committee for a Constructive Tomorrow2009200000</v>
      </c>
      <c r="C66" t="s">
        <v>6</v>
      </c>
      <c r="D66" t="s">
        <v>5</v>
      </c>
      <c r="E66" s="8">
        <v>200000</v>
      </c>
      <c r="F66">
        <v>2009</v>
      </c>
    </row>
    <row r="67" spans="1:7" x14ac:dyDescent="0.2">
      <c r="A67" t="s">
        <v>26</v>
      </c>
      <c r="B67" t="str">
        <f>C67&amp;"_"&amp;D67&amp;F67&amp;E67</f>
        <v>DonorsTrust_Committee for a Constructive Tomorrow2009198000</v>
      </c>
      <c r="C67" t="s">
        <v>6</v>
      </c>
      <c r="D67" t="s">
        <v>5</v>
      </c>
      <c r="E67" s="8">
        <v>198000</v>
      </c>
      <c r="F67">
        <v>2009</v>
      </c>
    </row>
    <row r="68" spans="1:7" x14ac:dyDescent="0.2">
      <c r="A68" t="s">
        <v>26</v>
      </c>
      <c r="B68" t="str">
        <f>C68&amp;"_"&amp;D68&amp;F68&amp;E68</f>
        <v>DonorsTrust_Committee for a Constructive Tomorrow2009197444</v>
      </c>
      <c r="C68" t="s">
        <v>6</v>
      </c>
      <c r="D68" t="s">
        <v>5</v>
      </c>
      <c r="E68" s="8">
        <v>197444</v>
      </c>
      <c r="F68">
        <v>2009</v>
      </c>
    </row>
    <row r="69" spans="1:7" x14ac:dyDescent="0.2">
      <c r="A69" t="s">
        <v>26</v>
      </c>
      <c r="B69" t="str">
        <f>C69&amp;"_"&amp;D69&amp;F69&amp;E69</f>
        <v>DonorsTrust_Committee for a Constructive Tomorrow200924750</v>
      </c>
      <c r="C69" t="s">
        <v>6</v>
      </c>
      <c r="D69" t="s">
        <v>5</v>
      </c>
      <c r="E69" s="8">
        <v>24750</v>
      </c>
      <c r="F69">
        <v>2009</v>
      </c>
    </row>
    <row r="70" spans="1:7" x14ac:dyDescent="0.2">
      <c r="A70" t="s">
        <v>26</v>
      </c>
      <c r="B70" t="str">
        <f>C70&amp;"_"&amp;D70&amp;F70&amp;E70</f>
        <v>DonorsTrust_Committee for a Constructive Tomorrow20091000</v>
      </c>
      <c r="C70" t="s">
        <v>6</v>
      </c>
      <c r="D70" t="s">
        <v>5</v>
      </c>
      <c r="E70" s="8">
        <v>1000</v>
      </c>
      <c r="F70">
        <v>2009</v>
      </c>
    </row>
    <row r="71" spans="1:7" x14ac:dyDescent="0.2">
      <c r="A71" t="s">
        <v>26</v>
      </c>
      <c r="B71" t="str">
        <f>C71&amp;"_"&amp;D71&amp;F71&amp;E71</f>
        <v>DonorsTrust_Committee for a Constructive Tomorrow2009500</v>
      </c>
      <c r="C71" t="s">
        <v>6</v>
      </c>
      <c r="D71" t="s">
        <v>5</v>
      </c>
      <c r="E71" s="8">
        <v>500</v>
      </c>
      <c r="F71">
        <v>2009</v>
      </c>
    </row>
    <row r="72" spans="1:7" x14ac:dyDescent="0.2">
      <c r="A72" t="s">
        <v>26</v>
      </c>
      <c r="B72" t="str">
        <f>C72&amp;"_"&amp;D72&amp;F72&amp;E72</f>
        <v>DonorsTrust_Committee for a Constructive Tomorrow2008500</v>
      </c>
      <c r="C72" t="s">
        <v>6</v>
      </c>
      <c r="D72" t="s">
        <v>5</v>
      </c>
      <c r="E72" s="8">
        <v>500</v>
      </c>
      <c r="F72">
        <v>2008</v>
      </c>
    </row>
    <row r="73" spans="1:7" x14ac:dyDescent="0.2">
      <c r="A73" t="s">
        <v>26</v>
      </c>
      <c r="B73" t="str">
        <f>C73&amp;"_"&amp;D73&amp;F73&amp;E73</f>
        <v>DonorsTrust_Committee for a Constructive Tomorrow2008495000</v>
      </c>
      <c r="C73" t="s">
        <v>6</v>
      </c>
      <c r="D73" t="s">
        <v>5</v>
      </c>
      <c r="E73" s="8">
        <v>495000</v>
      </c>
      <c r="F73">
        <v>2008</v>
      </c>
    </row>
    <row r="74" spans="1:7" x14ac:dyDescent="0.2">
      <c r="A74" t="s">
        <v>26</v>
      </c>
      <c r="B74" t="str">
        <f>C74&amp;"_"&amp;D74&amp;F74&amp;E74</f>
        <v>Dunn's Foundation for the Advancement of Right Thinking_Committee for a Constructive Tomorrow201325000</v>
      </c>
      <c r="C74" t="s">
        <v>7</v>
      </c>
      <c r="D74" t="s">
        <v>5</v>
      </c>
      <c r="E74" s="8">
        <v>25000</v>
      </c>
      <c r="F74">
        <v>2013</v>
      </c>
    </row>
    <row r="75" spans="1:7" x14ac:dyDescent="0.2">
      <c r="A75" t="s">
        <v>26</v>
      </c>
      <c r="B75" t="str">
        <f>C75&amp;"_"&amp;D75&amp;F75&amp;E75</f>
        <v>Dunn's Foundation for the Advancement of Right Thinking_Committee for a Constructive Tomorrow201262000</v>
      </c>
      <c r="C75" t="s">
        <v>7</v>
      </c>
      <c r="D75" t="s">
        <v>5</v>
      </c>
      <c r="E75" s="8">
        <v>62000</v>
      </c>
      <c r="F75">
        <v>2012</v>
      </c>
    </row>
    <row r="76" spans="1:7" x14ac:dyDescent="0.2">
      <c r="A76" t="s">
        <v>26</v>
      </c>
      <c r="B76" t="str">
        <f>C76&amp;"_"&amp;D76&amp;F76&amp;E76</f>
        <v>Dunn's Foundation for the Advancement of Right Thinking_Committee for a Constructive Tomorrow201110000</v>
      </c>
      <c r="C76" t="s">
        <v>7</v>
      </c>
      <c r="D76" t="s">
        <v>5</v>
      </c>
      <c r="E76" s="8">
        <v>10000</v>
      </c>
      <c r="F76">
        <v>2011</v>
      </c>
    </row>
    <row r="77" spans="1:7" x14ac:dyDescent="0.2">
      <c r="A77" t="s">
        <v>26</v>
      </c>
      <c r="B77" t="str">
        <f>C77&amp;"_"&amp;D77&amp;F77&amp;E77</f>
        <v>Dunn's Foundation for the Advancement of Right Thinking_Committee for a Constructive Tomorrow201010000</v>
      </c>
      <c r="C77" t="s">
        <v>7</v>
      </c>
      <c r="D77" t="s">
        <v>5</v>
      </c>
      <c r="E77" s="8">
        <v>10000</v>
      </c>
      <c r="F77">
        <v>2010</v>
      </c>
    </row>
    <row r="78" spans="1:7" x14ac:dyDescent="0.2">
      <c r="A78">
        <v>990</v>
      </c>
      <c r="B78" t="str">
        <f>C78&amp;"_"&amp;D78&amp;F78&amp;E78</f>
        <v>Edison Electric Institute_Committee for a Constructive Tomorrow20088000</v>
      </c>
      <c r="C78" t="s">
        <v>47</v>
      </c>
      <c r="D78" t="s">
        <v>5</v>
      </c>
      <c r="E78" s="8">
        <v>8000</v>
      </c>
      <c r="F78">
        <v>2008</v>
      </c>
      <c r="G78" t="s">
        <v>38</v>
      </c>
    </row>
    <row r="79" spans="1:7" x14ac:dyDescent="0.2">
      <c r="A79" s="10">
        <v>990</v>
      </c>
      <c r="B79" t="str">
        <f>C79&amp;"_"&amp;D79&amp;F79&amp;E79</f>
        <v>Eric Javits Family Foundation_Committee for a Constructive Tomorrow2015200</v>
      </c>
      <c r="C79" t="s">
        <v>23</v>
      </c>
      <c r="D79" t="s">
        <v>5</v>
      </c>
      <c r="E79" s="8">
        <v>200</v>
      </c>
      <c r="F79">
        <v>2015</v>
      </c>
      <c r="G79" t="s">
        <v>38</v>
      </c>
    </row>
    <row r="80" spans="1:7" x14ac:dyDescent="0.2">
      <c r="A80" s="10">
        <v>990</v>
      </c>
      <c r="B80" t="str">
        <f>C80&amp;"_"&amp;D80&amp;F80&amp;E80</f>
        <v>Eric Javits Family Foundation_Committee for a Constructive Tomorrow2014500</v>
      </c>
      <c r="C80" t="s">
        <v>23</v>
      </c>
      <c r="D80" t="s">
        <v>5</v>
      </c>
      <c r="E80" s="8">
        <v>500</v>
      </c>
      <c r="F80">
        <v>2014</v>
      </c>
      <c r="G80" t="s">
        <v>38</v>
      </c>
    </row>
    <row r="81" spans="1:7" x14ac:dyDescent="0.2">
      <c r="A81" s="10">
        <v>990</v>
      </c>
      <c r="B81" t="str">
        <f>C81&amp;"_"&amp;D81&amp;F81&amp;E81</f>
        <v>Eric Javits Family Foundation_Committee for a Constructive Tomorrow20131000</v>
      </c>
      <c r="C81" t="s">
        <v>23</v>
      </c>
      <c r="D81" t="s">
        <v>5</v>
      </c>
      <c r="E81" s="8">
        <v>1000</v>
      </c>
      <c r="F81">
        <v>2013</v>
      </c>
    </row>
    <row r="82" spans="1:7" x14ac:dyDescent="0.2">
      <c r="A82" s="10">
        <v>990</v>
      </c>
      <c r="B82" t="str">
        <f>C82&amp;"_"&amp;D82&amp;F82&amp;E82</f>
        <v>Eric Javits Family Foundation_Committee for a Constructive Tomorrow2012500</v>
      </c>
      <c r="C82" t="s">
        <v>23</v>
      </c>
      <c r="D82" t="s">
        <v>5</v>
      </c>
      <c r="E82" s="8">
        <v>500</v>
      </c>
      <c r="F82">
        <v>2012</v>
      </c>
      <c r="G82" t="s">
        <v>38</v>
      </c>
    </row>
    <row r="83" spans="1:7" x14ac:dyDescent="0.2">
      <c r="A83" s="10">
        <v>990</v>
      </c>
      <c r="B83" t="str">
        <f>C83&amp;"_"&amp;D83&amp;F83&amp;E83</f>
        <v>Eric Javits Family Foundation_Committee for a Constructive Tomorrow2011500</v>
      </c>
      <c r="C83" t="s">
        <v>23</v>
      </c>
      <c r="D83" t="s">
        <v>5</v>
      </c>
      <c r="E83" s="8">
        <v>500</v>
      </c>
      <c r="F83">
        <v>2011</v>
      </c>
      <c r="G83" t="s">
        <v>38</v>
      </c>
    </row>
    <row r="84" spans="1:7" x14ac:dyDescent="0.2">
      <c r="A84" s="10">
        <v>990</v>
      </c>
      <c r="B84" t="str">
        <f>C84&amp;"_"&amp;D84&amp;F84&amp;E84</f>
        <v>Eric Javits Family Foundation_Committee for a Constructive Tomorrow20081000</v>
      </c>
      <c r="C84" t="s">
        <v>23</v>
      </c>
      <c r="D84" t="s">
        <v>5</v>
      </c>
      <c r="E84" s="8">
        <v>1000</v>
      </c>
      <c r="F84">
        <v>2008</v>
      </c>
      <c r="G84" t="s">
        <v>38</v>
      </c>
    </row>
    <row r="85" spans="1:7" x14ac:dyDescent="0.2">
      <c r="A85" t="s">
        <v>26</v>
      </c>
      <c r="B85" t="str">
        <f>C85&amp;"_"&amp;D85&amp;F85&amp;E85</f>
        <v>Exxon Mobil_Committee for a Constructive Tomorrow200740000</v>
      </c>
      <c r="C85" t="s">
        <v>16</v>
      </c>
      <c r="D85" t="s">
        <v>5</v>
      </c>
      <c r="E85" s="8">
        <v>40000</v>
      </c>
      <c r="F85">
        <v>2007</v>
      </c>
    </row>
    <row r="86" spans="1:7" x14ac:dyDescent="0.2">
      <c r="A86" t="s">
        <v>26</v>
      </c>
      <c r="B86" t="str">
        <f>C86&amp;"_"&amp;D86&amp;F86&amp;E86</f>
        <v>Exxon Mobil_Committee for a Constructive Tomorrow200670000</v>
      </c>
      <c r="C86" t="s">
        <v>16</v>
      </c>
      <c r="D86" t="s">
        <v>5</v>
      </c>
      <c r="E86" s="8">
        <v>70000</v>
      </c>
      <c r="F86">
        <v>2006</v>
      </c>
    </row>
    <row r="87" spans="1:7" x14ac:dyDescent="0.2">
      <c r="A87" t="s">
        <v>26</v>
      </c>
      <c r="B87" t="str">
        <f>C87&amp;"_"&amp;D87&amp;F87&amp;E87</f>
        <v>Exxon Mobil_Committee for a Constructive Tomorrow200590000</v>
      </c>
      <c r="C87" t="s">
        <v>16</v>
      </c>
      <c r="D87" t="s">
        <v>5</v>
      </c>
      <c r="E87" s="8">
        <v>90000</v>
      </c>
      <c r="F87">
        <v>2005</v>
      </c>
    </row>
    <row r="88" spans="1:7" x14ac:dyDescent="0.2">
      <c r="A88" t="s">
        <v>26</v>
      </c>
      <c r="B88" t="str">
        <f>C88&amp;"_"&amp;D88&amp;F88&amp;E88</f>
        <v>Exxon Mobil_Committee for a Constructive Tomorrow200435000</v>
      </c>
      <c r="C88" t="s">
        <v>16</v>
      </c>
      <c r="D88" t="s">
        <v>5</v>
      </c>
      <c r="E88" s="8">
        <v>35000</v>
      </c>
      <c r="F88">
        <v>2004</v>
      </c>
    </row>
    <row r="89" spans="1:7" x14ac:dyDescent="0.2">
      <c r="A89" t="s">
        <v>26</v>
      </c>
      <c r="B89" t="str">
        <f>C89&amp;"_"&amp;D89&amp;F89&amp;E89</f>
        <v>Exxon Mobil_Committee for a Constructive Tomorrow200440000</v>
      </c>
      <c r="C89" t="s">
        <v>16</v>
      </c>
      <c r="D89" t="s">
        <v>5</v>
      </c>
      <c r="E89" s="8">
        <v>40000</v>
      </c>
      <c r="F89">
        <v>2004</v>
      </c>
    </row>
    <row r="90" spans="1:7" x14ac:dyDescent="0.2">
      <c r="A90" t="s">
        <v>26</v>
      </c>
      <c r="B90" t="str">
        <f>C90&amp;"_"&amp;D90&amp;F90&amp;E90</f>
        <v>Exxon Mobil_Committee for a Constructive Tomorrow200450000</v>
      </c>
      <c r="C90" t="s">
        <v>16</v>
      </c>
      <c r="D90" t="s">
        <v>5</v>
      </c>
      <c r="E90" s="8">
        <v>50000</v>
      </c>
      <c r="F90">
        <v>2004</v>
      </c>
    </row>
    <row r="91" spans="1:7" s="17" customFormat="1" x14ac:dyDescent="0.2">
      <c r="A91" s="17" t="s">
        <v>26</v>
      </c>
      <c r="B91" s="17" t="str">
        <f>C91&amp;"_"&amp;D91&amp;F91&amp;E91</f>
        <v>Exxon Mobil_Committee for a Constructive Tomorrow200325000</v>
      </c>
      <c r="C91" s="17" t="s">
        <v>16</v>
      </c>
      <c r="D91" s="17" t="s">
        <v>5</v>
      </c>
      <c r="E91" s="18">
        <v>25000</v>
      </c>
      <c r="F91" s="17">
        <v>2003</v>
      </c>
      <c r="G91" s="17" t="s">
        <v>40</v>
      </c>
    </row>
    <row r="92" spans="1:7" s="17" customFormat="1" x14ac:dyDescent="0.2">
      <c r="A92" s="17" t="s">
        <v>26</v>
      </c>
      <c r="B92" s="17" t="str">
        <f>C92&amp;"_"&amp;D92&amp;F92&amp;E92</f>
        <v>Exxon Mobil_Committee for a Constructive Tomorrow200347000</v>
      </c>
      <c r="C92" s="17" t="s">
        <v>16</v>
      </c>
      <c r="D92" s="17" t="s">
        <v>5</v>
      </c>
      <c r="E92" s="18">
        <v>47000</v>
      </c>
      <c r="F92" s="17">
        <v>2003</v>
      </c>
      <c r="G92" s="17" t="s">
        <v>40</v>
      </c>
    </row>
    <row r="93" spans="1:7" s="17" customFormat="1" x14ac:dyDescent="0.2">
      <c r="A93" s="17" t="s">
        <v>26</v>
      </c>
      <c r="B93" s="17" t="str">
        <f>C93&amp;"_"&amp;D93&amp;F93&amp;E93</f>
        <v>Exxon Mobil_Committee for a Constructive Tomorrow200235000</v>
      </c>
      <c r="C93" s="17" t="s">
        <v>16</v>
      </c>
      <c r="D93" s="17" t="s">
        <v>5</v>
      </c>
      <c r="E93" s="18">
        <v>35000</v>
      </c>
      <c r="F93" s="17">
        <v>2002</v>
      </c>
    </row>
    <row r="94" spans="1:7" x14ac:dyDescent="0.2">
      <c r="A94" t="s">
        <v>26</v>
      </c>
      <c r="B94" t="str">
        <f>C94&amp;"_"&amp;D94&amp;F94&amp;E94</f>
        <v>Exxon Mobil_Committee for a Constructive Tomorrow200135000</v>
      </c>
      <c r="C94" t="s">
        <v>16</v>
      </c>
      <c r="D94" t="s">
        <v>5</v>
      </c>
      <c r="E94" s="8">
        <v>35000</v>
      </c>
      <c r="F94">
        <v>2001</v>
      </c>
    </row>
    <row r="95" spans="1:7" x14ac:dyDescent="0.2">
      <c r="A95">
        <v>990</v>
      </c>
      <c r="B95" t="str">
        <f>C95&amp;"_"&amp;D95&amp;F95&amp;E95</f>
        <v>Exxon Mobil_Committee for a Constructive Tomorrow200015000</v>
      </c>
      <c r="C95" t="s">
        <v>16</v>
      </c>
      <c r="D95" t="s">
        <v>5</v>
      </c>
      <c r="E95" s="8">
        <v>15000</v>
      </c>
      <c r="F95">
        <v>2000</v>
      </c>
      <c r="G95" t="s">
        <v>38</v>
      </c>
    </row>
    <row r="96" spans="1:7" x14ac:dyDescent="0.2">
      <c r="A96">
        <v>990</v>
      </c>
      <c r="B96" t="str">
        <f>C96&amp;"_"&amp;D96&amp;F96&amp;E96</f>
        <v>Exxon Mobil_Committee for a Constructive Tomorrow200045000</v>
      </c>
      <c r="C96" t="s">
        <v>16</v>
      </c>
      <c r="D96" t="s">
        <v>5</v>
      </c>
      <c r="E96" s="8">
        <v>45000</v>
      </c>
      <c r="F96">
        <v>2000</v>
      </c>
      <c r="G96" t="s">
        <v>38</v>
      </c>
    </row>
    <row r="97" spans="1:7" x14ac:dyDescent="0.2">
      <c r="A97">
        <v>990</v>
      </c>
      <c r="B97" t="str">
        <f>C97&amp;"_"&amp;D97&amp;F97&amp;E97</f>
        <v>Exxon Mobil_Committee for a Constructive Tomorrow200050000</v>
      </c>
      <c r="C97" t="s">
        <v>16</v>
      </c>
      <c r="D97" t="s">
        <v>5</v>
      </c>
      <c r="E97" s="8">
        <v>50000</v>
      </c>
      <c r="F97">
        <v>2000</v>
      </c>
      <c r="G97" t="s">
        <v>38</v>
      </c>
    </row>
    <row r="98" spans="1:7" x14ac:dyDescent="0.2">
      <c r="A98" s="10">
        <v>990</v>
      </c>
      <c r="B98" t="str">
        <f>C98&amp;"_"&amp;D98&amp;F98&amp;E98</f>
        <v>Exxon Mobil_Committee for a Constructive Tomorrow19985000</v>
      </c>
      <c r="C98" t="s">
        <v>16</v>
      </c>
      <c r="D98" t="s">
        <v>5</v>
      </c>
      <c r="E98" s="8">
        <v>5000</v>
      </c>
      <c r="F98">
        <v>1998</v>
      </c>
      <c r="G98" t="s">
        <v>38</v>
      </c>
    </row>
    <row r="99" spans="1:7" x14ac:dyDescent="0.2">
      <c r="A99">
        <v>990</v>
      </c>
      <c r="B99" t="str">
        <f>C99&amp;"_"&amp;D99&amp;F99&amp;E99</f>
        <v>Jewish Communal Fund_Committee for a Constructive Tomorrow20126000</v>
      </c>
      <c r="C99" t="s">
        <v>43</v>
      </c>
      <c r="D99" t="s">
        <v>5</v>
      </c>
      <c r="E99" s="8">
        <v>6000</v>
      </c>
      <c r="F99">
        <v>2012</v>
      </c>
      <c r="G99" t="s">
        <v>38</v>
      </c>
    </row>
    <row r="100" spans="1:7" x14ac:dyDescent="0.2">
      <c r="A100">
        <v>990</v>
      </c>
      <c r="B100" t="str">
        <f>C100&amp;"_"&amp;D100&amp;F100&amp;E100</f>
        <v>John P and Kathryn G Evans Foundation_Committee for a Constructive Tomorrow20113000</v>
      </c>
      <c r="C100" t="s">
        <v>44</v>
      </c>
      <c r="D100" t="s">
        <v>5</v>
      </c>
      <c r="E100" s="8">
        <v>3000</v>
      </c>
      <c r="F100">
        <v>2011</v>
      </c>
      <c r="G100" t="s">
        <v>38</v>
      </c>
    </row>
    <row r="101" spans="1:7" x14ac:dyDescent="0.2">
      <c r="A101">
        <v>990</v>
      </c>
      <c r="B101" t="str">
        <f>C101&amp;"_"&amp;D101&amp;F101&amp;E101</f>
        <v>Kickapoo Springs Foundation_Committee for a Constructive Tomorrow20102500</v>
      </c>
      <c r="C101" t="s">
        <v>45</v>
      </c>
      <c r="D101" t="s">
        <v>5</v>
      </c>
      <c r="E101" s="8">
        <v>2500</v>
      </c>
      <c r="F101">
        <v>2010</v>
      </c>
      <c r="G101" t="s">
        <v>38</v>
      </c>
    </row>
    <row r="102" spans="1:7" x14ac:dyDescent="0.2">
      <c r="A102">
        <v>990</v>
      </c>
      <c r="B102" t="str">
        <f>C102&amp;"_"&amp;D102&amp;F102&amp;E102</f>
        <v>National Christian Charitable Foundation_Committee for a Constructive Tomorrow2016250</v>
      </c>
      <c r="C102" t="s">
        <v>48</v>
      </c>
      <c r="D102" t="s">
        <v>5</v>
      </c>
      <c r="E102" s="8">
        <v>250</v>
      </c>
      <c r="F102">
        <v>2016</v>
      </c>
      <c r="G102" t="s">
        <v>38</v>
      </c>
    </row>
    <row r="103" spans="1:7" x14ac:dyDescent="0.2">
      <c r="A103">
        <v>990</v>
      </c>
      <c r="B103" t="str">
        <f>C103&amp;"_"&amp;D103&amp;F103&amp;E103</f>
        <v>National Christian Charitable Foundation_Committee for a Constructive Tomorrow2012250</v>
      </c>
      <c r="C103" t="s">
        <v>48</v>
      </c>
      <c r="D103" t="s">
        <v>5</v>
      </c>
      <c r="E103" s="8">
        <v>250</v>
      </c>
      <c r="F103">
        <v>2012</v>
      </c>
      <c r="G103" t="s">
        <v>38</v>
      </c>
    </row>
    <row r="104" spans="1:7" x14ac:dyDescent="0.2">
      <c r="A104" t="s">
        <v>26</v>
      </c>
      <c r="B104" t="str">
        <f>C104&amp;"_"&amp;D104&amp;F104&amp;E104</f>
        <v>Same Line Foundation_Committee for a Constructive Tomorrow20081000</v>
      </c>
      <c r="C104" t="s">
        <v>15</v>
      </c>
      <c r="D104" t="s">
        <v>5</v>
      </c>
      <c r="E104" s="8">
        <v>1000</v>
      </c>
      <c r="F104">
        <v>2008</v>
      </c>
    </row>
    <row r="105" spans="1:7" x14ac:dyDescent="0.2">
      <c r="A105" s="10" t="s">
        <v>39</v>
      </c>
      <c r="B105" t="str">
        <f>C105&amp;"_"&amp;D105&amp;F105&amp;E105</f>
        <v>Sarah Scaife Foundation_Committee for a Constructive Tomorrow2016160000</v>
      </c>
      <c r="C105" t="s">
        <v>10</v>
      </c>
      <c r="D105" t="s">
        <v>5</v>
      </c>
      <c r="E105" s="8">
        <v>160000</v>
      </c>
      <c r="F105">
        <v>2016</v>
      </c>
      <c r="G105" t="s">
        <v>38</v>
      </c>
    </row>
    <row r="106" spans="1:7" x14ac:dyDescent="0.2">
      <c r="A106" s="10" t="s">
        <v>39</v>
      </c>
      <c r="B106" t="str">
        <f>C106&amp;"_"&amp;D106&amp;F106&amp;E106</f>
        <v>Sarah Scaife Foundation_Committee for a Constructive Tomorrow2015160000</v>
      </c>
      <c r="C106" t="s">
        <v>10</v>
      </c>
      <c r="D106" t="s">
        <v>5</v>
      </c>
      <c r="E106" s="8">
        <v>160000</v>
      </c>
      <c r="F106">
        <v>2015</v>
      </c>
      <c r="G106" t="s">
        <v>38</v>
      </c>
    </row>
    <row r="107" spans="1:7" x14ac:dyDescent="0.2">
      <c r="A107" s="10" t="s">
        <v>39</v>
      </c>
      <c r="B107" t="str">
        <f>C107&amp;"_"&amp;D107&amp;F107&amp;E107</f>
        <v>Sarah Scaife Foundation_Committee for a Constructive Tomorrow2013240000</v>
      </c>
      <c r="C107" t="s">
        <v>10</v>
      </c>
      <c r="D107" t="s">
        <v>5</v>
      </c>
      <c r="E107" s="8">
        <v>240000</v>
      </c>
      <c r="F107">
        <v>2013</v>
      </c>
      <c r="G107" t="s">
        <v>38</v>
      </c>
    </row>
    <row r="108" spans="1:7" x14ac:dyDescent="0.2">
      <c r="A108" t="s">
        <v>26</v>
      </c>
      <c r="B108" t="str">
        <f>C108&amp;"_"&amp;D108&amp;F108&amp;E108</f>
        <v>Sarah Scaife Foundation_Committee for a Constructive Tomorrow2012160000</v>
      </c>
      <c r="C108" t="s">
        <v>10</v>
      </c>
      <c r="D108" t="s">
        <v>5</v>
      </c>
      <c r="E108" s="8">
        <v>160000</v>
      </c>
      <c r="F108">
        <v>2012</v>
      </c>
    </row>
    <row r="109" spans="1:7" x14ac:dyDescent="0.2">
      <c r="A109" t="s">
        <v>26</v>
      </c>
      <c r="B109" t="str">
        <f>C109&amp;"_"&amp;D109&amp;F109&amp;E109</f>
        <v>Sarah Scaife Foundation_Committee for a Constructive Tomorrow2011180000</v>
      </c>
      <c r="C109" t="s">
        <v>10</v>
      </c>
      <c r="D109" t="s">
        <v>5</v>
      </c>
      <c r="E109" s="8">
        <v>180000</v>
      </c>
      <c r="F109">
        <v>2011</v>
      </c>
    </row>
    <row r="110" spans="1:7" x14ac:dyDescent="0.2">
      <c r="A110" t="s">
        <v>26</v>
      </c>
      <c r="B110" t="str">
        <f>C110&amp;"_"&amp;D110&amp;F110&amp;E110</f>
        <v>Sarah Scaife Foundation_Committee for a Constructive Tomorrow2010160000</v>
      </c>
      <c r="C110" t="s">
        <v>10</v>
      </c>
      <c r="D110" t="s">
        <v>5</v>
      </c>
      <c r="E110" s="8">
        <v>160000</v>
      </c>
      <c r="F110">
        <v>2010</v>
      </c>
    </row>
    <row r="111" spans="1:7" x14ac:dyDescent="0.2">
      <c r="A111" t="s">
        <v>26</v>
      </c>
      <c r="B111" t="str">
        <f>C111&amp;"_"&amp;D111&amp;F111&amp;E111</f>
        <v>Sarah Scaife Foundation_Committee for a Constructive Tomorrow200960000</v>
      </c>
      <c r="C111" t="s">
        <v>10</v>
      </c>
      <c r="D111" t="s">
        <v>5</v>
      </c>
      <c r="E111" s="8">
        <v>60000</v>
      </c>
      <c r="F111">
        <v>2009</v>
      </c>
    </row>
    <row r="112" spans="1:7" x14ac:dyDescent="0.2">
      <c r="A112" t="s">
        <v>26</v>
      </c>
      <c r="B112" t="str">
        <f>C112&amp;"_"&amp;D112&amp;F112&amp;E112</f>
        <v>Sarah Scaife Foundation_Committee for a Constructive Tomorrow2008100000</v>
      </c>
      <c r="C112" t="s">
        <v>10</v>
      </c>
      <c r="D112" t="s">
        <v>5</v>
      </c>
      <c r="E112" s="8">
        <v>100000</v>
      </c>
      <c r="F112">
        <v>2008</v>
      </c>
    </row>
    <row r="113" spans="1:7" x14ac:dyDescent="0.2">
      <c r="A113" t="s">
        <v>26</v>
      </c>
      <c r="B113" t="str">
        <f>C113&amp;"_"&amp;D113&amp;F113&amp;E113</f>
        <v>Sarah Scaife Foundation_Committee for a Constructive Tomorrow2007100000</v>
      </c>
      <c r="C113" t="s">
        <v>10</v>
      </c>
      <c r="D113" t="s">
        <v>5</v>
      </c>
      <c r="E113" s="8">
        <v>100000</v>
      </c>
      <c r="F113">
        <v>2007</v>
      </c>
    </row>
    <row r="114" spans="1:7" x14ac:dyDescent="0.2">
      <c r="A114" t="s">
        <v>26</v>
      </c>
      <c r="B114" t="str">
        <f>C114&amp;"_"&amp;D114&amp;F114&amp;E114</f>
        <v>Sarah Scaife Foundation_Committee for a Constructive Tomorrow200175000</v>
      </c>
      <c r="C114" t="s">
        <v>10</v>
      </c>
      <c r="D114" t="s">
        <v>5</v>
      </c>
      <c r="E114" s="8">
        <v>75000</v>
      </c>
      <c r="F114">
        <v>2001</v>
      </c>
    </row>
    <row r="115" spans="1:7" x14ac:dyDescent="0.2">
      <c r="A115" t="s">
        <v>26</v>
      </c>
      <c r="B115" t="str">
        <f>C115&amp;"_"&amp;D115&amp;F115&amp;E115</f>
        <v>Sarah Scaife Foundation_Committee for a Constructive Tomorrow200075000</v>
      </c>
      <c r="C115" t="s">
        <v>10</v>
      </c>
      <c r="D115" t="s">
        <v>5</v>
      </c>
      <c r="E115" s="8">
        <v>75000</v>
      </c>
      <c r="F115">
        <v>2000</v>
      </c>
    </row>
    <row r="116" spans="1:7" x14ac:dyDescent="0.2">
      <c r="A116" t="s">
        <v>26</v>
      </c>
      <c r="B116" t="str">
        <f>C116&amp;"_"&amp;D116&amp;F116&amp;E116</f>
        <v>Sarah Scaife Foundation_Committee for a Constructive Tomorrow199625000</v>
      </c>
      <c r="C116" t="s">
        <v>10</v>
      </c>
      <c r="D116" t="s">
        <v>5</v>
      </c>
      <c r="E116" s="8">
        <v>25000</v>
      </c>
      <c r="F116">
        <v>1996</v>
      </c>
    </row>
    <row r="117" spans="1:7" x14ac:dyDescent="0.2">
      <c r="A117">
        <v>990</v>
      </c>
      <c r="B117" t="str">
        <f>C117&amp;"_"&amp;D117&amp;F117&amp;E117</f>
        <v>Schwab Charitable Fund_Committee for a Constructive Tomorrow2008500</v>
      </c>
      <c r="C117" t="s">
        <v>46</v>
      </c>
      <c r="D117" t="s">
        <v>5</v>
      </c>
      <c r="E117" s="8">
        <v>500</v>
      </c>
      <c r="F117">
        <v>2008</v>
      </c>
      <c r="G117" t="s">
        <v>38</v>
      </c>
    </row>
    <row r="118" spans="1:7" x14ac:dyDescent="0.2">
      <c r="A118" s="10" t="s">
        <v>39</v>
      </c>
      <c r="B118" t="str">
        <f>C118&amp;"_"&amp;D118&amp;F118&amp;E118</f>
        <v>The Carthage Foundation_Committee for a Constructive Tomorrow2014160000</v>
      </c>
      <c r="C118" t="s">
        <v>13</v>
      </c>
      <c r="D118" t="s">
        <v>5</v>
      </c>
      <c r="E118" s="8">
        <v>160000</v>
      </c>
      <c r="F118">
        <v>2014</v>
      </c>
      <c r="G118" t="s">
        <v>38</v>
      </c>
    </row>
    <row r="119" spans="1:7" x14ac:dyDescent="0.2">
      <c r="A119" t="s">
        <v>26</v>
      </c>
      <c r="B119" t="str">
        <f>C119&amp;"_"&amp;D119&amp;F119&amp;E119</f>
        <v>The Carthage Foundation_Committee for a Constructive Tomorrow2009100000</v>
      </c>
      <c r="C119" t="s">
        <v>13</v>
      </c>
      <c r="D119" t="s">
        <v>5</v>
      </c>
      <c r="E119" s="8">
        <v>100000</v>
      </c>
      <c r="F119">
        <v>2009</v>
      </c>
    </row>
    <row r="120" spans="1:7" x14ac:dyDescent="0.2">
      <c r="A120" t="s">
        <v>26</v>
      </c>
      <c r="B120" t="str">
        <f>C120&amp;"_"&amp;D120&amp;F120&amp;E120</f>
        <v>The Carthage Foundation_Committee for a Constructive Tomorrow2008100000</v>
      </c>
      <c r="C120" t="s">
        <v>13</v>
      </c>
      <c r="D120" t="s">
        <v>5</v>
      </c>
      <c r="E120" s="8">
        <v>100000</v>
      </c>
      <c r="F120">
        <v>2008</v>
      </c>
    </row>
    <row r="121" spans="1:7" x14ac:dyDescent="0.2">
      <c r="A121" t="s">
        <v>26</v>
      </c>
      <c r="B121" t="str">
        <f>C121&amp;"_"&amp;D121&amp;F121&amp;E121</f>
        <v>The Carthage Foundation_Committee for a Constructive Tomorrow2007100000</v>
      </c>
      <c r="C121" t="s">
        <v>13</v>
      </c>
      <c r="D121" t="s">
        <v>5</v>
      </c>
      <c r="E121" s="8">
        <v>100000</v>
      </c>
      <c r="F121">
        <v>2007</v>
      </c>
    </row>
    <row r="122" spans="1:7" x14ac:dyDescent="0.2">
      <c r="A122" t="s">
        <v>26</v>
      </c>
      <c r="B122" t="str">
        <f>C122&amp;"_"&amp;D122&amp;F122&amp;E122</f>
        <v>The Carthage Foundation_Committee for a Constructive Tomorrow2006180000</v>
      </c>
      <c r="C122" t="s">
        <v>13</v>
      </c>
      <c r="D122" t="s">
        <v>5</v>
      </c>
      <c r="E122" s="8">
        <v>180000</v>
      </c>
      <c r="F122">
        <v>2006</v>
      </c>
    </row>
    <row r="123" spans="1:7" x14ac:dyDescent="0.2">
      <c r="A123" t="s">
        <v>26</v>
      </c>
      <c r="B123" t="str">
        <f>C123&amp;"_"&amp;D123&amp;F123&amp;E123</f>
        <v>The Carthage Foundation_Committee for a Constructive Tomorrow200580000</v>
      </c>
      <c r="C123" t="s">
        <v>13</v>
      </c>
      <c r="D123" t="s">
        <v>5</v>
      </c>
      <c r="E123" s="8">
        <v>80000</v>
      </c>
      <c r="F123">
        <v>2005</v>
      </c>
    </row>
    <row r="124" spans="1:7" x14ac:dyDescent="0.2">
      <c r="A124" t="s">
        <v>26</v>
      </c>
      <c r="B124" t="str">
        <f>C124&amp;"_"&amp;D124&amp;F124&amp;E124</f>
        <v>The Carthage Foundation_Committee for a Constructive Tomorrow200580000</v>
      </c>
      <c r="C124" t="s">
        <v>13</v>
      </c>
      <c r="D124" t="s">
        <v>5</v>
      </c>
      <c r="E124" s="8">
        <v>80000</v>
      </c>
      <c r="F124">
        <v>2005</v>
      </c>
    </row>
    <row r="125" spans="1:7" x14ac:dyDescent="0.2">
      <c r="A125" t="s">
        <v>26</v>
      </c>
      <c r="B125" t="str">
        <f>C125&amp;"_"&amp;D125&amp;F125&amp;E125</f>
        <v>The Carthage Foundation_Committee for a Constructive Tomorrow200480000</v>
      </c>
      <c r="C125" t="s">
        <v>13</v>
      </c>
      <c r="D125" t="s">
        <v>5</v>
      </c>
      <c r="E125" s="8">
        <v>80000</v>
      </c>
      <c r="F125">
        <v>2004</v>
      </c>
    </row>
    <row r="126" spans="1:7" x14ac:dyDescent="0.2">
      <c r="A126" t="s">
        <v>26</v>
      </c>
      <c r="B126" t="str">
        <f>C126&amp;"_"&amp;D126&amp;F126&amp;E126</f>
        <v>The Carthage Foundation_Committee for a Constructive Tomorrow2003150000</v>
      </c>
      <c r="C126" t="s">
        <v>13</v>
      </c>
      <c r="D126" t="s">
        <v>5</v>
      </c>
      <c r="E126" s="8">
        <v>150000</v>
      </c>
      <c r="F126">
        <v>2003</v>
      </c>
    </row>
    <row r="127" spans="1:7" x14ac:dyDescent="0.2">
      <c r="A127" t="s">
        <v>26</v>
      </c>
      <c r="B127" t="str">
        <f>C127&amp;"_"&amp;D127&amp;F127&amp;E127</f>
        <v>The Carthage Foundation_Committee for a Constructive Tomorrow2002200000</v>
      </c>
      <c r="C127" t="s">
        <v>13</v>
      </c>
      <c r="D127" t="s">
        <v>5</v>
      </c>
      <c r="E127" s="8">
        <v>200000</v>
      </c>
      <c r="F127">
        <v>2002</v>
      </c>
    </row>
    <row r="128" spans="1:7" x14ac:dyDescent="0.2">
      <c r="A128" t="s">
        <v>26</v>
      </c>
      <c r="B128" t="str">
        <f>C128&amp;"_"&amp;D128&amp;F128&amp;E128</f>
        <v>The Carthage Foundation_Committee for a Constructive Tomorrow200150000</v>
      </c>
      <c r="C128" t="s">
        <v>13</v>
      </c>
      <c r="D128" t="s">
        <v>5</v>
      </c>
      <c r="E128" s="8">
        <v>50000</v>
      </c>
      <c r="F128">
        <v>2001</v>
      </c>
    </row>
    <row r="129" spans="1:7" x14ac:dyDescent="0.2">
      <c r="A129" t="s">
        <v>26</v>
      </c>
      <c r="B129" t="str">
        <f>C129&amp;"_"&amp;D129&amp;F129&amp;E129</f>
        <v>The Carthage Foundation_Committee for a Constructive Tomorrow200025000</v>
      </c>
      <c r="C129" t="s">
        <v>13</v>
      </c>
      <c r="D129" t="s">
        <v>5</v>
      </c>
      <c r="E129" s="8">
        <v>25000</v>
      </c>
      <c r="F129">
        <v>2000</v>
      </c>
    </row>
    <row r="130" spans="1:7" x14ac:dyDescent="0.2">
      <c r="A130" t="s">
        <v>26</v>
      </c>
      <c r="B130" t="str">
        <f>C130&amp;"_"&amp;D130&amp;F130&amp;E130</f>
        <v>The Carthage Foundation_Committee for a Constructive Tomorrow199950000</v>
      </c>
      <c r="C130" t="s">
        <v>13</v>
      </c>
      <c r="D130" t="s">
        <v>5</v>
      </c>
      <c r="E130" s="8">
        <v>50000</v>
      </c>
      <c r="F130">
        <v>1999</v>
      </c>
    </row>
    <row r="131" spans="1:7" x14ac:dyDescent="0.2">
      <c r="A131" t="s">
        <v>26</v>
      </c>
      <c r="B131" t="str">
        <f>C131&amp;"_"&amp;D131&amp;F131&amp;E131</f>
        <v>The Carthage Foundation_Committee for a Constructive Tomorrow199850000</v>
      </c>
      <c r="C131" t="s">
        <v>13</v>
      </c>
      <c r="D131" t="s">
        <v>5</v>
      </c>
      <c r="E131" s="8">
        <v>50000</v>
      </c>
      <c r="F131">
        <v>1998</v>
      </c>
    </row>
    <row r="132" spans="1:7" x14ac:dyDescent="0.2">
      <c r="A132" t="s">
        <v>26</v>
      </c>
      <c r="B132" t="str">
        <f>C132&amp;"_"&amp;D132&amp;F132&amp;E132</f>
        <v>The Carthage Foundation_Committee for a Constructive Tomorrow199735000</v>
      </c>
      <c r="C132" t="s">
        <v>13</v>
      </c>
      <c r="D132" t="s">
        <v>5</v>
      </c>
      <c r="E132" s="8">
        <v>35000</v>
      </c>
      <c r="F132">
        <v>1997</v>
      </c>
    </row>
    <row r="133" spans="1:7" x14ac:dyDescent="0.2">
      <c r="A133" t="s">
        <v>26</v>
      </c>
      <c r="B133" t="str">
        <f>C133&amp;"_"&amp;D133&amp;F133&amp;E133</f>
        <v>The Carthage Foundation_Committee for a Constructive Tomorrow199550000</v>
      </c>
      <c r="C133" t="s">
        <v>13</v>
      </c>
      <c r="D133" t="s">
        <v>5</v>
      </c>
      <c r="E133" s="8">
        <v>50000</v>
      </c>
      <c r="F133">
        <v>1995</v>
      </c>
    </row>
    <row r="134" spans="1:7" x14ac:dyDescent="0.2">
      <c r="A134" t="s">
        <v>26</v>
      </c>
      <c r="B134" t="str">
        <f>C134&amp;"_"&amp;D134&amp;F134&amp;E134</f>
        <v>The Carthage Foundation_Committee for a Constructive Tomorrow199325000</v>
      </c>
      <c r="C134" t="s">
        <v>13</v>
      </c>
      <c r="D134" t="s">
        <v>5</v>
      </c>
      <c r="E134" s="8">
        <v>25000</v>
      </c>
      <c r="F134">
        <v>1993</v>
      </c>
    </row>
    <row r="135" spans="1:7" x14ac:dyDescent="0.2">
      <c r="A135" t="s">
        <v>26</v>
      </c>
      <c r="B135" t="str">
        <f>C135&amp;"_"&amp;D135&amp;F135&amp;E135</f>
        <v>The Carthage Foundation_Committee for a Constructive Tomorrow199225000</v>
      </c>
      <c r="C135" t="s">
        <v>13</v>
      </c>
      <c r="D135" t="s">
        <v>5</v>
      </c>
      <c r="E135" s="8">
        <v>25000</v>
      </c>
      <c r="F135">
        <v>1992</v>
      </c>
    </row>
    <row r="136" spans="1:7" x14ac:dyDescent="0.2">
      <c r="A136" t="s">
        <v>26</v>
      </c>
      <c r="B136" t="str">
        <f>C136&amp;"_"&amp;D136&amp;F136&amp;E136</f>
        <v>The Carthage Foundation_Committee for a Constructive Tomorrow199125000</v>
      </c>
      <c r="C136" t="s">
        <v>13</v>
      </c>
      <c r="D136" t="s">
        <v>5</v>
      </c>
      <c r="E136" s="8">
        <v>25000</v>
      </c>
      <c r="F136">
        <v>1991</v>
      </c>
    </row>
    <row r="137" spans="1:7" x14ac:dyDescent="0.2">
      <c r="A137" t="s">
        <v>26</v>
      </c>
      <c r="B137" t="str">
        <f>C137&amp;"_"&amp;D137&amp;F137&amp;E137</f>
        <v>The Challenge Foundation_Committee for a Constructive Tomorrow200910000</v>
      </c>
      <c r="C137" t="s">
        <v>14</v>
      </c>
      <c r="D137" t="s">
        <v>5</v>
      </c>
      <c r="E137" s="8">
        <v>10000</v>
      </c>
      <c r="F137">
        <v>2009</v>
      </c>
    </row>
    <row r="138" spans="1:7" x14ac:dyDescent="0.2">
      <c r="A138" t="s">
        <v>26</v>
      </c>
      <c r="B138" t="str">
        <f>C138&amp;"_"&amp;D138&amp;F138&amp;E138</f>
        <v>The Robertson-Finley Foundation_Committee for a Constructive Tomorrow20132500</v>
      </c>
      <c r="C138" t="s">
        <v>8</v>
      </c>
      <c r="D138" t="s">
        <v>5</v>
      </c>
      <c r="E138" s="8">
        <v>2500</v>
      </c>
      <c r="F138">
        <v>2013</v>
      </c>
    </row>
    <row r="139" spans="1:7" x14ac:dyDescent="0.2">
      <c r="A139" t="s">
        <v>26</v>
      </c>
      <c r="B139" t="str">
        <f>C139&amp;"_"&amp;D139&amp;F139&amp;E139</f>
        <v>The Robertson-Finley Foundation_Committee for a Constructive Tomorrow20122500</v>
      </c>
      <c r="C139" t="s">
        <v>8</v>
      </c>
      <c r="D139" t="s">
        <v>5</v>
      </c>
      <c r="E139" s="8">
        <v>2500</v>
      </c>
      <c r="F139">
        <v>2012</v>
      </c>
    </row>
    <row r="140" spans="1:7" x14ac:dyDescent="0.2">
      <c r="A140" t="s">
        <v>26</v>
      </c>
      <c r="B140" t="str">
        <f>C140&amp;"_"&amp;D140&amp;F140&amp;E140</f>
        <v>The Robertson-Finley Foundation_Committee for a Constructive Tomorrow20112500</v>
      </c>
      <c r="C140" t="s">
        <v>8</v>
      </c>
      <c r="D140" t="s">
        <v>5</v>
      </c>
      <c r="E140" s="8">
        <v>2500</v>
      </c>
      <c r="F140">
        <v>2011</v>
      </c>
    </row>
    <row r="141" spans="1:7" x14ac:dyDescent="0.2">
      <c r="A141" t="s">
        <v>26</v>
      </c>
      <c r="B141" t="str">
        <f>C141&amp;"_"&amp;D141&amp;F141&amp;E141</f>
        <v>The Robertson-Finley Foundation_Committee for a Constructive Tomorrow20104500</v>
      </c>
      <c r="C141" t="s">
        <v>8</v>
      </c>
      <c r="D141" t="s">
        <v>5</v>
      </c>
      <c r="E141" s="8">
        <v>4500</v>
      </c>
      <c r="F141">
        <v>2010</v>
      </c>
    </row>
    <row r="142" spans="1:7" x14ac:dyDescent="0.2">
      <c r="A142" t="s">
        <v>26</v>
      </c>
      <c r="B142" t="str">
        <f>C142&amp;"_"&amp;D142&amp;F142&amp;E142</f>
        <v>The Robertson-Finley Foundation_Committee for a Constructive Tomorrow20092000</v>
      </c>
      <c r="C142" t="s">
        <v>8</v>
      </c>
      <c r="D142" t="s">
        <v>5</v>
      </c>
      <c r="E142" s="8">
        <v>2000</v>
      </c>
      <c r="F142">
        <v>2009</v>
      </c>
    </row>
    <row r="143" spans="1:7" x14ac:dyDescent="0.2">
      <c r="A143" t="s">
        <v>26</v>
      </c>
      <c r="B143" t="str">
        <f>C143&amp;"_"&amp;D143&amp;F143&amp;E143</f>
        <v>The Robertson-Finley Foundation_Committee for a Constructive Tomorrow20084000</v>
      </c>
      <c r="C143" t="s">
        <v>8</v>
      </c>
      <c r="D143" t="s">
        <v>5</v>
      </c>
      <c r="E143" s="8">
        <v>4000</v>
      </c>
      <c r="F143">
        <v>2008</v>
      </c>
    </row>
    <row r="144" spans="1:7" x14ac:dyDescent="0.2">
      <c r="A144">
        <v>990</v>
      </c>
      <c r="B144" t="str">
        <f>C144&amp;"_"&amp;D144&amp;F144&amp;E144</f>
        <v>Wodecroft Foundation_Committee for a Constructive Tomorrow20151000</v>
      </c>
      <c r="C144" t="s">
        <v>41</v>
      </c>
      <c r="D144" t="s">
        <v>5</v>
      </c>
      <c r="E144" s="8">
        <v>1000</v>
      </c>
      <c r="F144">
        <v>2015</v>
      </c>
      <c r="G144" t="s">
        <v>38</v>
      </c>
    </row>
  </sheetData>
  <autoFilter ref="A1:G131" xr:uid="{52A8F81B-EC47-794A-AF46-4FA948EDEDBB}"/>
  <sortState xmlns:xlrd2="http://schemas.microsoft.com/office/spreadsheetml/2017/richdata2" ref="A2:G144">
    <sortCondition ref="C2:C144"/>
    <sortCondition descending="1" ref="F2:F14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21C5-14ED-A74C-8BED-5F5DFFB000FB}">
  <dimension ref="A1:B24"/>
  <sheetViews>
    <sheetView workbookViewId="0">
      <selection activeCell="A8" sqref="A8"/>
    </sheetView>
  </sheetViews>
  <sheetFormatPr baseColWidth="10" defaultRowHeight="16" x14ac:dyDescent="0.2"/>
  <cols>
    <col min="1" max="1" width="53.33203125" customWidth="1"/>
    <col min="2" max="2" width="15.1640625" customWidth="1"/>
  </cols>
  <sheetData>
    <row r="1" spans="1:2" x14ac:dyDescent="0.2">
      <c r="A1" s="9" t="s">
        <v>28</v>
      </c>
      <c r="B1" s="9" t="s">
        <v>29</v>
      </c>
    </row>
    <row r="2" spans="1:2" x14ac:dyDescent="0.2">
      <c r="A2" t="s">
        <v>11</v>
      </c>
      <c r="B2" t="s">
        <v>30</v>
      </c>
    </row>
    <row r="3" spans="1:2" x14ac:dyDescent="0.2">
      <c r="A3" t="s">
        <v>22</v>
      </c>
      <c r="B3" t="s">
        <v>30</v>
      </c>
    </row>
    <row r="4" spans="1:2" x14ac:dyDescent="0.2">
      <c r="A4" t="s">
        <v>4</v>
      </c>
      <c r="B4" t="s">
        <v>31</v>
      </c>
    </row>
    <row r="5" spans="1:2" x14ac:dyDescent="0.2">
      <c r="A5" t="s">
        <v>12</v>
      </c>
      <c r="B5" t="s">
        <v>32</v>
      </c>
    </row>
    <row r="6" spans="1:2" x14ac:dyDescent="0.2">
      <c r="A6" t="s">
        <v>9</v>
      </c>
      <c r="B6" t="s">
        <v>33</v>
      </c>
    </row>
    <row r="7" spans="1:2" x14ac:dyDescent="0.2">
      <c r="A7" t="s">
        <v>6</v>
      </c>
      <c r="B7" t="s">
        <v>34</v>
      </c>
    </row>
    <row r="8" spans="1:2" x14ac:dyDescent="0.2">
      <c r="A8" t="s">
        <v>7</v>
      </c>
      <c r="B8" t="s">
        <v>50</v>
      </c>
    </row>
    <row r="9" spans="1:2" x14ac:dyDescent="0.2">
      <c r="A9" t="s">
        <v>23</v>
      </c>
      <c r="B9" t="s">
        <v>30</v>
      </c>
    </row>
    <row r="10" spans="1:2" x14ac:dyDescent="0.2">
      <c r="A10" t="s">
        <v>16</v>
      </c>
      <c r="B10" t="s">
        <v>35</v>
      </c>
    </row>
    <row r="11" spans="1:2" x14ac:dyDescent="0.2">
      <c r="A11" t="s">
        <v>15</v>
      </c>
      <c r="B11" t="s">
        <v>30</v>
      </c>
    </row>
    <row r="12" spans="1:2" x14ac:dyDescent="0.2">
      <c r="A12" t="s">
        <v>10</v>
      </c>
      <c r="B12" t="s">
        <v>36</v>
      </c>
    </row>
    <row r="13" spans="1:2" x14ac:dyDescent="0.2">
      <c r="A13" t="s">
        <v>13</v>
      </c>
      <c r="B13" t="s">
        <v>37</v>
      </c>
    </row>
    <row r="14" spans="1:2" x14ac:dyDescent="0.2">
      <c r="A14" t="s">
        <v>14</v>
      </c>
      <c r="B14" t="s">
        <v>30</v>
      </c>
    </row>
    <row r="15" spans="1:2" x14ac:dyDescent="0.2">
      <c r="A15" t="s">
        <v>8</v>
      </c>
      <c r="B15" t="s">
        <v>30</v>
      </c>
    </row>
    <row r="16" spans="1:2" x14ac:dyDescent="0.2">
      <c r="A16" t="s">
        <v>49</v>
      </c>
      <c r="B16" t="s">
        <v>31</v>
      </c>
    </row>
    <row r="17" spans="1:2" x14ac:dyDescent="0.2">
      <c r="A17" t="s">
        <v>42</v>
      </c>
    </row>
    <row r="18" spans="1:2" x14ac:dyDescent="0.2">
      <c r="A18" t="s">
        <v>47</v>
      </c>
      <c r="B18" t="s">
        <v>51</v>
      </c>
    </row>
    <row r="19" spans="1:2" x14ac:dyDescent="0.2">
      <c r="A19" t="s">
        <v>43</v>
      </c>
    </row>
    <row r="20" spans="1:2" x14ac:dyDescent="0.2">
      <c r="A20" t="s">
        <v>44</v>
      </c>
    </row>
    <row r="21" spans="1:2" x14ac:dyDescent="0.2">
      <c r="A21" t="s">
        <v>45</v>
      </c>
    </row>
    <row r="22" spans="1:2" x14ac:dyDescent="0.2">
      <c r="A22" t="s">
        <v>48</v>
      </c>
      <c r="B22" t="s">
        <v>52</v>
      </c>
    </row>
    <row r="23" spans="1:2" x14ac:dyDescent="0.2">
      <c r="A23" t="s">
        <v>46</v>
      </c>
    </row>
    <row r="24" spans="1:2" x14ac:dyDescent="0.2">
      <c r="A24" t="s">
        <v>41</v>
      </c>
    </row>
  </sheetData>
  <autoFilter ref="A1:B155" xr:uid="{EA9B47F3-3274-8649-9323-E6462340F89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Resources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 Fisher</cp:lastModifiedBy>
  <dcterms:created xsi:type="dcterms:W3CDTF">2017-05-26T22:42:10Z</dcterms:created>
  <dcterms:modified xsi:type="dcterms:W3CDTF">2019-04-16T18:26:57Z</dcterms:modified>
</cp:coreProperties>
</file>