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WD Elements/Google Drive/On File/By Profile/Orgs/CRC Public Relations/"/>
    </mc:Choice>
  </mc:AlternateContent>
  <xr:revisionPtr revIDLastSave="0" documentId="13_ncr:1_{CC891ECA-FFB6-CB4F-90B6-2957E6534FC3}" xr6:coauthVersionLast="43" xr6:coauthVersionMax="43" xr10:uidLastSave="{00000000-0000-0000-0000-000000000000}"/>
  <bookViews>
    <workbookView xWindow="25600" yWindow="-10140" windowWidth="38400" windowHeight="21140" xr2:uid="{B49E5549-C748-1C46-B2C6-182A0E0ABAC2}"/>
  </bookViews>
  <sheets>
    <sheet name="Summary" sheetId="3" r:id="rId1"/>
    <sheet name="Data" sheetId="1" r:id="rId2"/>
    <sheet name="Resources" sheetId="2" r:id="rId3"/>
  </sheets>
  <calcPr calcId="181029"/>
  <pivotCaches>
    <pivotCache cacheId="2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3" l="1"/>
  <c r="C9" i="3"/>
  <c r="C10" i="3"/>
  <c r="C11" i="3"/>
  <c r="C12" i="3"/>
  <c r="C13" i="3"/>
  <c r="C14" i="3"/>
  <c r="C15" i="3"/>
  <c r="C7" i="3"/>
  <c r="B43" i="1"/>
  <c r="B42" i="1"/>
  <c r="B23" i="1"/>
  <c r="B19" i="1"/>
  <c r="B20" i="1" l="1"/>
  <c r="B22" i="1"/>
  <c r="B24" i="1"/>
  <c r="B25" i="1"/>
  <c r="B27" i="1"/>
  <c r="B28" i="1"/>
  <c r="B35" i="1"/>
  <c r="B36" i="1"/>
  <c r="B2" i="1"/>
  <c r="B3" i="1"/>
  <c r="B5" i="1"/>
  <c r="B4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40" i="1"/>
  <c r="B39" i="1"/>
  <c r="B38" i="1"/>
  <c r="B37" i="1"/>
  <c r="B34" i="1"/>
  <c r="B33" i="1"/>
  <c r="B32" i="1"/>
  <c r="B31" i="1"/>
  <c r="B30" i="1"/>
  <c r="B29" i="1"/>
  <c r="B26" i="1"/>
  <c r="B41" i="1"/>
  <c r="B21" i="1"/>
</calcChain>
</file>

<file path=xl/sharedStrings.xml><?xml version="1.0" encoding="utf-8"?>
<sst xmlns="http://schemas.openxmlformats.org/spreadsheetml/2006/main" count="214" uniqueCount="45">
  <si>
    <t>data_source</t>
  </si>
  <si>
    <t>transaction_id</t>
  </si>
  <si>
    <t>recipient_name</t>
  </si>
  <si>
    <t>contribution</t>
  </si>
  <si>
    <t>year</t>
  </si>
  <si>
    <t>verified</t>
  </si>
  <si>
    <t>notes</t>
  </si>
  <si>
    <t>funder_name</t>
  </si>
  <si>
    <t>services</t>
  </si>
  <si>
    <t>Judicial Crisis Network</t>
  </si>
  <si>
    <t>CRC Public Relations</t>
  </si>
  <si>
    <t>public relations</t>
  </si>
  <si>
    <t>added</t>
  </si>
  <si>
    <t>Creative Response Concepts</t>
  </si>
  <si>
    <t>Wellspring Committee</t>
  </si>
  <si>
    <t>Media Research Center</t>
  </si>
  <si>
    <t>consulting</t>
  </si>
  <si>
    <t>public relations/ consult</t>
  </si>
  <si>
    <t>Federalist Society</t>
  </si>
  <si>
    <t>media training</t>
  </si>
  <si>
    <t>direct mail</t>
  </si>
  <si>
    <t>Coalition to Salute America's Heroes</t>
  </si>
  <si>
    <t>American Fuel and Petrochemical Manufacturers</t>
  </si>
  <si>
    <t>Acton Institute</t>
  </si>
  <si>
    <t>consulting public relations</t>
  </si>
  <si>
    <t>Judicial Education Project</t>
  </si>
  <si>
    <t>misspelled Creative Response Consepts</t>
  </si>
  <si>
    <t>CRC</t>
  </si>
  <si>
    <t>Foundation for Accountability and Civic Trust</t>
  </si>
  <si>
    <t>Grand Total</t>
  </si>
  <si>
    <t>Sum of contribution</t>
  </si>
  <si>
    <t>CRC Public Relations Funding</t>
  </si>
  <si>
    <t>Client &amp; Year</t>
  </si>
  <si>
    <t>*Click on client name to expand funding by year</t>
  </si>
  <si>
    <t>Data retrieved</t>
  </si>
  <si>
    <t>https://www.desmogblog.com/crc-public-relations</t>
  </si>
  <si>
    <t>Resource URL</t>
  </si>
  <si>
    <t>https://www.desmogblog.com/acton-institute</t>
  </si>
  <si>
    <t>https://www.desmogblog.com/american-fuel-petrochemical-manufacturers-afpm</t>
  </si>
  <si>
    <t>https://www.sourcewatch.org/index.php/Coalition_to_Salute_America%27s_Heroes</t>
  </si>
  <si>
    <t>https://www.desmogblog.com/federalist-society-law-and-public-policy-studies</t>
  </si>
  <si>
    <t>https://www.desmogblog.com/judicial-crisis-network</t>
  </si>
  <si>
    <t>https://www.desmogblog.com/media-research-center</t>
  </si>
  <si>
    <t>https://www.sourcewatch.org/index.php/Wellspring_Committee</t>
  </si>
  <si>
    <t>https://www.desmogblog.com/foundation-accountability-and-civic-trust-fact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</si>
</sst>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theme="4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0" xfId="0" applyFont="1"/>
    <xf numFmtId="0" fontId="1" fillId="2" borderId="0" xfId="0" applyFont="1" applyFill="1"/>
    <xf numFmtId="0" fontId="5" fillId="0" borderId="0" xfId="1" applyFont="1"/>
    <xf numFmtId="15" fontId="4" fillId="0" borderId="0" xfId="0" applyNumberFormat="1" applyFont="1"/>
    <xf numFmtId="0" fontId="2" fillId="3" borderId="1" xfId="0" applyFont="1" applyFill="1" applyBorder="1"/>
    <xf numFmtId="0" fontId="6" fillId="0" borderId="0" xfId="0" applyFont="1"/>
  </cellXfs>
  <cellStyles count="2">
    <cellStyle name="Hyperlink" xfId="1" builtinId="8"/>
    <cellStyle name="Normal" xfId="0" builtinId="0"/>
  </cellStyles>
  <dxfs count="13">
    <dxf>
      <numFmt numFmtId="164" formatCode="&quot;$&quot;#,##0"/>
    </dxf>
    <dxf>
      <numFmt numFmtId="164" formatCode="&quot;$&quot;#,##0"/>
    </dxf>
    <dxf>
      <font>
        <color rgb="FF9C0006"/>
      </font>
      <fill>
        <patternFill>
          <bgColor rgb="FFFFC7CE"/>
        </patternFill>
      </fill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6" formatCode="&quot;$&quot;#,##0.0"/>
    </dxf>
    <dxf>
      <numFmt numFmtId="164" formatCode="&quot;$&quot;#,##0"/>
    </dxf>
    <dxf>
      <numFmt numFmtId="166" formatCode="&quot;$&quot;#,##0.0"/>
    </dxf>
    <dxf>
      <numFmt numFmtId="165" formatCode="&quot;$&quot;#,##0.00"/>
    </dxf>
    <dxf>
      <numFmt numFmtId="165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626.795623958336" createdVersion="6" refreshedVersion="6" minRefreshableVersion="3" recordCount="43" xr:uid="{D959B0E7-07B1-8A41-BCEE-A2EDFB18049B}">
  <cacheSource type="worksheet">
    <worksheetSource ref="A1:I1048576" sheet="Data"/>
  </cacheSource>
  <cacheFields count="9">
    <cacheField name="data_source" numFmtId="0">
      <sharedItems containsString="0" containsBlank="1" containsNumber="1" containsInteger="1" minValue="990" maxValue="990"/>
    </cacheField>
    <cacheField name="transaction_id" numFmtId="0">
      <sharedItems containsBlank="1"/>
    </cacheField>
    <cacheField name="funder_name" numFmtId="0">
      <sharedItems containsBlank="1" count="10">
        <s v="Acton Institute"/>
        <s v="American Fuel and Petrochemical Manufacturers"/>
        <s v="Coalition to Salute America's Heroes"/>
        <s v="Federalist Society"/>
        <s v="Judicial Crisis Network"/>
        <s v="Judicial Education Project"/>
        <s v="Media Research Center"/>
        <s v="Wellspring Committee"/>
        <s v="Foundation for Accountability and Civic Trust"/>
        <m/>
      </sharedItems>
    </cacheField>
    <cacheField name="recipient_name" numFmtId="0">
      <sharedItems containsBlank="1"/>
    </cacheField>
    <cacheField name="contribution" numFmtId="164">
      <sharedItems containsString="0" containsBlank="1" containsNumber="1" containsInteger="1" minValue="72000" maxValue="3049615" count="39">
        <n v="131588"/>
        <n v="722205"/>
        <n v="179177"/>
        <n v="448331"/>
        <n v="1403711"/>
        <n v="1356297"/>
        <n v="1329457"/>
        <n v="1329439"/>
        <n v="1065462"/>
        <n v="898460"/>
        <n v="917705"/>
        <n v="710916"/>
        <n v="557922"/>
        <n v="728622"/>
        <n v="536134"/>
        <n v="324878"/>
        <n v="214500"/>
        <n v="3049615"/>
        <n v="1438439"/>
        <n v="382814"/>
        <n v="104216"/>
        <n v="180000"/>
        <n v="1187500"/>
        <n v="734000"/>
        <n v="334358"/>
        <n v="333455"/>
        <n v="322640"/>
        <n v="311001"/>
        <n v="272664"/>
        <n v="185400"/>
        <n v="242149"/>
        <n v="297369"/>
        <n v="109000"/>
        <n v="72000"/>
        <n v="114718"/>
        <n v="600000"/>
        <n v="133324"/>
        <n v="134119"/>
        <m/>
      </sharedItems>
    </cacheField>
    <cacheField name="year" numFmtId="0">
      <sharedItems containsString="0" containsBlank="1" containsNumber="1" containsInteger="1" minValue="2002" maxValue="2017" count="17">
        <n v="2007"/>
        <n v="2012"/>
        <n v="2006"/>
        <n v="2005"/>
        <n v="2017"/>
        <n v="2016"/>
        <n v="2015"/>
        <n v="2014"/>
        <n v="2013"/>
        <n v="2011"/>
        <n v="2010"/>
        <n v="2009"/>
        <n v="2008"/>
        <n v="2004"/>
        <n v="2003"/>
        <n v="2002"/>
        <m/>
      </sharedItems>
    </cacheField>
    <cacheField name="services" numFmtId="0">
      <sharedItems containsBlank="1"/>
    </cacheField>
    <cacheField name="verified" numFmtId="0">
      <sharedItems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">
  <r>
    <n v="990"/>
    <s v="Acton Institute_Creative Response Concepts2007131588"/>
    <x v="0"/>
    <s v="Creative Response Concepts"/>
    <x v="0"/>
    <x v="0"/>
    <s v="public relations"/>
    <s v="added"/>
    <m/>
  </r>
  <r>
    <n v="990"/>
    <s v="American Fuel and Petrochemical Manufacturers_Creative Response Concepts2012722205"/>
    <x v="1"/>
    <s v="Creative Response Concepts"/>
    <x v="1"/>
    <x v="1"/>
    <s v="public relations"/>
    <s v="added"/>
    <m/>
  </r>
  <r>
    <n v="990"/>
    <s v="Coalition to Salute America's Heroes_Creative Response Concepts2006179177"/>
    <x v="2"/>
    <s v="Creative Response Concepts"/>
    <x v="2"/>
    <x v="2"/>
    <s v="direct mail"/>
    <s v="added"/>
    <m/>
  </r>
  <r>
    <n v="990"/>
    <s v="Coalition to Salute America's Heroes_Creative Response Concepts2005448331"/>
    <x v="2"/>
    <s v="Creative Response Concepts"/>
    <x v="3"/>
    <x v="3"/>
    <s v="direct mail"/>
    <s v="added"/>
    <m/>
  </r>
  <r>
    <n v="990"/>
    <s v="Federalist Society_Creative Response Concepts20171403711"/>
    <x v="3"/>
    <s v="Creative Response Concepts"/>
    <x v="4"/>
    <x v="4"/>
    <s v="media training"/>
    <s v="added"/>
    <m/>
  </r>
  <r>
    <n v="990"/>
    <s v="Federalist Society_Creative Response Concepts20161356297"/>
    <x v="3"/>
    <s v="Creative Response Concepts"/>
    <x v="5"/>
    <x v="5"/>
    <s v="media training"/>
    <s v="added"/>
    <m/>
  </r>
  <r>
    <n v="990"/>
    <s v="Federalist Society_Creative Response Concepts20151329457"/>
    <x v="3"/>
    <s v="Creative Response Concepts"/>
    <x v="6"/>
    <x v="6"/>
    <s v="media training"/>
    <s v="added"/>
    <m/>
  </r>
  <r>
    <n v="990"/>
    <s v="Federalist Society_Creative Response Concepts20141329439"/>
    <x v="3"/>
    <s v="Creative Response Concepts"/>
    <x v="7"/>
    <x v="7"/>
    <s v="media training"/>
    <s v="added"/>
    <m/>
  </r>
  <r>
    <n v="990"/>
    <s v="Federalist Society_Creative Response Concepts20131065462"/>
    <x v="3"/>
    <s v="Creative Response Concepts"/>
    <x v="8"/>
    <x v="8"/>
    <s v="media training"/>
    <s v="added"/>
    <m/>
  </r>
  <r>
    <n v="990"/>
    <s v="Federalist Society_Creative Response Concepts2012898460"/>
    <x v="3"/>
    <s v="Creative Response Concepts"/>
    <x v="9"/>
    <x v="1"/>
    <s v="consulting"/>
    <s v="added"/>
    <m/>
  </r>
  <r>
    <n v="990"/>
    <s v="Federalist Society_Creative Response Concepts2011917705"/>
    <x v="3"/>
    <s v="Creative Response Concepts"/>
    <x v="10"/>
    <x v="9"/>
    <s v="consulting"/>
    <s v="added"/>
    <m/>
  </r>
  <r>
    <n v="990"/>
    <s v="Federalist Society_Creative Response Concepts2010710916"/>
    <x v="3"/>
    <s v="Creative Response Concepts"/>
    <x v="11"/>
    <x v="10"/>
    <s v="consulting"/>
    <s v="added"/>
    <m/>
  </r>
  <r>
    <n v="990"/>
    <s v="Federalist Society_Creative Response Concepts2009557922"/>
    <x v="3"/>
    <s v="Creative Response Concepts"/>
    <x v="12"/>
    <x v="11"/>
    <s v="consulting"/>
    <s v="added"/>
    <m/>
  </r>
  <r>
    <n v="990"/>
    <s v="Federalist Society_Creative Response Concepts2008728622"/>
    <x v="3"/>
    <s v="Creative Response Concepts"/>
    <x v="13"/>
    <x v="12"/>
    <s v="consulting"/>
    <s v="added"/>
    <m/>
  </r>
  <r>
    <n v="990"/>
    <s v="Federalist Society_Creative Response Concepts2007536134"/>
    <x v="3"/>
    <s v="Creative Response Concepts"/>
    <x v="14"/>
    <x v="0"/>
    <s v="consulting"/>
    <s v="added"/>
    <m/>
  </r>
  <r>
    <n v="990"/>
    <s v="Federalist Society_Creative Response Concepts2006324878"/>
    <x v="3"/>
    <s v="Creative Response Concepts"/>
    <x v="15"/>
    <x v="2"/>
    <s v="media training"/>
    <s v="added"/>
    <m/>
  </r>
  <r>
    <n v="990"/>
    <s v="Federalist Society_Creative Response Concepts2005214500"/>
    <x v="3"/>
    <s v="Creative Response Concepts"/>
    <x v="16"/>
    <x v="3"/>
    <s v="media training"/>
    <s v="added"/>
    <m/>
  </r>
  <r>
    <m/>
    <s v="Judicial Crisis Network_CRC Public Relations20173049615"/>
    <x v="4"/>
    <s v="CRC Public Relations"/>
    <x v="17"/>
    <x v="4"/>
    <s v="public relations"/>
    <s v="added"/>
    <m/>
  </r>
  <r>
    <n v="990"/>
    <s v="Judicial Crisis Network_CRC Public Relations20161438439"/>
    <x v="4"/>
    <s v="CRC Public Relations"/>
    <x v="18"/>
    <x v="5"/>
    <s v="public relations"/>
    <s v="added"/>
    <m/>
  </r>
  <r>
    <n v="990"/>
    <s v="Judicial Crisis Network_CRC2015382814"/>
    <x v="4"/>
    <s v="CRC"/>
    <x v="19"/>
    <x v="6"/>
    <s v="public relations"/>
    <s v="added"/>
    <m/>
  </r>
  <r>
    <n v="990"/>
    <s v="Judicial Crisis Network_CRC2014104216"/>
    <x v="4"/>
    <s v="CRC"/>
    <x v="20"/>
    <x v="7"/>
    <s v="public relations"/>
    <s v="added"/>
    <m/>
  </r>
  <r>
    <n v="990"/>
    <s v="Judicial Crisis Network_CRC2013180000"/>
    <x v="4"/>
    <s v="CRC"/>
    <x v="21"/>
    <x v="8"/>
    <s v="public relations"/>
    <s v="added"/>
    <m/>
  </r>
  <r>
    <n v="990"/>
    <s v="Judicial Education Project_Creative Response Concepts20161187500"/>
    <x v="5"/>
    <s v="Creative Response Concepts"/>
    <x v="22"/>
    <x v="5"/>
    <s v="public relations"/>
    <s v="added"/>
    <m/>
  </r>
  <r>
    <n v="990"/>
    <s v="Judicial Education Project_Creative Response Concepts2015734000"/>
    <x v="5"/>
    <s v="Creative Response Concepts"/>
    <x v="23"/>
    <x v="6"/>
    <s v="public relations"/>
    <s v="added"/>
    <m/>
  </r>
  <r>
    <n v="990"/>
    <s v="Media Research Center_Creative Response Concepts2016334358"/>
    <x v="6"/>
    <s v="Creative Response Concepts"/>
    <x v="24"/>
    <x v="5"/>
    <s v="public relations"/>
    <s v="added"/>
    <m/>
  </r>
  <r>
    <n v="990"/>
    <s v="Media Research Center_Creative Response Concepts2015333455"/>
    <x v="6"/>
    <s v="Creative Response Concepts"/>
    <x v="25"/>
    <x v="6"/>
    <s v="public relations"/>
    <s v="added"/>
    <m/>
  </r>
  <r>
    <n v="990"/>
    <s v="Media Research Center_Creative Response Concepts2014322640"/>
    <x v="6"/>
    <s v="Creative Response Concepts"/>
    <x v="26"/>
    <x v="7"/>
    <s v="public relations"/>
    <s v="added"/>
    <m/>
  </r>
  <r>
    <n v="990"/>
    <s v="Media Research Center_Creative Response Concepts2013311001"/>
    <x v="6"/>
    <s v="Creative Response Concepts"/>
    <x v="27"/>
    <x v="8"/>
    <s v="public relations"/>
    <s v="added"/>
    <m/>
  </r>
  <r>
    <n v="990"/>
    <s v="Media Research Center_Creative Response Concepts2012272664"/>
    <x v="6"/>
    <s v="Creative Response Concepts"/>
    <x v="28"/>
    <x v="1"/>
    <s v="public relations"/>
    <s v="added"/>
    <m/>
  </r>
  <r>
    <n v="990"/>
    <s v="Media Research Center_Creative Response Concepts2011185400"/>
    <x v="6"/>
    <s v="Creative Response Concepts"/>
    <x v="29"/>
    <x v="9"/>
    <s v="consulting public relations"/>
    <s v="added"/>
    <m/>
  </r>
  <r>
    <n v="990"/>
    <s v="Media Research Center_Creative Response Concepts2010185400"/>
    <x v="6"/>
    <s v="Creative Response Concepts"/>
    <x v="29"/>
    <x v="10"/>
    <s v="consulting public relations"/>
    <s v="added"/>
    <m/>
  </r>
  <r>
    <n v="990"/>
    <s v="Media Research Center_Creative Response Concepts2009185400"/>
    <x v="6"/>
    <s v="Creative Response Concepts"/>
    <x v="29"/>
    <x v="11"/>
    <s v="consulting public relations"/>
    <s v="added"/>
    <m/>
  </r>
  <r>
    <n v="990"/>
    <s v="Media Research Center_Creative Response Concepts2008242149"/>
    <x v="6"/>
    <s v="Creative Response Concepts"/>
    <x v="30"/>
    <x v="12"/>
    <s v="consulting public relations"/>
    <s v="added"/>
    <m/>
  </r>
  <r>
    <n v="990"/>
    <s v="Media Research Center_Creative Response Concepts2007297369"/>
    <x v="6"/>
    <s v="Creative Response Concepts"/>
    <x v="31"/>
    <x v="0"/>
    <s v="consulting public relations"/>
    <s v="added"/>
    <m/>
  </r>
  <r>
    <n v="990"/>
    <s v="Media Research Center_Creative Response Concepts2006109000"/>
    <x v="6"/>
    <s v="Creative Response Concepts"/>
    <x v="32"/>
    <x v="2"/>
    <s v="consulting"/>
    <s v="added"/>
    <m/>
  </r>
  <r>
    <n v="990"/>
    <s v="Media Research Center_Creative Response Concepts200572000"/>
    <x v="6"/>
    <s v="Creative Response Concepts"/>
    <x v="33"/>
    <x v="3"/>
    <s v="consulting"/>
    <s v="added"/>
    <s v="misspelled Creative Response Consepts"/>
  </r>
  <r>
    <n v="990"/>
    <s v="Media Research Center_Creative Response Concepts200472000"/>
    <x v="6"/>
    <s v="Creative Response Concepts"/>
    <x v="33"/>
    <x v="13"/>
    <s v="public relations/ consult"/>
    <s v="added"/>
    <m/>
  </r>
  <r>
    <n v="990"/>
    <s v="Media Research Center_Creative Response Concepts2003114718"/>
    <x v="6"/>
    <s v="Creative Response Concepts"/>
    <x v="34"/>
    <x v="14"/>
    <s v="public relations/ consult"/>
    <s v="added"/>
    <m/>
  </r>
  <r>
    <n v="990"/>
    <s v="Media Research Center_Creative Response Concepts200272000"/>
    <x v="6"/>
    <s v="Creative Response Concepts"/>
    <x v="33"/>
    <x v="15"/>
    <s v="public relations/ consult"/>
    <s v="added"/>
    <m/>
  </r>
  <r>
    <n v="990"/>
    <s v="Wellspring Committee_Creative Response Concepts2016600000"/>
    <x v="7"/>
    <s v="Creative Response Concepts"/>
    <x v="35"/>
    <x v="5"/>
    <s v="public relations"/>
    <s v="added"/>
    <m/>
  </r>
  <r>
    <n v="990"/>
    <s v="Foundation for Accountability and Civic Trust_CRC2015133324"/>
    <x v="8"/>
    <s v="CRC"/>
    <x v="36"/>
    <x v="6"/>
    <s v="public relations"/>
    <s v="added"/>
    <m/>
  </r>
  <r>
    <n v="990"/>
    <s v="Foundation for Accountability and Civic Trust_Creative Response Concepts2016134119"/>
    <x v="8"/>
    <s v="Creative Response Concepts"/>
    <x v="37"/>
    <x v="5"/>
    <s v="public relations"/>
    <s v="added"/>
    <m/>
  </r>
  <r>
    <m/>
    <m/>
    <x v="9"/>
    <m/>
    <x v="38"/>
    <x v="16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BE837F-B52F-B744-82DE-C85CED1EA24A}" name="PivotTable1" cacheId="2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Client &amp; Year" colHeaderCaption="Year">
  <location ref="A6:B16" firstHeaderRow="1" firstDataRow="1" firstDataCol="1"/>
  <pivotFields count="9">
    <pivotField showAll="0"/>
    <pivotField showAll="0"/>
    <pivotField axis="axisRow" showAll="0" sortType="descending">
      <items count="11">
        <item sd="0" x="0"/>
        <item sd="0" x="1"/>
        <item sd="0" x="2"/>
        <item sd="0" x="3"/>
        <item sd="0" x="8"/>
        <item sd="0" x="4"/>
        <item sd="0" x="5"/>
        <item sd="0" x="6"/>
        <item sd="0" x="7"/>
        <item sd="0" x="9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>
      <items count="40">
        <item x="33"/>
        <item x="20"/>
        <item x="32"/>
        <item x="34"/>
        <item x="0"/>
        <item x="36"/>
        <item x="37"/>
        <item x="2"/>
        <item x="21"/>
        <item x="29"/>
        <item x="16"/>
        <item x="30"/>
        <item x="28"/>
        <item x="31"/>
        <item x="27"/>
        <item x="26"/>
        <item x="15"/>
        <item x="25"/>
        <item x="24"/>
        <item x="19"/>
        <item x="3"/>
        <item x="14"/>
        <item x="12"/>
        <item x="35"/>
        <item x="11"/>
        <item x="1"/>
        <item x="13"/>
        <item x="23"/>
        <item x="9"/>
        <item x="10"/>
        <item x="8"/>
        <item x="22"/>
        <item x="7"/>
        <item x="6"/>
        <item x="5"/>
        <item x="4"/>
        <item x="18"/>
        <item x="17"/>
        <item x="38"/>
        <item t="default"/>
      </items>
    </pivotField>
    <pivotField axis="axisRow" showAll="0">
      <items count="18">
        <item x="15"/>
        <item x="14"/>
        <item x="13"/>
        <item x="3"/>
        <item x="2"/>
        <item x="0"/>
        <item x="12"/>
        <item x="11"/>
        <item x="10"/>
        <item x="9"/>
        <item x="1"/>
        <item x="8"/>
        <item x="7"/>
        <item x="6"/>
        <item x="5"/>
        <item x="4"/>
        <item h="1" x="16"/>
        <item t="default"/>
      </items>
    </pivotField>
    <pivotField showAll="0"/>
    <pivotField showAll="0"/>
    <pivotField showAll="0"/>
  </pivotFields>
  <rowFields count="2">
    <field x="2"/>
    <field x="5"/>
  </rowFields>
  <rowItems count="10">
    <i>
      <x v="3"/>
    </i>
    <i>
      <x v="5"/>
    </i>
    <i>
      <x v="7"/>
    </i>
    <i>
      <x v="6"/>
    </i>
    <i>
      <x v="1"/>
    </i>
    <i>
      <x v="2"/>
    </i>
    <i>
      <x v="8"/>
    </i>
    <i>
      <x v="4"/>
    </i>
    <i>
      <x/>
    </i>
    <i t="grand">
      <x/>
    </i>
  </rowItems>
  <colItems count="1">
    <i/>
  </colItems>
  <dataFields count="1">
    <dataField name="Sum of contribution" fld="4" baseField="0" baseItem="0" numFmtId="164"/>
  </dataFields>
  <formats count="1">
    <format dxfId="9">
      <pivotArea outline="0" collapsedLevelsAreSubtotals="1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crc-public-relations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47959-F566-FF45-ACE2-C61CE0AEEA1D}">
  <dimension ref="A1:C16"/>
  <sheetViews>
    <sheetView tabSelected="1" workbookViewId="0">
      <selection activeCell="C7" sqref="C7"/>
    </sheetView>
  </sheetViews>
  <sheetFormatPr baseColWidth="10" defaultRowHeight="16" x14ac:dyDescent="0.2"/>
  <cols>
    <col min="1" max="1" width="44.33203125" bestFit="1" customWidth="1"/>
    <col min="2" max="2" width="17.5" bestFit="1" customWidth="1"/>
    <col min="3" max="3" width="15.33203125" customWidth="1"/>
    <col min="4" max="4" width="7.6640625" bestFit="1" customWidth="1"/>
    <col min="5" max="10" width="8.6640625" bestFit="1" customWidth="1"/>
    <col min="11" max="17" width="10.1640625" bestFit="1" customWidth="1"/>
    <col min="18" max="18" width="11.1640625" bestFit="1" customWidth="1"/>
  </cols>
  <sheetData>
    <row r="1" spans="1:3" ht="31" x14ac:dyDescent="0.35">
      <c r="A1" s="12" t="s">
        <v>31</v>
      </c>
    </row>
    <row r="2" spans="1:3" ht="24" x14ac:dyDescent="0.3">
      <c r="A2" s="7" t="s">
        <v>34</v>
      </c>
      <c r="B2" s="10">
        <v>43626</v>
      </c>
    </row>
    <row r="3" spans="1:3" ht="24" x14ac:dyDescent="0.3">
      <c r="A3" s="9" t="s">
        <v>35</v>
      </c>
    </row>
    <row r="5" spans="1:3" x14ac:dyDescent="0.2">
      <c r="A5" s="8" t="s">
        <v>33</v>
      </c>
    </row>
    <row r="6" spans="1:3" x14ac:dyDescent="0.2">
      <c r="A6" s="5" t="s">
        <v>32</v>
      </c>
      <c r="B6" t="s">
        <v>30</v>
      </c>
      <c r="C6" s="11" t="s">
        <v>36</v>
      </c>
    </row>
    <row r="7" spans="1:3" x14ac:dyDescent="0.2">
      <c r="A7" s="6" t="s">
        <v>18</v>
      </c>
      <c r="B7" s="4">
        <v>11373503</v>
      </c>
      <c r="C7" t="str">
        <f>IFERROR(IF(VLOOKUP(A7,Resources!A:B,2,FALSE)=0,"",VLOOKUP(A7,Resources!A:B,2,FALSE)),"")</f>
        <v>https://www.desmogblog.com/federalist-society-law-and-public-policy-studies</v>
      </c>
    </row>
    <row r="8" spans="1:3" x14ac:dyDescent="0.2">
      <c r="A8" s="6" t="s">
        <v>9</v>
      </c>
      <c r="B8" s="4">
        <v>5155084</v>
      </c>
      <c r="C8" t="str">
        <f>IFERROR(IF(VLOOKUP(A8,Resources!A:B,2,FALSE)=0,"",VLOOKUP(A8,Resources!A:B,2,FALSE)),"")</f>
        <v>https://www.desmogblog.com/judicial-crisis-network</v>
      </c>
    </row>
    <row r="9" spans="1:3" x14ac:dyDescent="0.2">
      <c r="A9" s="6" t="s">
        <v>15</v>
      </c>
      <c r="B9" s="4">
        <v>3109554</v>
      </c>
      <c r="C9" t="str">
        <f>IFERROR(IF(VLOOKUP(A9,Resources!A:B,2,FALSE)=0,"",VLOOKUP(A9,Resources!A:B,2,FALSE)),"")</f>
        <v>https://www.desmogblog.com/media-research-center</v>
      </c>
    </row>
    <row r="10" spans="1:3" x14ac:dyDescent="0.2">
      <c r="A10" s="6" t="s">
        <v>25</v>
      </c>
      <c r="B10" s="4">
        <v>1921500</v>
      </c>
      <c r="C10" t="str">
        <f>IFERROR(IF(VLOOKUP(A10,Resources!A:B,2,FALSE)=0,"",VLOOKUP(A10,Resources!A:B,2,FALSE)),"")</f>
        <v/>
      </c>
    </row>
    <row r="11" spans="1:3" x14ac:dyDescent="0.2">
      <c r="A11" s="6" t="s">
        <v>22</v>
      </c>
      <c r="B11" s="4">
        <v>722205</v>
      </c>
      <c r="C11" t="str">
        <f>IFERROR(IF(VLOOKUP(A11,Resources!A:B,2,FALSE)=0,"",VLOOKUP(A11,Resources!A:B,2,FALSE)),"")</f>
        <v>https://www.desmogblog.com/american-fuel-petrochemical-manufacturers-afpm</v>
      </c>
    </row>
    <row r="12" spans="1:3" x14ac:dyDescent="0.2">
      <c r="A12" s="6" t="s">
        <v>21</v>
      </c>
      <c r="B12" s="4">
        <v>627508</v>
      </c>
      <c r="C12" t="str">
        <f>IFERROR(IF(VLOOKUP(A12,Resources!A:B,2,FALSE)=0,"",VLOOKUP(A12,Resources!A:B,2,FALSE)),"")</f>
        <v>https://www.sourcewatch.org/index.php/Coalition_to_Salute_America%27s_Heroes</v>
      </c>
    </row>
    <row r="13" spans="1:3" x14ac:dyDescent="0.2">
      <c r="A13" s="6" t="s">
        <v>14</v>
      </c>
      <c r="B13" s="4">
        <v>600000</v>
      </c>
      <c r="C13" t="str">
        <f>IFERROR(IF(VLOOKUP(A13,Resources!A:B,2,FALSE)=0,"",VLOOKUP(A13,Resources!A:B,2,FALSE)),"")</f>
        <v>https://www.sourcewatch.org/index.php/Wellspring_Committee</v>
      </c>
    </row>
    <row r="14" spans="1:3" x14ac:dyDescent="0.2">
      <c r="A14" s="6" t="s">
        <v>28</v>
      </c>
      <c r="B14" s="4">
        <v>267443</v>
      </c>
      <c r="C14" t="str">
        <f>IFERROR(IF(VLOOKUP(A14,Resources!A:B,2,FALSE)=0,"",VLOOKUP(A14,Resources!A:B,2,FALSE)),"")</f>
        <v>https://www.desmogblog.com/foundation-accountability-and-civic-trust-fact</v>
      </c>
    </row>
    <row r="15" spans="1:3" x14ac:dyDescent="0.2">
      <c r="A15" s="6" t="s">
        <v>23</v>
      </c>
      <c r="B15" s="4">
        <v>131588</v>
      </c>
      <c r="C15" t="str">
        <f>IFERROR(IF(VLOOKUP(A15,Resources!A:B,2,FALSE)=0,"",VLOOKUP(A15,Resources!A:B,2,FALSE)),"")</f>
        <v>https://www.desmogblog.com/acton-institute</v>
      </c>
    </row>
    <row r="16" spans="1:3" x14ac:dyDescent="0.2">
      <c r="A16" s="6" t="s">
        <v>29</v>
      </c>
      <c r="B16" s="4">
        <v>23908385</v>
      </c>
    </row>
  </sheetData>
  <hyperlinks>
    <hyperlink ref="A3" r:id="rId2" xr:uid="{9111D41D-AA15-A34B-BC08-2F7F48434E9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C9A30-C014-1D4C-A4EA-59641177D71D}">
  <dimension ref="A1:I43"/>
  <sheetViews>
    <sheetView workbookViewId="0">
      <selection sqref="A1:I1048576"/>
    </sheetView>
  </sheetViews>
  <sheetFormatPr baseColWidth="10" defaultRowHeight="16" x14ac:dyDescent="0.2"/>
  <cols>
    <col min="1" max="1" width="11.1640625" bestFit="1" customWidth="1"/>
    <col min="2" max="2" width="49.33203125" bestFit="1" customWidth="1"/>
    <col min="3" max="3" width="38.83203125" customWidth="1"/>
    <col min="4" max="4" width="25" customWidth="1"/>
    <col min="5" max="5" width="12.6640625" style="4" bestFit="1" customWidth="1"/>
    <col min="7" max="7" width="23.5" customWidth="1"/>
  </cols>
  <sheetData>
    <row r="1" spans="1:9" s="1" customFormat="1" x14ac:dyDescent="0.2">
      <c r="A1" s="1" t="s">
        <v>0</v>
      </c>
      <c r="B1" s="1" t="s">
        <v>1</v>
      </c>
      <c r="C1" s="1" t="s">
        <v>7</v>
      </c>
      <c r="D1" s="2" t="s">
        <v>2</v>
      </c>
      <c r="E1" s="3" t="s">
        <v>3</v>
      </c>
      <c r="F1" s="1" t="s">
        <v>4</v>
      </c>
      <c r="G1" s="1" t="s">
        <v>8</v>
      </c>
      <c r="H1" s="1" t="s">
        <v>5</v>
      </c>
      <c r="I1" s="1" t="s">
        <v>6</v>
      </c>
    </row>
    <row r="2" spans="1:9" x14ac:dyDescent="0.2">
      <c r="A2">
        <v>990</v>
      </c>
      <c r="B2" t="str">
        <f>C2&amp;"_"&amp;D2&amp;F2&amp;E2</f>
        <v>Acton Institute_Creative Response Concepts2007131588</v>
      </c>
      <c r="C2" t="s">
        <v>23</v>
      </c>
      <c r="D2" t="s">
        <v>13</v>
      </c>
      <c r="E2" s="4">
        <v>131588</v>
      </c>
      <c r="F2">
        <v>2007</v>
      </c>
      <c r="G2" t="s">
        <v>11</v>
      </c>
      <c r="H2" t="s">
        <v>12</v>
      </c>
    </row>
    <row r="3" spans="1:9" x14ac:dyDescent="0.2">
      <c r="A3">
        <v>990</v>
      </c>
      <c r="B3" t="str">
        <f>C3&amp;"_"&amp;D3&amp;F3&amp;E3</f>
        <v>American Fuel and Petrochemical Manufacturers_Creative Response Concepts2012722205</v>
      </c>
      <c r="C3" t="s">
        <v>22</v>
      </c>
      <c r="D3" t="s">
        <v>13</v>
      </c>
      <c r="E3" s="4">
        <v>722205</v>
      </c>
      <c r="F3">
        <v>2012</v>
      </c>
      <c r="G3" t="s">
        <v>11</v>
      </c>
      <c r="H3" t="s">
        <v>12</v>
      </c>
    </row>
    <row r="4" spans="1:9" x14ac:dyDescent="0.2">
      <c r="A4">
        <v>990</v>
      </c>
      <c r="B4" t="str">
        <f>C4&amp;"_"&amp;D4&amp;F4&amp;E4</f>
        <v>Coalition to Salute America's Heroes_Creative Response Concepts2006179177</v>
      </c>
      <c r="C4" t="s">
        <v>21</v>
      </c>
      <c r="D4" t="s">
        <v>13</v>
      </c>
      <c r="E4" s="4">
        <v>179177</v>
      </c>
      <c r="F4">
        <v>2006</v>
      </c>
      <c r="G4" t="s">
        <v>20</v>
      </c>
      <c r="H4" t="s">
        <v>12</v>
      </c>
    </row>
    <row r="5" spans="1:9" x14ac:dyDescent="0.2">
      <c r="A5">
        <v>990</v>
      </c>
      <c r="B5" t="str">
        <f>C5&amp;"_"&amp;D5&amp;F5&amp;E5</f>
        <v>Coalition to Salute America's Heroes_Creative Response Concepts2005448331</v>
      </c>
      <c r="C5" t="s">
        <v>21</v>
      </c>
      <c r="D5" t="s">
        <v>13</v>
      </c>
      <c r="E5" s="4">
        <v>448331</v>
      </c>
      <c r="F5">
        <v>2005</v>
      </c>
      <c r="G5" t="s">
        <v>20</v>
      </c>
      <c r="H5" t="s">
        <v>12</v>
      </c>
    </row>
    <row r="6" spans="1:9" x14ac:dyDescent="0.2">
      <c r="A6">
        <v>990</v>
      </c>
      <c r="B6" t="str">
        <f>C6&amp;"_"&amp;D6&amp;F6&amp;E6</f>
        <v>Federalist Society_Creative Response Concepts20171403711</v>
      </c>
      <c r="C6" t="s">
        <v>18</v>
      </c>
      <c r="D6" t="s">
        <v>13</v>
      </c>
      <c r="E6" s="4">
        <v>1403711</v>
      </c>
      <c r="F6">
        <v>2017</v>
      </c>
      <c r="G6" t="s">
        <v>19</v>
      </c>
      <c r="H6" t="s">
        <v>12</v>
      </c>
    </row>
    <row r="7" spans="1:9" x14ac:dyDescent="0.2">
      <c r="A7">
        <v>990</v>
      </c>
      <c r="B7" t="str">
        <f>C7&amp;"_"&amp;D7&amp;F7&amp;E7</f>
        <v>Federalist Society_Creative Response Concepts20161356297</v>
      </c>
      <c r="C7" t="s">
        <v>18</v>
      </c>
      <c r="D7" t="s">
        <v>13</v>
      </c>
      <c r="E7" s="4">
        <v>1356297</v>
      </c>
      <c r="F7">
        <v>2016</v>
      </c>
      <c r="G7" t="s">
        <v>19</v>
      </c>
      <c r="H7" t="s">
        <v>12</v>
      </c>
    </row>
    <row r="8" spans="1:9" x14ac:dyDescent="0.2">
      <c r="A8">
        <v>990</v>
      </c>
      <c r="B8" t="str">
        <f>C8&amp;"_"&amp;D8&amp;F8&amp;E8</f>
        <v>Federalist Society_Creative Response Concepts20151329457</v>
      </c>
      <c r="C8" t="s">
        <v>18</v>
      </c>
      <c r="D8" t="s">
        <v>13</v>
      </c>
      <c r="E8" s="4">
        <v>1329457</v>
      </c>
      <c r="F8">
        <v>2015</v>
      </c>
      <c r="G8" t="s">
        <v>19</v>
      </c>
      <c r="H8" t="s">
        <v>12</v>
      </c>
    </row>
    <row r="9" spans="1:9" x14ac:dyDescent="0.2">
      <c r="A9">
        <v>990</v>
      </c>
      <c r="B9" t="str">
        <f>C9&amp;"_"&amp;D9&amp;F9&amp;E9</f>
        <v>Federalist Society_Creative Response Concepts20141329439</v>
      </c>
      <c r="C9" t="s">
        <v>18</v>
      </c>
      <c r="D9" t="s">
        <v>13</v>
      </c>
      <c r="E9" s="4">
        <v>1329439</v>
      </c>
      <c r="F9">
        <v>2014</v>
      </c>
      <c r="G9" t="s">
        <v>19</v>
      </c>
      <c r="H9" t="s">
        <v>12</v>
      </c>
    </row>
    <row r="10" spans="1:9" x14ac:dyDescent="0.2">
      <c r="A10">
        <v>990</v>
      </c>
      <c r="B10" t="str">
        <f>C10&amp;"_"&amp;D10&amp;F10&amp;E10</f>
        <v>Federalist Society_Creative Response Concepts20131065462</v>
      </c>
      <c r="C10" t="s">
        <v>18</v>
      </c>
      <c r="D10" t="s">
        <v>13</v>
      </c>
      <c r="E10" s="4">
        <v>1065462</v>
      </c>
      <c r="F10">
        <v>2013</v>
      </c>
      <c r="G10" t="s">
        <v>19</v>
      </c>
      <c r="H10" t="s">
        <v>12</v>
      </c>
    </row>
    <row r="11" spans="1:9" x14ac:dyDescent="0.2">
      <c r="A11">
        <v>990</v>
      </c>
      <c r="B11" t="str">
        <f>C11&amp;"_"&amp;D11&amp;F11&amp;E11</f>
        <v>Federalist Society_Creative Response Concepts2012898460</v>
      </c>
      <c r="C11" t="s">
        <v>18</v>
      </c>
      <c r="D11" t="s">
        <v>13</v>
      </c>
      <c r="E11" s="4">
        <v>898460</v>
      </c>
      <c r="F11">
        <v>2012</v>
      </c>
      <c r="G11" t="s">
        <v>16</v>
      </c>
      <c r="H11" t="s">
        <v>12</v>
      </c>
    </row>
    <row r="12" spans="1:9" x14ac:dyDescent="0.2">
      <c r="A12">
        <v>990</v>
      </c>
      <c r="B12" t="str">
        <f>C12&amp;"_"&amp;D12&amp;F12&amp;E12</f>
        <v>Federalist Society_Creative Response Concepts2011917705</v>
      </c>
      <c r="C12" t="s">
        <v>18</v>
      </c>
      <c r="D12" t="s">
        <v>13</v>
      </c>
      <c r="E12" s="4">
        <v>917705</v>
      </c>
      <c r="F12">
        <v>2011</v>
      </c>
      <c r="G12" t="s">
        <v>16</v>
      </c>
      <c r="H12" t="s">
        <v>12</v>
      </c>
    </row>
    <row r="13" spans="1:9" x14ac:dyDescent="0.2">
      <c r="A13">
        <v>990</v>
      </c>
      <c r="B13" t="str">
        <f>C13&amp;"_"&amp;D13&amp;F13&amp;E13</f>
        <v>Federalist Society_Creative Response Concepts2010710916</v>
      </c>
      <c r="C13" t="s">
        <v>18</v>
      </c>
      <c r="D13" t="s">
        <v>13</v>
      </c>
      <c r="E13" s="4">
        <v>710916</v>
      </c>
      <c r="F13">
        <v>2010</v>
      </c>
      <c r="G13" t="s">
        <v>16</v>
      </c>
      <c r="H13" t="s">
        <v>12</v>
      </c>
    </row>
    <row r="14" spans="1:9" x14ac:dyDescent="0.2">
      <c r="A14">
        <v>990</v>
      </c>
      <c r="B14" t="str">
        <f>C14&amp;"_"&amp;D14&amp;F14&amp;E14</f>
        <v>Federalist Society_Creative Response Concepts2009557922</v>
      </c>
      <c r="C14" t="s">
        <v>18</v>
      </c>
      <c r="D14" t="s">
        <v>13</v>
      </c>
      <c r="E14" s="4">
        <v>557922</v>
      </c>
      <c r="F14">
        <v>2009</v>
      </c>
      <c r="G14" t="s">
        <v>16</v>
      </c>
      <c r="H14" t="s">
        <v>12</v>
      </c>
    </row>
    <row r="15" spans="1:9" x14ac:dyDescent="0.2">
      <c r="A15">
        <v>990</v>
      </c>
      <c r="B15" t="str">
        <f>C15&amp;"_"&amp;D15&amp;F15&amp;E15</f>
        <v>Federalist Society_Creative Response Concepts2008728622</v>
      </c>
      <c r="C15" t="s">
        <v>18</v>
      </c>
      <c r="D15" t="s">
        <v>13</v>
      </c>
      <c r="E15" s="4">
        <v>728622</v>
      </c>
      <c r="F15">
        <v>2008</v>
      </c>
      <c r="G15" t="s">
        <v>16</v>
      </c>
      <c r="H15" t="s">
        <v>12</v>
      </c>
    </row>
    <row r="16" spans="1:9" x14ac:dyDescent="0.2">
      <c r="A16">
        <v>990</v>
      </c>
      <c r="B16" t="str">
        <f>C16&amp;"_"&amp;D16&amp;F16&amp;E16</f>
        <v>Federalist Society_Creative Response Concepts2007536134</v>
      </c>
      <c r="C16" t="s">
        <v>18</v>
      </c>
      <c r="D16" t="s">
        <v>13</v>
      </c>
      <c r="E16" s="4">
        <v>536134</v>
      </c>
      <c r="F16">
        <v>2007</v>
      </c>
      <c r="G16" t="s">
        <v>16</v>
      </c>
      <c r="H16" t="s">
        <v>12</v>
      </c>
    </row>
    <row r="17" spans="1:8" x14ac:dyDescent="0.2">
      <c r="A17">
        <v>990</v>
      </c>
      <c r="B17" t="str">
        <f>C17&amp;"_"&amp;D17&amp;F17&amp;E17</f>
        <v>Federalist Society_Creative Response Concepts2006324878</v>
      </c>
      <c r="C17" t="s">
        <v>18</v>
      </c>
      <c r="D17" t="s">
        <v>13</v>
      </c>
      <c r="E17" s="4">
        <v>324878</v>
      </c>
      <c r="F17">
        <v>2006</v>
      </c>
      <c r="G17" t="s">
        <v>19</v>
      </c>
      <c r="H17" t="s">
        <v>12</v>
      </c>
    </row>
    <row r="18" spans="1:8" x14ac:dyDescent="0.2">
      <c r="A18">
        <v>990</v>
      </c>
      <c r="B18" t="str">
        <f>C18&amp;"_"&amp;D18&amp;F18&amp;E18</f>
        <v>Federalist Society_Creative Response Concepts2005214500</v>
      </c>
      <c r="C18" t="s">
        <v>18</v>
      </c>
      <c r="D18" t="s">
        <v>13</v>
      </c>
      <c r="E18" s="4">
        <v>214500</v>
      </c>
      <c r="F18">
        <v>2005</v>
      </c>
      <c r="G18" t="s">
        <v>19</v>
      </c>
      <c r="H18" t="s">
        <v>12</v>
      </c>
    </row>
    <row r="19" spans="1:8" x14ac:dyDescent="0.2">
      <c r="B19" t="str">
        <f>C19&amp;"_"&amp;D19&amp;F19&amp;E19</f>
        <v>Judicial Crisis Network_CRC Public Relations20173049615</v>
      </c>
      <c r="C19" t="s">
        <v>9</v>
      </c>
      <c r="D19" t="s">
        <v>10</v>
      </c>
      <c r="E19" s="4">
        <v>3049615</v>
      </c>
      <c r="F19">
        <v>2017</v>
      </c>
      <c r="G19" t="s">
        <v>11</v>
      </c>
      <c r="H19" t="s">
        <v>12</v>
      </c>
    </row>
    <row r="20" spans="1:8" x14ac:dyDescent="0.2">
      <c r="A20">
        <v>990</v>
      </c>
      <c r="B20" t="str">
        <f>C20&amp;"_"&amp;D20&amp;F20&amp;E20</f>
        <v>Judicial Crisis Network_CRC Public Relations20161438439</v>
      </c>
      <c r="C20" t="s">
        <v>9</v>
      </c>
      <c r="D20" t="s">
        <v>10</v>
      </c>
      <c r="E20" s="4">
        <v>1438439</v>
      </c>
      <c r="F20">
        <v>2016</v>
      </c>
      <c r="G20" t="s">
        <v>11</v>
      </c>
      <c r="H20" t="s">
        <v>12</v>
      </c>
    </row>
    <row r="21" spans="1:8" x14ac:dyDescent="0.2">
      <c r="A21">
        <v>990</v>
      </c>
      <c r="B21" t="str">
        <f>C21&amp;"_"&amp;D21&amp;F21&amp;E21</f>
        <v>Judicial Crisis Network_CRC2015382814</v>
      </c>
      <c r="C21" t="s">
        <v>9</v>
      </c>
      <c r="D21" t="s">
        <v>27</v>
      </c>
      <c r="E21" s="4">
        <v>382814</v>
      </c>
      <c r="F21">
        <v>2015</v>
      </c>
      <c r="G21" t="s">
        <v>11</v>
      </c>
      <c r="H21" t="s">
        <v>12</v>
      </c>
    </row>
    <row r="22" spans="1:8" x14ac:dyDescent="0.2">
      <c r="A22">
        <v>990</v>
      </c>
      <c r="B22" t="str">
        <f>C22&amp;"_"&amp;D22&amp;F22&amp;E22</f>
        <v>Judicial Crisis Network_CRC2014104216</v>
      </c>
      <c r="C22" t="s">
        <v>9</v>
      </c>
      <c r="D22" t="s">
        <v>27</v>
      </c>
      <c r="E22" s="4">
        <v>104216</v>
      </c>
      <c r="F22">
        <v>2014</v>
      </c>
      <c r="G22" t="s">
        <v>11</v>
      </c>
      <c r="H22" t="s">
        <v>12</v>
      </c>
    </row>
    <row r="23" spans="1:8" x14ac:dyDescent="0.2">
      <c r="A23">
        <v>990</v>
      </c>
      <c r="B23" t="str">
        <f>C23&amp;"_"&amp;D23&amp;F23&amp;E23</f>
        <v>Judicial Crisis Network_CRC2013180000</v>
      </c>
      <c r="C23" t="s">
        <v>9</v>
      </c>
      <c r="D23" t="s">
        <v>27</v>
      </c>
      <c r="E23" s="4">
        <v>180000</v>
      </c>
      <c r="F23">
        <v>2013</v>
      </c>
      <c r="G23" t="s">
        <v>11</v>
      </c>
      <c r="H23" t="s">
        <v>12</v>
      </c>
    </row>
    <row r="24" spans="1:8" x14ac:dyDescent="0.2">
      <c r="A24">
        <v>990</v>
      </c>
      <c r="B24" t="str">
        <f>C24&amp;"_"&amp;D24&amp;F24&amp;E24</f>
        <v>Judicial Education Project_Creative Response Concepts20161187500</v>
      </c>
      <c r="C24" t="s">
        <v>25</v>
      </c>
      <c r="D24" t="s">
        <v>13</v>
      </c>
      <c r="E24" s="4">
        <v>1187500</v>
      </c>
      <c r="F24">
        <v>2016</v>
      </c>
      <c r="G24" t="s">
        <v>11</v>
      </c>
      <c r="H24" t="s">
        <v>12</v>
      </c>
    </row>
    <row r="25" spans="1:8" x14ac:dyDescent="0.2">
      <c r="A25">
        <v>990</v>
      </c>
      <c r="B25" t="str">
        <f>C25&amp;"_"&amp;D25&amp;F25&amp;E25</f>
        <v>Judicial Education Project_Creative Response Concepts2015734000</v>
      </c>
      <c r="C25" t="s">
        <v>25</v>
      </c>
      <c r="D25" t="s">
        <v>13</v>
      </c>
      <c r="E25" s="4">
        <v>734000</v>
      </c>
      <c r="F25">
        <v>2015</v>
      </c>
      <c r="G25" t="s">
        <v>11</v>
      </c>
      <c r="H25" t="s">
        <v>12</v>
      </c>
    </row>
    <row r="26" spans="1:8" x14ac:dyDescent="0.2">
      <c r="A26">
        <v>990</v>
      </c>
      <c r="B26" t="str">
        <f>C26&amp;"_"&amp;D26&amp;F26&amp;E26</f>
        <v>Media Research Center_Creative Response Concepts2016334358</v>
      </c>
      <c r="C26" t="s">
        <v>15</v>
      </c>
      <c r="D26" t="s">
        <v>13</v>
      </c>
      <c r="E26" s="4">
        <v>334358</v>
      </c>
      <c r="F26">
        <v>2016</v>
      </c>
      <c r="G26" t="s">
        <v>11</v>
      </c>
      <c r="H26" t="s">
        <v>12</v>
      </c>
    </row>
    <row r="27" spans="1:8" x14ac:dyDescent="0.2">
      <c r="A27">
        <v>990</v>
      </c>
      <c r="B27" t="str">
        <f>C27&amp;"_"&amp;D27&amp;F27&amp;E27</f>
        <v>Media Research Center_Creative Response Concepts2015333455</v>
      </c>
      <c r="C27" t="s">
        <v>15</v>
      </c>
      <c r="D27" t="s">
        <v>13</v>
      </c>
      <c r="E27" s="4">
        <v>333455</v>
      </c>
      <c r="F27">
        <v>2015</v>
      </c>
      <c r="G27" t="s">
        <v>11</v>
      </c>
      <c r="H27" t="s">
        <v>12</v>
      </c>
    </row>
    <row r="28" spans="1:8" x14ac:dyDescent="0.2">
      <c r="A28">
        <v>990</v>
      </c>
      <c r="B28" t="str">
        <f>C28&amp;"_"&amp;D28&amp;F28&amp;E28</f>
        <v>Media Research Center_Creative Response Concepts2014322640</v>
      </c>
      <c r="C28" t="s">
        <v>15</v>
      </c>
      <c r="D28" t="s">
        <v>13</v>
      </c>
      <c r="E28" s="4">
        <v>322640</v>
      </c>
      <c r="F28">
        <v>2014</v>
      </c>
      <c r="G28" t="s">
        <v>11</v>
      </c>
      <c r="H28" t="s">
        <v>12</v>
      </c>
    </row>
    <row r="29" spans="1:8" x14ac:dyDescent="0.2">
      <c r="A29">
        <v>990</v>
      </c>
      <c r="B29" t="str">
        <f>C29&amp;"_"&amp;D29&amp;F29&amp;E29</f>
        <v>Media Research Center_Creative Response Concepts2013311001</v>
      </c>
      <c r="C29" t="s">
        <v>15</v>
      </c>
      <c r="D29" t="s">
        <v>13</v>
      </c>
      <c r="E29" s="4">
        <v>311001</v>
      </c>
      <c r="F29">
        <v>2013</v>
      </c>
      <c r="G29" t="s">
        <v>11</v>
      </c>
      <c r="H29" t="s">
        <v>12</v>
      </c>
    </row>
    <row r="30" spans="1:8" x14ac:dyDescent="0.2">
      <c r="A30">
        <v>990</v>
      </c>
      <c r="B30" t="str">
        <f>C30&amp;"_"&amp;D30&amp;F30&amp;E30</f>
        <v>Media Research Center_Creative Response Concepts2012272664</v>
      </c>
      <c r="C30" t="s">
        <v>15</v>
      </c>
      <c r="D30" t="s">
        <v>13</v>
      </c>
      <c r="E30" s="4">
        <v>272664</v>
      </c>
      <c r="F30">
        <v>2012</v>
      </c>
      <c r="G30" t="s">
        <v>11</v>
      </c>
      <c r="H30" t="s">
        <v>12</v>
      </c>
    </row>
    <row r="31" spans="1:8" x14ac:dyDescent="0.2">
      <c r="A31">
        <v>990</v>
      </c>
      <c r="B31" t="str">
        <f>C31&amp;"_"&amp;D31&amp;F31&amp;E31</f>
        <v>Media Research Center_Creative Response Concepts2011185400</v>
      </c>
      <c r="C31" t="s">
        <v>15</v>
      </c>
      <c r="D31" t="s">
        <v>13</v>
      </c>
      <c r="E31" s="4">
        <v>185400</v>
      </c>
      <c r="F31">
        <v>2011</v>
      </c>
      <c r="G31" t="s">
        <v>24</v>
      </c>
      <c r="H31" t="s">
        <v>12</v>
      </c>
    </row>
    <row r="32" spans="1:8" x14ac:dyDescent="0.2">
      <c r="A32">
        <v>990</v>
      </c>
      <c r="B32" t="str">
        <f>C32&amp;"_"&amp;D32&amp;F32&amp;E32</f>
        <v>Media Research Center_Creative Response Concepts2010185400</v>
      </c>
      <c r="C32" t="s">
        <v>15</v>
      </c>
      <c r="D32" t="s">
        <v>13</v>
      </c>
      <c r="E32" s="4">
        <v>185400</v>
      </c>
      <c r="F32">
        <v>2010</v>
      </c>
      <c r="G32" t="s">
        <v>24</v>
      </c>
      <c r="H32" t="s">
        <v>12</v>
      </c>
    </row>
    <row r="33" spans="1:9" x14ac:dyDescent="0.2">
      <c r="A33">
        <v>990</v>
      </c>
      <c r="B33" t="str">
        <f>C33&amp;"_"&amp;D33&amp;F33&amp;E33</f>
        <v>Media Research Center_Creative Response Concepts2009185400</v>
      </c>
      <c r="C33" t="s">
        <v>15</v>
      </c>
      <c r="D33" t="s">
        <v>13</v>
      </c>
      <c r="E33" s="4">
        <v>185400</v>
      </c>
      <c r="F33">
        <v>2009</v>
      </c>
      <c r="G33" t="s">
        <v>24</v>
      </c>
      <c r="H33" t="s">
        <v>12</v>
      </c>
    </row>
    <row r="34" spans="1:9" x14ac:dyDescent="0.2">
      <c r="A34">
        <v>990</v>
      </c>
      <c r="B34" t="str">
        <f>C34&amp;"_"&amp;D34&amp;F34&amp;E34</f>
        <v>Media Research Center_Creative Response Concepts2008242149</v>
      </c>
      <c r="C34" t="s">
        <v>15</v>
      </c>
      <c r="D34" t="s">
        <v>13</v>
      </c>
      <c r="E34" s="4">
        <v>242149</v>
      </c>
      <c r="F34">
        <v>2008</v>
      </c>
      <c r="G34" t="s">
        <v>24</v>
      </c>
      <c r="H34" t="s">
        <v>12</v>
      </c>
    </row>
    <row r="35" spans="1:9" x14ac:dyDescent="0.2">
      <c r="A35">
        <v>990</v>
      </c>
      <c r="B35" t="str">
        <f>C35&amp;"_"&amp;D35&amp;F35&amp;E35</f>
        <v>Media Research Center_Creative Response Concepts2007297369</v>
      </c>
      <c r="C35" t="s">
        <v>15</v>
      </c>
      <c r="D35" t="s">
        <v>13</v>
      </c>
      <c r="E35" s="4">
        <v>297369</v>
      </c>
      <c r="F35">
        <v>2007</v>
      </c>
      <c r="G35" t="s">
        <v>24</v>
      </c>
      <c r="H35" t="s">
        <v>12</v>
      </c>
    </row>
    <row r="36" spans="1:9" x14ac:dyDescent="0.2">
      <c r="A36">
        <v>990</v>
      </c>
      <c r="B36" t="str">
        <f>C36&amp;"_"&amp;D36&amp;F36&amp;E36</f>
        <v>Media Research Center_Creative Response Concepts2006109000</v>
      </c>
      <c r="C36" t="s">
        <v>15</v>
      </c>
      <c r="D36" t="s">
        <v>13</v>
      </c>
      <c r="E36" s="4">
        <v>109000</v>
      </c>
      <c r="F36">
        <v>2006</v>
      </c>
      <c r="G36" t="s">
        <v>16</v>
      </c>
      <c r="H36" t="s">
        <v>12</v>
      </c>
    </row>
    <row r="37" spans="1:9" x14ac:dyDescent="0.2">
      <c r="A37">
        <v>990</v>
      </c>
      <c r="B37" t="str">
        <f>C37&amp;"_"&amp;D37&amp;F37&amp;E37</f>
        <v>Media Research Center_Creative Response Concepts200572000</v>
      </c>
      <c r="C37" t="s">
        <v>15</v>
      </c>
      <c r="D37" t="s">
        <v>13</v>
      </c>
      <c r="E37" s="4">
        <v>72000</v>
      </c>
      <c r="F37">
        <v>2005</v>
      </c>
      <c r="G37" t="s">
        <v>16</v>
      </c>
      <c r="H37" t="s">
        <v>12</v>
      </c>
      <c r="I37" t="s">
        <v>26</v>
      </c>
    </row>
    <row r="38" spans="1:9" x14ac:dyDescent="0.2">
      <c r="A38">
        <v>990</v>
      </c>
      <c r="B38" t="str">
        <f>C38&amp;"_"&amp;D38&amp;F38&amp;E38</f>
        <v>Media Research Center_Creative Response Concepts200472000</v>
      </c>
      <c r="C38" t="s">
        <v>15</v>
      </c>
      <c r="D38" t="s">
        <v>13</v>
      </c>
      <c r="E38" s="4">
        <v>72000</v>
      </c>
      <c r="F38">
        <v>2004</v>
      </c>
      <c r="G38" t="s">
        <v>17</v>
      </c>
      <c r="H38" t="s">
        <v>12</v>
      </c>
    </row>
    <row r="39" spans="1:9" x14ac:dyDescent="0.2">
      <c r="A39">
        <v>990</v>
      </c>
      <c r="B39" t="str">
        <f>C39&amp;"_"&amp;D39&amp;F39&amp;E39</f>
        <v>Media Research Center_Creative Response Concepts2003114718</v>
      </c>
      <c r="C39" t="s">
        <v>15</v>
      </c>
      <c r="D39" t="s">
        <v>13</v>
      </c>
      <c r="E39" s="4">
        <v>114718</v>
      </c>
      <c r="F39">
        <v>2003</v>
      </c>
      <c r="G39" t="s">
        <v>17</v>
      </c>
      <c r="H39" t="s">
        <v>12</v>
      </c>
    </row>
    <row r="40" spans="1:9" x14ac:dyDescent="0.2">
      <c r="A40">
        <v>990</v>
      </c>
      <c r="B40" t="str">
        <f>C40&amp;"_"&amp;D40&amp;F40&amp;E40</f>
        <v>Media Research Center_Creative Response Concepts200272000</v>
      </c>
      <c r="C40" t="s">
        <v>15</v>
      </c>
      <c r="D40" t="s">
        <v>13</v>
      </c>
      <c r="E40" s="4">
        <v>72000</v>
      </c>
      <c r="F40">
        <v>2002</v>
      </c>
      <c r="G40" t="s">
        <v>17</v>
      </c>
      <c r="H40" t="s">
        <v>12</v>
      </c>
    </row>
    <row r="41" spans="1:9" x14ac:dyDescent="0.2">
      <c r="A41">
        <v>990</v>
      </c>
      <c r="B41" t="str">
        <f>C41&amp;"_"&amp;D41&amp;F41&amp;E41</f>
        <v>Wellspring Committee_Creative Response Concepts2016600000</v>
      </c>
      <c r="C41" t="s">
        <v>14</v>
      </c>
      <c r="D41" t="s">
        <v>13</v>
      </c>
      <c r="E41" s="4">
        <v>600000</v>
      </c>
      <c r="F41">
        <v>2016</v>
      </c>
      <c r="G41" t="s">
        <v>11</v>
      </c>
      <c r="H41" t="s">
        <v>12</v>
      </c>
    </row>
    <row r="42" spans="1:9" x14ac:dyDescent="0.2">
      <c r="A42">
        <v>990</v>
      </c>
      <c r="B42" t="str">
        <f>C42&amp;"_"&amp;D42&amp;F42&amp;E42</f>
        <v>Foundation for Accountability and Civic Trust_CRC2015133324</v>
      </c>
      <c r="C42" t="s">
        <v>28</v>
      </c>
      <c r="D42" t="s">
        <v>27</v>
      </c>
      <c r="E42" s="4">
        <v>133324</v>
      </c>
      <c r="F42">
        <v>2015</v>
      </c>
      <c r="G42" t="s">
        <v>11</v>
      </c>
      <c r="H42" t="s">
        <v>12</v>
      </c>
    </row>
    <row r="43" spans="1:9" x14ac:dyDescent="0.2">
      <c r="A43">
        <v>990</v>
      </c>
      <c r="B43" t="str">
        <f>C43&amp;"_"&amp;D43&amp;F43&amp;E43</f>
        <v>Foundation for Accountability and Civic Trust_Creative Response Concepts2016134119</v>
      </c>
      <c r="C43" t="s">
        <v>28</v>
      </c>
      <c r="D43" t="s">
        <v>13</v>
      </c>
      <c r="E43" s="4">
        <v>134119</v>
      </c>
      <c r="F43">
        <v>2016</v>
      </c>
      <c r="G43" t="s">
        <v>11</v>
      </c>
      <c r="H43" t="s">
        <v>12</v>
      </c>
    </row>
  </sheetData>
  <sortState xmlns:xlrd2="http://schemas.microsoft.com/office/spreadsheetml/2017/richdata2" ref="A2:I41">
    <sortCondition ref="C2:C41"/>
    <sortCondition descending="1" ref="F2:F41"/>
  </sortState>
  <conditionalFormatting sqref="B1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86C02-3C95-074B-90CE-C889CD68C004}">
  <dimension ref="A1:B10"/>
  <sheetViews>
    <sheetView workbookViewId="0">
      <selection activeCell="B14" sqref="B14"/>
    </sheetView>
  </sheetViews>
  <sheetFormatPr baseColWidth="10" defaultRowHeight="16" x14ac:dyDescent="0.2"/>
  <cols>
    <col min="1" max="1" width="42.1640625" bestFit="1" customWidth="1"/>
    <col min="2" max="2" width="20.83203125" customWidth="1"/>
  </cols>
  <sheetData>
    <row r="1" spans="1:2" x14ac:dyDescent="0.2">
      <c r="A1" s="1" t="s">
        <v>7</v>
      </c>
      <c r="B1" s="1" t="s">
        <v>36</v>
      </c>
    </row>
    <row r="2" spans="1:2" x14ac:dyDescent="0.2">
      <c r="A2" t="s">
        <v>23</v>
      </c>
      <c r="B2" t="s">
        <v>37</v>
      </c>
    </row>
    <row r="3" spans="1:2" x14ac:dyDescent="0.2">
      <c r="A3" t="s">
        <v>22</v>
      </c>
      <c r="B3" t="s">
        <v>38</v>
      </c>
    </row>
    <row r="4" spans="1:2" x14ac:dyDescent="0.2">
      <c r="A4" t="s">
        <v>21</v>
      </c>
      <c r="B4" t="s">
        <v>39</v>
      </c>
    </row>
    <row r="5" spans="1:2" x14ac:dyDescent="0.2">
      <c r="A5" t="s">
        <v>18</v>
      </c>
      <c r="B5" t="s">
        <v>40</v>
      </c>
    </row>
    <row r="6" spans="1:2" x14ac:dyDescent="0.2">
      <c r="A6" t="s">
        <v>9</v>
      </c>
      <c r="B6" t="s">
        <v>41</v>
      </c>
    </row>
    <row r="7" spans="1:2" x14ac:dyDescent="0.2">
      <c r="A7" t="s">
        <v>25</v>
      </c>
    </row>
    <row r="8" spans="1:2" x14ac:dyDescent="0.2">
      <c r="A8" t="s">
        <v>15</v>
      </c>
      <c r="B8" t="s">
        <v>42</v>
      </c>
    </row>
    <row r="9" spans="1:2" x14ac:dyDescent="0.2">
      <c r="A9" t="s">
        <v>14</v>
      </c>
      <c r="B9" t="s">
        <v>43</v>
      </c>
    </row>
    <row r="10" spans="1:2" x14ac:dyDescent="0.2">
      <c r="A10" t="s">
        <v>28</v>
      </c>
      <c r="B1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Fisher</dc:creator>
  <cp:lastModifiedBy>Michael Fisher</cp:lastModifiedBy>
  <dcterms:created xsi:type="dcterms:W3CDTF">2019-06-10T23:09:20Z</dcterms:created>
  <dcterms:modified xsi:type="dcterms:W3CDTF">2019-06-11T01:17:04Z</dcterms:modified>
</cp:coreProperties>
</file>