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Cascade Policy Institute/"/>
    </mc:Choice>
  </mc:AlternateContent>
  <xr:revisionPtr revIDLastSave="0" documentId="8_{B1CB5806-6FAF-024D-819B-2DBCD1FF6686}" xr6:coauthVersionLast="43" xr6:coauthVersionMax="43" xr10:uidLastSave="{00000000-0000-0000-0000-000000000000}"/>
  <bookViews>
    <workbookView xWindow="612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Data!$A$1:$G$102</definedName>
  </definedNames>
  <calcPr calcId="191029"/>
  <pivotCaches>
    <pivotCache cacheId="1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C21" i="2"/>
  <c r="C22" i="2"/>
  <c r="C23" i="2"/>
  <c r="C24" i="2"/>
  <c r="C25" i="2"/>
  <c r="B81" i="1"/>
  <c r="B80" i="1"/>
  <c r="B68" i="1"/>
  <c r="B76" i="1"/>
  <c r="B75" i="1"/>
  <c r="B74" i="1"/>
  <c r="B73" i="1"/>
  <c r="B72" i="1"/>
  <c r="B71" i="1"/>
  <c r="B70" i="1"/>
  <c r="B69" i="1"/>
  <c r="B2" i="1"/>
  <c r="B3" i="1"/>
  <c r="B100" i="1" l="1"/>
  <c r="B83" i="1"/>
  <c r="B84" i="1"/>
  <c r="B48" i="1"/>
  <c r="B45" i="1"/>
  <c r="B46" i="1"/>
  <c r="B14" i="1"/>
  <c r="B15" i="1"/>
  <c r="B16" i="1"/>
  <c r="B17" i="1"/>
  <c r="C9" i="2" l="1"/>
  <c r="C10" i="2"/>
  <c r="C11" i="2"/>
  <c r="C12" i="2"/>
  <c r="C13" i="2"/>
  <c r="C14" i="2"/>
  <c r="C15" i="2"/>
  <c r="C16" i="2"/>
  <c r="C17" i="2"/>
  <c r="C18" i="2"/>
  <c r="C19" i="2"/>
  <c r="C8" i="2"/>
  <c r="B30" i="1"/>
  <c r="B44" i="1"/>
  <c r="B86" i="1"/>
  <c r="B31" i="1"/>
  <c r="B61" i="1"/>
  <c r="B32" i="1"/>
  <c r="B18" i="1"/>
  <c r="B101" i="1"/>
  <c r="B49" i="1"/>
  <c r="B4" i="1"/>
  <c r="B19" i="1"/>
  <c r="B50" i="1"/>
  <c r="B33" i="1"/>
  <c r="B34" i="1"/>
  <c r="B35" i="1"/>
  <c r="B36" i="1"/>
  <c r="B37" i="1"/>
  <c r="B38" i="1"/>
  <c r="B39" i="1"/>
  <c r="B102" i="1"/>
  <c r="B87" i="1"/>
  <c r="B20" i="1"/>
  <c r="B40" i="1"/>
  <c r="B51" i="1"/>
  <c r="B88" i="1"/>
  <c r="B103" i="1"/>
  <c r="B92" i="1"/>
  <c r="B21" i="1"/>
  <c r="B41" i="1"/>
  <c r="B52" i="1"/>
  <c r="B89" i="1"/>
  <c r="B104" i="1"/>
  <c r="B5" i="1"/>
  <c r="B22" i="1"/>
  <c r="B42" i="1"/>
  <c r="B53" i="1"/>
  <c r="B62" i="1"/>
  <c r="B105" i="1"/>
  <c r="B93" i="1"/>
  <c r="B94" i="1"/>
  <c r="B23" i="1"/>
  <c r="B43" i="1"/>
  <c r="B54" i="1"/>
  <c r="B90" i="1"/>
  <c r="B106" i="1"/>
  <c r="B107" i="1"/>
  <c r="B95" i="1"/>
  <c r="B97" i="1"/>
  <c r="B47" i="1"/>
  <c r="B24" i="1"/>
  <c r="B55" i="1"/>
  <c r="B63" i="1"/>
  <c r="B108" i="1"/>
  <c r="B96" i="1"/>
  <c r="B98" i="1"/>
  <c r="B11" i="1"/>
  <c r="B6" i="1"/>
  <c r="B25" i="1"/>
  <c r="B109" i="1"/>
  <c r="B99" i="1"/>
  <c r="B12" i="1"/>
  <c r="B26" i="1"/>
  <c r="B56" i="1"/>
  <c r="B82" i="1"/>
  <c r="B110" i="1"/>
  <c r="B27" i="1"/>
  <c r="B57" i="1"/>
  <c r="B111" i="1"/>
  <c r="B77" i="1"/>
  <c r="B13" i="1"/>
  <c r="B7" i="1"/>
  <c r="B28" i="1"/>
  <c r="B58" i="1"/>
  <c r="B91" i="1"/>
  <c r="B112" i="1"/>
  <c r="B78" i="1"/>
  <c r="B29" i="1"/>
  <c r="B59" i="1"/>
  <c r="B64" i="1"/>
  <c r="B113" i="1"/>
  <c r="B79" i="1"/>
  <c r="B114" i="1"/>
  <c r="B8" i="1"/>
  <c r="B60" i="1"/>
  <c r="B65" i="1"/>
  <c r="B115" i="1"/>
  <c r="B116" i="1"/>
  <c r="B9" i="1"/>
  <c r="B66" i="1"/>
  <c r="B10" i="1"/>
  <c r="B67" i="1"/>
  <c r="B85" i="1"/>
</calcChain>
</file>

<file path=xl/sharedStrings.xml><?xml version="1.0" encoding="utf-8"?>
<sst xmlns="http://schemas.openxmlformats.org/spreadsheetml/2006/main" count="412" uniqueCount="52">
  <si>
    <t>donor_name</t>
  </si>
  <si>
    <t>recipient_name</t>
  </si>
  <si>
    <t>contribution</t>
  </si>
  <si>
    <t>year</t>
  </si>
  <si>
    <t>State Policy Network</t>
  </si>
  <si>
    <t>Cascade Policy Institute</t>
  </si>
  <si>
    <t>Donors Capital Fund</t>
  </si>
  <si>
    <t>DonorsTrust</t>
  </si>
  <si>
    <t>JM Foundation</t>
  </si>
  <si>
    <t>Chase Foundation of Virginia</t>
  </si>
  <si>
    <t>The Roe Foundation</t>
  </si>
  <si>
    <t>Jaquelin Hume Foundation</t>
  </si>
  <si>
    <t>Castle Rock Foundation</t>
  </si>
  <si>
    <t>The Challenge Foundation</t>
  </si>
  <si>
    <t>The Lynde and Harry Bradley Foundation</t>
  </si>
  <si>
    <t>Friedman Foundation For Educational Choice</t>
  </si>
  <si>
    <t>Cato Institute</t>
  </si>
  <si>
    <t>Searle Freedom Trust</t>
  </si>
  <si>
    <t>Grand Total</t>
  </si>
  <si>
    <t>Total</t>
  </si>
  <si>
    <t>Sum of contribution</t>
  </si>
  <si>
    <t>Cascade Policy Institute Funding</t>
  </si>
  <si>
    <t>Data updated</t>
  </si>
  <si>
    <t>http://www.desmogblog.com/cascade-policy-institute</t>
  </si>
  <si>
    <t>Donor &amp; Year</t>
  </si>
  <si>
    <t>data_source</t>
  </si>
  <si>
    <t>CT2016</t>
  </si>
  <si>
    <t>transaction_id</t>
  </si>
  <si>
    <t>verified</t>
  </si>
  <si>
    <t>Ruth &amp; Lovett Peters Foundation</t>
  </si>
  <si>
    <t>Org</t>
  </si>
  <si>
    <t>Resource URL</t>
  </si>
  <si>
    <t>http://www.sourcewatch.org/index.php/State_Policy_Network</t>
  </si>
  <si>
    <t>https://www.desmogblog.com/donors-capital-fund</t>
  </si>
  <si>
    <t>https://www.desmogblog.com/who-donors-trust</t>
  </si>
  <si>
    <t>http://www.sourcewatch.org/index.php/JM_Foundation</t>
  </si>
  <si>
    <t>http://www.sourcewatch.org/index.php/Chase_Foundation_of_Virginia</t>
  </si>
  <si>
    <t>http://www.sourcewatch.org/index.php/Roe_Foundation</t>
  </si>
  <si>
    <t>http://www.sourcewatch.org/index.php/Jaquelin_Hume_Foundation</t>
  </si>
  <si>
    <t>http://www.sourcewatch.org/index.php/Castle_Rock_Foundation</t>
  </si>
  <si>
    <t>http://www.sourcewatch.org/index.php/Lynde_and_Harry_Bradley_Foundation</t>
  </si>
  <si>
    <t>http://www.sourcewatch.org/index.php/Friedman_Foundation_for_Educational_Choice</t>
  </si>
  <si>
    <t>http://www.sourcewatch.org/index.php/Cato_Institute</t>
  </si>
  <si>
    <t>http://www.sourcewatch.org/index.php/Searle_Freedom_Trust</t>
  </si>
  <si>
    <t>http://www.sourcewatch.org/index.php/Lovett_%26_Ruth_Peters_Foundation</t>
  </si>
  <si>
    <t>added</t>
  </si>
  <si>
    <t>Peterson Family Foundation</t>
  </si>
  <si>
    <t>Adolph Coors Foundation</t>
  </si>
  <si>
    <t>Schwab Charitable Fund</t>
  </si>
  <si>
    <t>https://www.sourcewatch.org/index.php/Adolph_Coors_Foundation</t>
  </si>
  <si>
    <t>https://www.sourcewatch.org/index.php/Peter_G._Peterson_Foundation</t>
  </si>
  <si>
    <t>*Click on donor name to expand funding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</si>
</sst>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#,##0"/>
    <numFmt numFmtId="165" formatCode="yyyy/mm/dd;@"/>
    <numFmt numFmtId="166" formatCode="&quot;$&quot;#,##0"/>
  </numFmts>
  <fonts count="9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theme="7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4" fillId="2" borderId="1" xfId="0" applyFont="1" applyFill="1" applyBorder="1"/>
    <xf numFmtId="0" fontId="5" fillId="0" borderId="0" xfId="0" applyFont="1" applyFill="1"/>
    <xf numFmtId="0" fontId="6" fillId="0" borderId="0" xfId="0" applyFont="1" applyFill="1"/>
    <xf numFmtId="0" fontId="7" fillId="0" borderId="0" xfId="1" applyFont="1"/>
    <xf numFmtId="0" fontId="6" fillId="0" borderId="0" xfId="0" applyFont="1"/>
    <xf numFmtId="0" fontId="3" fillId="0" borderId="0" xfId="0" applyFont="1"/>
    <xf numFmtId="166" fontId="3" fillId="0" borderId="0" xfId="0" applyNumberFormat="1" applyFont="1"/>
    <xf numFmtId="166" fontId="0" fillId="0" borderId="0" xfId="0" applyNumberFormat="1"/>
    <xf numFmtId="0" fontId="8" fillId="3" borderId="0" xfId="0" applyFont="1" applyFill="1"/>
    <xf numFmtId="0" fontId="0" fillId="3" borderId="0" xfId="0" applyFill="1"/>
    <xf numFmtId="165" fontId="6" fillId="0" borderId="0" xfId="0" applyNumberFormat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1"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115.526032870373" createdVersion="6" refreshedVersion="6" minRefreshableVersion="3" recordCount="116" xr:uid="{E8E1909C-3A92-2D48-BC2E-4D91DC7EB108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9">
        <s v="Adolph Coors Foundation"/>
        <s v="Castle Rock Foundation"/>
        <s v="Cato Institute"/>
        <s v="Chase Foundation of Virginia"/>
        <s v="Donors Capital Fund"/>
        <s v="DonorsTrust"/>
        <s v="Friedman Foundation For Educational Choice"/>
        <s v="Jaquelin Hume Foundation"/>
        <s v="JM Foundation"/>
        <s v="Peterson Family Foundation"/>
        <s v="Ruth &amp; Lovett Peters Foundation"/>
        <s v="Schwab Charitable Fund"/>
        <s v="Searle Freedom Trust"/>
        <s v="State Policy Network"/>
        <s v="The Challenge Foundation"/>
        <s v="The Lynde and Harry Bradley Foundation"/>
        <s v="The Roe Foundation"/>
        <m/>
        <s v="Ruth &amp;amp; Lovett Peters Foundation" u="1"/>
      </sharedItems>
    </cacheField>
    <cacheField name="recipient_name" numFmtId="0">
      <sharedItems containsBlank="1"/>
    </cacheField>
    <cacheField name="contribution" numFmtId="166">
      <sharedItems containsString="0" containsBlank="1" containsNumber="1" containsInteger="1" minValue="250" maxValue="423000"/>
    </cacheField>
    <cacheField name="year" numFmtId="0">
      <sharedItems containsString="0" containsBlank="1" containsNumber="1" containsInteger="1" minValue="1995" maxValue="2016" count="22">
        <n v="2016"/>
        <n v="2014"/>
        <n v="2011"/>
        <n v="2008"/>
        <n v="2005"/>
        <n v="2002"/>
        <n v="1999"/>
        <n v="1997"/>
        <n v="1995"/>
        <n v="2006"/>
        <n v="2003"/>
        <n v="2015"/>
        <n v="2013"/>
        <n v="2012"/>
        <n v="2010"/>
        <n v="2009"/>
        <n v="2007"/>
        <n v="2004"/>
        <n v="2001"/>
        <n v="2000"/>
        <n v="1998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n v="990"/>
    <s v="Adolph Coors Foundation_Cascade Policy Institute201625000"/>
    <x v="0"/>
    <s v="Cascade Policy Institute"/>
    <n v="25000"/>
    <x v="0"/>
    <s v="added"/>
  </r>
  <r>
    <n v="990"/>
    <s v="Adolph Coors Foundation_Cascade Policy Institute201425000"/>
    <x v="0"/>
    <s v="Cascade Policy Institute"/>
    <n v="25000"/>
    <x v="1"/>
    <s v="added"/>
  </r>
  <r>
    <s v="CT2016"/>
    <s v="Castle Rock Foundation_Cascade Policy Institute201130000"/>
    <x v="1"/>
    <s v="Cascade Policy Institute"/>
    <n v="30000"/>
    <x v="2"/>
    <m/>
  </r>
  <r>
    <s v="CT2016"/>
    <s v="Castle Rock Foundation_Cascade Policy Institute200830000"/>
    <x v="1"/>
    <s v="Cascade Policy Institute"/>
    <n v="30000"/>
    <x v="3"/>
    <m/>
  </r>
  <r>
    <s v="CT2016"/>
    <s v="Castle Rock Foundation_Cascade Policy Institute200530000"/>
    <x v="1"/>
    <s v="Cascade Policy Institute"/>
    <n v="30000"/>
    <x v="4"/>
    <m/>
  </r>
  <r>
    <s v="CT2016"/>
    <s v="Castle Rock Foundation_Cascade Policy Institute200220000"/>
    <x v="1"/>
    <s v="Cascade Policy Institute"/>
    <n v="20000"/>
    <x v="5"/>
    <m/>
  </r>
  <r>
    <s v="CT2016"/>
    <s v="Castle Rock Foundation_Cascade Policy Institute199920000"/>
    <x v="1"/>
    <s v="Cascade Policy Institute"/>
    <n v="20000"/>
    <x v="6"/>
    <m/>
  </r>
  <r>
    <s v="CT2016"/>
    <s v="Castle Rock Foundation_Cascade Policy Institute199720000"/>
    <x v="1"/>
    <s v="Cascade Policy Institute"/>
    <n v="20000"/>
    <x v="7"/>
    <m/>
  </r>
  <r>
    <s v="CT2016"/>
    <s v="Castle Rock Foundation_Cascade Policy Institute199520000"/>
    <x v="1"/>
    <s v="Cascade Policy Institute"/>
    <n v="20000"/>
    <x v="8"/>
    <m/>
  </r>
  <r>
    <s v="CT2016"/>
    <s v="Cato Institute_Cascade Policy Institute200625000"/>
    <x v="2"/>
    <s v="Cascade Policy Institute"/>
    <n v="25000"/>
    <x v="9"/>
    <m/>
  </r>
  <r>
    <s v="CT2016"/>
    <s v="Cato Institute_Cascade Policy Institute200564500"/>
    <x v="2"/>
    <s v="Cascade Policy Institute"/>
    <n v="64500"/>
    <x v="4"/>
    <m/>
  </r>
  <r>
    <s v="CT2016"/>
    <s v="Cato Institute_Cascade Policy Institute200357000"/>
    <x v="2"/>
    <s v="Cascade Policy Institute"/>
    <n v="57000"/>
    <x v="10"/>
    <m/>
  </r>
  <r>
    <n v="990"/>
    <s v="Chase Foundation of Virginia_Cascade Policy Institute201612000"/>
    <x v="3"/>
    <s v="Cascade Policy Institute"/>
    <n v="12000"/>
    <x v="0"/>
    <s v="added"/>
  </r>
  <r>
    <n v="990"/>
    <s v="Chase Foundation of Virginia_Cascade Policy Institute201512000"/>
    <x v="3"/>
    <s v="Cascade Policy Institute"/>
    <n v="12000"/>
    <x v="11"/>
    <s v="added"/>
  </r>
  <r>
    <n v="990"/>
    <s v="Chase Foundation of Virginia_Cascade Policy Institute201412000"/>
    <x v="3"/>
    <s v="Cascade Policy Institute"/>
    <n v="12000"/>
    <x v="1"/>
    <s v="added"/>
  </r>
  <r>
    <n v="990"/>
    <s v="Chase Foundation of Virginia_Cascade Policy Institute201312000"/>
    <x v="3"/>
    <s v="Cascade Policy Institute"/>
    <n v="12000"/>
    <x v="12"/>
    <s v="added"/>
  </r>
  <r>
    <s v="CT2016"/>
    <s v="Chase Foundation of Virginia_Cascade Policy Institute201212000"/>
    <x v="3"/>
    <s v="Cascade Policy Institute"/>
    <n v="12000"/>
    <x v="13"/>
    <m/>
  </r>
  <r>
    <s v="CT2016"/>
    <s v="Chase Foundation of Virginia_Cascade Policy Institute201112000"/>
    <x v="3"/>
    <s v="Cascade Policy Institute"/>
    <n v="12000"/>
    <x v="2"/>
    <m/>
  </r>
  <r>
    <s v="CT2016"/>
    <s v="Chase Foundation of Virginia_Cascade Policy Institute201010000"/>
    <x v="3"/>
    <s v="Cascade Policy Institute"/>
    <n v="10000"/>
    <x v="14"/>
    <m/>
  </r>
  <r>
    <s v="CT2016"/>
    <s v="Chase Foundation of Virginia_Cascade Policy Institute20099000"/>
    <x v="3"/>
    <s v="Cascade Policy Institute"/>
    <n v="9000"/>
    <x v="15"/>
    <m/>
  </r>
  <r>
    <s v="CT2016"/>
    <s v="Chase Foundation of Virginia_Cascade Policy Institute20089000"/>
    <x v="3"/>
    <s v="Cascade Policy Institute"/>
    <n v="9000"/>
    <x v="3"/>
    <m/>
  </r>
  <r>
    <s v="CT2016"/>
    <s v="Chase Foundation of Virginia_Cascade Policy Institute20079000"/>
    <x v="3"/>
    <s v="Cascade Policy Institute"/>
    <n v="9000"/>
    <x v="16"/>
    <m/>
  </r>
  <r>
    <s v="CT2016"/>
    <s v="Chase Foundation of Virginia_Cascade Policy Institute20069500"/>
    <x v="3"/>
    <s v="Cascade Policy Institute"/>
    <n v="9500"/>
    <x v="9"/>
    <m/>
  </r>
  <r>
    <s v="CT2016"/>
    <s v="Chase Foundation of Virginia_Cascade Policy Institute20059500"/>
    <x v="3"/>
    <s v="Cascade Policy Institute"/>
    <n v="9500"/>
    <x v="4"/>
    <m/>
  </r>
  <r>
    <s v="CT2016"/>
    <s v="Chase Foundation of Virginia_Cascade Policy Institute20049500"/>
    <x v="3"/>
    <s v="Cascade Policy Institute"/>
    <n v="9500"/>
    <x v="17"/>
    <m/>
  </r>
  <r>
    <s v="CT2016"/>
    <s v="Chase Foundation of Virginia_Cascade Policy Institute20035000"/>
    <x v="3"/>
    <s v="Cascade Policy Institute"/>
    <n v="5000"/>
    <x v="10"/>
    <m/>
  </r>
  <r>
    <s v="CT2016"/>
    <s v="Chase Foundation of Virginia_Cascade Policy Institute20025000"/>
    <x v="3"/>
    <s v="Cascade Policy Institute"/>
    <n v="5000"/>
    <x v="5"/>
    <m/>
  </r>
  <r>
    <s v="CT2016"/>
    <s v="Chase Foundation of Virginia_Cascade Policy Institute20015000"/>
    <x v="3"/>
    <s v="Cascade Policy Institute"/>
    <n v="5000"/>
    <x v="18"/>
    <m/>
  </r>
  <r>
    <s v="CT2016"/>
    <s v="Donors Capital Fund_Cascade Policy Institute201420000"/>
    <x v="4"/>
    <s v="Cascade Policy Institute"/>
    <n v="20000"/>
    <x v="1"/>
    <m/>
  </r>
  <r>
    <s v="CT2016"/>
    <s v="Donors Capital Fund_Cascade Policy Institute201315000"/>
    <x v="4"/>
    <s v="Cascade Policy Institute"/>
    <n v="15000"/>
    <x v="12"/>
    <m/>
  </r>
  <r>
    <s v="CT2016"/>
    <s v="Donors Capital Fund_Cascade Policy Institute201215000"/>
    <x v="4"/>
    <s v="Cascade Policy Institute"/>
    <n v="15000"/>
    <x v="13"/>
    <m/>
  </r>
  <r>
    <s v="CT2016"/>
    <s v="Donors Capital Fund_Cascade Policy Institute201110000"/>
    <x v="4"/>
    <s v="Cascade Policy Institute"/>
    <n v="10000"/>
    <x v="2"/>
    <m/>
  </r>
  <r>
    <s v="CT2016"/>
    <s v="Donors Capital Fund_Cascade Policy Institute201145000"/>
    <x v="4"/>
    <s v="Cascade Policy Institute"/>
    <n v="45000"/>
    <x v="2"/>
    <m/>
  </r>
  <r>
    <s v="CT2016"/>
    <s v="Donors Capital Fund_Cascade Policy Institute201125000"/>
    <x v="4"/>
    <s v="Cascade Policy Institute"/>
    <n v="25000"/>
    <x v="2"/>
    <m/>
  </r>
  <r>
    <s v="CT2016"/>
    <s v="Donors Capital Fund_Cascade Policy Institute201117500"/>
    <x v="4"/>
    <s v="Cascade Policy Institute"/>
    <n v="17500"/>
    <x v="2"/>
    <m/>
  </r>
  <r>
    <s v="CT2016"/>
    <s v="Donors Capital Fund_Cascade Policy Institute201140000"/>
    <x v="4"/>
    <s v="Cascade Policy Institute"/>
    <n v="40000"/>
    <x v="2"/>
    <m/>
  </r>
  <r>
    <s v="CT2016"/>
    <s v="Donors Capital Fund_Cascade Policy Institute201145000"/>
    <x v="4"/>
    <s v="Cascade Policy Institute"/>
    <n v="45000"/>
    <x v="2"/>
    <m/>
  </r>
  <r>
    <s v="CT2016"/>
    <s v="Donors Capital Fund_Cascade Policy Institute201117500"/>
    <x v="4"/>
    <s v="Cascade Policy Institute"/>
    <n v="17500"/>
    <x v="2"/>
    <m/>
  </r>
  <r>
    <s v="CT2016"/>
    <s v="Donors Capital Fund_Cascade Policy Institute2010335000"/>
    <x v="4"/>
    <s v="Cascade Policy Institute"/>
    <n v="335000"/>
    <x v="14"/>
    <m/>
  </r>
  <r>
    <s v="CT2016"/>
    <s v="Donors Capital Fund_Cascade Policy Institute2009423000"/>
    <x v="4"/>
    <s v="Cascade Policy Institute"/>
    <n v="423000"/>
    <x v="15"/>
    <m/>
  </r>
  <r>
    <s v="CT2016"/>
    <s v="Donors Capital Fund_Cascade Policy Institute2008275600"/>
    <x v="4"/>
    <s v="Cascade Policy Institute"/>
    <n v="275600"/>
    <x v="3"/>
    <m/>
  </r>
  <r>
    <s v="CT2016"/>
    <s v="Donors Capital Fund_Cascade Policy Institute200720000"/>
    <x v="4"/>
    <s v="Cascade Policy Institute"/>
    <n v="20000"/>
    <x v="16"/>
    <m/>
  </r>
  <r>
    <s v="CT2016"/>
    <s v="DonorsTrust_Cascade Policy Institute20137500"/>
    <x v="5"/>
    <s v="Cascade Policy Institute"/>
    <n v="7500"/>
    <x v="12"/>
    <m/>
  </r>
  <r>
    <n v="990"/>
    <s v="Friedman Foundation For Educational Choice_Cascade Policy Institute200840000"/>
    <x v="6"/>
    <s v="Cascade Policy Institute"/>
    <n v="40000"/>
    <x v="3"/>
    <s v="added"/>
  </r>
  <r>
    <n v="990"/>
    <s v="Friedman Foundation For Educational Choice_Cascade Policy Institute20081000"/>
    <x v="6"/>
    <s v="Cascade Policy Institute"/>
    <n v="1000"/>
    <x v="3"/>
    <s v="added"/>
  </r>
  <r>
    <s v="CT2016"/>
    <s v="Friedman Foundation For Educational Choice_Cascade Policy Institute20071000"/>
    <x v="6"/>
    <s v="Cascade Policy Institute"/>
    <n v="1000"/>
    <x v="16"/>
    <m/>
  </r>
  <r>
    <n v="990"/>
    <s v="Jaquelin Hume Foundation_Cascade Policy Institute201325000"/>
    <x v="7"/>
    <s v="Cascade Policy Institute"/>
    <n v="25000"/>
    <x v="12"/>
    <s v="added"/>
  </r>
  <r>
    <s v="CT2016"/>
    <s v="Jaquelin Hume Foundation_Cascade Policy Institute201240000"/>
    <x v="7"/>
    <s v="Cascade Policy Institute"/>
    <n v="40000"/>
    <x v="13"/>
    <m/>
  </r>
  <r>
    <s v="CT2016"/>
    <s v="Jaquelin Hume Foundation_Cascade Policy Institute201150000"/>
    <x v="7"/>
    <s v="Cascade Policy Institute"/>
    <n v="50000"/>
    <x v="2"/>
    <m/>
  </r>
  <r>
    <s v="CT2016"/>
    <s v="Jaquelin Hume Foundation_Cascade Policy Institute201050000"/>
    <x v="7"/>
    <s v="Cascade Policy Institute"/>
    <n v="50000"/>
    <x v="14"/>
    <m/>
  </r>
  <r>
    <s v="CT2016"/>
    <s v="Jaquelin Hume Foundation_Cascade Policy Institute200930000"/>
    <x v="7"/>
    <s v="Cascade Policy Institute"/>
    <n v="30000"/>
    <x v="15"/>
    <m/>
  </r>
  <r>
    <s v="CT2016"/>
    <s v="Jaquelin Hume Foundation_Cascade Policy Institute200825000"/>
    <x v="7"/>
    <s v="Cascade Policy Institute"/>
    <n v="25000"/>
    <x v="3"/>
    <m/>
  </r>
  <r>
    <s v="CT2016"/>
    <s v="Jaquelin Hume Foundation_Cascade Policy Institute200725000"/>
    <x v="7"/>
    <s v="Cascade Policy Institute"/>
    <n v="25000"/>
    <x v="16"/>
    <m/>
  </r>
  <r>
    <s v="CT2016"/>
    <s v="Jaquelin Hume Foundation_Cascade Policy Institute200625000"/>
    <x v="7"/>
    <s v="Cascade Policy Institute"/>
    <n v="25000"/>
    <x v="9"/>
    <m/>
  </r>
  <r>
    <s v="CT2016"/>
    <s v="Jaquelin Hume Foundation_Cascade Policy Institute200425000"/>
    <x v="7"/>
    <s v="Cascade Policy Institute"/>
    <n v="25000"/>
    <x v="17"/>
    <m/>
  </r>
  <r>
    <s v="CT2016"/>
    <s v="Jaquelin Hume Foundation_Cascade Policy Institute200325000"/>
    <x v="7"/>
    <s v="Cascade Policy Institute"/>
    <n v="25000"/>
    <x v="10"/>
    <m/>
  </r>
  <r>
    <s v="CT2016"/>
    <s v="Jaquelin Hume Foundation_Cascade Policy Institute200230000"/>
    <x v="7"/>
    <s v="Cascade Policy Institute"/>
    <n v="30000"/>
    <x v="5"/>
    <m/>
  </r>
  <r>
    <s v="CT2016"/>
    <s v="Jaquelin Hume Foundation_Cascade Policy Institute200130000"/>
    <x v="7"/>
    <s v="Cascade Policy Institute"/>
    <n v="30000"/>
    <x v="18"/>
    <m/>
  </r>
  <r>
    <s v="CT2016"/>
    <s v="Jaquelin Hume Foundation_Cascade Policy Institute199925000"/>
    <x v="7"/>
    <s v="Cascade Policy Institute"/>
    <n v="25000"/>
    <x v="6"/>
    <m/>
  </r>
  <r>
    <s v="CT2016"/>
    <s v="JM Foundation_Cascade Policy Institute201230000"/>
    <x v="8"/>
    <s v="Cascade Policy Institute"/>
    <n v="30000"/>
    <x v="13"/>
    <m/>
  </r>
  <r>
    <s v="CT2016"/>
    <s v="JM Foundation_Cascade Policy Institute200825000"/>
    <x v="8"/>
    <s v="Cascade Policy Institute"/>
    <n v="25000"/>
    <x v="3"/>
    <m/>
  </r>
  <r>
    <s v="CT2016"/>
    <s v="JM Foundation_Cascade Policy Institute200625000"/>
    <x v="8"/>
    <s v="Cascade Policy Institute"/>
    <n v="25000"/>
    <x v="9"/>
    <m/>
  </r>
  <r>
    <s v="CT2016"/>
    <s v="JM Foundation_Cascade Policy Institute200120000"/>
    <x v="8"/>
    <s v="Cascade Policy Institute"/>
    <n v="20000"/>
    <x v="18"/>
    <m/>
  </r>
  <r>
    <s v="CT2016"/>
    <s v="JM Foundation_Cascade Policy Institute199915000"/>
    <x v="8"/>
    <s v="Cascade Policy Institute"/>
    <n v="15000"/>
    <x v="6"/>
    <m/>
  </r>
  <r>
    <s v="CT2016"/>
    <s v="JM Foundation_Cascade Policy Institute199710000"/>
    <x v="8"/>
    <s v="Cascade Policy Institute"/>
    <n v="10000"/>
    <x v="7"/>
    <m/>
  </r>
  <r>
    <s v="CT2016"/>
    <s v="JM Foundation_Cascade Policy Institute19955000"/>
    <x v="8"/>
    <s v="Cascade Policy Institute"/>
    <n v="5000"/>
    <x v="8"/>
    <m/>
  </r>
  <r>
    <n v="990"/>
    <s v="Peterson Family Foundation_Cascade Policy Institute2013500"/>
    <x v="9"/>
    <s v="Cascade Policy Institute"/>
    <n v="500"/>
    <x v="12"/>
    <s v="added"/>
  </r>
  <r>
    <n v="990"/>
    <s v="Peterson Family Foundation_Cascade Policy Institute20122000"/>
    <x v="9"/>
    <s v="Cascade Policy Institute"/>
    <n v="2000"/>
    <x v="13"/>
    <s v="added"/>
  </r>
  <r>
    <n v="990"/>
    <s v="Peterson Family Foundation_Cascade Policy Institute20115000"/>
    <x v="9"/>
    <s v="Cascade Policy Institute"/>
    <n v="5000"/>
    <x v="2"/>
    <s v="added"/>
  </r>
  <r>
    <n v="990"/>
    <s v="Peterson Family Foundation_Cascade Policy Institute20105000"/>
    <x v="9"/>
    <s v="Cascade Policy Institute"/>
    <n v="5000"/>
    <x v="14"/>
    <s v="added"/>
  </r>
  <r>
    <n v="990"/>
    <s v="Peterson Family Foundation_Cascade Policy Institute20095000"/>
    <x v="9"/>
    <s v="Cascade Policy Institute"/>
    <n v="5000"/>
    <x v="15"/>
    <s v="added"/>
  </r>
  <r>
    <n v="990"/>
    <s v="Peterson Family Foundation_Cascade Policy Institute20081000"/>
    <x v="9"/>
    <s v="Cascade Policy Institute"/>
    <n v="1000"/>
    <x v="3"/>
    <s v="added"/>
  </r>
  <r>
    <n v="990"/>
    <s v="Peterson Family Foundation_Cascade Policy Institute20074000"/>
    <x v="9"/>
    <s v="Cascade Policy Institute"/>
    <n v="4000"/>
    <x v="16"/>
    <s v="added"/>
  </r>
  <r>
    <n v="990"/>
    <s v="Peterson Family Foundation_Cascade Policy Institute20044000"/>
    <x v="9"/>
    <s v="Cascade Policy Institute"/>
    <n v="4000"/>
    <x v="17"/>
    <s v="added"/>
  </r>
  <r>
    <n v="990"/>
    <s v="Peterson Family Foundation_Cascade Policy Institute20017500"/>
    <x v="9"/>
    <s v="Cascade Policy Institute"/>
    <n v="7500"/>
    <x v="18"/>
    <s v="added"/>
  </r>
  <r>
    <s v="CT2016"/>
    <s v="Ruth &amp; Lovett Peters Foundation_Cascade Policy Institute200325000"/>
    <x v="10"/>
    <s v="Cascade Policy Institute"/>
    <n v="25000"/>
    <x v="10"/>
    <m/>
  </r>
  <r>
    <s v="CT2016"/>
    <s v="Ruth &amp; Lovett Peters Foundation_Cascade Policy Institute200250000"/>
    <x v="10"/>
    <s v="Cascade Policy Institute"/>
    <n v="50000"/>
    <x v="5"/>
    <m/>
  </r>
  <r>
    <s v="CT2016"/>
    <s v="Ruth &amp; Lovett Peters Foundation_Cascade Policy Institute200150000"/>
    <x v="10"/>
    <s v="Cascade Policy Institute"/>
    <n v="50000"/>
    <x v="18"/>
    <m/>
  </r>
  <r>
    <n v="990"/>
    <s v="Schwab Charitable Fund_Cascade Policy Institute2003300"/>
    <x v="11"/>
    <s v="Cascade Policy Institute"/>
    <n v="300"/>
    <x v="10"/>
    <s v="added"/>
  </r>
  <r>
    <n v="990"/>
    <s v="Schwab Charitable Fund_Cascade Policy Institute2002250"/>
    <x v="11"/>
    <s v="Cascade Policy Institute"/>
    <n v="250"/>
    <x v="5"/>
    <s v="added"/>
  </r>
  <r>
    <s v="CT2016"/>
    <s v="Searle Freedom Trust_Cascade Policy Institute200430000"/>
    <x v="12"/>
    <s v="Cascade Policy Institute"/>
    <n v="30000"/>
    <x v="17"/>
    <m/>
  </r>
  <r>
    <n v="990"/>
    <s v="State Policy Network_Cascade Policy Institute201641000"/>
    <x v="13"/>
    <s v="Cascade Policy Institute"/>
    <n v="41000"/>
    <x v="0"/>
    <s v="added"/>
  </r>
  <r>
    <n v="990"/>
    <s v="State Policy Network_Cascade Policy Institute201583000"/>
    <x v="13"/>
    <s v="Cascade Policy Institute"/>
    <n v="83000"/>
    <x v="11"/>
    <s v="added"/>
  </r>
  <r>
    <s v="CT2016"/>
    <s v="State Policy Network_Cascade Policy Institute201420000"/>
    <x v="13"/>
    <s v="Cascade Policy Institute"/>
    <n v="20000"/>
    <x v="1"/>
    <m/>
  </r>
  <r>
    <s v="CT2016"/>
    <s v="State Policy Network_Cascade Policy Institute201340000"/>
    <x v="13"/>
    <s v="Cascade Policy Institute"/>
    <n v="40000"/>
    <x v="12"/>
    <m/>
  </r>
  <r>
    <s v="CT2016"/>
    <s v="State Policy Network_Cascade Policy Institute201130000"/>
    <x v="13"/>
    <s v="Cascade Policy Institute"/>
    <n v="30000"/>
    <x v="2"/>
    <m/>
  </r>
  <r>
    <s v="CT2016"/>
    <s v="State Policy Network_Cascade Policy Institute201030000"/>
    <x v="13"/>
    <s v="Cascade Policy Institute"/>
    <n v="30000"/>
    <x v="14"/>
    <m/>
  </r>
  <r>
    <s v="CT2016"/>
    <s v="State Policy Network_Cascade Policy Institute200930000"/>
    <x v="13"/>
    <s v="Cascade Policy Institute"/>
    <n v="30000"/>
    <x v="15"/>
    <m/>
  </r>
  <r>
    <s v="CT2016"/>
    <s v="State Policy Network_Cascade Policy Institute200742322"/>
    <x v="13"/>
    <s v="Cascade Policy Institute"/>
    <n v="42322"/>
    <x v="16"/>
    <m/>
  </r>
  <r>
    <s v="CT2016"/>
    <s v="State Policy Network_Cascade Policy Institute200212500"/>
    <x v="13"/>
    <s v="Cascade Policy Institute"/>
    <n v="12500"/>
    <x v="5"/>
    <m/>
  </r>
  <r>
    <s v="CT2016"/>
    <s v="The Challenge Foundation_Cascade Policy Institute201040000"/>
    <x v="14"/>
    <s v="Cascade Policy Institute"/>
    <n v="40000"/>
    <x v="14"/>
    <m/>
  </r>
  <r>
    <s v="CT2016"/>
    <s v="The Challenge Foundation_Cascade Policy Institute200825000"/>
    <x v="14"/>
    <s v="Cascade Policy Institute"/>
    <n v="25000"/>
    <x v="3"/>
    <m/>
  </r>
  <r>
    <s v="CT2016"/>
    <s v="The Challenge Foundation_Cascade Policy Institute200880000"/>
    <x v="14"/>
    <s v="Cascade Policy Institute"/>
    <n v="80000"/>
    <x v="3"/>
    <m/>
  </r>
  <r>
    <s v="CT2016"/>
    <s v="The Challenge Foundation_Cascade Policy Institute200733293"/>
    <x v="14"/>
    <s v="Cascade Policy Institute"/>
    <n v="33293"/>
    <x v="16"/>
    <m/>
  </r>
  <r>
    <s v="CT2016"/>
    <s v="The Challenge Foundation_Cascade Policy Institute200641075"/>
    <x v="14"/>
    <s v="Cascade Policy Institute"/>
    <n v="41075"/>
    <x v="9"/>
    <m/>
  </r>
  <r>
    <s v="CT2016"/>
    <s v="The Lynde and Harry Bradley Foundation_Cascade Policy Institute200710000"/>
    <x v="15"/>
    <s v="Cascade Policy Institute"/>
    <n v="10000"/>
    <x v="16"/>
    <m/>
  </r>
  <r>
    <s v="CT2016"/>
    <s v="The Lynde and Harry Bradley Foundation_Cascade Policy Institute200610000"/>
    <x v="15"/>
    <s v="Cascade Policy Institute"/>
    <n v="10000"/>
    <x v="9"/>
    <m/>
  </r>
  <r>
    <s v="CT2016"/>
    <s v="The Lynde and Harry Bradley Foundation_Cascade Policy Institute20055000"/>
    <x v="15"/>
    <s v="Cascade Policy Institute"/>
    <n v="5000"/>
    <x v="4"/>
    <m/>
  </r>
  <r>
    <n v="990"/>
    <s v="The Roe Foundation_Cascade Policy Institute201520000"/>
    <x v="16"/>
    <s v="Cascade Policy Institute"/>
    <n v="20000"/>
    <x v="11"/>
    <s v="added"/>
  </r>
  <r>
    <s v="CT2016"/>
    <s v="The Roe Foundation_Cascade Policy Institute201220000"/>
    <x v="16"/>
    <s v="Cascade Policy Institute"/>
    <n v="20000"/>
    <x v="13"/>
    <m/>
  </r>
  <r>
    <s v="CT2016"/>
    <s v="The Roe Foundation_Cascade Policy Institute201120000"/>
    <x v="16"/>
    <s v="Cascade Policy Institute"/>
    <n v="20000"/>
    <x v="2"/>
    <m/>
  </r>
  <r>
    <s v="CT2016"/>
    <s v="The Roe Foundation_Cascade Policy Institute201020000"/>
    <x v="16"/>
    <s v="Cascade Policy Institute"/>
    <n v="20000"/>
    <x v="14"/>
    <m/>
  </r>
  <r>
    <s v="CT2016"/>
    <s v="The Roe Foundation_Cascade Policy Institute200930000"/>
    <x v="16"/>
    <s v="Cascade Policy Institute"/>
    <n v="30000"/>
    <x v="15"/>
    <m/>
  </r>
  <r>
    <s v="CT2016"/>
    <s v="The Roe Foundation_Cascade Policy Institute200830000"/>
    <x v="16"/>
    <s v="Cascade Policy Institute"/>
    <n v="30000"/>
    <x v="3"/>
    <m/>
  </r>
  <r>
    <s v="CT2016"/>
    <s v="The Roe Foundation_Cascade Policy Institute200725000"/>
    <x v="16"/>
    <s v="Cascade Policy Institute"/>
    <n v="25000"/>
    <x v="16"/>
    <m/>
  </r>
  <r>
    <s v="CT2016"/>
    <s v="The Roe Foundation_Cascade Policy Institute200725000"/>
    <x v="16"/>
    <s v="Cascade Policy Institute"/>
    <n v="25000"/>
    <x v="16"/>
    <m/>
  </r>
  <r>
    <s v="CT2016"/>
    <s v="The Roe Foundation_Cascade Policy Institute200625000"/>
    <x v="16"/>
    <s v="Cascade Policy Institute"/>
    <n v="25000"/>
    <x v="9"/>
    <m/>
  </r>
  <r>
    <s v="CT2016"/>
    <s v="The Roe Foundation_Cascade Policy Institute200525000"/>
    <x v="16"/>
    <s v="Cascade Policy Institute"/>
    <n v="25000"/>
    <x v="4"/>
    <m/>
  </r>
  <r>
    <s v="CT2016"/>
    <s v="The Roe Foundation_Cascade Policy Institute200425000"/>
    <x v="16"/>
    <s v="Cascade Policy Institute"/>
    <n v="25000"/>
    <x v="17"/>
    <m/>
  </r>
  <r>
    <s v="CT2016"/>
    <s v="The Roe Foundation_Cascade Policy Institute200320000"/>
    <x v="16"/>
    <s v="Cascade Policy Institute"/>
    <n v="20000"/>
    <x v="10"/>
    <m/>
  </r>
  <r>
    <s v="CT2016"/>
    <s v="The Roe Foundation_Cascade Policy Institute200220000"/>
    <x v="16"/>
    <s v="Cascade Policy Institute"/>
    <n v="20000"/>
    <x v="5"/>
    <m/>
  </r>
  <r>
    <s v="CT2016"/>
    <s v="The Roe Foundation_Cascade Policy Institute200120000"/>
    <x v="16"/>
    <s v="Cascade Policy Institute"/>
    <n v="20000"/>
    <x v="18"/>
    <m/>
  </r>
  <r>
    <s v="CT2016"/>
    <s v="The Roe Foundation_Cascade Policy Institute200015000"/>
    <x v="16"/>
    <s v="Cascade Policy Institute"/>
    <n v="15000"/>
    <x v="19"/>
    <m/>
  </r>
  <r>
    <s v="CT2016"/>
    <s v="The Roe Foundation_Cascade Policy Institute199915000"/>
    <x v="16"/>
    <s v="Cascade Policy Institute"/>
    <n v="15000"/>
    <x v="6"/>
    <m/>
  </r>
  <r>
    <s v="CT2016"/>
    <s v="The Roe Foundation_Cascade Policy Institute199815000"/>
    <x v="16"/>
    <s v="Cascade Policy Institute"/>
    <n v="15000"/>
    <x v="20"/>
    <m/>
  </r>
  <r>
    <m/>
    <m/>
    <x v="17"/>
    <m/>
    <m/>
    <x v="2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EA441D-5D96-AC4E-9504-4883D2EE53C3}" name="PivotTable1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6:B25" firstHeaderRow="2" firstDataRow="2" firstDataCol="1"/>
  <pivotFields count="7">
    <pivotField showAll="0"/>
    <pivotField showAll="0"/>
    <pivotField axis="axisRow" showAll="0" sortType="descending">
      <items count="20">
        <item sd="0" x="4"/>
        <item sd="0" x="7"/>
        <item sd="0" x="16"/>
        <item sd="0" x="14"/>
        <item sd="0" x="13"/>
        <item sd="0" x="1"/>
        <item sd="0" x="2"/>
        <item sd="0" x="8"/>
        <item sd="0" m="1" x="18"/>
        <item sd="0" x="3"/>
        <item sd="0" x="12"/>
        <item sd="0" x="15"/>
        <item sd="0" x="5"/>
        <item sd="0" x="6"/>
        <item h="1" sd="0" x="17"/>
        <item sd="0" x="0"/>
        <item sd="0" x="9"/>
        <item sd="0" x="10"/>
        <item sd="0" x="1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23">
        <item x="8"/>
        <item x="7"/>
        <item x="20"/>
        <item x="6"/>
        <item x="19"/>
        <item x="18"/>
        <item x="5"/>
        <item x="10"/>
        <item x="17"/>
        <item x="4"/>
        <item x="9"/>
        <item x="16"/>
        <item x="3"/>
        <item x="15"/>
        <item x="14"/>
        <item x="2"/>
        <item x="13"/>
        <item x="12"/>
        <item x="1"/>
        <item x="11"/>
        <item x="0"/>
        <item x="21"/>
        <item t="default"/>
      </items>
    </pivotField>
    <pivotField showAll="0"/>
  </pivotFields>
  <rowFields count="2">
    <field x="2"/>
    <field x="5"/>
  </rowFields>
  <rowItems count="18">
    <i>
      <x/>
    </i>
    <i>
      <x v="1"/>
    </i>
    <i>
      <x v="2"/>
    </i>
    <i>
      <x v="4"/>
    </i>
    <i>
      <x v="3"/>
    </i>
    <i>
      <x v="5"/>
    </i>
    <i>
      <x v="9"/>
    </i>
    <i>
      <x v="6"/>
    </i>
    <i>
      <x v="7"/>
    </i>
    <i>
      <x v="17"/>
    </i>
    <i>
      <x v="15"/>
    </i>
    <i>
      <x v="13"/>
    </i>
    <i>
      <x v="16"/>
    </i>
    <i>
      <x v="10"/>
    </i>
    <i>
      <x v="11"/>
    </i>
    <i>
      <x v="12"/>
    </i>
    <i>
      <x v="18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cascade-policy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M25" sqref="M25"/>
    </sheetView>
  </sheetViews>
  <sheetFormatPr baseColWidth="10" defaultRowHeight="16" x14ac:dyDescent="0.2"/>
  <cols>
    <col min="1" max="1" width="40.6640625" bestFit="1" customWidth="1"/>
    <col min="2" max="2" width="10.1640625" bestFit="1" customWidth="1"/>
    <col min="3" max="3" width="17.33203125" customWidth="1"/>
  </cols>
  <sheetData>
    <row r="1" spans="1:3" ht="31" x14ac:dyDescent="0.35">
      <c r="A1" s="6" t="s">
        <v>21</v>
      </c>
      <c r="B1" s="4"/>
      <c r="C1" s="4"/>
    </row>
    <row r="2" spans="1:3" ht="19" x14ac:dyDescent="0.25">
      <c r="A2" s="7" t="s">
        <v>22</v>
      </c>
      <c r="B2" s="15">
        <v>42115</v>
      </c>
      <c r="C2" s="16"/>
    </row>
    <row r="3" spans="1:3" ht="19" x14ac:dyDescent="0.25">
      <c r="A3" s="8" t="s">
        <v>23</v>
      </c>
    </row>
    <row r="4" spans="1:3" ht="19" x14ac:dyDescent="0.25">
      <c r="A4" s="9"/>
    </row>
    <row r="5" spans="1:3" ht="19" x14ac:dyDescent="0.25">
      <c r="A5" s="13" t="s">
        <v>51</v>
      </c>
      <c r="B5" s="14"/>
    </row>
    <row r="6" spans="1:3" x14ac:dyDescent="0.2">
      <c r="A6" s="1" t="s">
        <v>20</v>
      </c>
    </row>
    <row r="7" spans="1:3" x14ac:dyDescent="0.2">
      <c r="A7" s="1" t="s">
        <v>24</v>
      </c>
      <c r="B7" t="s">
        <v>19</v>
      </c>
      <c r="C7" s="5" t="s">
        <v>31</v>
      </c>
    </row>
    <row r="8" spans="1:3" x14ac:dyDescent="0.2">
      <c r="A8" s="2" t="s">
        <v>6</v>
      </c>
      <c r="B8" s="3">
        <v>1303600</v>
      </c>
      <c r="C8" t="str">
        <f>IFERROR(IF(VLOOKUP(A8,Resources!A:B,2,FALSE)=0,"",VLOOKUP(A8,Resources!A:B,2,FALSE)),"")</f>
        <v>https://www.desmogblog.com/donors-capital-fund</v>
      </c>
    </row>
    <row r="9" spans="1:3" x14ac:dyDescent="0.2">
      <c r="A9" s="2" t="s">
        <v>11</v>
      </c>
      <c r="B9" s="3">
        <v>405000</v>
      </c>
      <c r="C9" t="str">
        <f>IFERROR(IF(VLOOKUP(A9,Resources!A:B,2,FALSE)=0,"",VLOOKUP(A9,Resources!A:B,2,FALSE)),"")</f>
        <v>http://www.sourcewatch.org/index.php/Jaquelin_Hume_Foundation</v>
      </c>
    </row>
    <row r="10" spans="1:3" x14ac:dyDescent="0.2">
      <c r="A10" s="2" t="s">
        <v>10</v>
      </c>
      <c r="B10" s="3">
        <v>370000</v>
      </c>
      <c r="C10" t="str">
        <f>IFERROR(IF(VLOOKUP(A10,Resources!A:B,2,FALSE)=0,"",VLOOKUP(A10,Resources!A:B,2,FALSE)),"")</f>
        <v>http://www.sourcewatch.org/index.php/Roe_Foundation</v>
      </c>
    </row>
    <row r="11" spans="1:3" x14ac:dyDescent="0.2">
      <c r="A11" s="2" t="s">
        <v>4</v>
      </c>
      <c r="B11" s="3">
        <v>328822</v>
      </c>
      <c r="C11" t="str">
        <f>IFERROR(IF(VLOOKUP(A11,Resources!A:B,2,FALSE)=0,"",VLOOKUP(A11,Resources!A:B,2,FALSE)),"")</f>
        <v>http://www.sourcewatch.org/index.php/State_Policy_Network</v>
      </c>
    </row>
    <row r="12" spans="1:3" x14ac:dyDescent="0.2">
      <c r="A12" s="2" t="s">
        <v>13</v>
      </c>
      <c r="B12" s="3">
        <v>219368</v>
      </c>
      <c r="C12" t="str">
        <f>IFERROR(IF(VLOOKUP(A12,Resources!A:B,2,FALSE)=0,"",VLOOKUP(A12,Resources!A:B,2,FALSE)),"")</f>
        <v/>
      </c>
    </row>
    <row r="13" spans="1:3" x14ac:dyDescent="0.2">
      <c r="A13" s="2" t="s">
        <v>12</v>
      </c>
      <c r="B13" s="3">
        <v>170000</v>
      </c>
      <c r="C13" t="str">
        <f>IFERROR(IF(VLOOKUP(A13,Resources!A:B,2,FALSE)=0,"",VLOOKUP(A13,Resources!A:B,2,FALSE)),"")</f>
        <v>http://www.sourcewatch.org/index.php/Castle_Rock_Foundation</v>
      </c>
    </row>
    <row r="14" spans="1:3" x14ac:dyDescent="0.2">
      <c r="A14" s="2" t="s">
        <v>9</v>
      </c>
      <c r="B14" s="3">
        <v>152500</v>
      </c>
      <c r="C14" t="str">
        <f>IFERROR(IF(VLOOKUP(A14,Resources!A:B,2,FALSE)=0,"",VLOOKUP(A14,Resources!A:B,2,FALSE)),"")</f>
        <v>http://www.sourcewatch.org/index.php/Chase_Foundation_of_Virginia</v>
      </c>
    </row>
    <row r="15" spans="1:3" x14ac:dyDescent="0.2">
      <c r="A15" s="2" t="s">
        <v>16</v>
      </c>
      <c r="B15" s="3">
        <v>146500</v>
      </c>
      <c r="C15" t="str">
        <f>IFERROR(IF(VLOOKUP(A15,Resources!A:B,2,FALSE)=0,"",VLOOKUP(A15,Resources!A:B,2,FALSE)),"")</f>
        <v>http://www.sourcewatch.org/index.php/Cato_Institute</v>
      </c>
    </row>
    <row r="16" spans="1:3" x14ac:dyDescent="0.2">
      <c r="A16" s="2" t="s">
        <v>8</v>
      </c>
      <c r="B16" s="3">
        <v>130000</v>
      </c>
      <c r="C16" t="str">
        <f>IFERROR(IF(VLOOKUP(A16,Resources!A:B,2,FALSE)=0,"",VLOOKUP(A16,Resources!A:B,2,FALSE)),"")</f>
        <v>http://www.sourcewatch.org/index.php/JM_Foundation</v>
      </c>
    </row>
    <row r="17" spans="1:3" x14ac:dyDescent="0.2">
      <c r="A17" s="2" t="s">
        <v>29</v>
      </c>
      <c r="B17" s="3">
        <v>125000</v>
      </c>
      <c r="C17" t="str">
        <f>IFERROR(IF(VLOOKUP(A17,Resources!A:B,2,FALSE)=0,"",VLOOKUP(A17,Resources!A:B,2,FALSE)),"")</f>
        <v>http://www.sourcewatch.org/index.php/Lovett_%26_Ruth_Peters_Foundation</v>
      </c>
    </row>
    <row r="18" spans="1:3" x14ac:dyDescent="0.2">
      <c r="A18" s="2" t="s">
        <v>47</v>
      </c>
      <c r="B18" s="3">
        <v>50000</v>
      </c>
      <c r="C18" t="str">
        <f>IFERROR(IF(VLOOKUP(A18,Resources!A:B,2,FALSE)=0,"",VLOOKUP(A18,Resources!A:B,2,FALSE)),"")</f>
        <v>https://www.sourcewatch.org/index.php/Adolph_Coors_Foundation</v>
      </c>
    </row>
    <row r="19" spans="1:3" x14ac:dyDescent="0.2">
      <c r="A19" s="2" t="s">
        <v>15</v>
      </c>
      <c r="B19" s="3">
        <v>42000</v>
      </c>
      <c r="C19" t="str">
        <f>IFERROR(IF(VLOOKUP(A19,Resources!A:B,2,FALSE)=0,"",VLOOKUP(A19,Resources!A:B,2,FALSE)),"")</f>
        <v>http://www.sourcewatch.org/index.php/Friedman_Foundation_for_Educational_Choice</v>
      </c>
    </row>
    <row r="20" spans="1:3" x14ac:dyDescent="0.2">
      <c r="A20" s="2" t="s">
        <v>46</v>
      </c>
      <c r="B20" s="3">
        <v>34000</v>
      </c>
      <c r="C20" t="str">
        <f>IFERROR(IF(VLOOKUP(A20,Resources!A:B,2,FALSE)=0,"",VLOOKUP(A20,Resources!A:B,2,FALSE)),"")</f>
        <v>https://www.sourcewatch.org/index.php/Peter_G._Peterson_Foundation</v>
      </c>
    </row>
    <row r="21" spans="1:3" x14ac:dyDescent="0.2">
      <c r="A21" s="2" t="s">
        <v>17</v>
      </c>
      <c r="B21" s="3">
        <v>30000</v>
      </c>
      <c r="C21" t="str">
        <f>IFERROR(IF(VLOOKUP(A21,Resources!A:B,2,FALSE)=0,"",VLOOKUP(A21,Resources!A:B,2,FALSE)),"")</f>
        <v>http://www.sourcewatch.org/index.php/Searle_Freedom_Trust</v>
      </c>
    </row>
    <row r="22" spans="1:3" x14ac:dyDescent="0.2">
      <c r="A22" s="2" t="s">
        <v>14</v>
      </c>
      <c r="B22" s="3">
        <v>25000</v>
      </c>
      <c r="C22" t="str">
        <f>IFERROR(IF(VLOOKUP(A22,Resources!A:B,2,FALSE)=0,"",VLOOKUP(A22,Resources!A:B,2,FALSE)),"")</f>
        <v>http://www.sourcewatch.org/index.php/Lynde_and_Harry_Bradley_Foundation</v>
      </c>
    </row>
    <row r="23" spans="1:3" x14ac:dyDescent="0.2">
      <c r="A23" s="2" t="s">
        <v>7</v>
      </c>
      <c r="B23" s="3">
        <v>7500</v>
      </c>
      <c r="C23" t="str">
        <f>IFERROR(IF(VLOOKUP(A23,Resources!A:B,2,FALSE)=0,"",VLOOKUP(A23,Resources!A:B,2,FALSE)),"")</f>
        <v>https://www.desmogblog.com/who-donors-trust</v>
      </c>
    </row>
    <row r="24" spans="1:3" x14ac:dyDescent="0.2">
      <c r="A24" s="2" t="s">
        <v>48</v>
      </c>
      <c r="B24" s="3">
        <v>550</v>
      </c>
      <c r="C24" t="str">
        <f>IFERROR(IF(VLOOKUP(A24,Resources!A:B,2,FALSE)=0,"",VLOOKUP(A24,Resources!A:B,2,FALSE)),"")</f>
        <v/>
      </c>
    </row>
    <row r="25" spans="1:3" x14ac:dyDescent="0.2">
      <c r="A25" s="2" t="s">
        <v>18</v>
      </c>
      <c r="B25" s="3">
        <v>3539840</v>
      </c>
      <c r="C25" t="str">
        <f>IFERROR(IF(VLOOKUP(A25,Resources!A:B,2,FALSE)=0,"",VLOOKUP(A25,Resources!A:B,2,FALSE)),"")</f>
        <v/>
      </c>
    </row>
  </sheetData>
  <mergeCells count="1">
    <mergeCell ref="B2:C2"/>
  </mergeCells>
  <hyperlinks>
    <hyperlink ref="A3" r:id="rId2" xr:uid="{4F3ACA55-48D1-A744-B06B-883A37D5CE95}"/>
  </hyperlinks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"/>
  <sheetViews>
    <sheetView topLeftCell="A91" workbookViewId="0">
      <selection activeCell="C119" sqref="C119"/>
    </sheetView>
  </sheetViews>
  <sheetFormatPr baseColWidth="10" defaultRowHeight="16" x14ac:dyDescent="0.2"/>
  <cols>
    <col min="1" max="1" width="15.83203125" customWidth="1"/>
    <col min="2" max="2" width="68.6640625" bestFit="1" customWidth="1"/>
    <col min="3" max="3" width="38.5" bestFit="1" customWidth="1"/>
    <col min="4" max="4" width="23.33203125" customWidth="1"/>
    <col min="5" max="5" width="11.1640625" style="12" bestFit="1" customWidth="1"/>
  </cols>
  <sheetData>
    <row r="1" spans="1:7" s="10" customFormat="1" x14ac:dyDescent="0.2">
      <c r="A1" s="10" t="s">
        <v>25</v>
      </c>
      <c r="B1" s="10" t="s">
        <v>27</v>
      </c>
      <c r="C1" s="10" t="s">
        <v>0</v>
      </c>
      <c r="D1" s="10" t="s">
        <v>1</v>
      </c>
      <c r="E1" s="11" t="s">
        <v>2</v>
      </c>
      <c r="F1" s="10" t="s">
        <v>3</v>
      </c>
      <c r="G1" s="10" t="s">
        <v>28</v>
      </c>
    </row>
    <row r="2" spans="1:7" x14ac:dyDescent="0.2">
      <c r="A2">
        <v>990</v>
      </c>
      <c r="B2" t="str">
        <f t="shared" ref="B2:B33" si="0">C2&amp;"_"&amp;D2&amp;F2&amp;E2</f>
        <v>Adolph Coors Foundation_Cascade Policy Institute201625000</v>
      </c>
      <c r="C2" t="s">
        <v>47</v>
      </c>
      <c r="D2" t="s">
        <v>5</v>
      </c>
      <c r="E2" s="12">
        <v>25000</v>
      </c>
      <c r="F2">
        <v>2016</v>
      </c>
      <c r="G2" t="s">
        <v>45</v>
      </c>
    </row>
    <row r="3" spans="1:7" x14ac:dyDescent="0.2">
      <c r="A3">
        <v>990</v>
      </c>
      <c r="B3" t="str">
        <f t="shared" si="0"/>
        <v>Adolph Coors Foundation_Cascade Policy Institute201425000</v>
      </c>
      <c r="C3" t="s">
        <v>47</v>
      </c>
      <c r="D3" t="s">
        <v>5</v>
      </c>
      <c r="E3" s="12">
        <v>25000</v>
      </c>
      <c r="F3">
        <v>2014</v>
      </c>
      <c r="G3" t="s">
        <v>45</v>
      </c>
    </row>
    <row r="4" spans="1:7" x14ac:dyDescent="0.2">
      <c r="A4" t="s">
        <v>26</v>
      </c>
      <c r="B4" t="str">
        <f t="shared" si="0"/>
        <v>Castle Rock Foundation_Cascade Policy Institute201130000</v>
      </c>
      <c r="C4" t="s">
        <v>12</v>
      </c>
      <c r="D4" t="s">
        <v>5</v>
      </c>
      <c r="E4" s="12">
        <v>30000</v>
      </c>
      <c r="F4">
        <v>2011</v>
      </c>
    </row>
    <row r="5" spans="1:7" x14ac:dyDescent="0.2">
      <c r="A5" t="s">
        <v>26</v>
      </c>
      <c r="B5" t="str">
        <f t="shared" si="0"/>
        <v>Castle Rock Foundation_Cascade Policy Institute200830000</v>
      </c>
      <c r="C5" t="s">
        <v>12</v>
      </c>
      <c r="D5" t="s">
        <v>5</v>
      </c>
      <c r="E5" s="12">
        <v>30000</v>
      </c>
      <c r="F5">
        <v>2008</v>
      </c>
    </row>
    <row r="6" spans="1:7" x14ac:dyDescent="0.2">
      <c r="A6" t="s">
        <v>26</v>
      </c>
      <c r="B6" t="str">
        <f t="shared" si="0"/>
        <v>Castle Rock Foundation_Cascade Policy Institute200530000</v>
      </c>
      <c r="C6" t="s">
        <v>12</v>
      </c>
      <c r="D6" t="s">
        <v>5</v>
      </c>
      <c r="E6" s="12">
        <v>30000</v>
      </c>
      <c r="F6">
        <v>2005</v>
      </c>
    </row>
    <row r="7" spans="1:7" x14ac:dyDescent="0.2">
      <c r="A7" t="s">
        <v>26</v>
      </c>
      <c r="B7" t="str">
        <f t="shared" si="0"/>
        <v>Castle Rock Foundation_Cascade Policy Institute200220000</v>
      </c>
      <c r="C7" t="s">
        <v>12</v>
      </c>
      <c r="D7" t="s">
        <v>5</v>
      </c>
      <c r="E7" s="12">
        <v>20000</v>
      </c>
      <c r="F7">
        <v>2002</v>
      </c>
    </row>
    <row r="8" spans="1:7" x14ac:dyDescent="0.2">
      <c r="A8" t="s">
        <v>26</v>
      </c>
      <c r="B8" t="str">
        <f t="shared" si="0"/>
        <v>Castle Rock Foundation_Cascade Policy Institute199920000</v>
      </c>
      <c r="C8" t="s">
        <v>12</v>
      </c>
      <c r="D8" t="s">
        <v>5</v>
      </c>
      <c r="E8" s="12">
        <v>20000</v>
      </c>
      <c r="F8">
        <v>1999</v>
      </c>
    </row>
    <row r="9" spans="1:7" x14ac:dyDescent="0.2">
      <c r="A9" t="s">
        <v>26</v>
      </c>
      <c r="B9" t="str">
        <f t="shared" si="0"/>
        <v>Castle Rock Foundation_Cascade Policy Institute199720000</v>
      </c>
      <c r="C9" t="s">
        <v>12</v>
      </c>
      <c r="D9" t="s">
        <v>5</v>
      </c>
      <c r="E9" s="12">
        <v>20000</v>
      </c>
      <c r="F9">
        <v>1997</v>
      </c>
    </row>
    <row r="10" spans="1:7" x14ac:dyDescent="0.2">
      <c r="A10" t="s">
        <v>26</v>
      </c>
      <c r="B10" t="str">
        <f t="shared" si="0"/>
        <v>Castle Rock Foundation_Cascade Policy Institute199520000</v>
      </c>
      <c r="C10" t="s">
        <v>12</v>
      </c>
      <c r="D10" t="s">
        <v>5</v>
      </c>
      <c r="E10" s="12">
        <v>20000</v>
      </c>
      <c r="F10">
        <v>1995</v>
      </c>
    </row>
    <row r="11" spans="1:7" x14ac:dyDescent="0.2">
      <c r="A11" t="s">
        <v>26</v>
      </c>
      <c r="B11" t="str">
        <f t="shared" si="0"/>
        <v>Cato Institute_Cascade Policy Institute200625000</v>
      </c>
      <c r="C11" t="s">
        <v>16</v>
      </c>
      <c r="D11" t="s">
        <v>5</v>
      </c>
      <c r="E11" s="12">
        <v>25000</v>
      </c>
      <c r="F11">
        <v>2006</v>
      </c>
    </row>
    <row r="12" spans="1:7" x14ac:dyDescent="0.2">
      <c r="A12" t="s">
        <v>26</v>
      </c>
      <c r="B12" t="str">
        <f t="shared" si="0"/>
        <v>Cato Institute_Cascade Policy Institute200564500</v>
      </c>
      <c r="C12" t="s">
        <v>16</v>
      </c>
      <c r="D12" t="s">
        <v>5</v>
      </c>
      <c r="E12" s="12">
        <v>64500</v>
      </c>
      <c r="F12">
        <v>2005</v>
      </c>
    </row>
    <row r="13" spans="1:7" x14ac:dyDescent="0.2">
      <c r="A13" t="s">
        <v>26</v>
      </c>
      <c r="B13" t="str">
        <f t="shared" si="0"/>
        <v>Cato Institute_Cascade Policy Institute200357000</v>
      </c>
      <c r="C13" t="s">
        <v>16</v>
      </c>
      <c r="D13" t="s">
        <v>5</v>
      </c>
      <c r="E13" s="12">
        <v>57000</v>
      </c>
      <c r="F13">
        <v>2003</v>
      </c>
    </row>
    <row r="14" spans="1:7" x14ac:dyDescent="0.2">
      <c r="A14">
        <v>990</v>
      </c>
      <c r="B14" t="str">
        <f t="shared" si="0"/>
        <v>Chase Foundation of Virginia_Cascade Policy Institute201612000</v>
      </c>
      <c r="C14" t="s">
        <v>9</v>
      </c>
      <c r="D14" t="s">
        <v>5</v>
      </c>
      <c r="E14" s="12">
        <v>12000</v>
      </c>
      <c r="F14">
        <v>2016</v>
      </c>
      <c r="G14" t="s">
        <v>45</v>
      </c>
    </row>
    <row r="15" spans="1:7" x14ac:dyDescent="0.2">
      <c r="A15">
        <v>990</v>
      </c>
      <c r="B15" t="str">
        <f t="shared" si="0"/>
        <v>Chase Foundation of Virginia_Cascade Policy Institute201512000</v>
      </c>
      <c r="C15" t="s">
        <v>9</v>
      </c>
      <c r="D15" t="s">
        <v>5</v>
      </c>
      <c r="E15" s="12">
        <v>12000</v>
      </c>
      <c r="F15">
        <v>2015</v>
      </c>
      <c r="G15" t="s">
        <v>45</v>
      </c>
    </row>
    <row r="16" spans="1:7" x14ac:dyDescent="0.2">
      <c r="A16">
        <v>990</v>
      </c>
      <c r="B16" t="str">
        <f t="shared" si="0"/>
        <v>Chase Foundation of Virginia_Cascade Policy Institute201412000</v>
      </c>
      <c r="C16" t="s">
        <v>9</v>
      </c>
      <c r="D16" t="s">
        <v>5</v>
      </c>
      <c r="E16" s="12">
        <v>12000</v>
      </c>
      <c r="F16">
        <v>2014</v>
      </c>
      <c r="G16" t="s">
        <v>45</v>
      </c>
    </row>
    <row r="17" spans="1:7" x14ac:dyDescent="0.2">
      <c r="A17">
        <v>990</v>
      </c>
      <c r="B17" t="str">
        <f t="shared" si="0"/>
        <v>Chase Foundation of Virginia_Cascade Policy Institute201312000</v>
      </c>
      <c r="C17" t="s">
        <v>9</v>
      </c>
      <c r="D17" t="s">
        <v>5</v>
      </c>
      <c r="E17" s="12">
        <v>12000</v>
      </c>
      <c r="F17">
        <v>2013</v>
      </c>
      <c r="G17" t="s">
        <v>45</v>
      </c>
    </row>
    <row r="18" spans="1:7" x14ac:dyDescent="0.2">
      <c r="A18" t="s">
        <v>26</v>
      </c>
      <c r="B18" t="str">
        <f t="shared" si="0"/>
        <v>Chase Foundation of Virginia_Cascade Policy Institute201212000</v>
      </c>
      <c r="C18" t="s">
        <v>9</v>
      </c>
      <c r="D18" t="s">
        <v>5</v>
      </c>
      <c r="E18" s="12">
        <v>12000</v>
      </c>
      <c r="F18">
        <v>2012</v>
      </c>
    </row>
    <row r="19" spans="1:7" x14ac:dyDescent="0.2">
      <c r="A19" t="s">
        <v>26</v>
      </c>
      <c r="B19" t="str">
        <f t="shared" si="0"/>
        <v>Chase Foundation of Virginia_Cascade Policy Institute201112000</v>
      </c>
      <c r="C19" t="s">
        <v>9</v>
      </c>
      <c r="D19" t="s">
        <v>5</v>
      </c>
      <c r="E19" s="12">
        <v>12000</v>
      </c>
      <c r="F19">
        <v>2011</v>
      </c>
    </row>
    <row r="20" spans="1:7" x14ac:dyDescent="0.2">
      <c r="A20" t="s">
        <v>26</v>
      </c>
      <c r="B20" t="str">
        <f t="shared" si="0"/>
        <v>Chase Foundation of Virginia_Cascade Policy Institute201010000</v>
      </c>
      <c r="C20" t="s">
        <v>9</v>
      </c>
      <c r="D20" t="s">
        <v>5</v>
      </c>
      <c r="E20" s="12">
        <v>10000</v>
      </c>
      <c r="F20">
        <v>2010</v>
      </c>
    </row>
    <row r="21" spans="1:7" x14ac:dyDescent="0.2">
      <c r="A21" t="s">
        <v>26</v>
      </c>
      <c r="B21" t="str">
        <f t="shared" si="0"/>
        <v>Chase Foundation of Virginia_Cascade Policy Institute20099000</v>
      </c>
      <c r="C21" t="s">
        <v>9</v>
      </c>
      <c r="D21" t="s">
        <v>5</v>
      </c>
      <c r="E21" s="12">
        <v>9000</v>
      </c>
      <c r="F21">
        <v>2009</v>
      </c>
    </row>
    <row r="22" spans="1:7" x14ac:dyDescent="0.2">
      <c r="A22" t="s">
        <v>26</v>
      </c>
      <c r="B22" t="str">
        <f t="shared" si="0"/>
        <v>Chase Foundation of Virginia_Cascade Policy Institute20089000</v>
      </c>
      <c r="C22" t="s">
        <v>9</v>
      </c>
      <c r="D22" t="s">
        <v>5</v>
      </c>
      <c r="E22" s="12">
        <v>9000</v>
      </c>
      <c r="F22">
        <v>2008</v>
      </c>
    </row>
    <row r="23" spans="1:7" x14ac:dyDescent="0.2">
      <c r="A23" t="s">
        <v>26</v>
      </c>
      <c r="B23" t="str">
        <f t="shared" si="0"/>
        <v>Chase Foundation of Virginia_Cascade Policy Institute20079000</v>
      </c>
      <c r="C23" t="s">
        <v>9</v>
      </c>
      <c r="D23" t="s">
        <v>5</v>
      </c>
      <c r="E23" s="12">
        <v>9000</v>
      </c>
      <c r="F23">
        <v>2007</v>
      </c>
    </row>
    <row r="24" spans="1:7" x14ac:dyDescent="0.2">
      <c r="A24" t="s">
        <v>26</v>
      </c>
      <c r="B24" t="str">
        <f t="shared" si="0"/>
        <v>Chase Foundation of Virginia_Cascade Policy Institute20069500</v>
      </c>
      <c r="C24" t="s">
        <v>9</v>
      </c>
      <c r="D24" t="s">
        <v>5</v>
      </c>
      <c r="E24" s="12">
        <v>9500</v>
      </c>
      <c r="F24">
        <v>2006</v>
      </c>
    </row>
    <row r="25" spans="1:7" x14ac:dyDescent="0.2">
      <c r="A25" t="s">
        <v>26</v>
      </c>
      <c r="B25" t="str">
        <f t="shared" si="0"/>
        <v>Chase Foundation of Virginia_Cascade Policy Institute20059500</v>
      </c>
      <c r="C25" t="s">
        <v>9</v>
      </c>
      <c r="D25" t="s">
        <v>5</v>
      </c>
      <c r="E25" s="12">
        <v>9500</v>
      </c>
      <c r="F25">
        <v>2005</v>
      </c>
    </row>
    <row r="26" spans="1:7" x14ac:dyDescent="0.2">
      <c r="A26" t="s">
        <v>26</v>
      </c>
      <c r="B26" t="str">
        <f t="shared" si="0"/>
        <v>Chase Foundation of Virginia_Cascade Policy Institute20049500</v>
      </c>
      <c r="C26" t="s">
        <v>9</v>
      </c>
      <c r="D26" t="s">
        <v>5</v>
      </c>
      <c r="E26" s="12">
        <v>9500</v>
      </c>
      <c r="F26">
        <v>2004</v>
      </c>
    </row>
    <row r="27" spans="1:7" x14ac:dyDescent="0.2">
      <c r="A27" t="s">
        <v>26</v>
      </c>
      <c r="B27" t="str">
        <f t="shared" si="0"/>
        <v>Chase Foundation of Virginia_Cascade Policy Institute20035000</v>
      </c>
      <c r="C27" t="s">
        <v>9</v>
      </c>
      <c r="D27" t="s">
        <v>5</v>
      </c>
      <c r="E27" s="12">
        <v>5000</v>
      </c>
      <c r="F27">
        <v>2003</v>
      </c>
    </row>
    <row r="28" spans="1:7" x14ac:dyDescent="0.2">
      <c r="A28" t="s">
        <v>26</v>
      </c>
      <c r="B28" t="str">
        <f t="shared" si="0"/>
        <v>Chase Foundation of Virginia_Cascade Policy Institute20025000</v>
      </c>
      <c r="C28" t="s">
        <v>9</v>
      </c>
      <c r="D28" t="s">
        <v>5</v>
      </c>
      <c r="E28" s="12">
        <v>5000</v>
      </c>
      <c r="F28">
        <v>2002</v>
      </c>
    </row>
    <row r="29" spans="1:7" x14ac:dyDescent="0.2">
      <c r="A29" t="s">
        <v>26</v>
      </c>
      <c r="B29" t="str">
        <f t="shared" si="0"/>
        <v>Chase Foundation of Virginia_Cascade Policy Institute20015000</v>
      </c>
      <c r="C29" t="s">
        <v>9</v>
      </c>
      <c r="D29" t="s">
        <v>5</v>
      </c>
      <c r="E29" s="12">
        <v>5000</v>
      </c>
      <c r="F29">
        <v>2001</v>
      </c>
    </row>
    <row r="30" spans="1:7" x14ac:dyDescent="0.2">
      <c r="A30" t="s">
        <v>26</v>
      </c>
      <c r="B30" t="str">
        <f t="shared" si="0"/>
        <v>Donors Capital Fund_Cascade Policy Institute201420000</v>
      </c>
      <c r="C30" t="s">
        <v>6</v>
      </c>
      <c r="D30" t="s">
        <v>5</v>
      </c>
      <c r="E30" s="12">
        <v>20000</v>
      </c>
      <c r="F30">
        <v>2014</v>
      </c>
    </row>
    <row r="31" spans="1:7" x14ac:dyDescent="0.2">
      <c r="A31" t="s">
        <v>26</v>
      </c>
      <c r="B31" t="str">
        <f t="shared" si="0"/>
        <v>Donors Capital Fund_Cascade Policy Institute201315000</v>
      </c>
      <c r="C31" t="s">
        <v>6</v>
      </c>
      <c r="D31" t="s">
        <v>5</v>
      </c>
      <c r="E31" s="12">
        <v>15000</v>
      </c>
      <c r="F31">
        <v>2013</v>
      </c>
    </row>
    <row r="32" spans="1:7" x14ac:dyDescent="0.2">
      <c r="A32" t="s">
        <v>26</v>
      </c>
      <c r="B32" t="str">
        <f t="shared" si="0"/>
        <v>Donors Capital Fund_Cascade Policy Institute201215000</v>
      </c>
      <c r="C32" t="s">
        <v>6</v>
      </c>
      <c r="D32" t="s">
        <v>5</v>
      </c>
      <c r="E32" s="12">
        <v>15000</v>
      </c>
      <c r="F32">
        <v>2012</v>
      </c>
    </row>
    <row r="33" spans="1:7" x14ac:dyDescent="0.2">
      <c r="A33" t="s">
        <v>26</v>
      </c>
      <c r="B33" t="str">
        <f t="shared" si="0"/>
        <v>Donors Capital Fund_Cascade Policy Institute201110000</v>
      </c>
      <c r="C33" t="s">
        <v>6</v>
      </c>
      <c r="D33" t="s">
        <v>5</v>
      </c>
      <c r="E33" s="12">
        <v>10000</v>
      </c>
      <c r="F33">
        <v>2011</v>
      </c>
    </row>
    <row r="34" spans="1:7" x14ac:dyDescent="0.2">
      <c r="A34" t="s">
        <v>26</v>
      </c>
      <c r="B34" t="str">
        <f t="shared" ref="B34:B65" si="1">C34&amp;"_"&amp;D34&amp;F34&amp;E34</f>
        <v>Donors Capital Fund_Cascade Policy Institute201145000</v>
      </c>
      <c r="C34" t="s">
        <v>6</v>
      </c>
      <c r="D34" t="s">
        <v>5</v>
      </c>
      <c r="E34" s="12">
        <v>45000</v>
      </c>
      <c r="F34">
        <v>2011</v>
      </c>
    </row>
    <row r="35" spans="1:7" x14ac:dyDescent="0.2">
      <c r="A35" t="s">
        <v>26</v>
      </c>
      <c r="B35" t="str">
        <f t="shared" si="1"/>
        <v>Donors Capital Fund_Cascade Policy Institute201125000</v>
      </c>
      <c r="C35" t="s">
        <v>6</v>
      </c>
      <c r="D35" t="s">
        <v>5</v>
      </c>
      <c r="E35" s="12">
        <v>25000</v>
      </c>
      <c r="F35">
        <v>2011</v>
      </c>
    </row>
    <row r="36" spans="1:7" x14ac:dyDescent="0.2">
      <c r="A36" t="s">
        <v>26</v>
      </c>
      <c r="B36" t="str">
        <f t="shared" si="1"/>
        <v>Donors Capital Fund_Cascade Policy Institute201117500</v>
      </c>
      <c r="C36" t="s">
        <v>6</v>
      </c>
      <c r="D36" t="s">
        <v>5</v>
      </c>
      <c r="E36" s="12">
        <v>17500</v>
      </c>
      <c r="F36">
        <v>2011</v>
      </c>
    </row>
    <row r="37" spans="1:7" x14ac:dyDescent="0.2">
      <c r="A37" t="s">
        <v>26</v>
      </c>
      <c r="B37" t="str">
        <f t="shared" si="1"/>
        <v>Donors Capital Fund_Cascade Policy Institute201140000</v>
      </c>
      <c r="C37" t="s">
        <v>6</v>
      </c>
      <c r="D37" t="s">
        <v>5</v>
      </c>
      <c r="E37" s="12">
        <v>40000</v>
      </c>
      <c r="F37">
        <v>2011</v>
      </c>
    </row>
    <row r="38" spans="1:7" x14ac:dyDescent="0.2">
      <c r="A38" t="s">
        <v>26</v>
      </c>
      <c r="B38" t="str">
        <f t="shared" si="1"/>
        <v>Donors Capital Fund_Cascade Policy Institute201145000</v>
      </c>
      <c r="C38" t="s">
        <v>6</v>
      </c>
      <c r="D38" t="s">
        <v>5</v>
      </c>
      <c r="E38" s="12">
        <v>45000</v>
      </c>
      <c r="F38">
        <v>2011</v>
      </c>
    </row>
    <row r="39" spans="1:7" x14ac:dyDescent="0.2">
      <c r="A39" t="s">
        <v>26</v>
      </c>
      <c r="B39" t="str">
        <f t="shared" si="1"/>
        <v>Donors Capital Fund_Cascade Policy Institute201117500</v>
      </c>
      <c r="C39" t="s">
        <v>6</v>
      </c>
      <c r="D39" t="s">
        <v>5</v>
      </c>
      <c r="E39" s="12">
        <v>17500</v>
      </c>
      <c r="F39">
        <v>2011</v>
      </c>
    </row>
    <row r="40" spans="1:7" x14ac:dyDescent="0.2">
      <c r="A40" t="s">
        <v>26</v>
      </c>
      <c r="B40" t="str">
        <f t="shared" si="1"/>
        <v>Donors Capital Fund_Cascade Policy Institute2010335000</v>
      </c>
      <c r="C40" t="s">
        <v>6</v>
      </c>
      <c r="D40" t="s">
        <v>5</v>
      </c>
      <c r="E40" s="12">
        <v>335000</v>
      </c>
      <c r="F40">
        <v>2010</v>
      </c>
    </row>
    <row r="41" spans="1:7" x14ac:dyDescent="0.2">
      <c r="A41" t="s">
        <v>26</v>
      </c>
      <c r="B41" t="str">
        <f t="shared" si="1"/>
        <v>Donors Capital Fund_Cascade Policy Institute2009423000</v>
      </c>
      <c r="C41" t="s">
        <v>6</v>
      </c>
      <c r="D41" t="s">
        <v>5</v>
      </c>
      <c r="E41" s="12">
        <v>423000</v>
      </c>
      <c r="F41">
        <v>2009</v>
      </c>
    </row>
    <row r="42" spans="1:7" x14ac:dyDescent="0.2">
      <c r="A42" t="s">
        <v>26</v>
      </c>
      <c r="B42" t="str">
        <f t="shared" si="1"/>
        <v>Donors Capital Fund_Cascade Policy Institute2008275600</v>
      </c>
      <c r="C42" t="s">
        <v>6</v>
      </c>
      <c r="D42" t="s">
        <v>5</v>
      </c>
      <c r="E42" s="12">
        <v>275600</v>
      </c>
      <c r="F42">
        <v>2008</v>
      </c>
    </row>
    <row r="43" spans="1:7" x14ac:dyDescent="0.2">
      <c r="A43" t="s">
        <v>26</v>
      </c>
      <c r="B43" t="str">
        <f t="shared" si="1"/>
        <v>Donors Capital Fund_Cascade Policy Institute200720000</v>
      </c>
      <c r="C43" t="s">
        <v>6</v>
      </c>
      <c r="D43" t="s">
        <v>5</v>
      </c>
      <c r="E43" s="12">
        <v>20000</v>
      </c>
      <c r="F43">
        <v>2007</v>
      </c>
    </row>
    <row r="44" spans="1:7" x14ac:dyDescent="0.2">
      <c r="A44" t="s">
        <v>26</v>
      </c>
      <c r="B44" t="str">
        <f t="shared" si="1"/>
        <v>DonorsTrust_Cascade Policy Institute20137500</v>
      </c>
      <c r="C44" t="s">
        <v>7</v>
      </c>
      <c r="D44" t="s">
        <v>5</v>
      </c>
      <c r="E44" s="12">
        <v>7500</v>
      </c>
      <c r="F44">
        <v>2013</v>
      </c>
    </row>
    <row r="45" spans="1:7" x14ac:dyDescent="0.2">
      <c r="A45">
        <v>990</v>
      </c>
      <c r="B45" t="str">
        <f t="shared" si="1"/>
        <v>Friedman Foundation For Educational Choice_Cascade Policy Institute200840000</v>
      </c>
      <c r="C45" t="s">
        <v>15</v>
      </c>
      <c r="D45" t="s">
        <v>5</v>
      </c>
      <c r="E45" s="12">
        <v>40000</v>
      </c>
      <c r="F45">
        <v>2008</v>
      </c>
      <c r="G45" t="s">
        <v>45</v>
      </c>
    </row>
    <row r="46" spans="1:7" x14ac:dyDescent="0.2">
      <c r="A46">
        <v>990</v>
      </c>
      <c r="B46" t="str">
        <f t="shared" si="1"/>
        <v>Friedman Foundation For Educational Choice_Cascade Policy Institute20081000</v>
      </c>
      <c r="C46" t="s">
        <v>15</v>
      </c>
      <c r="D46" t="s">
        <v>5</v>
      </c>
      <c r="E46" s="12">
        <v>1000</v>
      </c>
      <c r="F46">
        <v>2008</v>
      </c>
      <c r="G46" t="s">
        <v>45</v>
      </c>
    </row>
    <row r="47" spans="1:7" x14ac:dyDescent="0.2">
      <c r="A47" t="s">
        <v>26</v>
      </c>
      <c r="B47" t="str">
        <f t="shared" si="1"/>
        <v>Friedman Foundation For Educational Choice_Cascade Policy Institute20071000</v>
      </c>
      <c r="C47" t="s">
        <v>15</v>
      </c>
      <c r="D47" t="s">
        <v>5</v>
      </c>
      <c r="E47" s="12">
        <v>1000</v>
      </c>
      <c r="F47">
        <v>2007</v>
      </c>
    </row>
    <row r="48" spans="1:7" x14ac:dyDescent="0.2">
      <c r="A48">
        <v>990</v>
      </c>
      <c r="B48" t="str">
        <f t="shared" si="1"/>
        <v>Jaquelin Hume Foundation_Cascade Policy Institute201325000</v>
      </c>
      <c r="C48" t="s">
        <v>11</v>
      </c>
      <c r="D48" t="s">
        <v>5</v>
      </c>
      <c r="E48" s="12">
        <v>25000</v>
      </c>
      <c r="F48">
        <v>2013</v>
      </c>
      <c r="G48" t="s">
        <v>45</v>
      </c>
    </row>
    <row r="49" spans="1:6" x14ac:dyDescent="0.2">
      <c r="A49" t="s">
        <v>26</v>
      </c>
      <c r="B49" t="str">
        <f t="shared" si="1"/>
        <v>Jaquelin Hume Foundation_Cascade Policy Institute201240000</v>
      </c>
      <c r="C49" t="s">
        <v>11</v>
      </c>
      <c r="D49" t="s">
        <v>5</v>
      </c>
      <c r="E49" s="12">
        <v>40000</v>
      </c>
      <c r="F49">
        <v>2012</v>
      </c>
    </row>
    <row r="50" spans="1:6" x14ac:dyDescent="0.2">
      <c r="A50" t="s">
        <v>26</v>
      </c>
      <c r="B50" t="str">
        <f t="shared" si="1"/>
        <v>Jaquelin Hume Foundation_Cascade Policy Institute201150000</v>
      </c>
      <c r="C50" t="s">
        <v>11</v>
      </c>
      <c r="D50" t="s">
        <v>5</v>
      </c>
      <c r="E50" s="12">
        <v>50000</v>
      </c>
      <c r="F50">
        <v>2011</v>
      </c>
    </row>
    <row r="51" spans="1:6" x14ac:dyDescent="0.2">
      <c r="A51" t="s">
        <v>26</v>
      </c>
      <c r="B51" t="str">
        <f t="shared" si="1"/>
        <v>Jaquelin Hume Foundation_Cascade Policy Institute201050000</v>
      </c>
      <c r="C51" t="s">
        <v>11</v>
      </c>
      <c r="D51" t="s">
        <v>5</v>
      </c>
      <c r="E51" s="12">
        <v>50000</v>
      </c>
      <c r="F51">
        <v>2010</v>
      </c>
    </row>
    <row r="52" spans="1:6" x14ac:dyDescent="0.2">
      <c r="A52" t="s">
        <v>26</v>
      </c>
      <c r="B52" t="str">
        <f t="shared" si="1"/>
        <v>Jaquelin Hume Foundation_Cascade Policy Institute200930000</v>
      </c>
      <c r="C52" t="s">
        <v>11</v>
      </c>
      <c r="D52" t="s">
        <v>5</v>
      </c>
      <c r="E52" s="12">
        <v>30000</v>
      </c>
      <c r="F52">
        <v>2009</v>
      </c>
    </row>
    <row r="53" spans="1:6" x14ac:dyDescent="0.2">
      <c r="A53" t="s">
        <v>26</v>
      </c>
      <c r="B53" t="str">
        <f t="shared" si="1"/>
        <v>Jaquelin Hume Foundation_Cascade Policy Institute200825000</v>
      </c>
      <c r="C53" t="s">
        <v>11</v>
      </c>
      <c r="D53" t="s">
        <v>5</v>
      </c>
      <c r="E53" s="12">
        <v>25000</v>
      </c>
      <c r="F53">
        <v>2008</v>
      </c>
    </row>
    <row r="54" spans="1:6" x14ac:dyDescent="0.2">
      <c r="A54" t="s">
        <v>26</v>
      </c>
      <c r="B54" t="str">
        <f t="shared" si="1"/>
        <v>Jaquelin Hume Foundation_Cascade Policy Institute200725000</v>
      </c>
      <c r="C54" t="s">
        <v>11</v>
      </c>
      <c r="D54" t="s">
        <v>5</v>
      </c>
      <c r="E54" s="12">
        <v>25000</v>
      </c>
      <c r="F54">
        <v>2007</v>
      </c>
    </row>
    <row r="55" spans="1:6" x14ac:dyDescent="0.2">
      <c r="A55" t="s">
        <v>26</v>
      </c>
      <c r="B55" t="str">
        <f t="shared" si="1"/>
        <v>Jaquelin Hume Foundation_Cascade Policy Institute200625000</v>
      </c>
      <c r="C55" t="s">
        <v>11</v>
      </c>
      <c r="D55" t="s">
        <v>5</v>
      </c>
      <c r="E55" s="12">
        <v>25000</v>
      </c>
      <c r="F55">
        <v>2006</v>
      </c>
    </row>
    <row r="56" spans="1:6" x14ac:dyDescent="0.2">
      <c r="A56" t="s">
        <v>26</v>
      </c>
      <c r="B56" t="str">
        <f t="shared" si="1"/>
        <v>Jaquelin Hume Foundation_Cascade Policy Institute200425000</v>
      </c>
      <c r="C56" t="s">
        <v>11</v>
      </c>
      <c r="D56" t="s">
        <v>5</v>
      </c>
      <c r="E56" s="12">
        <v>25000</v>
      </c>
      <c r="F56">
        <v>2004</v>
      </c>
    </row>
    <row r="57" spans="1:6" x14ac:dyDescent="0.2">
      <c r="A57" t="s">
        <v>26</v>
      </c>
      <c r="B57" t="str">
        <f t="shared" si="1"/>
        <v>Jaquelin Hume Foundation_Cascade Policy Institute200325000</v>
      </c>
      <c r="C57" t="s">
        <v>11</v>
      </c>
      <c r="D57" t="s">
        <v>5</v>
      </c>
      <c r="E57" s="12">
        <v>25000</v>
      </c>
      <c r="F57">
        <v>2003</v>
      </c>
    </row>
    <row r="58" spans="1:6" x14ac:dyDescent="0.2">
      <c r="A58" t="s">
        <v>26</v>
      </c>
      <c r="B58" t="str">
        <f t="shared" si="1"/>
        <v>Jaquelin Hume Foundation_Cascade Policy Institute200230000</v>
      </c>
      <c r="C58" t="s">
        <v>11</v>
      </c>
      <c r="D58" t="s">
        <v>5</v>
      </c>
      <c r="E58" s="12">
        <v>30000</v>
      </c>
      <c r="F58">
        <v>2002</v>
      </c>
    </row>
    <row r="59" spans="1:6" x14ac:dyDescent="0.2">
      <c r="A59" t="s">
        <v>26</v>
      </c>
      <c r="B59" t="str">
        <f t="shared" si="1"/>
        <v>Jaquelin Hume Foundation_Cascade Policy Institute200130000</v>
      </c>
      <c r="C59" t="s">
        <v>11</v>
      </c>
      <c r="D59" t="s">
        <v>5</v>
      </c>
      <c r="E59" s="12">
        <v>30000</v>
      </c>
      <c r="F59">
        <v>2001</v>
      </c>
    </row>
    <row r="60" spans="1:6" x14ac:dyDescent="0.2">
      <c r="A60" t="s">
        <v>26</v>
      </c>
      <c r="B60" t="str">
        <f t="shared" si="1"/>
        <v>Jaquelin Hume Foundation_Cascade Policy Institute199925000</v>
      </c>
      <c r="C60" t="s">
        <v>11</v>
      </c>
      <c r="D60" t="s">
        <v>5</v>
      </c>
      <c r="E60" s="12">
        <v>25000</v>
      </c>
      <c r="F60">
        <v>1999</v>
      </c>
    </row>
    <row r="61" spans="1:6" x14ac:dyDescent="0.2">
      <c r="A61" t="s">
        <v>26</v>
      </c>
      <c r="B61" t="str">
        <f t="shared" si="1"/>
        <v>JM Foundation_Cascade Policy Institute201230000</v>
      </c>
      <c r="C61" t="s">
        <v>8</v>
      </c>
      <c r="D61" t="s">
        <v>5</v>
      </c>
      <c r="E61" s="12">
        <v>30000</v>
      </c>
      <c r="F61">
        <v>2012</v>
      </c>
    </row>
    <row r="62" spans="1:6" x14ac:dyDescent="0.2">
      <c r="A62" t="s">
        <v>26</v>
      </c>
      <c r="B62" t="str">
        <f t="shared" si="1"/>
        <v>JM Foundation_Cascade Policy Institute200825000</v>
      </c>
      <c r="C62" t="s">
        <v>8</v>
      </c>
      <c r="D62" t="s">
        <v>5</v>
      </c>
      <c r="E62" s="12">
        <v>25000</v>
      </c>
      <c r="F62">
        <v>2008</v>
      </c>
    </row>
    <row r="63" spans="1:6" x14ac:dyDescent="0.2">
      <c r="A63" t="s">
        <v>26</v>
      </c>
      <c r="B63" t="str">
        <f t="shared" si="1"/>
        <v>JM Foundation_Cascade Policy Institute200625000</v>
      </c>
      <c r="C63" t="s">
        <v>8</v>
      </c>
      <c r="D63" t="s">
        <v>5</v>
      </c>
      <c r="E63" s="12">
        <v>25000</v>
      </c>
      <c r="F63">
        <v>2006</v>
      </c>
    </row>
    <row r="64" spans="1:6" x14ac:dyDescent="0.2">
      <c r="A64" t="s">
        <v>26</v>
      </c>
      <c r="B64" t="str">
        <f t="shared" si="1"/>
        <v>JM Foundation_Cascade Policy Institute200120000</v>
      </c>
      <c r="C64" t="s">
        <v>8</v>
      </c>
      <c r="D64" t="s">
        <v>5</v>
      </c>
      <c r="E64" s="12">
        <v>20000</v>
      </c>
      <c r="F64">
        <v>2001</v>
      </c>
    </row>
    <row r="65" spans="1:7" x14ac:dyDescent="0.2">
      <c r="A65" t="s">
        <v>26</v>
      </c>
      <c r="B65" t="str">
        <f t="shared" si="1"/>
        <v>JM Foundation_Cascade Policy Institute199915000</v>
      </c>
      <c r="C65" t="s">
        <v>8</v>
      </c>
      <c r="D65" t="s">
        <v>5</v>
      </c>
      <c r="E65" s="12">
        <v>15000</v>
      </c>
      <c r="F65">
        <v>1999</v>
      </c>
    </row>
    <row r="66" spans="1:7" x14ac:dyDescent="0.2">
      <c r="A66" t="s">
        <v>26</v>
      </c>
      <c r="B66" t="str">
        <f t="shared" ref="B66:B97" si="2">C66&amp;"_"&amp;D66&amp;F66&amp;E66</f>
        <v>JM Foundation_Cascade Policy Institute199710000</v>
      </c>
      <c r="C66" t="s">
        <v>8</v>
      </c>
      <c r="D66" t="s">
        <v>5</v>
      </c>
      <c r="E66" s="12">
        <v>10000</v>
      </c>
      <c r="F66">
        <v>1997</v>
      </c>
    </row>
    <row r="67" spans="1:7" x14ac:dyDescent="0.2">
      <c r="A67" t="s">
        <v>26</v>
      </c>
      <c r="B67" t="str">
        <f t="shared" si="2"/>
        <v>JM Foundation_Cascade Policy Institute19955000</v>
      </c>
      <c r="C67" t="s">
        <v>8</v>
      </c>
      <c r="D67" t="s">
        <v>5</v>
      </c>
      <c r="E67" s="12">
        <v>5000</v>
      </c>
      <c r="F67">
        <v>1995</v>
      </c>
    </row>
    <row r="68" spans="1:7" x14ac:dyDescent="0.2">
      <c r="A68">
        <v>990</v>
      </c>
      <c r="B68" t="str">
        <f t="shared" si="2"/>
        <v>Peterson Family Foundation_Cascade Policy Institute2013500</v>
      </c>
      <c r="C68" t="s">
        <v>46</v>
      </c>
      <c r="D68" t="s">
        <v>5</v>
      </c>
      <c r="E68" s="12">
        <v>500</v>
      </c>
      <c r="F68">
        <v>2013</v>
      </c>
      <c r="G68" t="s">
        <v>45</v>
      </c>
    </row>
    <row r="69" spans="1:7" x14ac:dyDescent="0.2">
      <c r="A69">
        <v>990</v>
      </c>
      <c r="B69" t="str">
        <f t="shared" si="2"/>
        <v>Peterson Family Foundation_Cascade Policy Institute20122000</v>
      </c>
      <c r="C69" t="s">
        <v>46</v>
      </c>
      <c r="D69" t="s">
        <v>5</v>
      </c>
      <c r="E69" s="12">
        <v>2000</v>
      </c>
      <c r="F69">
        <v>2012</v>
      </c>
      <c r="G69" t="s">
        <v>45</v>
      </c>
    </row>
    <row r="70" spans="1:7" x14ac:dyDescent="0.2">
      <c r="A70">
        <v>990</v>
      </c>
      <c r="B70" t="str">
        <f t="shared" si="2"/>
        <v>Peterson Family Foundation_Cascade Policy Institute20115000</v>
      </c>
      <c r="C70" t="s">
        <v>46</v>
      </c>
      <c r="D70" t="s">
        <v>5</v>
      </c>
      <c r="E70" s="12">
        <v>5000</v>
      </c>
      <c r="F70">
        <v>2011</v>
      </c>
      <c r="G70" t="s">
        <v>45</v>
      </c>
    </row>
    <row r="71" spans="1:7" x14ac:dyDescent="0.2">
      <c r="A71">
        <v>990</v>
      </c>
      <c r="B71" t="str">
        <f t="shared" si="2"/>
        <v>Peterson Family Foundation_Cascade Policy Institute20105000</v>
      </c>
      <c r="C71" t="s">
        <v>46</v>
      </c>
      <c r="D71" t="s">
        <v>5</v>
      </c>
      <c r="E71" s="12">
        <v>5000</v>
      </c>
      <c r="F71">
        <v>2010</v>
      </c>
      <c r="G71" t="s">
        <v>45</v>
      </c>
    </row>
    <row r="72" spans="1:7" x14ac:dyDescent="0.2">
      <c r="A72">
        <v>990</v>
      </c>
      <c r="B72" t="str">
        <f t="shared" si="2"/>
        <v>Peterson Family Foundation_Cascade Policy Institute20095000</v>
      </c>
      <c r="C72" t="s">
        <v>46</v>
      </c>
      <c r="D72" t="s">
        <v>5</v>
      </c>
      <c r="E72" s="12">
        <v>5000</v>
      </c>
      <c r="F72">
        <v>2009</v>
      </c>
      <c r="G72" t="s">
        <v>45</v>
      </c>
    </row>
    <row r="73" spans="1:7" x14ac:dyDescent="0.2">
      <c r="A73">
        <v>990</v>
      </c>
      <c r="B73" t="str">
        <f t="shared" si="2"/>
        <v>Peterson Family Foundation_Cascade Policy Institute20081000</v>
      </c>
      <c r="C73" t="s">
        <v>46</v>
      </c>
      <c r="D73" t="s">
        <v>5</v>
      </c>
      <c r="E73" s="12">
        <v>1000</v>
      </c>
      <c r="F73">
        <v>2008</v>
      </c>
      <c r="G73" t="s">
        <v>45</v>
      </c>
    </row>
    <row r="74" spans="1:7" x14ac:dyDescent="0.2">
      <c r="A74">
        <v>990</v>
      </c>
      <c r="B74" t="str">
        <f t="shared" si="2"/>
        <v>Peterson Family Foundation_Cascade Policy Institute20074000</v>
      </c>
      <c r="C74" t="s">
        <v>46</v>
      </c>
      <c r="D74" t="s">
        <v>5</v>
      </c>
      <c r="E74" s="12">
        <v>4000</v>
      </c>
      <c r="F74">
        <v>2007</v>
      </c>
      <c r="G74" t="s">
        <v>45</v>
      </c>
    </row>
    <row r="75" spans="1:7" x14ac:dyDescent="0.2">
      <c r="A75">
        <v>990</v>
      </c>
      <c r="B75" t="str">
        <f t="shared" si="2"/>
        <v>Peterson Family Foundation_Cascade Policy Institute20044000</v>
      </c>
      <c r="C75" t="s">
        <v>46</v>
      </c>
      <c r="D75" t="s">
        <v>5</v>
      </c>
      <c r="E75" s="12">
        <v>4000</v>
      </c>
      <c r="F75">
        <v>2004</v>
      </c>
      <c r="G75" t="s">
        <v>45</v>
      </c>
    </row>
    <row r="76" spans="1:7" x14ac:dyDescent="0.2">
      <c r="A76">
        <v>990</v>
      </c>
      <c r="B76" t="str">
        <f t="shared" si="2"/>
        <v>Peterson Family Foundation_Cascade Policy Institute20017500</v>
      </c>
      <c r="C76" t="s">
        <v>46</v>
      </c>
      <c r="D76" t="s">
        <v>5</v>
      </c>
      <c r="E76" s="12">
        <v>7500</v>
      </c>
      <c r="F76">
        <v>2001</v>
      </c>
      <c r="G76" t="s">
        <v>45</v>
      </c>
    </row>
    <row r="77" spans="1:7" x14ac:dyDescent="0.2">
      <c r="A77" t="s">
        <v>26</v>
      </c>
      <c r="B77" t="str">
        <f t="shared" si="2"/>
        <v>Ruth &amp; Lovett Peters Foundation_Cascade Policy Institute200325000</v>
      </c>
      <c r="C77" t="s">
        <v>29</v>
      </c>
      <c r="D77" t="s">
        <v>5</v>
      </c>
      <c r="E77" s="12">
        <v>25000</v>
      </c>
      <c r="F77">
        <v>2003</v>
      </c>
    </row>
    <row r="78" spans="1:7" x14ac:dyDescent="0.2">
      <c r="A78" t="s">
        <v>26</v>
      </c>
      <c r="B78" t="str">
        <f t="shared" si="2"/>
        <v>Ruth &amp; Lovett Peters Foundation_Cascade Policy Institute200250000</v>
      </c>
      <c r="C78" t="s">
        <v>29</v>
      </c>
      <c r="D78" t="s">
        <v>5</v>
      </c>
      <c r="E78" s="12">
        <v>50000</v>
      </c>
      <c r="F78">
        <v>2002</v>
      </c>
    </row>
    <row r="79" spans="1:7" x14ac:dyDescent="0.2">
      <c r="A79" t="s">
        <v>26</v>
      </c>
      <c r="B79" t="str">
        <f t="shared" si="2"/>
        <v>Ruth &amp; Lovett Peters Foundation_Cascade Policy Institute200150000</v>
      </c>
      <c r="C79" t="s">
        <v>29</v>
      </c>
      <c r="D79" t="s">
        <v>5</v>
      </c>
      <c r="E79" s="12">
        <v>50000</v>
      </c>
      <c r="F79">
        <v>2001</v>
      </c>
    </row>
    <row r="80" spans="1:7" x14ac:dyDescent="0.2">
      <c r="A80">
        <v>990</v>
      </c>
      <c r="B80" t="str">
        <f t="shared" si="2"/>
        <v>Schwab Charitable Fund_Cascade Policy Institute2003300</v>
      </c>
      <c r="C80" t="s">
        <v>48</v>
      </c>
      <c r="D80" t="s">
        <v>5</v>
      </c>
      <c r="E80" s="12">
        <v>300</v>
      </c>
      <c r="F80">
        <v>2003</v>
      </c>
      <c r="G80" t="s">
        <v>45</v>
      </c>
    </row>
    <row r="81" spans="1:7" x14ac:dyDescent="0.2">
      <c r="A81">
        <v>990</v>
      </c>
      <c r="B81" t="str">
        <f t="shared" si="2"/>
        <v>Schwab Charitable Fund_Cascade Policy Institute2002250</v>
      </c>
      <c r="C81" t="s">
        <v>48</v>
      </c>
      <c r="D81" t="s">
        <v>5</v>
      </c>
      <c r="E81" s="12">
        <v>250</v>
      </c>
      <c r="F81">
        <v>2002</v>
      </c>
      <c r="G81" t="s">
        <v>45</v>
      </c>
    </row>
    <row r="82" spans="1:7" x14ac:dyDescent="0.2">
      <c r="A82" t="s">
        <v>26</v>
      </c>
      <c r="B82" t="str">
        <f t="shared" si="2"/>
        <v>Searle Freedom Trust_Cascade Policy Institute200430000</v>
      </c>
      <c r="C82" t="s">
        <v>17</v>
      </c>
      <c r="D82" t="s">
        <v>5</v>
      </c>
      <c r="E82" s="12">
        <v>30000</v>
      </c>
      <c r="F82">
        <v>2004</v>
      </c>
    </row>
    <row r="83" spans="1:7" x14ac:dyDescent="0.2">
      <c r="A83">
        <v>990</v>
      </c>
      <c r="B83" t="str">
        <f t="shared" si="2"/>
        <v>State Policy Network_Cascade Policy Institute201641000</v>
      </c>
      <c r="C83" t="s">
        <v>4</v>
      </c>
      <c r="D83" t="s">
        <v>5</v>
      </c>
      <c r="E83" s="12">
        <v>41000</v>
      </c>
      <c r="F83">
        <v>2016</v>
      </c>
      <c r="G83" t="s">
        <v>45</v>
      </c>
    </row>
    <row r="84" spans="1:7" x14ac:dyDescent="0.2">
      <c r="A84">
        <v>990</v>
      </c>
      <c r="B84" t="str">
        <f t="shared" si="2"/>
        <v>State Policy Network_Cascade Policy Institute201583000</v>
      </c>
      <c r="C84" t="s">
        <v>4</v>
      </c>
      <c r="D84" t="s">
        <v>5</v>
      </c>
      <c r="E84" s="12">
        <v>83000</v>
      </c>
      <c r="F84">
        <v>2015</v>
      </c>
      <c r="G84" t="s">
        <v>45</v>
      </c>
    </row>
    <row r="85" spans="1:7" x14ac:dyDescent="0.2">
      <c r="A85" t="s">
        <v>26</v>
      </c>
      <c r="B85" t="str">
        <f t="shared" si="2"/>
        <v>State Policy Network_Cascade Policy Institute201420000</v>
      </c>
      <c r="C85" t="s">
        <v>4</v>
      </c>
      <c r="D85" t="s">
        <v>5</v>
      </c>
      <c r="E85" s="12">
        <v>20000</v>
      </c>
      <c r="F85">
        <v>2014</v>
      </c>
    </row>
    <row r="86" spans="1:7" x14ac:dyDescent="0.2">
      <c r="A86" t="s">
        <v>26</v>
      </c>
      <c r="B86" t="str">
        <f t="shared" si="2"/>
        <v>State Policy Network_Cascade Policy Institute201340000</v>
      </c>
      <c r="C86" t="s">
        <v>4</v>
      </c>
      <c r="D86" t="s">
        <v>5</v>
      </c>
      <c r="E86" s="12">
        <v>40000</v>
      </c>
      <c r="F86">
        <v>2013</v>
      </c>
    </row>
    <row r="87" spans="1:7" x14ac:dyDescent="0.2">
      <c r="A87" t="s">
        <v>26</v>
      </c>
      <c r="B87" t="str">
        <f t="shared" si="2"/>
        <v>State Policy Network_Cascade Policy Institute201130000</v>
      </c>
      <c r="C87" t="s">
        <v>4</v>
      </c>
      <c r="D87" t="s">
        <v>5</v>
      </c>
      <c r="E87" s="12">
        <v>30000</v>
      </c>
      <c r="F87">
        <v>2011</v>
      </c>
    </row>
    <row r="88" spans="1:7" x14ac:dyDescent="0.2">
      <c r="A88" t="s">
        <v>26</v>
      </c>
      <c r="B88" t="str">
        <f t="shared" si="2"/>
        <v>State Policy Network_Cascade Policy Institute201030000</v>
      </c>
      <c r="C88" t="s">
        <v>4</v>
      </c>
      <c r="D88" t="s">
        <v>5</v>
      </c>
      <c r="E88" s="12">
        <v>30000</v>
      </c>
      <c r="F88">
        <v>2010</v>
      </c>
    </row>
    <row r="89" spans="1:7" x14ac:dyDescent="0.2">
      <c r="A89" t="s">
        <v>26</v>
      </c>
      <c r="B89" t="str">
        <f t="shared" si="2"/>
        <v>State Policy Network_Cascade Policy Institute200930000</v>
      </c>
      <c r="C89" t="s">
        <v>4</v>
      </c>
      <c r="D89" t="s">
        <v>5</v>
      </c>
      <c r="E89" s="12">
        <v>30000</v>
      </c>
      <c r="F89">
        <v>2009</v>
      </c>
    </row>
    <row r="90" spans="1:7" x14ac:dyDescent="0.2">
      <c r="A90" t="s">
        <v>26</v>
      </c>
      <c r="B90" t="str">
        <f t="shared" si="2"/>
        <v>State Policy Network_Cascade Policy Institute200742322</v>
      </c>
      <c r="C90" t="s">
        <v>4</v>
      </c>
      <c r="D90" t="s">
        <v>5</v>
      </c>
      <c r="E90" s="12">
        <v>42322</v>
      </c>
      <c r="F90">
        <v>2007</v>
      </c>
    </row>
    <row r="91" spans="1:7" x14ac:dyDescent="0.2">
      <c r="A91" t="s">
        <v>26</v>
      </c>
      <c r="B91" t="str">
        <f t="shared" si="2"/>
        <v>State Policy Network_Cascade Policy Institute200212500</v>
      </c>
      <c r="C91" t="s">
        <v>4</v>
      </c>
      <c r="D91" t="s">
        <v>5</v>
      </c>
      <c r="E91" s="12">
        <v>12500</v>
      </c>
      <c r="F91">
        <v>2002</v>
      </c>
    </row>
    <row r="92" spans="1:7" x14ac:dyDescent="0.2">
      <c r="A92" t="s">
        <v>26</v>
      </c>
      <c r="B92" t="str">
        <f t="shared" si="2"/>
        <v>The Challenge Foundation_Cascade Policy Institute201040000</v>
      </c>
      <c r="C92" t="s">
        <v>13</v>
      </c>
      <c r="D92" t="s">
        <v>5</v>
      </c>
      <c r="E92" s="12">
        <v>40000</v>
      </c>
      <c r="F92">
        <v>2010</v>
      </c>
    </row>
    <row r="93" spans="1:7" x14ac:dyDescent="0.2">
      <c r="A93" t="s">
        <v>26</v>
      </c>
      <c r="B93" t="str">
        <f t="shared" si="2"/>
        <v>The Challenge Foundation_Cascade Policy Institute200825000</v>
      </c>
      <c r="C93" t="s">
        <v>13</v>
      </c>
      <c r="D93" t="s">
        <v>5</v>
      </c>
      <c r="E93" s="12">
        <v>25000</v>
      </c>
      <c r="F93">
        <v>2008</v>
      </c>
    </row>
    <row r="94" spans="1:7" x14ac:dyDescent="0.2">
      <c r="A94" t="s">
        <v>26</v>
      </c>
      <c r="B94" t="str">
        <f t="shared" si="2"/>
        <v>The Challenge Foundation_Cascade Policy Institute200880000</v>
      </c>
      <c r="C94" t="s">
        <v>13</v>
      </c>
      <c r="D94" t="s">
        <v>5</v>
      </c>
      <c r="E94" s="12">
        <v>80000</v>
      </c>
      <c r="F94">
        <v>2008</v>
      </c>
    </row>
    <row r="95" spans="1:7" x14ac:dyDescent="0.2">
      <c r="A95" t="s">
        <v>26</v>
      </c>
      <c r="B95" t="str">
        <f t="shared" si="2"/>
        <v>The Challenge Foundation_Cascade Policy Institute200733293</v>
      </c>
      <c r="C95" t="s">
        <v>13</v>
      </c>
      <c r="D95" t="s">
        <v>5</v>
      </c>
      <c r="E95" s="12">
        <v>33293</v>
      </c>
      <c r="F95">
        <v>2007</v>
      </c>
    </row>
    <row r="96" spans="1:7" x14ac:dyDescent="0.2">
      <c r="A96" t="s">
        <v>26</v>
      </c>
      <c r="B96" t="str">
        <f t="shared" si="2"/>
        <v>The Challenge Foundation_Cascade Policy Institute200641075</v>
      </c>
      <c r="C96" t="s">
        <v>13</v>
      </c>
      <c r="D96" t="s">
        <v>5</v>
      </c>
      <c r="E96" s="12">
        <v>41075</v>
      </c>
      <c r="F96">
        <v>2006</v>
      </c>
    </row>
    <row r="97" spans="1:7" x14ac:dyDescent="0.2">
      <c r="A97" t="s">
        <v>26</v>
      </c>
      <c r="B97" t="str">
        <f t="shared" si="2"/>
        <v>The Lynde and Harry Bradley Foundation_Cascade Policy Institute200710000</v>
      </c>
      <c r="C97" t="s">
        <v>14</v>
      </c>
      <c r="D97" t="s">
        <v>5</v>
      </c>
      <c r="E97" s="12">
        <v>10000</v>
      </c>
      <c r="F97">
        <v>2007</v>
      </c>
    </row>
    <row r="98" spans="1:7" x14ac:dyDescent="0.2">
      <c r="A98" t="s">
        <v>26</v>
      </c>
      <c r="B98" t="str">
        <f t="shared" ref="B98:B129" si="3">C98&amp;"_"&amp;D98&amp;F98&amp;E98</f>
        <v>The Lynde and Harry Bradley Foundation_Cascade Policy Institute200610000</v>
      </c>
      <c r="C98" t="s">
        <v>14</v>
      </c>
      <c r="D98" t="s">
        <v>5</v>
      </c>
      <c r="E98" s="12">
        <v>10000</v>
      </c>
      <c r="F98">
        <v>2006</v>
      </c>
    </row>
    <row r="99" spans="1:7" x14ac:dyDescent="0.2">
      <c r="A99" t="s">
        <v>26</v>
      </c>
      <c r="B99" t="str">
        <f t="shared" si="3"/>
        <v>The Lynde and Harry Bradley Foundation_Cascade Policy Institute20055000</v>
      </c>
      <c r="C99" t="s">
        <v>14</v>
      </c>
      <c r="D99" t="s">
        <v>5</v>
      </c>
      <c r="E99" s="12">
        <v>5000</v>
      </c>
      <c r="F99">
        <v>2005</v>
      </c>
    </row>
    <row r="100" spans="1:7" x14ac:dyDescent="0.2">
      <c r="A100">
        <v>990</v>
      </c>
      <c r="B100" t="str">
        <f t="shared" si="3"/>
        <v>The Roe Foundation_Cascade Policy Institute201520000</v>
      </c>
      <c r="C100" t="s">
        <v>10</v>
      </c>
      <c r="D100" t="s">
        <v>5</v>
      </c>
      <c r="E100" s="12">
        <v>20000</v>
      </c>
      <c r="F100">
        <v>2015</v>
      </c>
      <c r="G100" t="s">
        <v>45</v>
      </c>
    </row>
    <row r="101" spans="1:7" x14ac:dyDescent="0.2">
      <c r="A101" t="s">
        <v>26</v>
      </c>
      <c r="B101" t="str">
        <f t="shared" si="3"/>
        <v>The Roe Foundation_Cascade Policy Institute201220000</v>
      </c>
      <c r="C101" t="s">
        <v>10</v>
      </c>
      <c r="D101" t="s">
        <v>5</v>
      </c>
      <c r="E101" s="12">
        <v>20000</v>
      </c>
      <c r="F101">
        <v>2012</v>
      </c>
    </row>
    <row r="102" spans="1:7" x14ac:dyDescent="0.2">
      <c r="A102" t="s">
        <v>26</v>
      </c>
      <c r="B102" t="str">
        <f t="shared" si="3"/>
        <v>The Roe Foundation_Cascade Policy Institute201120000</v>
      </c>
      <c r="C102" t="s">
        <v>10</v>
      </c>
      <c r="D102" t="s">
        <v>5</v>
      </c>
      <c r="E102" s="12">
        <v>20000</v>
      </c>
      <c r="F102">
        <v>2011</v>
      </c>
    </row>
    <row r="103" spans="1:7" x14ac:dyDescent="0.2">
      <c r="A103" t="s">
        <v>26</v>
      </c>
      <c r="B103" t="str">
        <f t="shared" si="3"/>
        <v>The Roe Foundation_Cascade Policy Institute201020000</v>
      </c>
      <c r="C103" t="s">
        <v>10</v>
      </c>
      <c r="D103" t="s">
        <v>5</v>
      </c>
      <c r="E103" s="12">
        <v>20000</v>
      </c>
      <c r="F103">
        <v>2010</v>
      </c>
    </row>
    <row r="104" spans="1:7" x14ac:dyDescent="0.2">
      <c r="A104" t="s">
        <v>26</v>
      </c>
      <c r="B104" t="str">
        <f t="shared" si="3"/>
        <v>The Roe Foundation_Cascade Policy Institute200930000</v>
      </c>
      <c r="C104" t="s">
        <v>10</v>
      </c>
      <c r="D104" t="s">
        <v>5</v>
      </c>
      <c r="E104" s="12">
        <v>30000</v>
      </c>
      <c r="F104">
        <v>2009</v>
      </c>
    </row>
    <row r="105" spans="1:7" x14ac:dyDescent="0.2">
      <c r="A105" t="s">
        <v>26</v>
      </c>
      <c r="B105" t="str">
        <f t="shared" si="3"/>
        <v>The Roe Foundation_Cascade Policy Institute200830000</v>
      </c>
      <c r="C105" t="s">
        <v>10</v>
      </c>
      <c r="D105" t="s">
        <v>5</v>
      </c>
      <c r="E105" s="12">
        <v>30000</v>
      </c>
      <c r="F105">
        <v>2008</v>
      </c>
    </row>
    <row r="106" spans="1:7" x14ac:dyDescent="0.2">
      <c r="A106" t="s">
        <v>26</v>
      </c>
      <c r="B106" t="str">
        <f t="shared" si="3"/>
        <v>The Roe Foundation_Cascade Policy Institute200725000</v>
      </c>
      <c r="C106" t="s">
        <v>10</v>
      </c>
      <c r="D106" t="s">
        <v>5</v>
      </c>
      <c r="E106" s="12">
        <v>25000</v>
      </c>
      <c r="F106">
        <v>2007</v>
      </c>
    </row>
    <row r="107" spans="1:7" x14ac:dyDescent="0.2">
      <c r="A107" t="s">
        <v>26</v>
      </c>
      <c r="B107" t="str">
        <f t="shared" si="3"/>
        <v>The Roe Foundation_Cascade Policy Institute200725000</v>
      </c>
      <c r="C107" t="s">
        <v>10</v>
      </c>
      <c r="D107" t="s">
        <v>5</v>
      </c>
      <c r="E107" s="12">
        <v>25000</v>
      </c>
      <c r="F107">
        <v>2007</v>
      </c>
    </row>
    <row r="108" spans="1:7" x14ac:dyDescent="0.2">
      <c r="A108" t="s">
        <v>26</v>
      </c>
      <c r="B108" t="str">
        <f t="shared" si="3"/>
        <v>The Roe Foundation_Cascade Policy Institute200625000</v>
      </c>
      <c r="C108" t="s">
        <v>10</v>
      </c>
      <c r="D108" t="s">
        <v>5</v>
      </c>
      <c r="E108" s="12">
        <v>25000</v>
      </c>
      <c r="F108">
        <v>2006</v>
      </c>
    </row>
    <row r="109" spans="1:7" x14ac:dyDescent="0.2">
      <c r="A109" t="s">
        <v>26</v>
      </c>
      <c r="B109" t="str">
        <f t="shared" si="3"/>
        <v>The Roe Foundation_Cascade Policy Institute200525000</v>
      </c>
      <c r="C109" t="s">
        <v>10</v>
      </c>
      <c r="D109" t="s">
        <v>5</v>
      </c>
      <c r="E109" s="12">
        <v>25000</v>
      </c>
      <c r="F109">
        <v>2005</v>
      </c>
    </row>
    <row r="110" spans="1:7" x14ac:dyDescent="0.2">
      <c r="A110" t="s">
        <v>26</v>
      </c>
      <c r="B110" t="str">
        <f t="shared" si="3"/>
        <v>The Roe Foundation_Cascade Policy Institute200425000</v>
      </c>
      <c r="C110" t="s">
        <v>10</v>
      </c>
      <c r="D110" t="s">
        <v>5</v>
      </c>
      <c r="E110" s="12">
        <v>25000</v>
      </c>
      <c r="F110">
        <v>2004</v>
      </c>
    </row>
    <row r="111" spans="1:7" x14ac:dyDescent="0.2">
      <c r="A111" t="s">
        <v>26</v>
      </c>
      <c r="B111" t="str">
        <f t="shared" si="3"/>
        <v>The Roe Foundation_Cascade Policy Institute200320000</v>
      </c>
      <c r="C111" t="s">
        <v>10</v>
      </c>
      <c r="D111" t="s">
        <v>5</v>
      </c>
      <c r="E111" s="12">
        <v>20000</v>
      </c>
      <c r="F111">
        <v>2003</v>
      </c>
    </row>
    <row r="112" spans="1:7" x14ac:dyDescent="0.2">
      <c r="A112" t="s">
        <v>26</v>
      </c>
      <c r="B112" t="str">
        <f t="shared" si="3"/>
        <v>The Roe Foundation_Cascade Policy Institute200220000</v>
      </c>
      <c r="C112" t="s">
        <v>10</v>
      </c>
      <c r="D112" t="s">
        <v>5</v>
      </c>
      <c r="E112" s="12">
        <v>20000</v>
      </c>
      <c r="F112">
        <v>2002</v>
      </c>
    </row>
    <row r="113" spans="1:6" x14ac:dyDescent="0.2">
      <c r="A113" t="s">
        <v>26</v>
      </c>
      <c r="B113" t="str">
        <f t="shared" si="3"/>
        <v>The Roe Foundation_Cascade Policy Institute200120000</v>
      </c>
      <c r="C113" t="s">
        <v>10</v>
      </c>
      <c r="D113" t="s">
        <v>5</v>
      </c>
      <c r="E113" s="12">
        <v>20000</v>
      </c>
      <c r="F113">
        <v>2001</v>
      </c>
    </row>
    <row r="114" spans="1:6" x14ac:dyDescent="0.2">
      <c r="A114" t="s">
        <v>26</v>
      </c>
      <c r="B114" t="str">
        <f t="shared" si="3"/>
        <v>The Roe Foundation_Cascade Policy Institute200015000</v>
      </c>
      <c r="C114" t="s">
        <v>10</v>
      </c>
      <c r="D114" t="s">
        <v>5</v>
      </c>
      <c r="E114" s="12">
        <v>15000</v>
      </c>
      <c r="F114">
        <v>2000</v>
      </c>
    </row>
    <row r="115" spans="1:6" x14ac:dyDescent="0.2">
      <c r="A115" t="s">
        <v>26</v>
      </c>
      <c r="B115" t="str">
        <f t="shared" si="3"/>
        <v>The Roe Foundation_Cascade Policy Institute199915000</v>
      </c>
      <c r="C115" t="s">
        <v>10</v>
      </c>
      <c r="D115" t="s">
        <v>5</v>
      </c>
      <c r="E115" s="12">
        <v>15000</v>
      </c>
      <c r="F115">
        <v>1999</v>
      </c>
    </row>
    <row r="116" spans="1:6" x14ac:dyDescent="0.2">
      <c r="A116" t="s">
        <v>26</v>
      </c>
      <c r="B116" t="str">
        <f t="shared" si="3"/>
        <v>The Roe Foundation_Cascade Policy Institute199815000</v>
      </c>
      <c r="C116" t="s">
        <v>10</v>
      </c>
      <c r="D116" t="s">
        <v>5</v>
      </c>
      <c r="E116" s="12">
        <v>15000</v>
      </c>
      <c r="F116">
        <v>1998</v>
      </c>
    </row>
  </sheetData>
  <autoFilter ref="A1:G102" xr:uid="{390EDA4A-2D78-B14A-94FC-781C289BFED7}">
    <sortState xmlns:xlrd2="http://schemas.microsoft.com/office/spreadsheetml/2017/richdata2" ref="A2:G102">
      <sortCondition ref="C1"/>
    </sortState>
  </autoFilter>
  <sortState xmlns:xlrd2="http://schemas.microsoft.com/office/spreadsheetml/2017/richdata2" ref="A2:G116">
    <sortCondition ref="C2:C116"/>
    <sortCondition descending="1" ref="F2:F11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CAF1-F2C9-594C-AB6B-97E1968FEAD8}">
  <dimension ref="A1:B18"/>
  <sheetViews>
    <sheetView workbookViewId="0">
      <selection activeCell="A18" sqref="A18"/>
    </sheetView>
  </sheetViews>
  <sheetFormatPr baseColWidth="10" defaultRowHeight="16" x14ac:dyDescent="0.2"/>
  <cols>
    <col min="1" max="1" width="38.6640625" customWidth="1"/>
  </cols>
  <sheetData>
    <row r="1" spans="1:2" x14ac:dyDescent="0.2">
      <c r="A1" s="10" t="s">
        <v>30</v>
      </c>
      <c r="B1" s="10" t="s">
        <v>31</v>
      </c>
    </row>
    <row r="2" spans="1:2" x14ac:dyDescent="0.2">
      <c r="A2" t="s">
        <v>4</v>
      </c>
      <c r="B2" t="s">
        <v>32</v>
      </c>
    </row>
    <row r="3" spans="1:2" x14ac:dyDescent="0.2">
      <c r="A3" t="s">
        <v>6</v>
      </c>
      <c r="B3" t="s">
        <v>33</v>
      </c>
    </row>
    <row r="4" spans="1:2" x14ac:dyDescent="0.2">
      <c r="A4" t="s">
        <v>7</v>
      </c>
      <c r="B4" t="s">
        <v>34</v>
      </c>
    </row>
    <row r="5" spans="1:2" x14ac:dyDescent="0.2">
      <c r="A5" t="s">
        <v>8</v>
      </c>
      <c r="B5" t="s">
        <v>35</v>
      </c>
    </row>
    <row r="6" spans="1:2" x14ac:dyDescent="0.2">
      <c r="A6" t="s">
        <v>9</v>
      </c>
      <c r="B6" t="s">
        <v>36</v>
      </c>
    </row>
    <row r="7" spans="1:2" x14ac:dyDescent="0.2">
      <c r="A7" t="s">
        <v>10</v>
      </c>
      <c r="B7" t="s">
        <v>37</v>
      </c>
    </row>
    <row r="8" spans="1:2" x14ac:dyDescent="0.2">
      <c r="A8" t="s">
        <v>11</v>
      </c>
      <c r="B8" t="s">
        <v>38</v>
      </c>
    </row>
    <row r="9" spans="1:2" x14ac:dyDescent="0.2">
      <c r="A9" t="s">
        <v>12</v>
      </c>
      <c r="B9" t="s">
        <v>39</v>
      </c>
    </row>
    <row r="10" spans="1:2" x14ac:dyDescent="0.2">
      <c r="A10" t="s">
        <v>13</v>
      </c>
    </row>
    <row r="11" spans="1:2" x14ac:dyDescent="0.2">
      <c r="A11" t="s">
        <v>14</v>
      </c>
      <c r="B11" t="s">
        <v>40</v>
      </c>
    </row>
    <row r="12" spans="1:2" x14ac:dyDescent="0.2">
      <c r="A12" t="s">
        <v>15</v>
      </c>
      <c r="B12" t="s">
        <v>41</v>
      </c>
    </row>
    <row r="13" spans="1:2" x14ac:dyDescent="0.2">
      <c r="A13" t="s">
        <v>16</v>
      </c>
      <c r="B13" t="s">
        <v>42</v>
      </c>
    </row>
    <row r="14" spans="1:2" x14ac:dyDescent="0.2">
      <c r="A14" t="s">
        <v>17</v>
      </c>
      <c r="B14" t="s">
        <v>43</v>
      </c>
    </row>
    <row r="15" spans="1:2" x14ac:dyDescent="0.2">
      <c r="A15" t="s">
        <v>29</v>
      </c>
      <c r="B15" t="s">
        <v>44</v>
      </c>
    </row>
    <row r="16" spans="1:2" x14ac:dyDescent="0.2">
      <c r="A16" t="s">
        <v>47</v>
      </c>
      <c r="B16" t="s">
        <v>49</v>
      </c>
    </row>
    <row r="17" spans="1:2" x14ac:dyDescent="0.2">
      <c r="A17" t="s">
        <v>46</v>
      </c>
      <c r="B17" t="s">
        <v>50</v>
      </c>
    </row>
    <row r="18" spans="1:2" x14ac:dyDescent="0.2">
      <c r="A1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2016-05-06T21:38:57Z</dcterms:created>
  <dcterms:modified xsi:type="dcterms:W3CDTF">2019-07-09T00:11:45Z</dcterms:modified>
  <cp:category/>
</cp:coreProperties>
</file>