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Center for the Defense of Free Enterprise/"/>
    </mc:Choice>
  </mc:AlternateContent>
  <xr:revisionPtr revIDLastSave="0" documentId="8_{6BB219EE-23AC-C04D-A964-DABD4FB704CD}" xr6:coauthVersionLast="43" xr6:coauthVersionMax="43" xr10:uidLastSave="{00000000-0000-0000-0000-000000000000}"/>
  <bookViews>
    <workbookView xWindow="25600" yWindow="460" windowWidth="25600" windowHeight="28340" tabRatio="500" xr2:uid="{00000000-000D-0000-FFFF-FFFF00000000}"/>
  </bookViews>
  <sheets>
    <sheet name="Analysis" sheetId="2" r:id="rId1"/>
    <sheet name="Data" sheetId="1" r:id="rId2"/>
    <sheet name="Resources" sheetId="3" r:id="rId3"/>
  </sheets>
  <calcPr calcId="191029"/>
  <pivotCaches>
    <pivotCache cacheId="15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2" l="1"/>
  <c r="I11" i="2"/>
  <c r="I12" i="2"/>
  <c r="B9" i="1" l="1"/>
  <c r="B8" i="1"/>
  <c r="I8" i="2" l="1"/>
  <c r="I9" i="2"/>
  <c r="G23" i="2"/>
  <c r="I7" i="2"/>
  <c r="B5" i="1" l="1"/>
  <c r="B6" i="1"/>
  <c r="B7" i="1"/>
  <c r="B3" i="1"/>
  <c r="B4" i="1"/>
  <c r="B2" i="1"/>
</calcChain>
</file>

<file path=xl/sharedStrings.xml><?xml version="1.0" encoding="utf-8"?>
<sst xmlns="http://schemas.openxmlformats.org/spreadsheetml/2006/main" count="60" uniqueCount="26">
  <si>
    <t>donor_name</t>
  </si>
  <si>
    <t>recipient_name</t>
  </si>
  <si>
    <t>contribution</t>
  </si>
  <si>
    <t>year</t>
  </si>
  <si>
    <t>Atlas Economic Research Foundation</t>
  </si>
  <si>
    <t>Center for the Defense of Free Enterprise</t>
  </si>
  <si>
    <t>Exxon Mobil</t>
  </si>
  <si>
    <t>Kantner Foundation</t>
  </si>
  <si>
    <t>Dorothy D. and Joseph A. Moller Foundation</t>
  </si>
  <si>
    <t>CT2017</t>
  </si>
  <si>
    <t>verified</t>
  </si>
  <si>
    <t>added</t>
  </si>
  <si>
    <t>Grand Total</t>
  </si>
  <si>
    <t>Sum of contribution</t>
  </si>
  <si>
    <t>Center for the Defense of Free Enterprise (CDFE) Funding</t>
  </si>
  <si>
    <t>https://www.desmogblog.com/center-defense-free-enterprise</t>
  </si>
  <si>
    <t>Data Retrieved</t>
  </si>
  <si>
    <t>data_source</t>
  </si>
  <si>
    <t>transaction_id</t>
  </si>
  <si>
    <t>Donor Name</t>
  </si>
  <si>
    <t>Year</t>
  </si>
  <si>
    <t>Resource URL</t>
  </si>
  <si>
    <t>https://www.desmogblog.com/atlas-economic-research-foundation</t>
  </si>
  <si>
    <t>https://www.desmogblog.com/exxonmobil-funding-climate-science-denial</t>
  </si>
  <si>
    <t>Mercer Family Foundation</t>
  </si>
  <si>
    <t>https://www.desmogblog.com/mercer-family-foundation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</si>
</sst>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6" formatCode="yyyy\-mm\-dd;@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9" tint="-0.249977111117893"/>
      </top>
      <bottom style="thin">
        <color theme="9" tint="0.7999816888943144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0" fontId="3" fillId="0" borderId="0" xfId="1" applyFont="1"/>
    <xf numFmtId="0" fontId="4" fillId="0" borderId="0" xfId="0" applyFont="1"/>
    <xf numFmtId="0" fontId="6" fillId="0" borderId="0" xfId="0" applyFont="1"/>
    <xf numFmtId="164" fontId="6" fillId="0" borderId="0" xfId="0" applyNumberFormat="1" applyFont="1"/>
    <xf numFmtId="0" fontId="7" fillId="2" borderId="1" xfId="0" applyFont="1" applyFill="1" applyBorder="1"/>
    <xf numFmtId="166" fontId="4" fillId="0" borderId="0" xfId="0" applyNumberFormat="1" applyFont="1" applyAlignment="1"/>
    <xf numFmtId="0" fontId="0" fillId="0" borderId="0" xfId="0" applyAlignment="1"/>
  </cellXfs>
  <cellStyles count="3">
    <cellStyle name="Followed Hyperlink" xfId="2" builtinId="9" hidden="1"/>
    <cellStyle name="Hyperlink" xfId="1" builtinId="8"/>
    <cellStyle name="Normal" xfId="0" builtinId="0"/>
  </cellStyles>
  <dxfs count="2"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71.793700694441" createdVersion="4" refreshedVersion="6" minRefreshableVersion="3" recordCount="9" xr:uid="{00000000-000A-0000-FFFF-FFFF06000000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6">
        <s v="Atlas Economic Research Foundation"/>
        <s v="Dorothy D. and Joseph A. Moller Foundation"/>
        <s v="Exxon Mobil"/>
        <s v="Kantner Foundation"/>
        <s v="Mercer Family Foundation"/>
        <m/>
      </sharedItems>
    </cacheField>
    <cacheField name="recipient_name" numFmtId="0">
      <sharedItems containsBlank="1"/>
    </cacheField>
    <cacheField name="contribution" numFmtId="164">
      <sharedItems containsString="0" containsBlank="1" containsNumber="1" containsInteger="1" minValue="1750" maxValue="550000"/>
    </cacheField>
    <cacheField name="year" numFmtId="0">
      <sharedItems containsString="0" containsBlank="1" containsNumber="1" containsInteger="1" minValue="2003" maxValue="2014" count="7">
        <n v="2012"/>
        <n v="2003"/>
        <n v="2004"/>
        <n v="2005"/>
        <n v="2013"/>
        <n v="2014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CT2017"/>
    <s v="Atlas Economic Research Foundation_Center for the Defense of Free Enterprise201210000"/>
    <x v="0"/>
    <s v="Center for the Defense of Free Enterprise"/>
    <n v="10000"/>
    <x v="0"/>
    <s v="verified"/>
  </r>
  <r>
    <s v="CT2017"/>
    <s v="Dorothy D. and Joseph A. Moller Foundation_Center for the Defense of Free Enterprise20035000"/>
    <x v="1"/>
    <s v="Center for the Defense of Free Enterprise"/>
    <n v="5000"/>
    <x v="1"/>
    <m/>
  </r>
  <r>
    <s v="CT2017"/>
    <s v="Exxon Mobil_Center for the Defense of Free Enterprise200340000"/>
    <x v="2"/>
    <s v="Center for the Defense of Free Enterprise"/>
    <n v="40000"/>
    <x v="1"/>
    <s v="verified"/>
  </r>
  <r>
    <s v="CT2017"/>
    <s v="Exxon Mobil_Center for the Defense of Free Enterprise2004130000"/>
    <x v="2"/>
    <s v="Center for the Defense of Free Enterprise"/>
    <n v="130000"/>
    <x v="2"/>
    <s v="verified"/>
  </r>
  <r>
    <s v="CT2017"/>
    <s v="Exxon Mobil_Center for the Defense of Free Enterprise200560000"/>
    <x v="2"/>
    <s v="Center for the Defense of Free Enterprise"/>
    <n v="60000"/>
    <x v="3"/>
    <s v="verified"/>
  </r>
  <r>
    <s v="CT2017"/>
    <s v="Kantner Foundation_Center for the Defense of Free Enterprise20051750"/>
    <x v="3"/>
    <s v="Center for the Defense of Free Enterprise"/>
    <n v="1750"/>
    <x v="3"/>
    <s v="verified"/>
  </r>
  <r>
    <n v="990"/>
    <s v="Mercer Family Foundation_Center for the Defense of Free Enterprise2013550000"/>
    <x v="4"/>
    <s v="Center for the Defense of Free Enterprise"/>
    <n v="550000"/>
    <x v="4"/>
    <s v="added"/>
  </r>
  <r>
    <n v="990"/>
    <s v="Mercer Family Foundation_Center for the Defense of Free Enterprise2014250000"/>
    <x v="4"/>
    <s v="Center for the Defense of Free Enterprise"/>
    <n v="250000"/>
    <x v="5"/>
    <s v="added"/>
  </r>
  <r>
    <m/>
    <m/>
    <x v="5"/>
    <m/>
    <m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Donor Name" colHeaderCaption="Year">
  <location ref="A5:H12" firstHeaderRow="1" firstDataRow="2" firstDataCol="1"/>
  <pivotFields count="7">
    <pivotField showAll="0"/>
    <pivotField showAll="0"/>
    <pivotField axis="axisRow" showAll="0" sortType="descending">
      <items count="7">
        <item x="0"/>
        <item x="1"/>
        <item x="2"/>
        <item x="3"/>
        <item h="1" x="5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Col" showAll="0">
      <items count="8">
        <item x="1"/>
        <item x="2"/>
        <item x="3"/>
        <item x="0"/>
        <item h="1" x="6"/>
        <item x="4"/>
        <item x="5"/>
        <item t="default"/>
      </items>
    </pivotField>
    <pivotField showAll="0"/>
  </pivotFields>
  <rowFields count="1">
    <field x="2"/>
  </rowFields>
  <rowItems count="6">
    <i>
      <x v="5"/>
    </i>
    <i>
      <x v="2"/>
    </i>
    <i>
      <x/>
    </i>
    <i>
      <x v="1"/>
    </i>
    <i>
      <x v="3"/>
    </i>
    <i t="grand">
      <x/>
    </i>
  </rowItems>
  <colFields count="1">
    <field x="5"/>
  </colFields>
  <colItems count="7">
    <i>
      <x/>
    </i>
    <i>
      <x v="1"/>
    </i>
    <i>
      <x v="2"/>
    </i>
    <i>
      <x v="3"/>
    </i>
    <i>
      <x v="5"/>
    </i>
    <i>
      <x v="6"/>
    </i>
    <i t="grand">
      <x/>
    </i>
  </colItems>
  <dataFields count="1">
    <dataField name="Sum of contribution" fld="4" baseField="0" baseItem="0" numFmtId="164"/>
  </dataFields>
  <formats count="1">
    <format dxfId="0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center-defense-free-enterprise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D17" sqref="D17"/>
    </sheetView>
  </sheetViews>
  <sheetFormatPr baseColWidth="10" defaultRowHeight="16" x14ac:dyDescent="0.2"/>
  <cols>
    <col min="1" max="1" width="37.6640625" bestFit="1" customWidth="1"/>
    <col min="2" max="2" width="15.5" bestFit="1" customWidth="1"/>
    <col min="3" max="3" width="8.6640625" bestFit="1" customWidth="1"/>
    <col min="4" max="5" width="7.6640625" bestFit="1" customWidth="1"/>
    <col min="6" max="7" width="8.6640625" bestFit="1" customWidth="1"/>
  </cols>
  <sheetData>
    <row r="1" spans="1:9" ht="29" x14ac:dyDescent="0.35">
      <c r="A1" s="4" t="s">
        <v>14</v>
      </c>
    </row>
    <row r="2" spans="1:9" ht="24" x14ac:dyDescent="0.3">
      <c r="A2" s="5" t="s">
        <v>15</v>
      </c>
      <c r="B2" s="6"/>
    </row>
    <row r="3" spans="1:9" ht="24" x14ac:dyDescent="0.3">
      <c r="A3" s="6" t="s">
        <v>16</v>
      </c>
      <c r="B3" s="10">
        <v>43571</v>
      </c>
      <c r="C3" s="11"/>
    </row>
    <row r="5" spans="1:9" x14ac:dyDescent="0.2">
      <c r="A5" s="1" t="s">
        <v>13</v>
      </c>
      <c r="B5" s="1" t="s">
        <v>20</v>
      </c>
    </row>
    <row r="6" spans="1:9" x14ac:dyDescent="0.2">
      <c r="A6" s="1" t="s">
        <v>19</v>
      </c>
      <c r="B6">
        <v>2003</v>
      </c>
      <c r="C6">
        <v>2004</v>
      </c>
      <c r="D6">
        <v>2005</v>
      </c>
      <c r="E6">
        <v>2012</v>
      </c>
      <c r="F6">
        <v>2013</v>
      </c>
      <c r="G6">
        <v>2014</v>
      </c>
      <c r="H6" t="s">
        <v>12</v>
      </c>
      <c r="I6" s="9" t="s">
        <v>21</v>
      </c>
    </row>
    <row r="7" spans="1:9" x14ac:dyDescent="0.2">
      <c r="A7" s="2" t="s">
        <v>24</v>
      </c>
      <c r="B7" s="3"/>
      <c r="C7" s="3"/>
      <c r="D7" s="3"/>
      <c r="E7" s="3"/>
      <c r="F7" s="3">
        <v>550000</v>
      </c>
      <c r="G7" s="3">
        <v>250000</v>
      </c>
      <c r="H7" s="3">
        <v>800000</v>
      </c>
      <c r="I7" t="str">
        <f>IFERROR(IF(VLOOKUP(A7,Resources!A:B,2,FALSE)=0,"",VLOOKUP(A7,Resources!A:B,2,FALSE)),"")</f>
        <v>https://www.desmogblog.com/mercer-family-foundation</v>
      </c>
    </row>
    <row r="8" spans="1:9" x14ac:dyDescent="0.2">
      <c r="A8" s="2" t="s">
        <v>6</v>
      </c>
      <c r="B8" s="3">
        <v>40000</v>
      </c>
      <c r="C8" s="3">
        <v>130000</v>
      </c>
      <c r="D8" s="3">
        <v>60000</v>
      </c>
      <c r="E8" s="3"/>
      <c r="F8" s="3"/>
      <c r="G8" s="3"/>
      <c r="H8" s="3">
        <v>230000</v>
      </c>
      <c r="I8" t="str">
        <f>IFERROR(IF(VLOOKUP(A8,Resources!A:B,2,FALSE)=0,"",VLOOKUP(A8,Resources!A:B,2,FALSE)),"")</f>
        <v>https://www.desmogblog.com/exxonmobil-funding-climate-science-denial</v>
      </c>
    </row>
    <row r="9" spans="1:9" x14ac:dyDescent="0.2">
      <c r="A9" s="2" t="s">
        <v>4</v>
      </c>
      <c r="B9" s="3"/>
      <c r="C9" s="3"/>
      <c r="D9" s="3"/>
      <c r="E9" s="3">
        <v>10000</v>
      </c>
      <c r="F9" s="3"/>
      <c r="G9" s="3"/>
      <c r="H9" s="3">
        <v>10000</v>
      </c>
      <c r="I9" t="str">
        <f>IFERROR(IF(VLOOKUP(A9,Resources!A:B,2,FALSE)=0,"",VLOOKUP(A9,Resources!A:B,2,FALSE)),"")</f>
        <v>https://www.desmogblog.com/atlas-economic-research-foundation</v>
      </c>
    </row>
    <row r="10" spans="1:9" x14ac:dyDescent="0.2">
      <c r="A10" s="2" t="s">
        <v>8</v>
      </c>
      <c r="B10" s="3">
        <v>5000</v>
      </c>
      <c r="C10" s="3"/>
      <c r="D10" s="3"/>
      <c r="E10" s="3"/>
      <c r="F10" s="3"/>
      <c r="G10" s="3"/>
      <c r="H10" s="3">
        <v>5000</v>
      </c>
      <c r="I10" t="str">
        <f>IFERROR(IF(VLOOKUP(A10,Resources!A:B,2,FALSE)=0,"",VLOOKUP(A10,Resources!A:B,2,FALSE)),"")</f>
        <v/>
      </c>
    </row>
    <row r="11" spans="1:9" x14ac:dyDescent="0.2">
      <c r="A11" s="2" t="s">
        <v>7</v>
      </c>
      <c r="B11" s="3"/>
      <c r="C11" s="3"/>
      <c r="D11" s="3">
        <v>1750</v>
      </c>
      <c r="E11" s="3"/>
      <c r="F11" s="3"/>
      <c r="G11" s="3"/>
      <c r="H11" s="3">
        <v>1750</v>
      </c>
      <c r="I11" t="str">
        <f>IFERROR(IF(VLOOKUP(A11,Resources!A:B,2,FALSE)=0,"",VLOOKUP(A11,Resources!A:B,2,FALSE)),"")</f>
        <v/>
      </c>
    </row>
    <row r="12" spans="1:9" x14ac:dyDescent="0.2">
      <c r="A12" s="2" t="s">
        <v>12</v>
      </c>
      <c r="B12" s="3">
        <v>45000</v>
      </c>
      <c r="C12" s="3">
        <v>130000</v>
      </c>
      <c r="D12" s="3">
        <v>61750</v>
      </c>
      <c r="E12" s="3">
        <v>10000</v>
      </c>
      <c r="F12" s="3">
        <v>550000</v>
      </c>
      <c r="G12" s="3">
        <v>250000</v>
      </c>
      <c r="H12" s="3">
        <v>1046750</v>
      </c>
      <c r="I12" t="str">
        <f>IFERROR(IF(VLOOKUP(A12,Resources!A:B,2,FALSE)=0,"",VLOOKUP(A12,Resources!A:B,2,FALSE)),"")</f>
        <v/>
      </c>
    </row>
    <row r="23" spans="7:7" x14ac:dyDescent="0.2">
      <c r="G23" t="str">
        <f>IFERROR(IF(VLOOKUP(A11,Resources!A:B,2,FALSE)=0,"",VLOOKUP(A11,Resources!A:B,2,FALSE)),"")</f>
        <v/>
      </c>
    </row>
  </sheetData>
  <mergeCells count="1">
    <mergeCell ref="B3:C3"/>
  </mergeCells>
  <hyperlinks>
    <hyperlink ref="A2" r:id="rId2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zoomScaleNormal="100" workbookViewId="0">
      <selection activeCell="C2" sqref="C2:C9"/>
    </sheetView>
  </sheetViews>
  <sheetFormatPr baseColWidth="10" defaultRowHeight="16" x14ac:dyDescent="0.2"/>
  <cols>
    <col min="1" max="1" width="19.6640625" customWidth="1"/>
    <col min="2" max="2" width="74.83203125" bestFit="1" customWidth="1"/>
    <col min="3" max="3" width="37.1640625" bestFit="1" customWidth="1"/>
    <col min="4" max="4" width="34.6640625" bestFit="1" customWidth="1"/>
    <col min="5" max="5" width="11.1640625" style="3" bestFit="1" customWidth="1"/>
    <col min="6" max="6" width="5.1640625" bestFit="1" customWidth="1"/>
  </cols>
  <sheetData>
    <row r="1" spans="1:7" s="7" customFormat="1" x14ac:dyDescent="0.2">
      <c r="A1" s="7" t="s">
        <v>17</v>
      </c>
      <c r="B1" s="7" t="s">
        <v>18</v>
      </c>
      <c r="C1" s="7" t="s">
        <v>0</v>
      </c>
      <c r="D1" s="7" t="s">
        <v>1</v>
      </c>
      <c r="E1" s="8" t="s">
        <v>2</v>
      </c>
      <c r="F1" s="7" t="s">
        <v>3</v>
      </c>
      <c r="G1" s="7" t="s">
        <v>10</v>
      </c>
    </row>
    <row r="2" spans="1:7" x14ac:dyDescent="0.2">
      <c r="A2" t="s">
        <v>9</v>
      </c>
      <c r="B2" t="str">
        <f>C2&amp;"_"&amp;D2&amp;F2&amp;E2</f>
        <v>Atlas Economic Research Foundation_Center for the Defense of Free Enterprise201210000</v>
      </c>
      <c r="C2" t="s">
        <v>4</v>
      </c>
      <c r="D2" t="s">
        <v>5</v>
      </c>
      <c r="E2" s="3">
        <v>10000</v>
      </c>
      <c r="F2">
        <v>2012</v>
      </c>
      <c r="G2" t="s">
        <v>10</v>
      </c>
    </row>
    <row r="3" spans="1:7" x14ac:dyDescent="0.2">
      <c r="A3" t="s">
        <v>9</v>
      </c>
      <c r="B3" t="str">
        <f>C3&amp;"_"&amp;D3&amp;F3&amp;E3</f>
        <v>Dorothy D. and Joseph A. Moller Foundation_Center for the Defense of Free Enterprise20035000</v>
      </c>
      <c r="C3" t="s">
        <v>8</v>
      </c>
      <c r="D3" t="s">
        <v>5</v>
      </c>
      <c r="E3" s="3">
        <v>5000</v>
      </c>
      <c r="F3">
        <v>2003</v>
      </c>
    </row>
    <row r="4" spans="1:7" x14ac:dyDescent="0.2">
      <c r="A4" t="s">
        <v>9</v>
      </c>
      <c r="B4" t="str">
        <f>C4&amp;"_"&amp;D4&amp;F4&amp;E4</f>
        <v>Exxon Mobil_Center for the Defense of Free Enterprise200340000</v>
      </c>
      <c r="C4" t="s">
        <v>6</v>
      </c>
      <c r="D4" t="s">
        <v>5</v>
      </c>
      <c r="E4" s="3">
        <v>40000</v>
      </c>
      <c r="F4">
        <v>2003</v>
      </c>
      <c r="G4" t="s">
        <v>10</v>
      </c>
    </row>
    <row r="5" spans="1:7" x14ac:dyDescent="0.2">
      <c r="A5" t="s">
        <v>9</v>
      </c>
      <c r="B5" t="str">
        <f>C5&amp;"_"&amp;D5&amp;F5&amp;E5</f>
        <v>Exxon Mobil_Center for the Defense of Free Enterprise2004130000</v>
      </c>
      <c r="C5" t="s">
        <v>6</v>
      </c>
      <c r="D5" t="s">
        <v>5</v>
      </c>
      <c r="E5" s="3">
        <v>130000</v>
      </c>
      <c r="F5">
        <v>2004</v>
      </c>
      <c r="G5" t="s">
        <v>10</v>
      </c>
    </row>
    <row r="6" spans="1:7" x14ac:dyDescent="0.2">
      <c r="A6" t="s">
        <v>9</v>
      </c>
      <c r="B6" t="str">
        <f>C6&amp;"_"&amp;D6&amp;F6&amp;E6</f>
        <v>Exxon Mobil_Center for the Defense of Free Enterprise200560000</v>
      </c>
      <c r="C6" t="s">
        <v>6</v>
      </c>
      <c r="D6" t="s">
        <v>5</v>
      </c>
      <c r="E6" s="3">
        <v>60000</v>
      </c>
      <c r="F6">
        <v>2005</v>
      </c>
      <c r="G6" t="s">
        <v>10</v>
      </c>
    </row>
    <row r="7" spans="1:7" x14ac:dyDescent="0.2">
      <c r="A7" t="s">
        <v>9</v>
      </c>
      <c r="B7" t="str">
        <f>C7&amp;"_"&amp;D7&amp;F7&amp;E7</f>
        <v>Kantner Foundation_Center for the Defense of Free Enterprise20051750</v>
      </c>
      <c r="C7" t="s">
        <v>7</v>
      </c>
      <c r="D7" t="s">
        <v>5</v>
      </c>
      <c r="E7" s="3">
        <v>1750</v>
      </c>
      <c r="F7">
        <v>2005</v>
      </c>
      <c r="G7" t="s">
        <v>10</v>
      </c>
    </row>
    <row r="8" spans="1:7" x14ac:dyDescent="0.2">
      <c r="A8">
        <v>990</v>
      </c>
      <c r="B8" t="str">
        <f>C8&amp;"_"&amp;D8&amp;F8&amp;E8</f>
        <v>Mercer Family Foundation_Center for the Defense of Free Enterprise2013550000</v>
      </c>
      <c r="C8" t="s">
        <v>24</v>
      </c>
      <c r="D8" t="s">
        <v>5</v>
      </c>
      <c r="E8" s="3">
        <v>550000</v>
      </c>
      <c r="F8">
        <v>2013</v>
      </c>
      <c r="G8" t="s">
        <v>11</v>
      </c>
    </row>
    <row r="9" spans="1:7" x14ac:dyDescent="0.2">
      <c r="A9">
        <v>990</v>
      </c>
      <c r="B9" t="str">
        <f>C9&amp;"_"&amp;D9&amp;F9&amp;E9</f>
        <v>Mercer Family Foundation_Center for the Defense of Free Enterprise2014250000</v>
      </c>
      <c r="C9" t="s">
        <v>24</v>
      </c>
      <c r="D9" t="s">
        <v>5</v>
      </c>
      <c r="E9" s="3">
        <v>250000</v>
      </c>
      <c r="F9">
        <v>2014</v>
      </c>
      <c r="G9" t="s">
        <v>11</v>
      </c>
    </row>
  </sheetData>
  <sortState xmlns:xlrd2="http://schemas.microsoft.com/office/spreadsheetml/2017/richdata2" ref="A2:G9">
    <sortCondition ref="C2:C9"/>
    <sortCondition ref="F2:F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6BC0C-3D56-9945-8306-70F6AB95DE90}">
  <dimension ref="A1:B6"/>
  <sheetViews>
    <sheetView workbookViewId="0">
      <selection activeCell="B10" sqref="B10"/>
    </sheetView>
  </sheetViews>
  <sheetFormatPr baseColWidth="10" defaultRowHeight="16" x14ac:dyDescent="0.2"/>
  <cols>
    <col min="1" max="1" width="38.6640625" customWidth="1"/>
    <col min="2" max="2" width="72.1640625" customWidth="1"/>
  </cols>
  <sheetData>
    <row r="1" spans="1:2" x14ac:dyDescent="0.2">
      <c r="A1" s="7" t="s">
        <v>0</v>
      </c>
      <c r="B1" s="7" t="s">
        <v>21</v>
      </c>
    </row>
    <row r="2" spans="1:2" x14ac:dyDescent="0.2">
      <c r="A2" t="s">
        <v>4</v>
      </c>
      <c r="B2" t="s">
        <v>22</v>
      </c>
    </row>
    <row r="3" spans="1:2" x14ac:dyDescent="0.2">
      <c r="A3" t="s">
        <v>6</v>
      </c>
      <c r="B3" t="s">
        <v>23</v>
      </c>
    </row>
    <row r="4" spans="1:2" x14ac:dyDescent="0.2">
      <c r="A4" t="s">
        <v>7</v>
      </c>
    </row>
    <row r="5" spans="1:2" x14ac:dyDescent="0.2">
      <c r="A5" t="s">
        <v>8</v>
      </c>
    </row>
    <row r="6" spans="1:2" x14ac:dyDescent="0.2">
      <c r="A6" t="s">
        <v>24</v>
      </c>
      <c r="B6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2017-07-29T02:05:32Z</dcterms:created>
  <dcterms:modified xsi:type="dcterms:W3CDTF">2019-04-17T01:08:27Z</dcterms:modified>
</cp:coreProperties>
</file>