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US Chamber of Commerce/"/>
    </mc:Choice>
  </mc:AlternateContent>
  <xr:revisionPtr revIDLastSave="0" documentId="13_ncr:1_{D8266B5F-D7FB-124C-B862-D464C84C1C83}" xr6:coauthVersionLast="34" xr6:coauthVersionMax="34" xr10:uidLastSave="{00000000-0000-0000-0000-000000000000}"/>
  <bookViews>
    <workbookView xWindow="51200" yWindow="5040" windowWidth="38400" windowHeight="21160" tabRatio="500" xr2:uid="{00000000-000D-0000-FFFF-FFFF00000000}"/>
  </bookViews>
  <sheets>
    <sheet name="Directors" sheetId="7" r:id="rId1"/>
    <sheet name="Staff &amp; Experts" sheetId="11" r:id="rId2"/>
    <sheet name="Directors Data" sheetId="1" r:id="rId3"/>
    <sheet name="Staff &amp; Experts Data" sheetId="8" r:id="rId4"/>
    <sheet name="Resources" sheetId="6" r:id="rId5"/>
  </sheets>
  <definedNames>
    <definedName name="_xlnm._FilterDatabase" localSheetId="2" hidden="1">'Directors Data'!$A$1:$G$330</definedName>
    <definedName name="_xlnm._FilterDatabase" localSheetId="3" hidden="1">'Staff &amp; Experts Data'!$A$1:$E$422</definedName>
  </definedNames>
  <calcPr calcId="179017"/>
  <pivotCaches>
    <pivotCache cacheId="195" r:id="rId6"/>
    <pivotCache cacheId="202" r:id="rId7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50" i="7" l="1"/>
  <c r="Q150" i="7" s="1"/>
  <c r="P150" i="7"/>
  <c r="O151" i="7"/>
  <c r="Q151" i="7" s="1"/>
  <c r="P151" i="7"/>
  <c r="O152" i="7"/>
  <c r="Q152" i="7" s="1"/>
  <c r="P152" i="7"/>
  <c r="O153" i="7"/>
  <c r="Q153" i="7" s="1"/>
  <c r="P153" i="7"/>
  <c r="O154" i="7"/>
  <c r="Q154" i="7" s="1"/>
  <c r="P154" i="7"/>
  <c r="O155" i="7"/>
  <c r="Q155" i="7" s="1"/>
  <c r="P155" i="7"/>
  <c r="O156" i="7"/>
  <c r="Q156" i="7" s="1"/>
  <c r="P156" i="7"/>
  <c r="O157" i="7"/>
  <c r="Q157" i="7" s="1"/>
  <c r="P157" i="7"/>
  <c r="O158" i="7"/>
  <c r="Q158" i="7" s="1"/>
  <c r="P158" i="7"/>
  <c r="O159" i="7"/>
  <c r="Q159" i="7" s="1"/>
  <c r="P159" i="7"/>
  <c r="O160" i="7"/>
  <c r="Q160" i="7" s="1"/>
  <c r="P160" i="7"/>
  <c r="O161" i="7"/>
  <c r="Q161" i="7" s="1"/>
  <c r="P161" i="7"/>
  <c r="O162" i="7"/>
  <c r="Q162" i="7" s="1"/>
  <c r="P162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85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60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8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85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60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8" i="11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O104" i="7"/>
  <c r="O105" i="7"/>
  <c r="O106" i="7"/>
  <c r="O107" i="7"/>
  <c r="O108" i="7"/>
  <c r="O109" i="7"/>
  <c r="O110" i="7"/>
  <c r="O111" i="7"/>
  <c r="O112" i="7"/>
  <c r="O113" i="7"/>
  <c r="O114" i="7"/>
  <c r="O115" i="7"/>
  <c r="O116" i="7"/>
  <c r="O117" i="7"/>
  <c r="O118" i="7"/>
  <c r="O119" i="7"/>
  <c r="O120" i="7"/>
  <c r="O121" i="7"/>
  <c r="O122" i="7"/>
  <c r="O123" i="7"/>
  <c r="O124" i="7"/>
  <c r="O125" i="7"/>
  <c r="O126" i="7"/>
  <c r="O127" i="7"/>
  <c r="O128" i="7"/>
  <c r="O129" i="7"/>
  <c r="O130" i="7"/>
  <c r="O131" i="7"/>
  <c r="O132" i="7"/>
  <c r="O133" i="7"/>
  <c r="O134" i="7"/>
  <c r="O135" i="7"/>
  <c r="O136" i="7"/>
  <c r="O137" i="7"/>
  <c r="O138" i="7"/>
  <c r="O139" i="7"/>
  <c r="O140" i="7"/>
  <c r="O141" i="7"/>
  <c r="O142" i="7"/>
  <c r="O143" i="7"/>
  <c r="O144" i="7"/>
  <c r="O145" i="7"/>
  <c r="O146" i="7"/>
  <c r="O147" i="7"/>
  <c r="O148" i="7"/>
  <c r="O149" i="7"/>
  <c r="O11" i="7"/>
  <c r="Q12" i="7" l="1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Q68" i="7"/>
  <c r="Q69" i="7"/>
  <c r="Q70" i="7"/>
  <c r="Q71" i="7"/>
  <c r="Q72" i="7"/>
  <c r="Q73" i="7"/>
  <c r="Q74" i="7"/>
  <c r="Q75" i="7"/>
  <c r="Q76" i="7"/>
  <c r="Q77" i="7"/>
  <c r="Q78" i="7"/>
  <c r="Q79" i="7"/>
  <c r="Q80" i="7"/>
  <c r="Q81" i="7"/>
  <c r="Q82" i="7"/>
  <c r="Q83" i="7"/>
  <c r="Q84" i="7"/>
  <c r="Q85" i="7"/>
  <c r="Q86" i="7"/>
  <c r="Q87" i="7"/>
  <c r="Q88" i="7"/>
  <c r="Q89" i="7"/>
  <c r="Q90" i="7"/>
  <c r="Q91" i="7"/>
  <c r="Q92" i="7"/>
  <c r="Q93" i="7"/>
  <c r="Q94" i="7"/>
  <c r="Q95" i="7"/>
  <c r="Q96" i="7"/>
  <c r="Q97" i="7"/>
  <c r="Q98" i="7"/>
  <c r="Q99" i="7"/>
  <c r="Q100" i="7"/>
  <c r="Q101" i="7"/>
  <c r="Q102" i="7"/>
  <c r="Q103" i="7"/>
  <c r="Q104" i="7"/>
  <c r="Q105" i="7"/>
  <c r="Q106" i="7"/>
  <c r="Q107" i="7"/>
  <c r="Q108" i="7"/>
  <c r="Q109" i="7"/>
  <c r="Q110" i="7"/>
  <c r="Q111" i="7"/>
  <c r="Q112" i="7"/>
  <c r="Q113" i="7"/>
  <c r="Q114" i="7"/>
  <c r="Q115" i="7"/>
  <c r="Q116" i="7"/>
  <c r="Q117" i="7"/>
  <c r="Q118" i="7"/>
  <c r="Q119" i="7"/>
  <c r="Q120" i="7"/>
  <c r="Q121" i="7"/>
  <c r="Q122" i="7"/>
  <c r="Q123" i="7"/>
  <c r="Q124" i="7"/>
  <c r="Q125" i="7"/>
  <c r="Q126" i="7"/>
  <c r="Q127" i="7"/>
  <c r="Q128" i="7"/>
  <c r="Q129" i="7"/>
  <c r="Q130" i="7"/>
  <c r="Q131" i="7"/>
  <c r="Q132" i="7"/>
  <c r="Q133" i="7"/>
  <c r="Q134" i="7"/>
  <c r="Q135" i="7"/>
  <c r="Q136" i="7"/>
  <c r="Q137" i="7"/>
  <c r="Q138" i="7"/>
  <c r="Q139" i="7"/>
  <c r="Q140" i="7"/>
  <c r="Q141" i="7"/>
  <c r="Q142" i="7"/>
  <c r="Q143" i="7"/>
  <c r="Q144" i="7"/>
  <c r="Q145" i="7"/>
  <c r="Q146" i="7"/>
  <c r="Q147" i="7"/>
  <c r="Q148" i="7"/>
  <c r="Q149" i="7"/>
  <c r="Q11" i="7"/>
  <c r="N150" i="7"/>
  <c r="P149" i="7"/>
  <c r="N149" i="7"/>
  <c r="P148" i="7"/>
  <c r="N148" i="7"/>
  <c r="P147" i="7"/>
  <c r="N147" i="7"/>
  <c r="P146" i="7"/>
  <c r="N146" i="7"/>
  <c r="P145" i="7"/>
  <c r="N145" i="7"/>
  <c r="P144" i="7"/>
  <c r="N144" i="7"/>
  <c r="P143" i="7"/>
  <c r="N143" i="7"/>
  <c r="P142" i="7"/>
  <c r="N142" i="7"/>
  <c r="P141" i="7"/>
  <c r="N141" i="7"/>
  <c r="P140" i="7"/>
  <c r="N140" i="7"/>
  <c r="P139" i="7"/>
  <c r="N139" i="7"/>
  <c r="P138" i="7"/>
  <c r="N138" i="7"/>
  <c r="P137" i="7"/>
  <c r="N137" i="7"/>
  <c r="P136" i="7"/>
  <c r="N136" i="7"/>
  <c r="P135" i="7"/>
  <c r="N135" i="7"/>
  <c r="P134" i="7"/>
  <c r="N134" i="7"/>
  <c r="P133" i="7"/>
  <c r="N133" i="7"/>
  <c r="P132" i="7"/>
  <c r="N132" i="7"/>
  <c r="P131" i="7"/>
  <c r="N131" i="7"/>
  <c r="P130" i="7"/>
  <c r="N130" i="7"/>
  <c r="P129" i="7"/>
  <c r="N129" i="7"/>
  <c r="P128" i="7"/>
  <c r="N128" i="7"/>
  <c r="P127" i="7"/>
  <c r="N127" i="7"/>
  <c r="P126" i="7"/>
  <c r="N126" i="7"/>
  <c r="P125" i="7"/>
  <c r="N125" i="7"/>
  <c r="P124" i="7"/>
  <c r="N124" i="7"/>
  <c r="P123" i="7"/>
  <c r="N123" i="7"/>
  <c r="P122" i="7"/>
  <c r="N122" i="7"/>
  <c r="P121" i="7"/>
  <c r="N121" i="7"/>
  <c r="P120" i="7"/>
  <c r="N120" i="7"/>
  <c r="P119" i="7"/>
  <c r="N119" i="7"/>
  <c r="P118" i="7"/>
  <c r="N118" i="7"/>
  <c r="P117" i="7"/>
  <c r="N117" i="7"/>
  <c r="P116" i="7"/>
  <c r="N116" i="7"/>
  <c r="P115" i="7"/>
  <c r="N115" i="7"/>
  <c r="P114" i="7"/>
  <c r="N114" i="7"/>
  <c r="P113" i="7"/>
  <c r="N113" i="7"/>
  <c r="P112" i="7"/>
  <c r="N112" i="7"/>
  <c r="P111" i="7"/>
  <c r="N111" i="7"/>
  <c r="P110" i="7"/>
  <c r="N110" i="7"/>
  <c r="P109" i="7"/>
  <c r="N109" i="7"/>
  <c r="P108" i="7"/>
  <c r="N108" i="7"/>
  <c r="P107" i="7"/>
  <c r="N107" i="7"/>
  <c r="P106" i="7"/>
  <c r="N106" i="7"/>
  <c r="P105" i="7"/>
  <c r="N105" i="7"/>
  <c r="P104" i="7"/>
  <c r="N104" i="7"/>
  <c r="P103" i="7"/>
  <c r="N103" i="7"/>
  <c r="P102" i="7"/>
  <c r="N102" i="7"/>
  <c r="P101" i="7"/>
  <c r="N101" i="7"/>
  <c r="P100" i="7"/>
  <c r="N100" i="7"/>
  <c r="P99" i="7"/>
  <c r="N99" i="7"/>
  <c r="P98" i="7"/>
  <c r="N98" i="7"/>
  <c r="P97" i="7"/>
  <c r="N97" i="7"/>
  <c r="P96" i="7"/>
  <c r="N96" i="7"/>
  <c r="P95" i="7"/>
  <c r="N95" i="7"/>
  <c r="P94" i="7"/>
  <c r="N94" i="7"/>
  <c r="P93" i="7"/>
  <c r="N93" i="7"/>
  <c r="P92" i="7"/>
  <c r="N92" i="7"/>
  <c r="P91" i="7"/>
  <c r="N91" i="7"/>
  <c r="P90" i="7"/>
  <c r="N90" i="7"/>
  <c r="P89" i="7"/>
  <c r="N89" i="7"/>
  <c r="P88" i="7"/>
  <c r="N88" i="7"/>
  <c r="P87" i="7"/>
  <c r="N87" i="7"/>
  <c r="P86" i="7"/>
  <c r="N86" i="7"/>
  <c r="P85" i="7"/>
  <c r="N85" i="7"/>
  <c r="P84" i="7"/>
  <c r="N84" i="7"/>
  <c r="P83" i="7"/>
  <c r="N83" i="7"/>
  <c r="P82" i="7"/>
  <c r="N82" i="7"/>
  <c r="P81" i="7"/>
  <c r="N81" i="7"/>
  <c r="P80" i="7"/>
  <c r="N80" i="7"/>
  <c r="P79" i="7"/>
  <c r="N79" i="7"/>
  <c r="P78" i="7"/>
  <c r="N78" i="7"/>
  <c r="P77" i="7"/>
  <c r="N77" i="7"/>
  <c r="P76" i="7"/>
  <c r="N76" i="7"/>
  <c r="P75" i="7"/>
  <c r="N75" i="7"/>
  <c r="P74" i="7"/>
  <c r="N74" i="7"/>
  <c r="P73" i="7"/>
  <c r="N73" i="7"/>
  <c r="P72" i="7"/>
  <c r="N72" i="7"/>
  <c r="P71" i="7"/>
  <c r="N71" i="7"/>
  <c r="P70" i="7"/>
  <c r="N70" i="7"/>
  <c r="P69" i="7"/>
  <c r="N69" i="7"/>
  <c r="P68" i="7"/>
  <c r="N68" i="7"/>
  <c r="P67" i="7"/>
  <c r="N67" i="7"/>
  <c r="P66" i="7"/>
  <c r="N66" i="7"/>
  <c r="P65" i="7"/>
  <c r="N65" i="7"/>
  <c r="P64" i="7"/>
  <c r="N64" i="7"/>
  <c r="P63" i="7"/>
  <c r="N63" i="7"/>
  <c r="P62" i="7"/>
  <c r="N62" i="7"/>
  <c r="P61" i="7"/>
  <c r="N61" i="7"/>
  <c r="P60" i="7"/>
  <c r="N60" i="7"/>
  <c r="P59" i="7"/>
  <c r="N59" i="7"/>
  <c r="P58" i="7"/>
  <c r="N58" i="7"/>
  <c r="P57" i="7"/>
  <c r="N57" i="7"/>
  <c r="P56" i="7"/>
  <c r="N56" i="7"/>
  <c r="P55" i="7"/>
  <c r="N55" i="7"/>
  <c r="P54" i="7"/>
  <c r="N54" i="7"/>
  <c r="P53" i="7"/>
  <c r="N53" i="7"/>
  <c r="P52" i="7"/>
  <c r="N52" i="7"/>
  <c r="P51" i="7"/>
  <c r="N51" i="7"/>
  <c r="P50" i="7"/>
  <c r="N50" i="7"/>
  <c r="P49" i="7"/>
  <c r="N49" i="7"/>
  <c r="P48" i="7"/>
  <c r="N48" i="7"/>
  <c r="P47" i="7"/>
  <c r="N47" i="7"/>
  <c r="P46" i="7"/>
  <c r="N46" i="7"/>
  <c r="P45" i="7"/>
  <c r="N45" i="7"/>
  <c r="P44" i="7"/>
  <c r="N44" i="7"/>
  <c r="P43" i="7"/>
  <c r="N43" i="7"/>
  <c r="P42" i="7"/>
  <c r="N42" i="7"/>
  <c r="P41" i="7"/>
  <c r="N41" i="7"/>
  <c r="P40" i="7"/>
  <c r="N40" i="7"/>
  <c r="P39" i="7"/>
  <c r="N39" i="7"/>
  <c r="P38" i="7"/>
  <c r="N38" i="7"/>
  <c r="P37" i="7"/>
  <c r="N37" i="7"/>
  <c r="P36" i="7"/>
  <c r="N36" i="7"/>
  <c r="P35" i="7"/>
  <c r="N35" i="7"/>
  <c r="P34" i="7"/>
  <c r="N34" i="7"/>
  <c r="P33" i="7"/>
  <c r="N33" i="7"/>
  <c r="P32" i="7"/>
  <c r="N32" i="7"/>
  <c r="P31" i="7"/>
  <c r="N31" i="7"/>
  <c r="P30" i="7"/>
  <c r="N30" i="7"/>
  <c r="P29" i="7"/>
  <c r="N29" i="7"/>
  <c r="P28" i="7"/>
  <c r="N28" i="7"/>
  <c r="P27" i="7"/>
  <c r="N27" i="7"/>
  <c r="P26" i="7"/>
  <c r="N26" i="7"/>
  <c r="P25" i="7"/>
  <c r="N25" i="7"/>
  <c r="P24" i="7"/>
  <c r="N24" i="7"/>
  <c r="P23" i="7"/>
  <c r="N23" i="7"/>
  <c r="P22" i="7"/>
  <c r="N22" i="7"/>
  <c r="P21" i="7"/>
  <c r="N21" i="7"/>
  <c r="P20" i="7"/>
  <c r="N20" i="7"/>
  <c r="P19" i="7"/>
  <c r="N19" i="7"/>
  <c r="P18" i="7"/>
  <c r="N18" i="7"/>
  <c r="P17" i="7"/>
  <c r="N17" i="7"/>
  <c r="P16" i="7"/>
  <c r="N16" i="7"/>
  <c r="P15" i="7"/>
  <c r="N15" i="7"/>
  <c r="P14" i="7"/>
  <c r="N14" i="7"/>
  <c r="P13" i="7"/>
  <c r="N13" i="7"/>
  <c r="P12" i="7"/>
  <c r="N12" i="7"/>
  <c r="P11" i="7"/>
  <c r="N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1" i="7"/>
</calcChain>
</file>

<file path=xl/sharedStrings.xml><?xml version="1.0" encoding="utf-8"?>
<sst xmlns="http://schemas.openxmlformats.org/spreadsheetml/2006/main" count="5013" uniqueCount="936">
  <si>
    <t>Andrew Abboud</t>
  </si>
  <si>
    <t>Senior Vice President, Government Relations</t>
  </si>
  <si>
    <t>Las Vegas Sands Corp.</t>
  </si>
  <si>
    <t>Robert O. Agbede</t>
  </si>
  <si>
    <t>President and CEO</t>
  </si>
  <si>
    <t>Chester Group</t>
  </si>
  <si>
    <t>Harry C. Alford</t>
  </si>
  <si>
    <t>President &amp; CEO</t>
  </si>
  <si>
    <t>National Black Chamber of Commerce</t>
  </si>
  <si>
    <t>Anthony J. Allott</t>
  </si>
  <si>
    <t>Silgan Holdings Inc.</t>
  </si>
  <si>
    <t>Stewart Alvarez</t>
  </si>
  <si>
    <t>Amadeus North America</t>
  </si>
  <si>
    <t>Lee R. Anderson, Sr.</t>
  </si>
  <si>
    <t>Chairman of the Board</t>
  </si>
  <si>
    <t>APi Group, Inc.</t>
  </si>
  <si>
    <t>Scott Anderson</t>
  </si>
  <si>
    <t>General Manager</t>
  </si>
  <si>
    <t>Great Western Lodging</t>
  </si>
  <si>
    <t>John W. Bachmann</t>
  </si>
  <si>
    <t>Senior Partner</t>
  </si>
  <si>
    <t>Edward Jones</t>
  </si>
  <si>
    <t>Richard Bagger</t>
  </si>
  <si>
    <t>Celgene Corporation</t>
  </si>
  <si>
    <t>Hector Barreto</t>
  </si>
  <si>
    <t>Chairman</t>
  </si>
  <si>
    <t>The Latino Coalition</t>
  </si>
  <si>
    <t>Lane Beattie</t>
  </si>
  <si>
    <t>President and Chief Executive Officer</t>
  </si>
  <si>
    <t>Salt Lake Chamber</t>
  </si>
  <si>
    <t>Kathy G. Beckett</t>
  </si>
  <si>
    <t>Member</t>
  </si>
  <si>
    <t>Steptoe &amp; Johnson PLLC</t>
  </si>
  <si>
    <t>Thomas D. Bell, Jr.</t>
  </si>
  <si>
    <t>Mesa Capital Partners, LLC</t>
  </si>
  <si>
    <t>John F. Biagas</t>
  </si>
  <si>
    <t>Bay Electric Co., Inc.</t>
  </si>
  <si>
    <t>Michelle H. Browdy</t>
  </si>
  <si>
    <t>International Business Machines</t>
  </si>
  <si>
    <t>Chuck Brymer</t>
  </si>
  <si>
    <t>DDB Worldwide Communications Group, Inc.</t>
  </si>
  <si>
    <t>Kane Calamari</t>
  </si>
  <si>
    <t>Ace Hardware Corporation</t>
  </si>
  <si>
    <t>John Cannon</t>
  </si>
  <si>
    <t>Executive Vice President &amp; Chief Administrative Officer</t>
  </si>
  <si>
    <t>Health Care Service Corporation</t>
  </si>
  <si>
    <t>Norman C. Chambers</t>
  </si>
  <si>
    <t>Chief Executive Officer</t>
  </si>
  <si>
    <t>NCI Building Systems, Inc.</t>
  </si>
  <si>
    <t>James W. Cicconi</t>
  </si>
  <si>
    <t>AT&amp;T, Inc.</t>
  </si>
  <si>
    <t>Ken W. Cole</t>
  </si>
  <si>
    <t>Pfizer, Inc.</t>
  </si>
  <si>
    <t>Adam Cooper</t>
  </si>
  <si>
    <t>Senior Managing Director and Chief Legal Officer</t>
  </si>
  <si>
    <t>Citadel LLC</t>
  </si>
  <si>
    <t>Charles Copeland</t>
  </si>
  <si>
    <t>President</t>
  </si>
  <si>
    <t>Associates International, Inc.</t>
  </si>
  <si>
    <t>Joseph W. Craft III</t>
  </si>
  <si>
    <t>Alliance Resource Partners, L.P.</t>
  </si>
  <si>
    <t>Nicholas J. DeIuliis</t>
  </si>
  <si>
    <t>CONSOL Energy, Inc.</t>
  </si>
  <si>
    <t>Ralph de la Torre</t>
  </si>
  <si>
    <t>Chairman and CEO</t>
  </si>
  <si>
    <t>Steward Health Care System LLC</t>
  </si>
  <si>
    <t>Wayne S. DeVeydt</t>
  </si>
  <si>
    <t>Executive Vice President and Chief Financial Officer</t>
  </si>
  <si>
    <t>Anthem, Inc.</t>
  </si>
  <si>
    <t>Maura W. Donahue</t>
  </si>
  <si>
    <t>DonahueFavret Contractors Holding Company</t>
  </si>
  <si>
    <t>Thomas J. Donohue</t>
  </si>
  <si>
    <t>U.S. Chamber of Commerce</t>
  </si>
  <si>
    <t xml:space="preserve">Michael L. Ducker </t>
  </si>
  <si>
    <t>FedEx Freight</t>
  </si>
  <si>
    <t>Fuad El-Hibri</t>
  </si>
  <si>
    <t>Executive Chairman</t>
  </si>
  <si>
    <t>Emergent BioSolutions Inc.</t>
  </si>
  <si>
    <t>Patricia Elizondo</t>
  </si>
  <si>
    <t>Xerox Corporation</t>
  </si>
  <si>
    <t>David R. Emery</t>
  </si>
  <si>
    <t>Chairman, President and Chief Executive Officer</t>
  </si>
  <si>
    <t>Black Hills Corporation</t>
  </si>
  <si>
    <t>Robert D. Fatovic</t>
  </si>
  <si>
    <t>Ryder System, Inc.</t>
  </si>
  <si>
    <t>Patrick M. Finken</t>
  </si>
  <si>
    <t>Odney</t>
  </si>
  <si>
    <t>Mark D. French</t>
  </si>
  <si>
    <t>Leading Authorities, Inc.</t>
  </si>
  <si>
    <t>Lance M. Fritz</t>
  </si>
  <si>
    <t>Chairman, President and CEO</t>
  </si>
  <si>
    <t>Union Pacific Corporation</t>
  </si>
  <si>
    <t>Craig L. Fuller</t>
  </si>
  <si>
    <t>The Fuller Company</t>
  </si>
  <si>
    <t>Bruce A. Gates</t>
  </si>
  <si>
    <t>Senior Vice President, External Affairs</t>
  </si>
  <si>
    <t>Altria Client Services</t>
  </si>
  <si>
    <t>H.P. Goldfield</t>
  </si>
  <si>
    <t>Vice Chairman</t>
  </si>
  <si>
    <t>Albright Stonebridge Group (ASG)</t>
  </si>
  <si>
    <t>Michael J. Graff</t>
  </si>
  <si>
    <t>Chairman and Chief Executive Officer</t>
  </si>
  <si>
    <t>American Air Liquide Holdings, Inc.</t>
  </si>
  <si>
    <t>Ernest Green, Jr.</t>
  </si>
  <si>
    <t>E&amp;E Enterprises Global, Inc.</t>
  </si>
  <si>
    <t>Bradley M. Halverson</t>
  </si>
  <si>
    <t>Group President and Chief Financial Officer</t>
  </si>
  <si>
    <t>Caterpillar Inc.</t>
  </si>
  <si>
    <t>James A. Hixon</t>
  </si>
  <si>
    <t>Norfolk Southern Corporation</t>
  </si>
  <si>
    <t>Scott L. Holman, Sr.</t>
  </si>
  <si>
    <t>Chairman Emeritus</t>
  </si>
  <si>
    <t>The Bay Cast Companies</t>
  </si>
  <si>
    <t>John L. Hopkins</t>
  </si>
  <si>
    <t>NuScale Power LLC</t>
  </si>
  <si>
    <t>C.A. Howlett</t>
  </si>
  <si>
    <t>Principal</t>
  </si>
  <si>
    <t>Indigo Partners, LLC</t>
  </si>
  <si>
    <t>Gregory Irace</t>
  </si>
  <si>
    <t>Sanofi US Services Inc.</t>
  </si>
  <si>
    <t xml:space="preserve">David Jacobson </t>
  </si>
  <si>
    <t>BMO Financial Group</t>
  </si>
  <si>
    <t>Boland T. Jones</t>
  </si>
  <si>
    <t>PGi</t>
  </si>
  <si>
    <t>Jan L. Jones Blackhurst</t>
  </si>
  <si>
    <t>Caesars Entertainment Corporation</t>
  </si>
  <si>
    <t>Paul W. Jones</t>
  </si>
  <si>
    <t>Retired Chairman and CEO</t>
  </si>
  <si>
    <t>A.O. Smith Corporation</t>
  </si>
  <si>
    <t>Fred Kaiser</t>
  </si>
  <si>
    <t>Alpha Technologies, Inc.</t>
  </si>
  <si>
    <t>Charles J. Kalil</t>
  </si>
  <si>
    <t>The Dow Chemical Company</t>
  </si>
  <si>
    <t>Frederick Kempe</t>
  </si>
  <si>
    <t>Atlantic Council</t>
  </si>
  <si>
    <t>Philip D. Kennedy</t>
  </si>
  <si>
    <t>Comanche Lumber Co., Inc.</t>
  </si>
  <si>
    <t>Raymond F. Kerins Jr.</t>
  </si>
  <si>
    <t>Senior Vice President and Head of Communications &amp; Government Relations</t>
  </si>
  <si>
    <t>Bayer</t>
  </si>
  <si>
    <t>Paul J. Klaassen</t>
  </si>
  <si>
    <t>Founder</t>
  </si>
  <si>
    <t>Sunrise Senior Living, Inc.</t>
  </si>
  <si>
    <t>Jessie J. Knight, Jr.</t>
  </si>
  <si>
    <t>Executive Vice President, External Affairs</t>
  </si>
  <si>
    <t>Sempra Energy</t>
  </si>
  <si>
    <t>Laura Lane</t>
  </si>
  <si>
    <t>United Parcel Service</t>
  </si>
  <si>
    <t>Elaine R. Leavenworth</t>
  </si>
  <si>
    <t>Abbott</t>
  </si>
  <si>
    <t>Greg Lebedev</t>
  </si>
  <si>
    <t>Senior Advisor</t>
  </si>
  <si>
    <t>The Robertson Foundation</t>
  </si>
  <si>
    <t>Hank Linginfelter</t>
  </si>
  <si>
    <t>Executive Vice President, Distribution Operations</t>
  </si>
  <si>
    <t>AGL Resources Inc.</t>
  </si>
  <si>
    <t>William G. Little</t>
  </si>
  <si>
    <t>Quam-Nichols Company, Inc.</t>
  </si>
  <si>
    <t>Christopher B. Lofgren, Ph.D.</t>
  </si>
  <si>
    <t>Schneider National, Inc.</t>
  </si>
  <si>
    <t>Tamara L. Lundgren</t>
  </si>
  <si>
    <t>Schnitzer Steel Industries, Inc.</t>
  </si>
  <si>
    <t>Andrew D. Lundquist</t>
  </si>
  <si>
    <t>Senior Vice President, Government Affairs</t>
  </si>
  <si>
    <t>ConocoPhillips</t>
  </si>
  <si>
    <t>Thomas V. McKernan</t>
  </si>
  <si>
    <t>Automobile Club of Southern California</t>
  </si>
  <si>
    <t>Richard L. McNeel</t>
  </si>
  <si>
    <t>Board of Directors</t>
  </si>
  <si>
    <t>LORD Corporation</t>
  </si>
  <si>
    <t>James W. Mendenhall</t>
  </si>
  <si>
    <t>Mendenhall &amp; Associates</t>
  </si>
  <si>
    <t>Rance C. Miles</t>
  </si>
  <si>
    <t>Select Milk Producers, Inc.</t>
  </si>
  <si>
    <t>Darlene M. Miller</t>
  </si>
  <si>
    <t>PERMAC Industries</t>
  </si>
  <si>
    <t>Robert S. Milligan</t>
  </si>
  <si>
    <t>Wood Stieper Capital Group</t>
  </si>
  <si>
    <t>Dayton H. Molendorp</t>
  </si>
  <si>
    <t>OneAmerica Financial Partners, Inc.</t>
  </si>
  <si>
    <t>Susan K. Neely</t>
  </si>
  <si>
    <t>American Beverage Association</t>
  </si>
  <si>
    <t>C. Howard Nye</t>
  </si>
  <si>
    <t>Chairman, President, and CEO</t>
  </si>
  <si>
    <t>Martin Marietta Materials</t>
  </si>
  <si>
    <t>Brian O'Hara</t>
  </si>
  <si>
    <t>Front Street Advisors, Ltd.</t>
  </si>
  <si>
    <t>Karen M. Olson Beenken</t>
  </si>
  <si>
    <t>Executive Vice President</t>
  </si>
  <si>
    <t>Blue Rock Companies</t>
  </si>
  <si>
    <t>Mark S. Ordan</t>
  </si>
  <si>
    <t>WPGlimcher</t>
  </si>
  <si>
    <t>Daniel F. Packer</t>
  </si>
  <si>
    <t>Manuel Perez de la Mesa</t>
  </si>
  <si>
    <t>Pool Corporation</t>
  </si>
  <si>
    <t>Wolfgang G. Pordzik</t>
  </si>
  <si>
    <t>Executive Vice President, Corporate Public Policy</t>
  </si>
  <si>
    <t>DHL</t>
  </si>
  <si>
    <t>James M. Power</t>
  </si>
  <si>
    <t>Executive Vice President, Commercial</t>
  </si>
  <si>
    <t>CUNA Mutual Group</t>
  </si>
  <si>
    <t>Randal K. Quarles</t>
  </si>
  <si>
    <t>Managing Partner</t>
  </si>
  <si>
    <t>The Cynosure Group</t>
  </si>
  <si>
    <t>Jeffrey K. Rageth</t>
  </si>
  <si>
    <t>Vice President, Business Affairs</t>
  </si>
  <si>
    <t>3M</t>
  </si>
  <si>
    <t>C. Clayton Reasor</t>
  </si>
  <si>
    <t>Phillips 66</t>
  </si>
  <si>
    <t>Martin H. Richenhagen</t>
  </si>
  <si>
    <t>AGCO Corporation</t>
  </si>
  <si>
    <t>Matthew K. Rose</t>
  </si>
  <si>
    <t>BNSF Railway Company</t>
  </si>
  <si>
    <t>John Ruan III</t>
  </si>
  <si>
    <t>Kim T. Rumph</t>
  </si>
  <si>
    <t>President, CHEP North America</t>
  </si>
  <si>
    <t>Brambles Limited</t>
  </si>
  <si>
    <t>Edward B. Rust Jr.</t>
  </si>
  <si>
    <t>State Farm Insurance Companies</t>
  </si>
  <si>
    <t>Tracy G. Schmidt</t>
  </si>
  <si>
    <t>CNL Financial Group</t>
  </si>
  <si>
    <t>David T. Seaton</t>
  </si>
  <si>
    <t>Fluor Corporation</t>
  </si>
  <si>
    <t>Gerald L. Shaheen</t>
  </si>
  <si>
    <t>FORD Motor Company</t>
  </si>
  <si>
    <t>Donald J. Shepard</t>
  </si>
  <si>
    <t>Chairman (Retired)</t>
  </si>
  <si>
    <t>AEGON N.V.</t>
  </si>
  <si>
    <t>Eric Silagy</t>
  </si>
  <si>
    <t>Florida Power &amp; Light Company</t>
  </si>
  <si>
    <t>Telcom Ventures, L.L.C.</t>
  </si>
  <si>
    <t>Suzanne Sitherwood</t>
  </si>
  <si>
    <t>The Laclede Group</t>
  </si>
  <si>
    <t>Christel Slaughter, Ph.D.</t>
  </si>
  <si>
    <t>Partner</t>
  </si>
  <si>
    <t>SSA Consultants</t>
  </si>
  <si>
    <t>Edgar L. Smith, Jr.</t>
  </si>
  <si>
    <t>Chairman &amp; CEO</t>
  </si>
  <si>
    <t>World Pac Paper, LLC</t>
  </si>
  <si>
    <t>Paul S. Speranza</t>
  </si>
  <si>
    <t>Vice Chairman, General Counsel, and Secretary</t>
  </si>
  <si>
    <t>Wegmans Food Markets, Inc.</t>
  </si>
  <si>
    <t>Charles R. Stamp, Jr.</t>
  </si>
  <si>
    <t xml:space="preserve">Vice President – Worldwide Public Affairs </t>
  </si>
  <si>
    <t>Deere &amp; Company</t>
  </si>
  <si>
    <t>James E. Stephenson</t>
  </si>
  <si>
    <t>Chairman, President &amp; CEO</t>
  </si>
  <si>
    <t>Yancey Bros. Co.</t>
  </si>
  <si>
    <t>Cynthia Stinger</t>
  </si>
  <si>
    <t>Group Chief Executive, Government Relations</t>
  </si>
  <si>
    <t>AECOM Technology Corporation</t>
  </si>
  <si>
    <t>Michigan Chamber of Commerce</t>
  </si>
  <si>
    <t>Frank C. Sullivan</t>
  </si>
  <si>
    <t>RPM International Inc.</t>
  </si>
  <si>
    <t>Brandon W. Sweitzer</t>
  </si>
  <si>
    <t>DryStone Capital LLC</t>
  </si>
  <si>
    <t>Richard J. Tobin</t>
  </si>
  <si>
    <t>CNH Industrial N.V.</t>
  </si>
  <si>
    <t>Mick Truitt</t>
  </si>
  <si>
    <t>Vice President of Sales</t>
  </si>
  <si>
    <t>Ludlum Measurements, Inc</t>
  </si>
  <si>
    <t>Harold Turner, Jr.</t>
  </si>
  <si>
    <t>The H.L. Turner Group Inc.</t>
  </si>
  <si>
    <t>Joseph B. Ucuzoglu</t>
  </si>
  <si>
    <t>Deloitte &amp; Touche LLP</t>
  </si>
  <si>
    <t>Steve Van Andel</t>
  </si>
  <si>
    <t>Amway</t>
  </si>
  <si>
    <t>Frank L. VanderSloot</t>
  </si>
  <si>
    <t>Melaleuca, Inc.</t>
  </si>
  <si>
    <t>LeRoy Walker, Jr.</t>
  </si>
  <si>
    <t>LTM Enterprises</t>
  </si>
  <si>
    <t>Edward Wanandi</t>
  </si>
  <si>
    <t>International Merchants, LLC</t>
  </si>
  <si>
    <t>Mark E. Watson III</t>
  </si>
  <si>
    <t>Argo Group International Holdings Ltd</t>
  </si>
  <si>
    <t>Thomas J. Wilson</t>
  </si>
  <si>
    <t>Allstate Insurance Company</t>
  </si>
  <si>
    <t>Christopher C. Womack</t>
  </si>
  <si>
    <t>Southern Company</t>
  </si>
  <si>
    <t>Joan Woodward</t>
  </si>
  <si>
    <t>Chief Executive Officer, KU Early Learning Programs</t>
  </si>
  <si>
    <t>Knowledge Universe</t>
  </si>
  <si>
    <t>Name</t>
  </si>
  <si>
    <t>Position</t>
  </si>
  <si>
    <t>Corporation</t>
  </si>
  <si>
    <t>Vice President, Commercial Development  and Industry Affairs</t>
  </si>
  <si>
    <t>Senior Vice President Corporate Affairs &amp; Market Access</t>
  </si>
  <si>
    <t>Senior Vice President, Legal and Regulatory Affairs and General Counsel</t>
  </si>
  <si>
    <t>Vice President - Human Resources, Communications and Organizational Development</t>
  </si>
  <si>
    <t>Senior Executive Vice President External and Legislative Affairs</t>
  </si>
  <si>
    <t>Senior Vice President, Global Sales &amp; Marketing, Transportation and Public Sector</t>
  </si>
  <si>
    <t>Executive Vice President, Chief Legal Officer and Corporate Secretary</t>
  </si>
  <si>
    <t>Executive Vice President, Law and Corporate Relations</t>
  </si>
  <si>
    <t>Founder, Chairman and  Chief Executive Officer</t>
  </si>
  <si>
    <t>President Communications, Government Relations and Corporate Social Responsibility (CSR)</t>
  </si>
  <si>
    <t>Executive Vice President and General Counsel</t>
  </si>
  <si>
    <t>President, Global Public Affairs</t>
  </si>
  <si>
    <t>Senior Vice President, Chief Marketing and External Affairs Officer</t>
  </si>
  <si>
    <t>Chief Operating Officer &amp; Chief Financial Officer</t>
  </si>
  <si>
    <t>Executive Vice President Investor Relations, Strategy Corporate and Government Affairs</t>
  </si>
  <si>
    <t>Enterprise Chief Financial Officer and Group President, Credit Investments</t>
  </si>
  <si>
    <t>Dr. Rajendra Singh</t>
  </si>
  <si>
    <t>Executive Vice President &amp; President-External Affairs</t>
  </si>
  <si>
    <t>Executive Vice President for Public Policy; President</t>
  </si>
  <si>
    <t>The Travelers Companies, Inc.; Travelers Institute</t>
  </si>
  <si>
    <t>Las Vegas</t>
  </si>
  <si>
    <t>Pittsburgh</t>
  </si>
  <si>
    <t>Washington</t>
  </si>
  <si>
    <t>Stamford</t>
  </si>
  <si>
    <t>Miami</t>
  </si>
  <si>
    <t>New Brighton</t>
  </si>
  <si>
    <t>Jackson</t>
  </si>
  <si>
    <t>St. Louis</t>
  </si>
  <si>
    <t>Summit</t>
  </si>
  <si>
    <t>Irvine</t>
  </si>
  <si>
    <t>Salt Lake City</t>
  </si>
  <si>
    <t>Charleston</t>
  </si>
  <si>
    <t>Atlanta</t>
  </si>
  <si>
    <t>Newport News</t>
  </si>
  <si>
    <t>Armonk</t>
  </si>
  <si>
    <t>New York</t>
  </si>
  <si>
    <t>Oak Brook</t>
  </si>
  <si>
    <t>Chicago</t>
  </si>
  <si>
    <t>Houston</t>
  </si>
  <si>
    <t>Wilmington</t>
  </si>
  <si>
    <t>Tulsa</t>
  </si>
  <si>
    <t>Canonsburg</t>
  </si>
  <si>
    <t>Boston</t>
  </si>
  <si>
    <t>Indianapolis</t>
  </si>
  <si>
    <t>Mandeville</t>
  </si>
  <si>
    <t>Memphis</t>
  </si>
  <si>
    <t>Gaithersburg</t>
  </si>
  <si>
    <t>Germantown</t>
  </si>
  <si>
    <t>Rapid City</t>
  </si>
  <si>
    <t>Bismarck</t>
  </si>
  <si>
    <t>Omaha</t>
  </si>
  <si>
    <t>McLean</t>
  </si>
  <si>
    <t>Richmond</t>
  </si>
  <si>
    <t>Hampton</t>
  </si>
  <si>
    <t>Peoria</t>
  </si>
  <si>
    <t>Norfolk</t>
  </si>
  <si>
    <t>Bay City</t>
  </si>
  <si>
    <t>Portland</t>
  </si>
  <si>
    <t>Phoenix</t>
  </si>
  <si>
    <t>Bridgewater</t>
  </si>
  <si>
    <t>Milwaukee</t>
  </si>
  <si>
    <t>Bellingham</t>
  </si>
  <si>
    <t>Midland</t>
  </si>
  <si>
    <t>Lawton</t>
  </si>
  <si>
    <t>Whippany</t>
  </si>
  <si>
    <t>Arlington</t>
  </si>
  <si>
    <t>San Diego</t>
  </si>
  <si>
    <t>Abbott Park</t>
  </si>
  <si>
    <t>Costa Mesa</t>
  </si>
  <si>
    <t>Chapel Hill</t>
  </si>
  <si>
    <t>Anchorage</t>
  </si>
  <si>
    <t>Artesia</t>
  </si>
  <si>
    <t>Burnsville</t>
  </si>
  <si>
    <t>Lincoln</t>
  </si>
  <si>
    <t>Raleigh</t>
  </si>
  <si>
    <t>Paget</t>
  </si>
  <si>
    <t>Sidney</t>
  </si>
  <si>
    <t>Bethesda</t>
  </si>
  <si>
    <t>La Place</t>
  </si>
  <si>
    <t>Covington</t>
  </si>
  <si>
    <t>Madison</t>
  </si>
  <si>
    <t>Duluth</t>
  </si>
  <si>
    <t>Fort Worth</t>
  </si>
  <si>
    <t>Des Moines</t>
  </si>
  <si>
    <t>Bloomington</t>
  </si>
  <si>
    <t>Orlando</t>
  </si>
  <si>
    <t>Irving</t>
  </si>
  <si>
    <t>Scottsdale</t>
  </si>
  <si>
    <t>Woodlands</t>
  </si>
  <si>
    <t>Juno Beach</t>
  </si>
  <si>
    <t>Indian Creek Island</t>
  </si>
  <si>
    <t>Baton Rouge</t>
  </si>
  <si>
    <t>Cincinnati</t>
  </si>
  <si>
    <t>Rochester</t>
  </si>
  <si>
    <t>Moline</t>
  </si>
  <si>
    <t>Austell</t>
  </si>
  <si>
    <t>Lansing</t>
  </si>
  <si>
    <t>Medina</t>
  </si>
  <si>
    <t>New Canaan</t>
  </si>
  <si>
    <t>Burr Ridge</t>
  </si>
  <si>
    <t>Sweetwater</t>
  </si>
  <si>
    <t>Concord</t>
  </si>
  <si>
    <t>Ada</t>
  </si>
  <si>
    <t>Idaho Falls</t>
  </si>
  <si>
    <t>Lincolnshire</t>
  </si>
  <si>
    <t>San Antonio</t>
  </si>
  <si>
    <t>Northbrook</t>
  </si>
  <si>
    <t>NV</t>
  </si>
  <si>
    <t>PA</t>
  </si>
  <si>
    <t>DC</t>
  </si>
  <si>
    <t>CT</t>
  </si>
  <si>
    <t>FL</t>
  </si>
  <si>
    <t>MN</t>
  </si>
  <si>
    <t>WY</t>
  </si>
  <si>
    <t>MO</t>
  </si>
  <si>
    <t>NJ</t>
  </si>
  <si>
    <t>CA</t>
  </si>
  <si>
    <t>UT</t>
  </si>
  <si>
    <t>WV</t>
  </si>
  <si>
    <t>GA</t>
  </si>
  <si>
    <t>VA</t>
  </si>
  <si>
    <t>NY</t>
  </si>
  <si>
    <t>IL</t>
  </si>
  <si>
    <t>TX</t>
  </si>
  <si>
    <t>DE</t>
  </si>
  <si>
    <t>OK</t>
  </si>
  <si>
    <t>MA</t>
  </si>
  <si>
    <t>IN</t>
  </si>
  <si>
    <t>LA</t>
  </si>
  <si>
    <t>TN</t>
  </si>
  <si>
    <t>MD</t>
  </si>
  <si>
    <t>SD</t>
  </si>
  <si>
    <t>ND</t>
  </si>
  <si>
    <t>NE</t>
  </si>
  <si>
    <t>MI</t>
  </si>
  <si>
    <t>OR</t>
  </si>
  <si>
    <t>AZ</t>
  </si>
  <si>
    <t>WI</t>
  </si>
  <si>
    <t>WA</t>
  </si>
  <si>
    <t>NC</t>
  </si>
  <si>
    <t>AK</t>
  </si>
  <si>
    <t>NM</t>
  </si>
  <si>
    <t>Bermuda</t>
  </si>
  <si>
    <t>MT</t>
  </si>
  <si>
    <t>IA</t>
  </si>
  <si>
    <t>OH</t>
  </si>
  <si>
    <t>NH</t>
  </si>
  <si>
    <t>ID</t>
  </si>
  <si>
    <t>MS</t>
  </si>
  <si>
    <t>Green Bay</t>
  </si>
  <si>
    <t>City</t>
  </si>
  <si>
    <t>State</t>
  </si>
  <si>
    <t>(blank)</t>
  </si>
  <si>
    <t>Resource URL</t>
  </si>
  <si>
    <t>Source</t>
  </si>
  <si>
    <t>Year</t>
  </si>
  <si>
    <t>https://web.archive.org/web/20160226230216/https://www.uschamber.com/about-us/board-directors</t>
  </si>
  <si>
    <t>http://web.archive.org/web/20170914180158/https://www.uschamber.com/about/board-directors</t>
  </si>
  <si>
    <t>Executive Vice President, Corporate Affairs &amp; Market Access</t>
  </si>
  <si>
    <t>Arnold Baker</t>
  </si>
  <si>
    <t>Baker Environmental / BRM Concrete</t>
  </si>
  <si>
    <t>New Orleans</t>
  </si>
  <si>
    <t>Gene Barr</t>
  </si>
  <si>
    <t>Pennsylvania Chamber of Business and Industry</t>
  </si>
  <si>
    <t>Harrison</t>
  </si>
  <si>
    <t>Executive Vice President, Communications, Government Relations, and CSR</t>
  </si>
  <si>
    <t>Jim Brady</t>
  </si>
  <si>
    <t>Grant Thorton</t>
  </si>
  <si>
    <t>James M. Carroll</t>
  </si>
  <si>
    <t>Global Managing Director, Government Relations</t>
  </si>
  <si>
    <t>Honeywell</t>
  </si>
  <si>
    <t>Steven Davis</t>
  </si>
  <si>
    <t>Corporate Group President of Utilities</t>
  </si>
  <si>
    <t>Brackett Denniston III</t>
  </si>
  <si>
    <t>Senior Counsel</t>
  </si>
  <si>
    <t>Goodwin</t>
  </si>
  <si>
    <t>Sean Finn</t>
  </si>
  <si>
    <t>EVP, Corporate Services and Chief Legal Officer</t>
  </si>
  <si>
    <t>Canadian National Railway</t>
  </si>
  <si>
    <t>Canada</t>
  </si>
  <si>
    <t>Montreal</t>
  </si>
  <si>
    <t>Michael Flannigan</t>
  </si>
  <si>
    <t>Senior Vice President, Global Governmental Affairs</t>
  </si>
  <si>
    <t>Peabody Energy</t>
  </si>
  <si>
    <t>Lisa Flavin</t>
  </si>
  <si>
    <t>Vice President, Audit and Chief Compliance Officer</t>
  </si>
  <si>
    <t>Emerson Electric Company</t>
  </si>
  <si>
    <t>J. Thomas Hill</t>
  </si>
  <si>
    <t>Vulcan Materials Company</t>
  </si>
  <si>
    <t>Birmingham</t>
  </si>
  <si>
    <t>AL</t>
  </si>
  <si>
    <t>John E. Gallina</t>
  </si>
  <si>
    <t>Anthem</t>
  </si>
  <si>
    <t>Elliot J. Jaffee</t>
  </si>
  <si>
    <t>EVP and Head of Commercial Banking</t>
  </si>
  <si>
    <t>U.S. Bank</t>
  </si>
  <si>
    <t>Minneapolis</t>
  </si>
  <si>
    <t>Phillip May</t>
  </si>
  <si>
    <t>Entergy Louisiana, LLC</t>
  </si>
  <si>
    <t>Edward McCoy</t>
  </si>
  <si>
    <t>Eaheart Industrial Service Inc.</t>
  </si>
  <si>
    <t>Chief Operating Officer, Chief Financial Officer</t>
  </si>
  <si>
    <t>John Mingé</t>
  </si>
  <si>
    <t>Chairman and President</t>
  </si>
  <si>
    <t>BP America Inc.</t>
  </si>
  <si>
    <t>George Nichols III</t>
  </si>
  <si>
    <t>Senior Vice President of Governmental Affairs</t>
  </si>
  <si>
    <t>New York Life</t>
  </si>
  <si>
    <t>CEO</t>
  </si>
  <si>
    <t>Quality Care Properties, Inc.</t>
  </si>
  <si>
    <t>Robert W. Quinn</t>
  </si>
  <si>
    <t>Senior Executive Vice President</t>
  </si>
  <si>
    <t>AT&amp;T</t>
  </si>
  <si>
    <t>Ruan Transportation Management Systems</t>
  </si>
  <si>
    <t>BTC Financial Corporation</t>
  </si>
  <si>
    <t>Ruan, Incorporated</t>
  </si>
  <si>
    <t>Vice Chairman, General Counsel, and Secretary (Retired)</t>
  </si>
  <si>
    <t xml:space="preserve">Vice President, Corporate Strategy &amp; Business Development </t>
  </si>
  <si>
    <t>Maxine Turner</t>
  </si>
  <si>
    <t>Cuisine Unlimited</t>
  </si>
  <si>
    <t>Argo Group International Holdings Limited</t>
  </si>
  <si>
    <t>Heather Wingate</t>
  </si>
  <si>
    <t>SVP and Head of Global Government Relations</t>
  </si>
  <si>
    <t>MetLife</t>
  </si>
  <si>
    <t>KinderCare Education</t>
  </si>
  <si>
    <t>​Houston</t>
  </si>
  <si>
    <t>Dallas</t>
  </si>
  <si>
    <t>http://www.sourcewatch.org/index.php/U.S._Chamber_of_Commerce</t>
  </si>
  <si>
    <t>http://www.sourcewatch.org/index.php/Allstate</t>
  </si>
  <si>
    <t>http://www.sourcewatch.org/index.php/Honeywell</t>
  </si>
  <si>
    <t>http://www.sourcewatch.org/index.php/Peabody_Energy</t>
  </si>
  <si>
    <t>http://www.sourcewatch.org/index.php/Emerson</t>
  </si>
  <si>
    <t>http://www.sourcewatch.org/index.php/Entergy</t>
  </si>
  <si>
    <t>http://www.sourcewatch.org/index.php/BP</t>
  </si>
  <si>
    <t>http://www.sourcewatch.org/index.php/AT%26T</t>
  </si>
  <si>
    <t>http://www.sourcewatch.org/index.php/MetLife</t>
  </si>
  <si>
    <t>http://www.sourcewatch.org/index.php/Andrew_D._Lundquist</t>
  </si>
  <si>
    <t>http://www.sourcewatch.org/index.php/Craig_L._Fuller</t>
  </si>
  <si>
    <t>http://www.exxonsecrets.org/html/personfactsheet.php?id=96</t>
  </si>
  <si>
    <t>http://www.sourcewatch.org/index.php/Frederick_S._Kempe</t>
  </si>
  <si>
    <t>http://www.sourcewatch.org/index.php/Fuad_El-Hibri</t>
  </si>
  <si>
    <t>http://sourcewatch.org/index.php/Ken_W._Cole</t>
  </si>
  <si>
    <t>http://www.sourcewatch.org/index.php/Nicholas_J._DeIuliis</t>
  </si>
  <si>
    <t>http://www.sourcewatch.org/index.php/Steve_Van_Andel</t>
  </si>
  <si>
    <t>http://www.sourcewatch.org/index.php/Susan_K._Neely</t>
  </si>
  <si>
    <t>http://www.sourcewatch.org/index.php/Thomas_J._Donohue</t>
  </si>
  <si>
    <t>Org</t>
  </si>
  <si>
    <t>Count of Name</t>
  </si>
  <si>
    <t>Column Labels</t>
  </si>
  <si>
    <t>*Click on row labels to view representation by name</t>
  </si>
  <si>
    <t>Job Description</t>
  </si>
  <si>
    <t>Membership by Individual</t>
  </si>
  <si>
    <t>*Click on row labels to view representation by company</t>
  </si>
  <si>
    <t>Membership by Organization</t>
  </si>
  <si>
    <t>https://www.desmogblog.com/us-chamber-commerce</t>
  </si>
  <si>
    <t>(All)</t>
  </si>
  <si>
    <t>Company</t>
  </si>
  <si>
    <t>Org Resource URL</t>
  </si>
  <si>
    <t>US Chamber of Commerce Board of Directors</t>
  </si>
  <si>
    <t>Category</t>
  </si>
  <si>
    <t>Description</t>
  </si>
  <si>
    <t>http://web.archive.org/web/20160226225942/https://www.uschamber.com/about-us/leadership</t>
  </si>
  <si>
    <t>Shannon DiBari</t>
  </si>
  <si>
    <t>Chief Operating Officer and Executive Vice President</t>
  </si>
  <si>
    <t>Ann Beauchesne</t>
  </si>
  <si>
    <t>Senior Vice President, National Security &amp; Emergency Preparedness Department</t>
  </si>
  <si>
    <t>Myron Brilliant</t>
  </si>
  <si>
    <t>Executive Vice President and Head of International</t>
  </si>
  <si>
    <t>Lily Fu Claffee</t>
  </si>
  <si>
    <t>Senior Vice President, Chief Legal Officer, and General Counsel; Executive Vice President, U.S. Chamber Litigation Center</t>
  </si>
  <si>
    <t>Suzanne Clark</t>
  </si>
  <si>
    <t>Thomas Collamore</t>
  </si>
  <si>
    <t>Senior Vice President, Communications and Strategy and Counselor to the President (Past VP of Philip Morris Corporate Affairs)</t>
  </si>
  <si>
    <t>Rob Engstrom</t>
  </si>
  <si>
    <t>Senior Vice President, Political Affairs &amp; Federation Relations and National Political Director</t>
  </si>
  <si>
    <t>Amanda Engstrom Eversole</t>
  </si>
  <si>
    <t>President, Center for Advanced Technology and Innovation; Senior Vice President, U.S. Chamber of Commerce; and Senior Vice President, U.S. Chamber Center for Capital Markets Competitiveness</t>
  </si>
  <si>
    <t>Karen Alderman Harbert</t>
  </si>
  <si>
    <t>President and CEO, Institute for 21st Century Energy</t>
  </si>
  <si>
    <t>Stan Harrell</t>
  </si>
  <si>
    <t>Senior Vice President, Chief Financial Officer and Chief Information Officer</t>
  </si>
  <si>
    <t>David Hirschmann</t>
  </si>
  <si>
    <t>Senior Vice President, U.S. Chamber of Commerce; President &amp; CEO, U.S. Chamber Center for Capital Markets Competitiveness; President and CEO, the Global Intellectual Property Center</t>
  </si>
  <si>
    <t>Jack Howard</t>
  </si>
  <si>
    <t>Senior Vice President, Congressional and Public Affairs</t>
  </si>
  <si>
    <t>Randy Johnson</t>
  </si>
  <si>
    <t>Senior Vice President, Labor, Immigration and Employee Benefits</t>
  </si>
  <si>
    <t>R. Bruce Josten</t>
  </si>
  <si>
    <t>Executive Vice President, Government Affairs</t>
  </si>
  <si>
    <t>William Kovacs</t>
  </si>
  <si>
    <t>Senior Vice President, Environment, Technology and Regulatory Affairs</t>
  </si>
  <si>
    <t>John G. Murphy</t>
  </si>
  <si>
    <t>Senior Vice President for International Policy</t>
  </si>
  <si>
    <t>Marty Regalia</t>
  </si>
  <si>
    <t>Senior Vice President and Chief Economist</t>
  </si>
  <si>
    <t>Lisa Rickard</t>
  </si>
  <si>
    <t>President, U.S. Chamber Institute for Legal Reform, President, Workforce Freedom Initiative, Executive Vice President, U.S. Chamber of Commerce</t>
  </si>
  <si>
    <t>John Sullivan</t>
  </si>
  <si>
    <t>Executive Director, Center for International Private Enterprise</t>
  </si>
  <si>
    <t>Agnes Warfield-Blanc</t>
  </si>
  <si>
    <t>Senior Vice President, Development</t>
  </si>
  <si>
    <t>http://web.archive.org/web/20150316233950/https://www.uschamber.com/about-us/leadership</t>
  </si>
  <si>
    <t>Chief Operating Officer, Senior Vice President, and Chief Administrative Officer</t>
  </si>
  <si>
    <t>Executive Vice President, U.S. Chamber of Commerce</t>
  </si>
  <si>
    <t>Senior Vice President, Communications and Strategy and Counselor to the President</t>
  </si>
  <si>
    <t>Senior Vice President and Chief of Staff; Senior Vice President, U.S. Chamber Center for Capital Markets Competitiveness; Acting President, Center for Advanced Technology and Innovation</t>
  </si>
  <si>
    <t>Carl Grant</t>
  </si>
  <si>
    <t>Chairman of the President's Advisory Group</t>
  </si>
  <si>
    <t>Senior Vice President for International Policy, U.S. Chamber of Commerce</t>
  </si>
  <si>
    <t>James Robinson</t>
  </si>
  <si>
    <t>Senior Vice President and Counselor to the President</t>
  </si>
  <si>
    <t>http://web.archive.org/web/20140717081702/https://www.uschamber.com/about-us/leadership</t>
  </si>
  <si>
    <t>Acting Chief Operating Officer, Senior Vice President, and Chief Administrative Officer</t>
  </si>
  <si>
    <t>David C. Chavern</t>
  </si>
  <si>
    <t>Executive Vice President and President, Center for Advanced Technology &amp; Innovation</t>
  </si>
  <si>
    <t>Senior Vice President and Chief of Staff; Senior Vice President, U.S. Chamber Center for Capital Markets Competitiveness</t>
  </si>
  <si>
    <t>Al Martinez-Fonts</t>
  </si>
  <si>
    <t>Executive Vice President, U.S. Chamber of Commerce Foundation</t>
  </si>
  <si>
    <t>John R. McKernan Jr.</t>
  </si>
  <si>
    <t>Senior Adviser to the President and CEO, U.S. Chamber of Commerce, President, U.S. Chamber of Commerce Foundation</t>
  </si>
  <si>
    <t>http://web.archive.org/web/20131208090617/http://www.uschamber.com/about/leadership</t>
  </si>
  <si>
    <t>Executive Vice President and Chief Operating Officer</t>
  </si>
  <si>
    <t>Senior Vice President, Chief Legal Officer, and General Counsel</t>
  </si>
  <si>
    <t>Senior Vice President and Chief Administrative Officer</t>
  </si>
  <si>
    <t>http://web.archive.org/web/20120629114459/http://www.uschamber.com/about/leadership</t>
  </si>
  <si>
    <t>Senior Vice President, International Affairs</t>
  </si>
  <si>
    <t>Senior Vice President, Administration</t>
  </si>
  <si>
    <t>Chief of Staff, U.S. Chamber of Commerce; Senior Vice President, U.S. Chamber Center for Capital Markets Competitiveness</t>
  </si>
  <si>
    <t>Senior Vice President, U.S. Chamber of Commerce; Executive Vice President, National Chamber Foundation; President, U.S. Chamber Center for Capital Markets Competitiveness</t>
  </si>
  <si>
    <t>Rolf Lundberg</t>
  </si>
  <si>
    <t>Agnes Warfield</t>
  </si>
  <si>
    <t>http://web.archive.org/web/20110523221031/https://www.uschamber.com/about/management</t>
  </si>
  <si>
    <t>Amanda S. Engstrom</t>
  </si>
  <si>
    <t>William C. Miller Jr.</t>
  </si>
  <si>
    <t>http://web.archive.org/web/20100901131312/http://www.uschamber.com/about/management</t>
  </si>
  <si>
    <t>http://web.archive.org/web/20090218230005/http://uschamber.com/about/management/default</t>
  </si>
  <si>
    <t>Daniel W. Christman</t>
  </si>
  <si>
    <t>Senior Vice President, International Affairs (as of March 3, 2009)</t>
  </si>
  <si>
    <t>Steven J. Law</t>
  </si>
  <si>
    <t>Chief Legal Officer and General Counsel</t>
  </si>
  <si>
    <t>President, Institute for Legal Reform</t>
  </si>
  <si>
    <t>Arthur J. Rothkopf</t>
  </si>
  <si>
    <t>http://web.archive.org/web/20080504040819/http://www.uschamber.com/about/management/default</t>
  </si>
  <si>
    <t>Senior Vice President, Human Resources</t>
  </si>
  <si>
    <t>James L. Jones</t>
  </si>
  <si>
    <t>http://web.archive.org/web/20070627005224/http://www.uschamber.com/about/management/default</t>
  </si>
  <si>
    <t>Chief Operating Officer and Senior Vice President</t>
  </si>
  <si>
    <t>Senior Vice President and Executive Vice President, National Chamber Foundation (NCF)</t>
  </si>
  <si>
    <t>President and CEO, Institute for Energy</t>
  </si>
  <si>
    <t>Senior Vice President, Political and Federation Programs</t>
  </si>
  <si>
    <t>Linda Rozett</t>
  </si>
  <si>
    <t>Chief of Staff and Senior Vice President of Communications</t>
  </si>
  <si>
    <t>http://web.archive.org/web/20060701055427/http://www.uschamber.com/about/management/default</t>
  </si>
  <si>
    <t>Stanton Anderson</t>
  </si>
  <si>
    <t>Senior Counsel to President</t>
  </si>
  <si>
    <t>Stephen A. Bokat</t>
  </si>
  <si>
    <t>Senior Vice President, General Counsel, and Secretary</t>
  </si>
  <si>
    <t>Daniel Christman</t>
  </si>
  <si>
    <t>John (J.P.) Moery</t>
  </si>
  <si>
    <t>Senior Vice President, Federation Relations</t>
  </si>
  <si>
    <t>http://web.archive.org/web/20050507123634/http://www.uschamber.com/about/management/default</t>
  </si>
  <si>
    <t>Executive Vice President and Chief Legal Officer</t>
  </si>
  <si>
    <t>Stephen Bokat</t>
  </si>
  <si>
    <t>Senior Vice President and General Counsel</t>
  </si>
  <si>
    <t>http://web.archive.org/web/20040628234152/http://www.uschamber.com/about/management/default</t>
  </si>
  <si>
    <t>Senior Vice President, Finance, CFO and CIO</t>
  </si>
  <si>
    <t>Senior Vice President and Executive Vice President, National Chamber Foundation</t>
  </si>
  <si>
    <t>Bruce Josten</t>
  </si>
  <si>
    <t>Senior Vice President, Congressional Affairs</t>
  </si>
  <si>
    <t>http://web.archive.org/web/20030701174105/http://uschamber.com/about/management/default</t>
  </si>
  <si>
    <t>Executive Counselor to the President and Chairman of the President's Advisory Group</t>
  </si>
  <si>
    <t>Director</t>
  </si>
  <si>
    <t>Resource Category</t>
  </si>
  <si>
    <t>https://http://www.desmogblog.com/harry-c-alford</t>
  </si>
  <si>
    <t>http://www.sourcewatch.org/index.php/Las_Vegas_Sands</t>
  </si>
  <si>
    <t>http://www.sourcewatch.org/index.php/ConocoPhillips</t>
  </si>
  <si>
    <t>http://www.sourcewatch.org/index.php/Caterpillar</t>
  </si>
  <si>
    <t>http://www.sourcewatch.org/index.php/Altria_Group</t>
  </si>
  <si>
    <t>http://www.sourcewatch.org/index.php/Dow_Chemical_Company</t>
  </si>
  <si>
    <t>http://www.sourcewatch.org/index.php/John_Deere</t>
  </si>
  <si>
    <t>http://www.sourcewatch.org/index.php/Schneider_National</t>
  </si>
  <si>
    <t>http://www.sourcewatch.org/index.php/Southern_Company</t>
  </si>
  <si>
    <t>http://www.sourcewatch.org/index.php/Black_Hills_Corporation</t>
  </si>
  <si>
    <t>http://www.sourcewatch.org/index.php/Fluor_Corporation</t>
  </si>
  <si>
    <t>http://www.sourcewatch.org/index.php/State_Farm</t>
  </si>
  <si>
    <t>http://www.sourcewatch.org/index.php/Florida_Power_%26_Light</t>
  </si>
  <si>
    <t>http://www.sourcewatch.org/index.php/Atlantic_Council_of_the_United_States</t>
  </si>
  <si>
    <t>http://www.sourcewatch.org/index.php/Emergent_BioSolutions</t>
  </si>
  <si>
    <t>http://www.sourcewatch.org/index.php/Ford</t>
  </si>
  <si>
    <t>http://www.sourcewatch.org/index.php/Robertson_Foundation</t>
  </si>
  <si>
    <t>http://www.sourcewatch.org/index.php/Albright_Stonebridge_Group</t>
  </si>
  <si>
    <t>http://www.desmogblog.com/national-black-chamber-commerce</t>
  </si>
  <si>
    <t>http://www.sourcewatch.org/index.php/Norfolk_Southern</t>
  </si>
  <si>
    <t>http://www.sourcewatch.org/index.php/Caesars_Entertainment_Corporation</t>
  </si>
  <si>
    <t>http://www.sourcewatch.org/index.php/3M</t>
  </si>
  <si>
    <t>http://www.sourcewatch.org/index.php/Sempra_Energy</t>
  </si>
  <si>
    <t>http://www.sourcewatch.org/index.php/Pfizer_Inc</t>
  </si>
  <si>
    <t>http://www.sourcewatch.org/index.php/Union_Pacific</t>
  </si>
  <si>
    <t>http://www.sourcewatch.org/index.php/United_Parcel_Service</t>
  </si>
  <si>
    <t>http://www.sourcewatch.org/index.php/FedEx</t>
  </si>
  <si>
    <t>http://www.sourcewatch.org/index.php/IBM</t>
  </si>
  <si>
    <t>http://www.sourcewatch.org/index.php/CONSOL_Energy</t>
  </si>
  <si>
    <t>http://www.sourcewatch.org/index.php/Xerox_Corporation</t>
  </si>
  <si>
    <t>http://www.sourcewatch.org/index.php/Bayer</t>
  </si>
  <si>
    <t>http://www.sourcewatch.org/index.php/Celgene</t>
  </si>
  <si>
    <t>http://www.sourcewatch.org/index.php/American_Beverage_Association</t>
  </si>
  <si>
    <t>Jodi Bond</t>
  </si>
  <si>
    <t>Neil Bradley</t>
  </si>
  <si>
    <t>Khush Choksy</t>
  </si>
  <si>
    <t>Thomas J. Collamore</t>
  </si>
  <si>
    <t>Scott Eisner</t>
  </si>
  <si>
    <t>Tami Overby</t>
  </si>
  <si>
    <t>Christopher D. Roberti</t>
  </si>
  <si>
    <t>Rob Schroder</t>
  </si>
  <si>
    <t>Senior Vice President, Americas</t>
  </si>
  <si>
    <t>Senior Vice President and Chief Policy Officer</t>
  </si>
  <si>
    <t>Senior Vice President, Middle East &amp; Turkey Affairs</t>
  </si>
  <si>
    <t>Senior Vice President, Africa</t>
  </si>
  <si>
    <t>Senior Vice President, Asia Affairs</t>
  </si>
  <si>
    <t>Chief of Staff, Vice President, and Advisor to the President and CEO, U.S. Chamber of Commerce</t>
  </si>
  <si>
    <t>Senior Vice President, International Strategy and Operations</t>
  </si>
  <si>
    <t>http://web.archive.org/web/20170915004240/https://www.uschamber.com/about/leadership</t>
  </si>
  <si>
    <t>Issue Experts</t>
  </si>
  <si>
    <t>Katie Mahoney</t>
  </si>
  <si>
    <t>Executive Director, Health Policy</t>
  </si>
  <si>
    <t>Senior Vice President, Asia. President, U.S.-Korea Business Council</t>
  </si>
  <si>
    <t>Ed Mortimer</t>
  </si>
  <si>
    <t>Executive Director, Transportation Infrastructure</t>
  </si>
  <si>
    <t>Ann M. Beauchesne</t>
  </si>
  <si>
    <t>Senior Vice President, National Security and Emergency Preparedness Department, U.S. Chamber of Commerce</t>
  </si>
  <si>
    <t>Carol B. Hallett</t>
  </si>
  <si>
    <t>http://web.archive.org/web/20170915013615/https://www.uschamber.com/media/issue-expert</t>
  </si>
  <si>
    <t>Of Counsel, U.S. Chamber of Commerce</t>
  </si>
  <si>
    <t>Senior Vice President, Political Affairs &amp; Federation Relations. National Political Director</t>
  </si>
  <si>
    <t>President, U.S.-Africa Business Center. Sr. Vice President, U.S. Chamber of Commerce</t>
  </si>
  <si>
    <t>Marjorie Chorlins</t>
  </si>
  <si>
    <t>Executive Director, U.S.-UK Business Council. Vice President, European Affairs</t>
  </si>
  <si>
    <t>Thomas M. Sullivan</t>
  </si>
  <si>
    <t>Vice President, Small Business Policy</t>
  </si>
  <si>
    <t>Alice Joe</t>
  </si>
  <si>
    <t>Former Vice President, Center for Capital Markets Competitiveness</t>
  </si>
  <si>
    <t>President and Chief Executive Officer, Global Energy Institute</t>
  </si>
  <si>
    <t>Tom Quaadman</t>
  </si>
  <si>
    <t>Executive Vice President, U.S. Chamber Center for Capital Markets Competitiveness</t>
  </si>
  <si>
    <t>Tim Day</t>
  </si>
  <si>
    <t>Senior Vice President, C_TEC</t>
  </si>
  <si>
    <t>Jodi Hanson Bond</t>
  </si>
  <si>
    <t>J.D. Foster</t>
  </si>
  <si>
    <t>Senior Vice President, Economic Policy Division, and Chief Economist</t>
  </si>
  <si>
    <t>Cheryl A. Oldham</t>
  </si>
  <si>
    <t>Vice President of Education Policy, U.S. Chamber of Commerce. Senior Vice President of Education and Workforce, U.S. Chamber of Commerce Foundation</t>
  </si>
  <si>
    <t>Lisa A. Rickard</t>
  </si>
  <si>
    <t>President, U.S. Chamber Institute for Legal Reform. President, Workforce Freedom Initiative. Executive Vice President, U.S. Chamber of Commerce</t>
  </si>
  <si>
    <t>Matthew J. Eggers</t>
  </si>
  <si>
    <t>Executive Director, Cybersecurity Policy</t>
  </si>
  <si>
    <t>Mary Martin</t>
  </si>
  <si>
    <t>Former Policy Counsel, Energy, Clean Air &amp; Natural Resources</t>
  </si>
  <si>
    <t>Senior Vice President, Middle East and Turkey Affairs, and Acting President, U.S.-India Business Council U.S. Chamber of Commerce</t>
  </si>
  <si>
    <t>Caroline L. Harris</t>
  </si>
  <si>
    <t>Chief Tax Counsel. Vice President, Tax Policy</t>
  </si>
  <si>
    <t>Senior Vice President, Environment, Technology &amp; Regulatory Affairs</t>
  </si>
  <si>
    <t>Stephen Eule</t>
  </si>
  <si>
    <t>Vice President for Climate &amp; Technology, U.S.Chamber's Global Energy Institute</t>
  </si>
  <si>
    <t>Matt Koch</t>
  </si>
  <si>
    <t>Vice President, U.S. Chamber Global Energy Institute</t>
  </si>
  <si>
    <t>Christopher Guith</t>
  </si>
  <si>
    <t>Senior Vice President, U.S. Chamber Global Energy Institute</t>
  </si>
  <si>
    <t>Scott Reed</t>
  </si>
  <si>
    <t>Senior Political Strategist</t>
  </si>
  <si>
    <t>Marc Freedman</t>
  </si>
  <si>
    <t>Executive Director Of Labor Law Policy</t>
  </si>
  <si>
    <t>Glenn Spencer</t>
  </si>
  <si>
    <t>Vice President, Workforce Freedom Initiative</t>
  </si>
  <si>
    <t>Jordan Crenshaw</t>
  </si>
  <si>
    <t>Assistant Counsel to the Senior Vice President</t>
  </si>
  <si>
    <t>Senior Vice President, Chief Legal Officer &amp; General Counsel. Executive Vice President, U.S. Chamber Litigation Center</t>
  </si>
  <si>
    <t>Randel K. Johnson</t>
  </si>
  <si>
    <t>Senior Vice President, Labor, Immigration, and Employee Benefits</t>
  </si>
  <si>
    <t>President and CEO, Center for Capital Markets Competitiveness (CCMC). President and CEO, Global Intellectual Property Center (GIPC). Senior Vice President, U.S. Chamber of Commerce</t>
  </si>
  <si>
    <t>Aliya Wong</t>
  </si>
  <si>
    <t>Executive Director, Retirement Policy</t>
  </si>
  <si>
    <t>Executive Vice President and Head of International Affairs</t>
  </si>
  <si>
    <t>Global Energy Institute / 21st Century Energy Staff</t>
  </si>
  <si>
    <t>Senior Vice President for Policy</t>
  </si>
  <si>
    <t>Matthew Koch</t>
  </si>
  <si>
    <t>Vice President</t>
  </si>
  <si>
    <t>Dan Byers</t>
  </si>
  <si>
    <t>Vice President, Policy</t>
  </si>
  <si>
    <t>Heath Knakmuhs</t>
  </si>
  <si>
    <t>Senior Director for Policy</t>
  </si>
  <si>
    <t>Matt Letourneau</t>
  </si>
  <si>
    <t>Managing Director of Communications and Media</t>
  </si>
  <si>
    <t>Susan Forrester</t>
  </si>
  <si>
    <t>Managing Director</t>
  </si>
  <si>
    <t>http://web.archive.org/web/20170915015236/https://www.globalenergyinstitute.org/leadership</t>
  </si>
  <si>
    <t>Senior Director of Communications and Media</t>
  </si>
  <si>
    <t>Senior Director, Advocacy and Outreach</t>
  </si>
  <si>
    <t>Leila Getto</t>
  </si>
  <si>
    <t>Senior Director, Fundraising and Member Relations</t>
  </si>
  <si>
    <t>http://web.archive.org/web/20160628165831/http://www.energyxxi.org:80/leadership</t>
  </si>
  <si>
    <t>http://web.archive.org/web/20150618053935/http://www.energyxxi.org:80/leadership</t>
  </si>
  <si>
    <t>Vice President for Climate &amp; Technology</t>
  </si>
  <si>
    <t>Director of Advocacy and Outreach</t>
  </si>
  <si>
    <t>Director of Programs</t>
  </si>
  <si>
    <t>President and chief executive officer</t>
  </si>
  <si>
    <t>Senior vice president for policy</t>
  </si>
  <si>
    <t>Vice president for climate and technology</t>
  </si>
  <si>
    <t>Vice president</t>
  </si>
  <si>
    <t>Senior director of policy</t>
  </si>
  <si>
    <t xml:space="preserve">Senior director of communications and media </t>
  </si>
  <si>
    <t>Director of advocacy and outreach</t>
  </si>
  <si>
    <t>Director of programs</t>
  </si>
  <si>
    <t>Sara Swabb</t>
  </si>
  <si>
    <t>manager of operations and communications</t>
  </si>
  <si>
    <t>http://web.archive.org/web/20140618035729/http://www.energyxxi.org:80/leadership</t>
  </si>
  <si>
    <t>Alyssa Cherif Oakley</t>
  </si>
  <si>
    <t>http://web.archive.org/web/20120727005728/http://www.energyxxi.org:80/leadership</t>
  </si>
  <si>
    <t>Manager of communications, strategy and operations</t>
  </si>
  <si>
    <t>Frederick C. Smith</t>
  </si>
  <si>
    <t>Vice President for Policy</t>
  </si>
  <si>
    <t>Megan Bloomgren</t>
  </si>
  <si>
    <t>Executive Director of Strategy</t>
  </si>
  <si>
    <t>Charlie Coon</t>
  </si>
  <si>
    <t>Executive Director of Policy</t>
  </si>
  <si>
    <t>Director of Communications and Media</t>
  </si>
  <si>
    <t>http://web.archive.org/web/20100827124307/http://www.energyxxi.org:80/pages/Leadership_and_Staff.aspx</t>
  </si>
  <si>
    <t>General James L. Jones</t>
  </si>
  <si>
    <t>Sarah Farnsworth</t>
  </si>
  <si>
    <t>Chief of Staff</t>
  </si>
  <si>
    <t>Megan Barnett</t>
  </si>
  <si>
    <t>Martin Coyne</t>
  </si>
  <si>
    <t>http://web.archive.org/web/20081205063059/http://www.energyxxi.org:80/pages/Leadership_and_Staff.aspx</t>
  </si>
  <si>
    <t>Staff &amp; Experts</t>
  </si>
  <si>
    <t>http://www.sourcewatch.org/index.php/David_C._Chavern</t>
  </si>
  <si>
    <t>http://www.sourcewatch.org/index.php/Daniel_W._Christman</t>
  </si>
  <si>
    <t>http://www.sourcewatch.org/index.php/James_L._Jones</t>
  </si>
  <si>
    <t>https://web.archive.org/web/20180606051946/https://www.uschamber.com/about/board-of-directors</t>
  </si>
  <si>
    <t>Raymond F. Kerins, Jr.</t>
  </si>
  <si>
    <t>Senior Vice President, Head of Communications &amp; Government Relations &amp; Policy</t>
  </si>
  <si>
    <t>Bayer Corporation</t>
  </si>
  <si>
    <t>Daniel Abdun-Nabi</t>
  </si>
  <si>
    <t>Emergent BioSolutions</t>
  </si>
  <si>
    <t>Hatch USA</t>
  </si>
  <si>
    <t>Knight Angels</t>
  </si>
  <si>
    <t>Vice President, Commercial Development and Industry Affairs</t>
  </si>
  <si>
    <t>Jon Lindekugel</t>
  </si>
  <si>
    <t>Senior Vice President, Supply Chain</t>
  </si>
  <si>
    <t>Southern Company Gas</t>
  </si>
  <si>
    <t>Richard H. Bagger</t>
  </si>
  <si>
    <t>Corporate Affairs &amp; Market Access</t>
  </si>
  <si>
    <t>Harrisburg</t>
  </si>
  <si>
    <t>PAECO, Inc.</t>
  </si>
  <si>
    <t>Chief Operating Officer</t>
  </si>
  <si>
    <t>Grant Thornton</t>
  </si>
  <si>
    <t>Chief Operating Officer and Chief Financial Officer</t>
  </si>
  <si>
    <t>John Minge</t>
  </si>
  <si>
    <t>Board</t>
  </si>
  <si>
    <t>James Carroll</t>
  </si>
  <si>
    <t>Executive Vice Preisdent in charge of the Office of Governmental Affairs</t>
  </si>
  <si>
    <t>Douglas Cifu</t>
  </si>
  <si>
    <t>Virtu Financial</t>
  </si>
  <si>
    <t>Chris Clark</t>
  </si>
  <si>
    <t>Georgia Chamber of Commerce</t>
  </si>
  <si>
    <t>Kevin Clifford</t>
  </si>
  <si>
    <t>American Funds</t>
  </si>
  <si>
    <t>Los Angeles</t>
  </si>
  <si>
    <t>Senior Vice President Government Relations</t>
  </si>
  <si>
    <t>Senior Managing Director and Chief Legal Officer (Retired)</t>
  </si>
  <si>
    <t>Bruce Culpepper</t>
  </si>
  <si>
    <t>Shell Oil Company</t>
  </si>
  <si>
    <t>Goodwin Procter LLP</t>
  </si>
  <si>
    <t>Edward B. Rust, Jr.</t>
  </si>
  <si>
    <t>John Scheib</t>
  </si>
  <si>
    <t>Executive Vice President, Law &amp; Administration and Chief Legal Officer</t>
  </si>
  <si>
    <t>James Schenck</t>
  </si>
  <si>
    <t>PenFed Credit Union</t>
  </si>
  <si>
    <t>Michael L. Ducker</t>
  </si>
  <si>
    <t>Gordon Food Service</t>
  </si>
  <si>
    <t>Windermere</t>
  </si>
  <si>
    <t>Executive Vice President Chief Legal Officer and Corporate Secretary</t>
  </si>
  <si>
    <t>Executive Vice President, Corporate Services and Chief Legal Officer</t>
  </si>
  <si>
    <t>QC</t>
  </si>
  <si>
    <t>Adena Friedman</t>
  </si>
  <si>
    <t>Nasdaq, Inc.</t>
  </si>
  <si>
    <t>Vice Chairman, General Counsel and Secretary (Retired)</t>
  </si>
  <si>
    <t>Vice-President, Corporate Strategy &amp; Business Development</t>
  </si>
  <si>
    <t>Executive Vice President and Chief Financial Oficer</t>
  </si>
  <si>
    <t>Chairman, President, and Chief Executive Officer</t>
  </si>
  <si>
    <t>Richard K. Studley</t>
  </si>
  <si>
    <t>Cuisine Unlimited Catering &amp; Special Events</t>
  </si>
  <si>
    <t>President &amp; EO (Retired)</t>
  </si>
  <si>
    <t>Great River</t>
  </si>
  <si>
    <t>David Jacobson</t>
  </si>
  <si>
    <t>Executive Vice President and Head of Commercial Banking</t>
  </si>
  <si>
    <t>Raymond Wagner</t>
  </si>
  <si>
    <t>Senior Vice President Government and Public Affairs</t>
  </si>
  <si>
    <t>Enterprise Holdings</t>
  </si>
  <si>
    <t>Paula Johnson</t>
  </si>
  <si>
    <t>Executive Vice President, Legal &amp; Government Affairs, General Counsel &amp; Corporate Secretary</t>
  </si>
  <si>
    <t>Stephen Johnson</t>
  </si>
  <si>
    <t>Executive Vice President, Corporate Affairs</t>
  </si>
  <si>
    <t>American Airlines</t>
  </si>
  <si>
    <t>Kevin Warren</t>
  </si>
  <si>
    <t>Executive Vice President, Chief Commercial Officer</t>
  </si>
  <si>
    <t>Norwalk</t>
  </si>
  <si>
    <t>Executive Vice President, Public Policy and Corporate Responsibility</t>
  </si>
  <si>
    <t>Chief Academic Officer</t>
  </si>
  <si>
    <t>Christopher B. Lofgren</t>
  </si>
  <si>
    <t>Christel Slaughter</t>
  </si>
  <si>
    <t>Elanna S. Yalow</t>
  </si>
  <si>
    <t>https://web.archive.org/web/20180528182506/https://www.uschamber.com/about/leadership</t>
  </si>
  <si>
    <t>Executive Vice President and Chief Policy Officer</t>
  </si>
  <si>
    <t>Carolyn Cawley</t>
  </si>
  <si>
    <t>President, U.S. Chamber of Commerce Foundation, and Vice President, U.S. Chamber of Commerce</t>
  </si>
  <si>
    <t>Executive Vice President and Counselor to the President</t>
  </si>
  <si>
    <t>Charles Freeman</t>
  </si>
  <si>
    <t>Senior Vice President, Asia</t>
  </si>
  <si>
    <t>Executive Vice President, U.S. Chamber of Commerce; President &amp; CEO, U.S. Chamber Center for Capital Markets Competitiveness; President and CEO, the Global Intellectual Property Center</t>
  </si>
  <si>
    <t>Chief of Staff and Senior Vice President, Cyber, Intelligence, and Security Division</t>
  </si>
  <si>
    <t>Senior Vice President, Employment Policy</t>
  </si>
  <si>
    <t>Justin Waller</t>
  </si>
  <si>
    <t>Senior Vice President, Operations, and Chief Marketing Officer</t>
  </si>
  <si>
    <t>Senior Management/Leadership</t>
  </si>
  <si>
    <t>Rajendra Singh</t>
  </si>
  <si>
    <t>http://web.archive.org/web/20180614001108/https://www.globalenergyinstitute.org/leadership</t>
  </si>
  <si>
    <t>Senior Vice President</t>
  </si>
  <si>
    <t>Colin Finnegan</t>
  </si>
  <si>
    <t>Associate Manager, Communications &amp; Outreach</t>
  </si>
  <si>
    <t>Kara Conrad</t>
  </si>
  <si>
    <t>Associate Manager, Operations and Administration</t>
  </si>
  <si>
    <t>Vice President Health Policy</t>
  </si>
  <si>
    <t>Vice President, Transportation and Infrastructure</t>
  </si>
  <si>
    <t>Vice President, Cybersecurity Policy</t>
  </si>
  <si>
    <t>Senior Vice President, Middle East and Turkey Affairs, U.S. Chamber of Commerce</t>
  </si>
  <si>
    <t>Vice President, Tax Policy &amp; Economic Development. Chief Tax Policy Counsel</t>
  </si>
  <si>
    <t>Vice President, Employment Policy</t>
  </si>
  <si>
    <t>Senior Vice President, Employment Policy Division</t>
  </si>
  <si>
    <t>Assistant Policy Counsel, C_TEC</t>
  </si>
  <si>
    <t>President and CEO, Center for Capital Markets Competitiveness (CCMC). President and CEO, Global Innovation Policy Center (GIPC). Senior Vice President, U.S. Chamber of Commerce</t>
  </si>
  <si>
    <t>Executive Vice President and Head of International Affairs, U.S. Chamber of Commerce</t>
  </si>
  <si>
    <t>http://web.archive.org/web/20180614001415/https://www.uschamber.com/media/issue-expert</t>
  </si>
  <si>
    <t>Amanda Engstrom</t>
  </si>
  <si>
    <t>https://exxonsecrets.org/html/personfactsheet.php?id=96</t>
  </si>
  <si>
    <t>https://www.sourcewatch.org/index.php/American_Airlines</t>
  </si>
  <si>
    <t>https://www.sourcewatch.org/index.php/Bayer</t>
  </si>
  <si>
    <t>https://www.sourcewatch.org/index.php/Emergent_BioSolutions</t>
  </si>
  <si>
    <t>https://www.sourcewatch.org/index.php/Shell</t>
  </si>
  <si>
    <t>https://www.sourcewatch.org/index.php/Southern_Company</t>
  </si>
  <si>
    <t>US Chamber of Commerce Staff &amp; Experts</t>
  </si>
  <si>
    <t>Chairman and /or CEO</t>
  </si>
  <si>
    <t>BTC Financial Corporation, Ruan Transportation Mnagement Systems, and Ruan, Incorporated.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</si>
</sst>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 (Body)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theme="4" tint="-0.249977111117893"/>
      </patternFill>
    </fill>
  </fills>
  <borders count="2">
    <border>
      <left/>
      <right/>
      <top/>
      <bottom/>
      <diagonal/>
    </border>
    <border>
      <left/>
      <right/>
      <top style="thin">
        <color theme="4" tint="-0.249977111117893"/>
      </top>
      <bottom style="thin">
        <color theme="4" tint="0.79998168889431442"/>
      </bottom>
      <diagonal/>
    </border>
  </borders>
  <cellStyleXfs count="99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6" fillId="0" borderId="0" xfId="0" applyFont="1"/>
    <xf numFmtId="0" fontId="1" fillId="2" borderId="0" xfId="0" applyFont="1" applyFill="1"/>
    <xf numFmtId="0" fontId="7" fillId="0" borderId="0" xfId="0" applyFont="1"/>
    <xf numFmtId="0" fontId="4" fillId="0" borderId="0" xfId="979" applyFont="1"/>
    <xf numFmtId="0" fontId="5" fillId="3" borderId="1" xfId="0" applyFont="1" applyFill="1" applyBorder="1"/>
    <xf numFmtId="0" fontId="0" fillId="0" borderId="0" xfId="0" applyFill="1"/>
  </cellXfs>
  <cellStyles count="99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1" builtinId="9" hidden="1"/>
    <cellStyle name="Followed Hyperlink" xfId="982" builtinId="9" hidden="1"/>
    <cellStyle name="Followed Hyperlink" xfId="983" builtinId="9" hidden="1"/>
    <cellStyle name="Followed Hyperlink" xfId="984" builtinId="9" hidden="1"/>
    <cellStyle name="Followed Hyperlink" xfId="985" builtinId="9" hidden="1"/>
    <cellStyle name="Followed Hyperlink" xfId="986" builtinId="9" hidden="1"/>
    <cellStyle name="Followed Hyperlink" xfId="987" builtinId="9" hidden="1"/>
    <cellStyle name="Followed Hyperlink" xfId="988" builtinId="9" hidden="1"/>
    <cellStyle name="Followed Hyperlink" xfId="989" builtinId="9" hidden="1"/>
    <cellStyle name="Followed Hyperlink" xfId="990" builtinId="9" hidden="1"/>
    <cellStyle name="Followed Hyperlink" xfId="991" builtinId="9" hidden="1"/>
    <cellStyle name="Followed Hyperlink" xfId="992" builtinId="9" hidden="1"/>
    <cellStyle name="Followed Hyperlink" xfId="99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3264.802776736113" createdVersion="6" refreshedVersion="6" minRefreshableVersion="3" recordCount="422" xr:uid="{57DFF77D-709C-C24B-938B-B731AC65C977}">
  <cacheSource type="worksheet">
    <worksheetSource ref="A1:E1048576" sheet="Staff &amp; Experts Data"/>
  </cacheSource>
  <cacheFields count="5">
    <cacheField name="Source" numFmtId="0">
      <sharedItems containsBlank="1"/>
    </cacheField>
    <cacheField name="Year" numFmtId="0">
      <sharedItems containsString="0" containsBlank="1" containsNumber="1" containsInteger="1" minValue="2003" maxValue="2018" count="17">
        <n v="2018"/>
        <n v="2017"/>
        <n v="2016"/>
        <n v="2015"/>
        <n v="2014"/>
        <n v="2012"/>
        <n v="2010"/>
        <n v="2008"/>
        <n v="2013"/>
        <n v="2011"/>
        <n v="2009"/>
        <n v="2007"/>
        <n v="2006"/>
        <n v="2005"/>
        <n v="2004"/>
        <n v="2003"/>
        <m/>
      </sharedItems>
    </cacheField>
    <cacheField name="Category" numFmtId="0">
      <sharedItems containsBlank="1" count="4">
        <s v="Global Energy Institute / 21st Century Energy Staff"/>
        <s v="Issue Experts"/>
        <s v="Senior Management/Leadership"/>
        <m/>
      </sharedItems>
    </cacheField>
    <cacheField name="Name" numFmtId="0">
      <sharedItems containsBlank="1" count="86">
        <s v="Christopher Guith"/>
        <s v="Colin Finnegan"/>
        <s v="Dan Byers"/>
        <s v="Heath Knakmuhs"/>
        <s v="Kara Conrad"/>
        <s v="Karen Alderman Harbert"/>
        <s v="Matt Letourneau"/>
        <s v="Matthew Koch"/>
        <s v="Stephen Eule"/>
        <s v="Susan Forrester"/>
        <s v="Leila Getto"/>
        <s v="Sara Swabb"/>
        <s v="Alyssa Cherif Oakley"/>
        <s v="Charlie Coon"/>
        <s v="Frederick C. Smith"/>
        <s v="Megan Bloomgren"/>
        <s v="James L. Jones"/>
        <s v="Martin Coyne"/>
        <s v="Megan Barnett"/>
        <s v="Sarah Farnsworth"/>
        <s v="Aliya Wong"/>
        <s v="Carol B. Hallett"/>
        <s v="Caroline L. Harris"/>
        <s v="Cheryl A. Oldham"/>
        <s v="David Hirschmann"/>
        <s v="Ed Mortimer"/>
        <s v="Glenn Spencer"/>
        <s v="J.D. Foster"/>
        <s v="John G. Murphy"/>
        <s v="Jordan Crenshaw"/>
        <s v="Katie Mahoney"/>
        <s v="Khush Choksy"/>
        <s v="Lisa Rickard"/>
        <s v="Marc Freedman"/>
        <s v="Marjorie Chorlins"/>
        <s v="Matt Koch"/>
        <s v="Matthew J. Eggers"/>
        <s v="Myron Brilliant"/>
        <s v="Rob Engstrom"/>
        <s v="Scott Eisner"/>
        <s v="Scott Reed"/>
        <s v="Thomas M. Sullivan"/>
        <s v="Tim Day"/>
        <s v="Tom Quaadman"/>
        <s v="Alice Joe"/>
        <s v="Ann Beauchesne"/>
        <s v="Jodi Hanson Bond"/>
        <s v="Lily Fu Claffee"/>
        <s v="Mary Martin"/>
        <s v="Randel K. Johnson"/>
        <s v="Tami Overby"/>
        <s v="William Kovacs"/>
        <s v="Agnes Warfield-Blanc"/>
        <s v="Carolyn Cawley"/>
        <s v="Charles Freeman"/>
        <s v="Christopher D. Roberti"/>
        <s v="Jack Howard"/>
        <s v="Justin Waller"/>
        <s v="Neil Bradley"/>
        <s v="Rob Schroder"/>
        <s v="Stan Harrell"/>
        <s v="Suzanne Clark"/>
        <s v="Thomas J. Collamore"/>
        <s v="Thomas J. Donohue"/>
        <s v="Jodi Bond"/>
        <s v="Randy Johnson"/>
        <s v="Shannon DiBari"/>
        <s v="Amanda Engstrom"/>
        <s v="John Sullivan"/>
        <s v="Marty Regalia"/>
        <s v="R. Bruce Josten"/>
        <s v="Carl Grant"/>
        <s v="James Robinson"/>
        <s v="Al Martinez-Fonts"/>
        <s v="David C. Chavern"/>
        <s v="John R. McKernan Jr."/>
        <s v="Rolf Lundberg"/>
        <s v="William C. Miller Jr."/>
        <s v="Arthur J. Rothkopf"/>
        <s v="Daniel W. Christman"/>
        <s v="Steven J. Law"/>
        <s v="Linda Rozett"/>
        <s v="John (J.P.) Moery"/>
        <s v="Stanton Anderson"/>
        <s v="Stephen A. Bokat"/>
        <m/>
      </sharedItems>
    </cacheField>
    <cacheField name="Descriptio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3264.802782870371" createdVersion="4" refreshedVersion="6" minRefreshableVersion="3" recordCount="332" xr:uid="{00000000-000A-0000-FFFF-FFFF04000000}">
  <cacheSource type="worksheet">
    <worksheetSource ref="A1:G1048576" sheet="Directors Data"/>
  </cacheSource>
  <cacheFields count="7">
    <cacheField name="Source" numFmtId="0">
      <sharedItems containsBlank="1"/>
    </cacheField>
    <cacheField name="Year" numFmtId="0">
      <sharedItems containsString="0" containsBlank="1" containsNumber="1" containsInteger="1" minValue="2016" maxValue="2018" count="4">
        <n v="2018"/>
        <n v="2016"/>
        <n v="2017"/>
        <m/>
      </sharedItems>
    </cacheField>
    <cacheField name="Name" numFmtId="0">
      <sharedItems containsBlank="1" count="169">
        <s v="Jon Lindekugel"/>
        <s v="Jeffrey K. Rageth"/>
        <s v="Paul W. Jones"/>
        <s v="Elaine R. Leavenworth"/>
        <s v="Kane Calamari"/>
        <s v="Cynthia Stinger"/>
        <s v="Donald J. Shepard"/>
        <s v="Martin H. Richenhagen"/>
        <s v="Hank Linginfelter"/>
        <s v="H.P. Goldfield"/>
        <s v="Joseph W. Craft III"/>
        <s v="Thomas J. Wilson"/>
        <s v="Fred Kaiser"/>
        <s v="Bruce A. Gates"/>
        <s v="Stewart Alvarez"/>
        <s v="Michael J. Graff"/>
        <s v="Stephen Johnson"/>
        <s v="Susan K. Neely"/>
        <s v="Kevin Clifford"/>
        <s v="Steve Van Andel"/>
        <s v="John E. Gallina"/>
        <s v="Wayne S. DeVeydt"/>
        <s v="Lee R. Anderson, Sr."/>
        <s v="Mark E. Watson III"/>
        <s v="Charles Copeland"/>
        <s v="James W. Cicconi"/>
        <s v="Robert W. Quinn"/>
        <s v="Frederick Kempe"/>
        <s v="Thomas V. McKernan"/>
        <s v="Arnold Baker"/>
        <s v="John F. Biagas"/>
        <s v="Raymond F. Kerins, Jr."/>
        <s v="David R. Emery"/>
        <s v="Karen M. Olson Beenken"/>
        <s v="David Jacobson"/>
        <s v="Matthew K. Rose"/>
        <s v="John Minge"/>
        <s v="Kim T. Rumph"/>
        <s v="Jan L. Jones Blackhurst"/>
        <s v="Sean Finn"/>
        <s v="Bradley M. Halverson"/>
        <s v="Richard H. Bagger"/>
        <s v="Robert O. Agbede"/>
        <s v="Adam Cooper"/>
        <s v="Richard J. Tobin"/>
        <s v="Tracy G. Schmidt"/>
        <s v="Philip D. Kennedy"/>
        <s v="Andrew D. Lundquist"/>
        <s v="Nicholas J. DeIuliis"/>
        <s v="Maxine Turner"/>
        <s v="James M. Power"/>
        <s v="Chuck Brymer"/>
        <s v="Charles R. Stamp, Jr."/>
        <s v="Joseph B. Ucuzoglu"/>
        <s v="Wolfgang G. Pordzik"/>
        <s v="Maura W. Donahue"/>
        <s v="Brandon W. Sweitzer"/>
        <s v="Ernest Green, Jr."/>
        <s v="Edward McCoy"/>
        <s v="John W. Bachmann"/>
        <s v="Daniel Abdun-Nabi"/>
        <s v="Fuad El-Hibri"/>
        <s v="Lisa Flavin"/>
        <s v="Phillip May"/>
        <s v="Raymond Wagner"/>
        <s v="Michael L. Ducker"/>
        <s v="Eric Silagy"/>
        <s v="David T. Seaton"/>
        <s v="Gerald L. Shaheen"/>
        <s v="Brian O'Hara"/>
        <s v="Chris Clark"/>
        <s v="Brackett Denniston III"/>
        <s v="Jim Brady"/>
        <s v="Scott Anderson"/>
        <s v="John Cannon"/>
        <s v="James Carroll"/>
        <s v="C.A. Howlett"/>
        <s v="Michelle H. Browdy"/>
        <s v="Edward Wanandi"/>
        <s v="Elanna S. Yalow"/>
        <s v="Jessie J. Knight, Jr."/>
        <s v="Andrew Abboud"/>
        <s v="Mark D. French"/>
        <s v="Richard L. McNeel"/>
        <s v="LeRoy Walker, Jr."/>
        <s v="Mick Truitt"/>
        <s v="C. Howard Nye"/>
        <s v="Frank L. VanderSloot"/>
        <s v="James W. Mendenhall"/>
        <s v="Thomas D. Bell, Jr."/>
        <s v="Heather Wingate"/>
        <s v="Richard K. Studley"/>
        <s v="Adena Friedman"/>
        <s v="Harry C. Alford"/>
        <s v="Norman C. Chambers"/>
        <s v="George Nichols III"/>
        <s v="John Scheib"/>
        <s v="James A. Hixon"/>
        <s v="John L. Hopkins"/>
        <s v="Patrick M. Finken"/>
        <s v="Dayton H. Molendorp"/>
        <s v="Michael Flannigan"/>
        <s v="James Schenck"/>
        <s v="Gene Barr"/>
        <s v="Darlene M. Miller"/>
        <s v="Ken W. Cole"/>
        <s v="Boland T. Jones"/>
        <s v="Paula Johnson"/>
        <s v="C. Clayton Reasor"/>
        <s v="Manuel Perez de la Mesa"/>
        <s v="Mark S. Ordan"/>
        <s v="William G. Little"/>
        <s v="Frank C. Sullivan"/>
        <s v="John Ruan III"/>
        <s v="Robert D. Fatovic"/>
        <s v="Lane Beattie"/>
        <s v="Gregory Irace"/>
        <s v="Christopher B. Lofgren"/>
        <s v="Tamara L. Lundgren"/>
        <s v="Rance C. Miles"/>
        <s v="Steven Davis"/>
        <s v="Bruce Culpepper"/>
        <s v="Anthony J. Allott"/>
        <s v="Christopher C. Womack"/>
        <s v="Christel Slaughter"/>
        <s v="Edward B. Rust, Jr."/>
        <s v="Kathy G. Beckett"/>
        <s v="Ralph de la Torre"/>
        <s v="Paul J. Klaassen"/>
        <s v="Rajendra Singh"/>
        <s v="Scott L. Holman, Sr."/>
        <s v="Randal K. Quarles"/>
        <s v="Charles J. Kalil"/>
        <s v="Craig L. Fuller"/>
        <s v="Harold Turner, Jr."/>
        <s v="Suzanne Sitherwood"/>
        <s v="Hector Barreto"/>
        <s v="Greg Lebedev"/>
        <s v="Joan Woodward"/>
        <s v="Elliot J. Jaffee"/>
        <s v="Thomas J. Donohue"/>
        <s v="Lance M. Fritz"/>
        <s v="Laura Lane"/>
        <s v="Douglas Cifu"/>
        <s v="J. Thomas Hill"/>
        <s v="Paul S. Speranza"/>
        <s v="Robert S. Milligan"/>
        <s v="Edgar L. Smith, Jr."/>
        <s v="Kevin Warren"/>
        <s v="Patricia Elizondo"/>
        <s v="James E. Stephenson"/>
        <s v="Daniel F. Packer"/>
        <m/>
        <s v="Paul Klaassen" u="1"/>
        <s v="James M. Carroll" u="1"/>
        <s v="Michael L. Ducker " u="1"/>
        <s v="David Jacobson " u="1"/>
        <s v="Raymond F. Kerins Jr." u="1"/>
        <s v="Dr. Rajendra Singh" u="1"/>
        <s v="Jan Jones Blackhurst" u="1"/>
        <s v="Christopher B. Lofgren, Ph.D." u="1"/>
        <s v="Elanna S. Yalow, Ph.D., M.B.A." u="1"/>
        <s v="Brian O’Hara" u="1"/>
        <s v="Richard Bagger" u="1"/>
        <s v="Christel Slaughter, Ph.D." u="1"/>
        <s v="Hector V. Barreto" u="1"/>
        <s v="John Mingé" u="1"/>
        <s v="Edward B. Rust Jr." u="1"/>
        <s v="Richard K. Studley, IOM" u="1"/>
      </sharedItems>
    </cacheField>
    <cacheField name="Position" numFmtId="0">
      <sharedItems containsBlank="1"/>
    </cacheField>
    <cacheField name="Corporation" numFmtId="0">
      <sharedItems containsBlank="1" count="169">
        <s v="3M"/>
        <s v="A.O. Smith Corporation"/>
        <s v="Abbott"/>
        <s v="Ace Hardware Corporation"/>
        <s v="AECOM Technology Corporation"/>
        <s v="AEGON N.V."/>
        <s v="AGCO Corporation"/>
        <s v="AGL Resources Inc."/>
        <s v="Albright Stonebridge Group (ASG)"/>
        <s v="Alliance Resource Partners, L.P."/>
        <s v="Allstate Insurance Company"/>
        <s v="Alpha Technologies, Inc."/>
        <s v="Altria Client Services"/>
        <s v="Amadeus North America"/>
        <s v="American Air Liquide Holdings, Inc."/>
        <s v="American Airlines"/>
        <s v="American Beverage Association"/>
        <s v="American Funds"/>
        <s v="Amway"/>
        <s v="Anthem, Inc."/>
        <s v="APi Group, Inc."/>
        <s v="Argo Group International Holdings Limited"/>
        <s v="Associates International, Inc."/>
        <s v="AT&amp;T, Inc."/>
        <s v="Atlantic Council"/>
        <s v="Automobile Club of Southern California"/>
        <s v="Baker Environmental / BRM Concrete"/>
        <s v="Bay Electric Co., Inc."/>
        <s v="Bayer Corporation"/>
        <s v="Black Hills Corporation"/>
        <s v="Blue Rock Companies"/>
        <s v="BMO Financial Group"/>
        <s v="BNSF Railway Company"/>
        <s v="BP America Inc."/>
        <s v="Brambles Limited"/>
        <s v="Caesars Entertainment Corporation"/>
        <s v="Canadian National Railway"/>
        <s v="Caterpillar Inc."/>
        <s v="Celgene Corporation"/>
        <s v="Chester Group"/>
        <s v="Citadel LLC"/>
        <s v="CNH Industrial N.V."/>
        <s v="CNL Financial Group"/>
        <s v="Comanche Lumber Co., Inc."/>
        <s v="ConocoPhillips"/>
        <s v="CONSOL Energy, Inc."/>
        <s v="Cuisine Unlimited Catering &amp; Special Events"/>
        <s v="CUNA Mutual Group"/>
        <s v="DDB Worldwide Communications Group, Inc."/>
        <s v="Deere &amp; Company"/>
        <s v="Deloitte &amp; Touche LLP"/>
        <s v="DHL"/>
        <s v="DonahueFavret Contractors Holding Company"/>
        <s v="DryStone Capital LLC"/>
        <s v="E&amp;E Enterprises Global, Inc."/>
        <s v="Eaheart Industrial Service Inc."/>
        <s v="Edward Jones"/>
        <s v="Emergent BioSolutions"/>
        <s v="Emergent BioSolutions Inc."/>
        <s v="Emerson Electric Company"/>
        <s v="Entergy Louisiana, LLC"/>
        <s v="Enterprise Holdings"/>
        <s v="FedEx Freight"/>
        <s v="Florida Power &amp; Light Company"/>
        <s v="Fluor Corporation"/>
        <s v="FORD Motor Company"/>
        <s v="Front Street Advisors, Ltd."/>
        <s v="Georgia Chamber of Commerce"/>
        <s v="Goodwin Procter LLP"/>
        <s v="Gordon Food Service"/>
        <s v="Grant Thornton"/>
        <s v="Great Western Lodging"/>
        <s v="Hatch USA"/>
        <s v="Health Care Service Corporation"/>
        <s v="Honeywell"/>
        <s v="Indigo Partners, LLC"/>
        <s v="International Business Machines"/>
        <s v="International Merchants, LLC"/>
        <s v="KinderCare Education"/>
        <s v="Knight Angels"/>
        <s v="Knowledge Universe"/>
        <s v="Las Vegas Sands Corp."/>
        <s v="Leading Authorities, Inc."/>
        <s v="LORD Corporation"/>
        <s v="LTM Enterprises"/>
        <s v="Ludlum Measurements, Inc"/>
        <s v="Martin Marietta Materials"/>
        <s v="Melaleuca, Inc."/>
        <s v="Mendenhall &amp; Associates"/>
        <s v="Mesa Capital Partners, LLC"/>
        <s v="MetLife"/>
        <s v="Michigan Chamber of Commerce"/>
        <s v="Nasdaq, Inc."/>
        <s v="National Black Chamber of Commerce"/>
        <s v="NCI Building Systems, Inc."/>
        <s v="New York Life"/>
        <s v="Norfolk Southern Corporation"/>
        <s v="NuScale Power LLC"/>
        <s v="Odney"/>
        <s v="OneAmerica Financial Partners, Inc."/>
        <s v="PAECO, Inc."/>
        <s v="Peabody Energy"/>
        <s v="PenFed Credit Union"/>
        <s v="Pennsylvania Chamber of Business and Industry"/>
        <s v="PERMAC Industries"/>
        <s v="Pfizer, Inc."/>
        <s v="PGi"/>
        <s v="Phillips 66"/>
        <s v="Pool Corporation"/>
        <s v="Quality Care Properties, Inc."/>
        <s v="Quam-Nichols Company, Inc."/>
        <s v="RPM International Inc."/>
        <s v="BTC Financial Corporation, Ruan Transportation Mnagement Systems, and Ruan, Incorporated."/>
        <s v="Ryder System, Inc."/>
        <s v="Salt Lake Chamber"/>
        <s v="Sanofi US Services Inc."/>
        <s v="Schneider National, Inc."/>
        <s v="Schnitzer Steel Industries, Inc."/>
        <s v="Select Milk Producers, Inc."/>
        <s v="Sempra Energy"/>
        <s v="Shell Oil Company"/>
        <s v="Silgan Holdings Inc."/>
        <s v="Southern Company"/>
        <s v="Southern Company Gas"/>
        <s v="SSA Consultants"/>
        <s v="State Farm Insurance Companies"/>
        <s v="Steptoe &amp; Johnson PLLC"/>
        <s v="Steward Health Care System LLC"/>
        <s v="Sunrise Senior Living, Inc."/>
        <s v="Telcom Ventures, L.L.C."/>
        <s v="The Bay Cast Companies"/>
        <s v="The Cynosure Group"/>
        <s v="The Dow Chemical Company"/>
        <s v="The Fuller Company"/>
        <s v="The H.L. Turner Group Inc."/>
        <s v="The Laclede Group"/>
        <s v="The Latino Coalition"/>
        <s v="The Robertson Foundation"/>
        <s v="The Travelers Companies, Inc.; Travelers Institute"/>
        <s v="U.S. Bank"/>
        <s v="U.S. Chamber of Commerce"/>
        <s v="Union Pacific Corporation"/>
        <s v="United Parcel Service"/>
        <s v="Virtu Financial"/>
        <s v="Vulcan Materials Company"/>
        <s v="Wegmans Food Markets, Inc."/>
        <s v="Wood Stieper Capital Group"/>
        <s v="World Pac Paper, LLC"/>
        <s v="WPGlimcher"/>
        <s v="Xerox Corporation"/>
        <s v="Yancey Bros. Co."/>
        <m/>
        <s v="Anthem" u="1"/>
        <s v="Grant Thorton" u="1"/>
        <s v="Ruan, Incorporated" u="1"/>
        <s v="Ruan Transportation Management Systems" u="1"/>
        <s v="Steptoe &amp; Johnson" u="1"/>
        <s v="Telcom Ventures, LLC" u="1"/>
        <s v="Cuisine Unlimited" u="1"/>
        <s v="BTC Financial Corporation" u="1"/>
        <s v="BRM Concrete" u="1"/>
        <s v="OneAmerica Financial Partners" u="1"/>
        <s v="Albright Stonebridge Group" u="1"/>
        <s v="Goodwin" u="1"/>
        <s v="Front Streetdvisors" u="1"/>
        <s v="International Merchants, L.L.C." u="1"/>
        <s v="Bayer" u="1"/>
        <s v="Vulcan Materials Co." u="1"/>
        <s v="The Latino Coaltion" u="1"/>
      </sharedItems>
    </cacheField>
    <cacheField name="City" numFmtId="0">
      <sharedItems containsBlank="1" count="102">
        <s v="Minneapolis"/>
        <s v="Washington"/>
        <s v="Milwaukee"/>
        <s v="Abbott Park"/>
        <s v="Oak Brook"/>
        <s v="Woodlands"/>
        <s v="Duluth"/>
        <s v="Atlanta"/>
        <s v="Tulsa"/>
        <s v="Northbrook"/>
        <s v="Bellingham"/>
        <s v="Richmond"/>
        <s v="Miami"/>
        <s v="Houston"/>
        <s v="Fort Worth"/>
        <s v="Los Angeles"/>
        <s v="Ada"/>
        <s v="Indianapolis"/>
        <s v="New Brighton"/>
        <s v="San Antonio"/>
        <s v="Wilmington"/>
        <s v="Dallas"/>
        <s v="Costa Mesa"/>
        <s v="New Orleans"/>
        <s v="Newport News"/>
        <s v="Whippany"/>
        <s v="Rapid City"/>
        <s v="Sidney"/>
        <s v="Chicago"/>
        <s v="​Houston"/>
        <s v="Las Vegas"/>
        <s v="Montreal"/>
        <s v="Peoria"/>
        <s v="Summit"/>
        <s v="Pittsburgh"/>
        <s v="Burr Ridge"/>
        <s v="Orlando"/>
        <s v="Lawton"/>
        <s v="Canonsburg"/>
        <s v="Salt Lake City"/>
        <s v="Madison"/>
        <s v="New York"/>
        <s v="Moline"/>
        <s v="Mandeville"/>
        <s v="New Canaan"/>
        <s v="Hampton"/>
        <s v="St. Louis"/>
        <s v="Gaithersburg"/>
        <s v="Memphis"/>
        <s v="Juno Beach"/>
        <s v="Irving"/>
        <s v="Scottsdale"/>
        <s v="Paget"/>
        <m/>
        <s v="Boston"/>
        <s v="Windermere"/>
        <s v="Jackson"/>
        <s v="Phoenix"/>
        <s v="Armonk"/>
        <s v="Lincolnshire"/>
        <s v="Portland"/>
        <s v="San Diego"/>
        <s v="Chapel Hill"/>
        <s v="Sweetwater"/>
        <s v="Raleigh"/>
        <s v="Idaho Falls"/>
        <s v="Anchorage"/>
        <s v="Lansing"/>
        <s v="Norfolk"/>
        <s v="Bismarck"/>
        <s v="McLean"/>
        <s v="Harrisburg"/>
        <s v="Harrison"/>
        <s v="Burnsville"/>
        <s v="Covington"/>
        <s v="Bethesda"/>
        <s v="Medina"/>
        <s v="Des Moines"/>
        <s v="Great River"/>
        <s v="Bridgewater"/>
        <s v="Green Bay"/>
        <s v="Artesia"/>
        <s v="Stamford"/>
        <s v="Baton Rouge"/>
        <s v="Bloomington"/>
        <s v="Charleston"/>
        <s v="Arlington"/>
        <s v="Indian Creek Island"/>
        <s v="Bay City"/>
        <s v="Midland"/>
        <s v="Concord"/>
        <s v="Irvine"/>
        <s v="Omaha"/>
        <s v="Birmingham"/>
        <s v="Rochester"/>
        <s v="Lincoln"/>
        <s v="Cincinnati"/>
        <s v="Norwalk"/>
        <s v="Germantown"/>
        <s v="Austell"/>
        <s v="La Place"/>
        <s v="Bermuda" u="1"/>
      </sharedItems>
    </cacheField>
    <cacheField name="State" numFmtId="0">
      <sharedItems containsBlank="1" count="46">
        <s v="MN"/>
        <s v="DC"/>
        <s v="WI"/>
        <s v="IL"/>
        <s v="TX"/>
        <s v="GA"/>
        <s v="OK"/>
        <s v="WA"/>
        <s v="VA"/>
        <s v="FL"/>
        <s v="CA"/>
        <s v="MI"/>
        <s v="IN"/>
        <s v="DE"/>
        <s v="LA"/>
        <s v="NJ"/>
        <s v="SD"/>
        <s v="MT"/>
        <s v="NV"/>
        <s v="QC"/>
        <s v="Canada"/>
        <s v="PA"/>
        <s v="UT"/>
        <s v="NY"/>
        <s v="CT"/>
        <s v="MO"/>
        <s v="MD"/>
        <s v="TN"/>
        <s v="AZ"/>
        <s v="Bermuda"/>
        <s v="MA"/>
        <s v="WY"/>
        <m/>
        <s v="OR"/>
        <s v="NC"/>
        <s v="MS"/>
        <s v="ID"/>
        <s v="AK"/>
        <s v="ND"/>
        <s v="OH"/>
        <s v="IA"/>
        <s v="NM"/>
        <s v="WV"/>
        <s v="NH"/>
        <s v="NE"/>
        <s v="A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2">
  <r>
    <s v="http://web.archive.org/web/20180614001108/https://www.globalenergyinstitute.org/leadership"/>
    <x v="0"/>
    <x v="0"/>
    <x v="0"/>
    <s v="Senior Vice President"/>
  </r>
  <r>
    <s v="http://web.archive.org/web/20180614001108/https://www.globalenergyinstitute.org/leadership"/>
    <x v="0"/>
    <x v="0"/>
    <x v="1"/>
    <s v="Associate Manager, Communications &amp; Outreach"/>
  </r>
  <r>
    <s v="http://web.archive.org/web/20180614001108/https://www.globalenergyinstitute.org/leadership"/>
    <x v="0"/>
    <x v="0"/>
    <x v="2"/>
    <s v="Vice President, Policy"/>
  </r>
  <r>
    <s v="http://web.archive.org/web/20180614001108/https://www.globalenergyinstitute.org/leadership"/>
    <x v="0"/>
    <x v="0"/>
    <x v="3"/>
    <s v="Senior Director for Policy"/>
  </r>
  <r>
    <s v="http://web.archive.org/web/20180614001108/https://www.globalenergyinstitute.org/leadership"/>
    <x v="0"/>
    <x v="0"/>
    <x v="4"/>
    <s v="Associate Manager, Operations and Administration"/>
  </r>
  <r>
    <s v="http://web.archive.org/web/20180614001108/https://www.globalenergyinstitute.org/leadership"/>
    <x v="0"/>
    <x v="0"/>
    <x v="5"/>
    <s v="President and Chief Executive Officer"/>
  </r>
  <r>
    <s v="http://web.archive.org/web/20180614001108/https://www.globalenergyinstitute.org/leadership"/>
    <x v="0"/>
    <x v="0"/>
    <x v="6"/>
    <s v="Managing Director of Communications and Media"/>
  </r>
  <r>
    <s v="http://web.archive.org/web/20180614001108/https://www.globalenergyinstitute.org/leadership"/>
    <x v="0"/>
    <x v="0"/>
    <x v="7"/>
    <s v="Vice President"/>
  </r>
  <r>
    <s v="http://web.archive.org/web/20180614001108/https://www.globalenergyinstitute.org/leadership"/>
    <x v="0"/>
    <x v="0"/>
    <x v="8"/>
    <s v="Vice President for Climate &amp; Technology"/>
  </r>
  <r>
    <s v="http://web.archive.org/web/20180614001108/https://www.globalenergyinstitute.org/leadership"/>
    <x v="0"/>
    <x v="0"/>
    <x v="9"/>
    <s v="Managing Director"/>
  </r>
  <r>
    <s v="http://web.archive.org/web/20170915015236/https://www.globalenergyinstitute.org/leadership"/>
    <x v="1"/>
    <x v="0"/>
    <x v="0"/>
    <s v="Senior Vice President for Policy"/>
  </r>
  <r>
    <s v="http://web.archive.org/web/20170915015236/https://www.globalenergyinstitute.org/leadership"/>
    <x v="1"/>
    <x v="0"/>
    <x v="2"/>
    <s v="Vice President, Policy"/>
  </r>
  <r>
    <s v="http://web.archive.org/web/20170915015236/https://www.globalenergyinstitute.org/leadership"/>
    <x v="1"/>
    <x v="0"/>
    <x v="3"/>
    <s v="Senior Director for Policy"/>
  </r>
  <r>
    <s v="http://web.archive.org/web/20170915015236/https://www.globalenergyinstitute.org/leadership"/>
    <x v="1"/>
    <x v="0"/>
    <x v="5"/>
    <s v="President and Chief Executive Officer, Global Energy Institute"/>
  </r>
  <r>
    <s v="http://web.archive.org/web/20170915015236/https://www.globalenergyinstitute.org/leadership"/>
    <x v="1"/>
    <x v="0"/>
    <x v="6"/>
    <s v="Managing Director of Communications and Media"/>
  </r>
  <r>
    <s v="http://web.archive.org/web/20170915015236/https://www.globalenergyinstitute.org/leadership"/>
    <x v="1"/>
    <x v="0"/>
    <x v="7"/>
    <s v="Vice President"/>
  </r>
  <r>
    <s v="http://web.archive.org/web/20170915015236/https://www.globalenergyinstitute.org/leadership"/>
    <x v="1"/>
    <x v="0"/>
    <x v="8"/>
    <s v="Vice President for Climate &amp; Technology, U.S.Chamber's Global Energy Institute"/>
  </r>
  <r>
    <s v="http://web.archive.org/web/20170915015236/https://www.globalenergyinstitute.org/leadership"/>
    <x v="1"/>
    <x v="0"/>
    <x v="9"/>
    <s v="Managing Director"/>
  </r>
  <r>
    <s v="http://web.archive.org/web/20160628165831/http://www.energyxxi.org:80/leadership"/>
    <x v="2"/>
    <x v="0"/>
    <x v="0"/>
    <s v="Senior Vice President for Policy"/>
  </r>
  <r>
    <s v="http://web.archive.org/web/20160628165831/http://www.energyxxi.org:80/leadership"/>
    <x v="2"/>
    <x v="0"/>
    <x v="2"/>
    <s v="Senior Director for Policy"/>
  </r>
  <r>
    <s v="http://web.archive.org/web/20160628165831/http://www.energyxxi.org:80/leadership"/>
    <x v="2"/>
    <x v="0"/>
    <x v="3"/>
    <s v="Senior Director for Policy"/>
  </r>
  <r>
    <s v="http://web.archive.org/web/20160628165831/http://www.energyxxi.org:80/leadership"/>
    <x v="2"/>
    <x v="0"/>
    <x v="5"/>
    <s v="President and Chief Executive Officer"/>
  </r>
  <r>
    <s v="http://web.archive.org/web/20160628165831/http://www.energyxxi.org:80/leadership"/>
    <x v="2"/>
    <x v="0"/>
    <x v="10"/>
    <s v="Senior Director, Fundraising and Member Relations"/>
  </r>
  <r>
    <s v="http://web.archive.org/web/20160628165831/http://www.energyxxi.org:80/leadership"/>
    <x v="2"/>
    <x v="0"/>
    <x v="6"/>
    <s v="Senior Director of Communications and Media"/>
  </r>
  <r>
    <s v="http://web.archive.org/web/20160628165831/http://www.energyxxi.org:80/leadership"/>
    <x v="2"/>
    <x v="0"/>
    <x v="7"/>
    <s v="Vice President"/>
  </r>
  <r>
    <s v="http://web.archive.org/web/20160628165831/http://www.energyxxi.org:80/leadership"/>
    <x v="2"/>
    <x v="0"/>
    <x v="8"/>
    <s v="Vice President for Climate &amp; Technology"/>
  </r>
  <r>
    <s v="http://web.archive.org/web/20160628165831/http://www.energyxxi.org:80/leadership"/>
    <x v="2"/>
    <x v="0"/>
    <x v="9"/>
    <s v="Senior Director, Advocacy and Outreach"/>
  </r>
  <r>
    <s v="http://web.archive.org/web/20150618053935/http://www.energyxxi.org:80/leadership"/>
    <x v="3"/>
    <x v="0"/>
    <x v="0"/>
    <s v="Senior Vice President for Policy"/>
  </r>
  <r>
    <s v="http://web.archive.org/web/20150618053935/http://www.energyxxi.org:80/leadership"/>
    <x v="3"/>
    <x v="0"/>
    <x v="2"/>
    <s v="Senior Director for Policy"/>
  </r>
  <r>
    <s v="http://web.archive.org/web/20150618053935/http://www.energyxxi.org:80/leadership"/>
    <x v="3"/>
    <x v="0"/>
    <x v="3"/>
    <s v="Senior Director for Policy"/>
  </r>
  <r>
    <s v="http://web.archive.org/web/20150618053935/http://www.energyxxi.org:80/leadership"/>
    <x v="3"/>
    <x v="0"/>
    <x v="5"/>
    <s v="President and Chief Executive Officer"/>
  </r>
  <r>
    <s v="http://web.archive.org/web/20150618053935/http://www.energyxxi.org:80/leadership"/>
    <x v="3"/>
    <x v="0"/>
    <x v="10"/>
    <s v="Director of Programs"/>
  </r>
  <r>
    <s v="http://web.archive.org/web/20150618053935/http://www.energyxxi.org:80/leadership"/>
    <x v="3"/>
    <x v="0"/>
    <x v="6"/>
    <s v="Senior Director of Communications and Media"/>
  </r>
  <r>
    <s v="http://web.archive.org/web/20150618053935/http://www.energyxxi.org:80/leadership"/>
    <x v="3"/>
    <x v="0"/>
    <x v="7"/>
    <s v="Vice President"/>
  </r>
  <r>
    <s v="http://web.archive.org/web/20150618053935/http://www.energyxxi.org:80/leadership"/>
    <x v="3"/>
    <x v="0"/>
    <x v="8"/>
    <s v="Vice President for Climate &amp; Technology"/>
  </r>
  <r>
    <s v="http://web.archive.org/web/20150618053935/http://www.energyxxi.org:80/leadership"/>
    <x v="3"/>
    <x v="0"/>
    <x v="9"/>
    <s v="Director of Advocacy and Outreach"/>
  </r>
  <r>
    <s v="http://web.archive.org/web/20140618035729/http://www.energyxxi.org:80/leadership"/>
    <x v="4"/>
    <x v="0"/>
    <x v="0"/>
    <s v="Senior Vice President for Policy"/>
  </r>
  <r>
    <s v="http://web.archive.org/web/20140618035729/http://www.energyxxi.org:80/leadership"/>
    <x v="4"/>
    <x v="0"/>
    <x v="2"/>
    <s v="Senior director of policy"/>
  </r>
  <r>
    <s v="http://web.archive.org/web/20140618035729/http://www.energyxxi.org:80/leadership"/>
    <x v="4"/>
    <x v="0"/>
    <x v="3"/>
    <s v="Senior director of policy"/>
  </r>
  <r>
    <s v="http://web.archive.org/web/20140618035729/http://www.energyxxi.org:80/leadership"/>
    <x v="4"/>
    <x v="0"/>
    <x v="5"/>
    <s v="President and Chief Executive Officer"/>
  </r>
  <r>
    <s v="http://web.archive.org/web/20140618035729/http://www.energyxxi.org:80/leadership"/>
    <x v="4"/>
    <x v="0"/>
    <x v="10"/>
    <s v="Director of Programs"/>
  </r>
  <r>
    <s v="http://web.archive.org/web/20140618035729/http://www.energyxxi.org:80/leadership"/>
    <x v="4"/>
    <x v="0"/>
    <x v="6"/>
    <s v="Senior director of communications and media "/>
  </r>
  <r>
    <s v="http://web.archive.org/web/20140618035729/http://www.energyxxi.org:80/leadership"/>
    <x v="4"/>
    <x v="0"/>
    <x v="7"/>
    <s v="Vice President"/>
  </r>
  <r>
    <s v="http://web.archive.org/web/20140618035729/http://www.energyxxi.org:80/leadership"/>
    <x v="4"/>
    <x v="0"/>
    <x v="11"/>
    <s v="manager of operations and communications"/>
  </r>
  <r>
    <s v="http://web.archive.org/web/20140618035729/http://www.energyxxi.org:80/leadership"/>
    <x v="4"/>
    <x v="0"/>
    <x v="8"/>
    <s v="Vice president for climate and technology"/>
  </r>
  <r>
    <s v="http://web.archive.org/web/20140618035729/http://www.energyxxi.org:80/leadership"/>
    <x v="4"/>
    <x v="0"/>
    <x v="9"/>
    <s v="Director of Advocacy and Outreach"/>
  </r>
  <r>
    <s v="http://web.archive.org/web/20120727005728/http://www.energyxxi.org:80/leadership"/>
    <x v="5"/>
    <x v="0"/>
    <x v="12"/>
    <s v="Manager of communications, strategy and operations"/>
  </r>
  <r>
    <s v="http://web.archive.org/web/20120727005728/http://www.energyxxi.org:80/leadership"/>
    <x v="5"/>
    <x v="0"/>
    <x v="0"/>
    <s v="Senior Vice President, U.S. Chamber Global Energy Institute"/>
  </r>
  <r>
    <s v="http://web.archive.org/web/20120727005728/http://www.energyxxi.org:80/leadership"/>
    <x v="5"/>
    <x v="0"/>
    <x v="3"/>
    <s v="Senior Director for Policy"/>
  </r>
  <r>
    <s v="http://web.archive.org/web/20120727005728/http://www.energyxxi.org:80/leadership"/>
    <x v="5"/>
    <x v="0"/>
    <x v="5"/>
    <s v="President and CEO, Institute for 21st Century Energy"/>
  </r>
  <r>
    <s v="http://web.archive.org/web/20120727005728/http://www.energyxxi.org:80/leadership"/>
    <x v="5"/>
    <x v="0"/>
    <x v="10"/>
    <s v="Senior Director, Fundraising and Member Relations"/>
  </r>
  <r>
    <s v="http://web.archive.org/web/20120727005728/http://www.energyxxi.org:80/leadership"/>
    <x v="5"/>
    <x v="0"/>
    <x v="6"/>
    <s v="Managing Director of Communications and Media"/>
  </r>
  <r>
    <s v="http://web.archive.org/web/20120727005728/http://www.energyxxi.org:80/leadership"/>
    <x v="5"/>
    <x v="0"/>
    <x v="7"/>
    <s v="Vice President"/>
  </r>
  <r>
    <s v="http://web.archive.org/web/20120727005728/http://www.energyxxi.org:80/leadership"/>
    <x v="5"/>
    <x v="0"/>
    <x v="8"/>
    <s v="Vice President for Climate &amp; Technology, U.S.Chamber's Global Energy Institute"/>
  </r>
  <r>
    <s v="http://web.archive.org/web/20120727005728/http://www.energyxxi.org:80/leadership"/>
    <x v="5"/>
    <x v="0"/>
    <x v="9"/>
    <s v="Managing Director"/>
  </r>
  <r>
    <s v="http://web.archive.org/web/20100827124307/http://www.energyxxi.org:80/pages/Leadership_and_Staff.aspx"/>
    <x v="6"/>
    <x v="0"/>
    <x v="13"/>
    <s v="Executive Director of Policy"/>
  </r>
  <r>
    <s v="http://web.archive.org/web/20100827124307/http://www.energyxxi.org:80/pages/Leadership_and_Staff.aspx"/>
    <x v="6"/>
    <x v="0"/>
    <x v="0"/>
    <s v="Vice President for Policy"/>
  </r>
  <r>
    <s v="http://web.archive.org/web/20100827124307/http://www.energyxxi.org:80/pages/Leadership_and_Staff.aspx"/>
    <x v="6"/>
    <x v="0"/>
    <x v="14"/>
    <s v="Vice President"/>
  </r>
  <r>
    <s v="http://web.archive.org/web/20100827124307/http://www.energyxxi.org:80/pages/Leadership_and_Staff.aspx"/>
    <x v="6"/>
    <x v="0"/>
    <x v="5"/>
    <s v="President and Chief Executive Officer"/>
  </r>
  <r>
    <s v="http://web.archive.org/web/20100827124307/http://www.energyxxi.org:80/pages/Leadership_and_Staff.aspx"/>
    <x v="6"/>
    <x v="0"/>
    <x v="6"/>
    <s v="Director of Communications and Media"/>
  </r>
  <r>
    <s v="http://web.archive.org/web/20100827124307/http://www.energyxxi.org:80/pages/Leadership_and_Staff.aspx"/>
    <x v="6"/>
    <x v="0"/>
    <x v="15"/>
    <s v="Executive Director of Strategy"/>
  </r>
  <r>
    <s v="http://web.archive.org/web/20100827124307/http://www.energyxxi.org:80/pages/Leadership_and_Staff.aspx"/>
    <x v="6"/>
    <x v="0"/>
    <x v="8"/>
    <s v="Vice President for Climate &amp; Technology"/>
  </r>
  <r>
    <s v="http://web.archive.org/web/20081205063059/http://www.energyxxi.org:80/pages/Leadership_and_Staff.aspx"/>
    <x v="7"/>
    <x v="0"/>
    <x v="13"/>
    <s v="Executive Director of Policy"/>
  </r>
  <r>
    <s v="http://web.archive.org/web/20081205063059/http://www.energyxxi.org:80/pages/Leadership_and_Staff.aspx"/>
    <x v="7"/>
    <x v="0"/>
    <x v="0"/>
    <s v="Vice President for Policy"/>
  </r>
  <r>
    <s v="http://web.archive.org/web/20081205063059/http://www.energyxxi.org:80/pages/Leadership_and_Staff.aspx"/>
    <x v="7"/>
    <x v="0"/>
    <x v="14"/>
    <s v="Vice President"/>
  </r>
  <r>
    <s v="http://web.archive.org/web/20081205063059/http://www.energyxxi.org:80/pages/Leadership_and_Staff.aspx"/>
    <x v="7"/>
    <x v="0"/>
    <x v="16"/>
    <s v="President and Chief Executive Officer"/>
  </r>
  <r>
    <s v="http://web.archive.org/web/20081205063059/http://www.energyxxi.org:80/pages/Leadership_and_Staff.aspx"/>
    <x v="7"/>
    <x v="0"/>
    <x v="5"/>
    <s v="Executive Vice President"/>
  </r>
  <r>
    <s v="http://web.archive.org/web/20081205063059/http://www.energyxxi.org:80/pages/Leadership_and_Staff.aspx"/>
    <x v="7"/>
    <x v="0"/>
    <x v="17"/>
    <s v="Director of Communications and Media"/>
  </r>
  <r>
    <s v="http://web.archive.org/web/20081205063059/http://www.energyxxi.org:80/pages/Leadership_and_Staff.aspx"/>
    <x v="7"/>
    <x v="0"/>
    <x v="18"/>
    <s v="Executive Director of Strategy"/>
  </r>
  <r>
    <s v="http://web.archive.org/web/20081205063059/http://www.energyxxi.org:80/pages/Leadership_and_Staff.aspx"/>
    <x v="7"/>
    <x v="0"/>
    <x v="19"/>
    <s v="Chief of Staff"/>
  </r>
  <r>
    <s v="http://web.archive.org/web/20081205063059/http://www.energyxxi.org:80/pages/Leadership_and_Staff.aspx"/>
    <x v="7"/>
    <x v="0"/>
    <x v="8"/>
    <s v="Vice President for Climate &amp; Technology"/>
  </r>
  <r>
    <s v="http://web.archive.org/web/20180614001415/https://www.uschamber.com/media/issue-expert"/>
    <x v="0"/>
    <x v="1"/>
    <x v="20"/>
    <s v="Executive Director, Retirement Policy"/>
  </r>
  <r>
    <s v="http://web.archive.org/web/20180614001415/https://www.uschamber.com/media/issue-expert"/>
    <x v="0"/>
    <x v="1"/>
    <x v="21"/>
    <s v="Of Counsel, U.S. Chamber of Commerce"/>
  </r>
  <r>
    <s v="http://web.archive.org/web/20180614001415/https://www.uschamber.com/media/issue-expert"/>
    <x v="0"/>
    <x v="1"/>
    <x v="22"/>
    <s v="Vice President, Tax Policy &amp; Economic Development. Chief Tax Policy Counsel"/>
  </r>
  <r>
    <s v="http://web.archive.org/web/20180614001415/https://www.uschamber.com/media/issue-expert"/>
    <x v="0"/>
    <x v="1"/>
    <x v="23"/>
    <s v="Vice President of Education Policy, U.S. Chamber of Commerce. Senior Vice President of Education and Workforce, U.S. Chamber of Commerce Foundation"/>
  </r>
  <r>
    <s v="http://web.archive.org/web/20180614001415/https://www.uschamber.com/media/issue-expert"/>
    <x v="0"/>
    <x v="1"/>
    <x v="0"/>
    <s v="Senior Vice President, U.S. Chamber Global Energy Institute"/>
  </r>
  <r>
    <s v="http://web.archive.org/web/20180614001415/https://www.uschamber.com/media/issue-expert"/>
    <x v="0"/>
    <x v="1"/>
    <x v="24"/>
    <s v="President and CEO, Center for Capital Markets Competitiveness (CCMC). President and CEO, Global Innovation Policy Center (GIPC). Senior Vice President, U.S. Chamber of Commerce"/>
  </r>
  <r>
    <s v="http://web.archive.org/web/20180614001415/https://www.uschamber.com/media/issue-expert"/>
    <x v="0"/>
    <x v="1"/>
    <x v="25"/>
    <s v="Vice President, Transportation and Infrastructure"/>
  </r>
  <r>
    <s v="http://web.archive.org/web/20180614001415/https://www.uschamber.com/media/issue-expert"/>
    <x v="0"/>
    <x v="1"/>
    <x v="26"/>
    <s v="Senior Vice President, Employment Policy Division"/>
  </r>
  <r>
    <s v="http://web.archive.org/web/20180614001415/https://www.uschamber.com/media/issue-expert"/>
    <x v="0"/>
    <x v="1"/>
    <x v="27"/>
    <s v="Senior Vice President, Economic Policy Division, and Chief Economist"/>
  </r>
  <r>
    <s v="http://web.archive.org/web/20180614001415/https://www.uschamber.com/media/issue-expert"/>
    <x v="0"/>
    <x v="1"/>
    <x v="28"/>
    <s v="Senior Vice President for International Policy"/>
  </r>
  <r>
    <s v="http://web.archive.org/web/20180614001415/https://www.uschamber.com/media/issue-expert"/>
    <x v="0"/>
    <x v="1"/>
    <x v="29"/>
    <s v="Assistant Policy Counsel, C_TEC"/>
  </r>
  <r>
    <s v="http://web.archive.org/web/20180614001415/https://www.uschamber.com/media/issue-expert"/>
    <x v="0"/>
    <x v="1"/>
    <x v="5"/>
    <s v="President and Chief Executive Officer, Global Energy Institute"/>
  </r>
  <r>
    <s v="http://web.archive.org/web/20180614001415/https://www.uschamber.com/media/issue-expert"/>
    <x v="0"/>
    <x v="1"/>
    <x v="30"/>
    <s v="Vice President Health Policy"/>
  </r>
  <r>
    <s v="http://web.archive.org/web/20180614001415/https://www.uschamber.com/media/issue-expert"/>
    <x v="0"/>
    <x v="1"/>
    <x v="31"/>
    <s v="Senior Vice President, Middle East and Turkey Affairs, U.S. Chamber of Commerce"/>
  </r>
  <r>
    <s v="http://web.archive.org/web/20180614001415/https://www.uschamber.com/media/issue-expert"/>
    <x v="0"/>
    <x v="1"/>
    <x v="32"/>
    <s v="President, U.S. Chamber Institute for Legal Reform. President, Workforce Freedom Initiative. Executive Vice President, U.S. Chamber of Commerce"/>
  </r>
  <r>
    <s v="http://web.archive.org/web/20180614001415/https://www.uschamber.com/media/issue-expert"/>
    <x v="0"/>
    <x v="1"/>
    <x v="33"/>
    <s v="Vice President, Employment Policy"/>
  </r>
  <r>
    <s v="http://web.archive.org/web/20180614001415/https://www.uschamber.com/media/issue-expert"/>
    <x v="0"/>
    <x v="1"/>
    <x v="34"/>
    <s v="Executive Director, U.S.-UK Business Council. Vice President, European Affairs"/>
  </r>
  <r>
    <s v="http://web.archive.org/web/20180614001415/https://www.uschamber.com/media/issue-expert"/>
    <x v="0"/>
    <x v="1"/>
    <x v="35"/>
    <s v="Vice President, U.S. Chamber Global Energy Institute"/>
  </r>
  <r>
    <s v="http://web.archive.org/web/20180614001415/https://www.uschamber.com/media/issue-expert"/>
    <x v="0"/>
    <x v="1"/>
    <x v="36"/>
    <s v="Vice President, Cybersecurity Policy"/>
  </r>
  <r>
    <s v="http://web.archive.org/web/20180614001415/https://www.uschamber.com/media/issue-expert"/>
    <x v="0"/>
    <x v="1"/>
    <x v="37"/>
    <s v="Executive Vice President and Head of International Affairs, U.S. Chamber of Commerce"/>
  </r>
  <r>
    <s v="http://web.archive.org/web/20180614001415/https://www.uschamber.com/media/issue-expert"/>
    <x v="0"/>
    <x v="1"/>
    <x v="38"/>
    <s v="Senior Vice President, Political Affairs &amp; Federation Relations. National Political Director"/>
  </r>
  <r>
    <s v="http://web.archive.org/web/20180614001415/https://www.uschamber.com/media/issue-expert"/>
    <x v="0"/>
    <x v="1"/>
    <x v="39"/>
    <s v="President, U.S.-Africa Business Center. Sr. Vice President, U.S. Chamber of Commerce"/>
  </r>
  <r>
    <s v="http://web.archive.org/web/20180614001415/https://www.uschamber.com/media/issue-expert"/>
    <x v="0"/>
    <x v="1"/>
    <x v="40"/>
    <s v="Senior Political Strategist"/>
  </r>
  <r>
    <s v="http://web.archive.org/web/20180614001415/https://www.uschamber.com/media/issue-expert"/>
    <x v="0"/>
    <x v="1"/>
    <x v="8"/>
    <s v="Vice President for Climate &amp; Technology, U.S.Chamber's Global Energy Institute"/>
  </r>
  <r>
    <s v="http://web.archive.org/web/20180614001415/https://www.uschamber.com/media/issue-expert"/>
    <x v="0"/>
    <x v="1"/>
    <x v="41"/>
    <s v="Vice President, Small Business Policy"/>
  </r>
  <r>
    <s v="http://web.archive.org/web/20180614001415/https://www.uschamber.com/media/issue-expert"/>
    <x v="0"/>
    <x v="1"/>
    <x v="42"/>
    <s v="Senior Vice President, C_TEC"/>
  </r>
  <r>
    <s v="http://web.archive.org/web/20180614001415/https://www.uschamber.com/media/issue-expert"/>
    <x v="0"/>
    <x v="1"/>
    <x v="43"/>
    <s v="Executive Vice President, U.S. Chamber Center for Capital Markets Competitiveness"/>
  </r>
  <r>
    <s v="http://web.archive.org/web/20170915013615/https://www.uschamber.com/media/issue-expert"/>
    <x v="1"/>
    <x v="1"/>
    <x v="44"/>
    <s v="Former Vice President, Center for Capital Markets Competitiveness"/>
  </r>
  <r>
    <s v="http://web.archive.org/web/20170915013615/https://www.uschamber.com/media/issue-expert"/>
    <x v="1"/>
    <x v="1"/>
    <x v="20"/>
    <s v="Executive Director, Retirement Policy"/>
  </r>
  <r>
    <s v="http://web.archive.org/web/20170915013615/https://www.uschamber.com/media/issue-expert"/>
    <x v="1"/>
    <x v="1"/>
    <x v="45"/>
    <s v="Senior Vice President, National Security and Emergency Preparedness Department, U.S. Chamber of Commerce"/>
  </r>
  <r>
    <s v="http://web.archive.org/web/20170915013615/https://www.uschamber.com/media/issue-expert"/>
    <x v="1"/>
    <x v="1"/>
    <x v="21"/>
    <s v="Of Counsel, U.S. Chamber of Commerce"/>
  </r>
  <r>
    <s v="http://web.archive.org/web/20170915013615/https://www.uschamber.com/media/issue-expert"/>
    <x v="1"/>
    <x v="1"/>
    <x v="22"/>
    <s v="Chief Tax Counsel. Vice President, Tax Policy"/>
  </r>
  <r>
    <s v="http://web.archive.org/web/20170915013615/https://www.uschamber.com/media/issue-expert"/>
    <x v="1"/>
    <x v="1"/>
    <x v="23"/>
    <s v="Vice President of Education Policy, U.S. Chamber of Commerce. Senior Vice President of Education and Workforce, U.S. Chamber of Commerce Foundation"/>
  </r>
  <r>
    <s v="http://web.archive.org/web/20170915013615/https://www.uschamber.com/media/issue-expert"/>
    <x v="1"/>
    <x v="1"/>
    <x v="0"/>
    <s v="Senior Vice President, U.S. Chamber Global Energy Institute"/>
  </r>
  <r>
    <s v="http://web.archive.org/web/20170915013615/https://www.uschamber.com/media/issue-expert"/>
    <x v="1"/>
    <x v="1"/>
    <x v="24"/>
    <s v="President and CEO, Center for Capital Markets Competitiveness (CCMC). President and CEO, Global Intellectual Property Center (GIPC). Senior Vice President, U.S. Chamber of Commerce"/>
  </r>
  <r>
    <s v="http://web.archive.org/web/20170915013615/https://www.uschamber.com/media/issue-expert"/>
    <x v="1"/>
    <x v="1"/>
    <x v="25"/>
    <s v="Executive Director, Transportation Infrastructure"/>
  </r>
  <r>
    <s v="http://web.archive.org/web/20170915013615/https://www.uschamber.com/media/issue-expert"/>
    <x v="1"/>
    <x v="1"/>
    <x v="26"/>
    <s v="Vice President, Workforce Freedom Initiative"/>
  </r>
  <r>
    <s v="http://web.archive.org/web/20170915013615/https://www.uschamber.com/media/issue-expert"/>
    <x v="1"/>
    <x v="1"/>
    <x v="27"/>
    <s v="Senior Vice President, Economic Policy Division, and Chief Economist"/>
  </r>
  <r>
    <s v="http://web.archive.org/web/20170915013615/https://www.uschamber.com/media/issue-expert"/>
    <x v="1"/>
    <x v="1"/>
    <x v="46"/>
    <s v="Senior Vice President, Americas"/>
  </r>
  <r>
    <s v="http://web.archive.org/web/20170915013615/https://www.uschamber.com/media/issue-expert"/>
    <x v="1"/>
    <x v="1"/>
    <x v="28"/>
    <s v="Senior Vice President for International Policy"/>
  </r>
  <r>
    <s v="http://web.archive.org/web/20170915013615/https://www.uschamber.com/media/issue-expert"/>
    <x v="1"/>
    <x v="1"/>
    <x v="29"/>
    <s v="Assistant Counsel to the Senior Vice President"/>
  </r>
  <r>
    <s v="http://web.archive.org/web/20170915013615/https://www.uschamber.com/media/issue-expert"/>
    <x v="1"/>
    <x v="1"/>
    <x v="5"/>
    <s v="President and Chief Executive Officer, Global Energy Institute"/>
  </r>
  <r>
    <s v="http://web.archive.org/web/20170915013615/https://www.uschamber.com/media/issue-expert"/>
    <x v="1"/>
    <x v="1"/>
    <x v="30"/>
    <s v="Executive Director, Health Policy"/>
  </r>
  <r>
    <s v="http://web.archive.org/web/20170915013615/https://www.uschamber.com/media/issue-expert"/>
    <x v="1"/>
    <x v="1"/>
    <x v="31"/>
    <s v="Senior Vice President, Middle East and Turkey Affairs, and Acting President, U.S.-India Business Council U.S. Chamber of Commerce"/>
  </r>
  <r>
    <s v="http://web.archive.org/web/20170915013615/https://www.uschamber.com/media/issue-expert"/>
    <x v="1"/>
    <x v="1"/>
    <x v="47"/>
    <s v="Senior Vice President, Chief Legal Officer &amp; General Counsel. Executive Vice President, U.S. Chamber Litigation Center"/>
  </r>
  <r>
    <s v="http://web.archive.org/web/20170915013615/https://www.uschamber.com/media/issue-expert"/>
    <x v="1"/>
    <x v="1"/>
    <x v="32"/>
    <s v="President, U.S. Chamber Institute for Legal Reform. President, Workforce Freedom Initiative. Executive Vice President, U.S. Chamber of Commerce"/>
  </r>
  <r>
    <s v="http://web.archive.org/web/20170915013615/https://www.uschamber.com/media/issue-expert"/>
    <x v="1"/>
    <x v="1"/>
    <x v="33"/>
    <s v="Executive Director Of Labor Law Policy"/>
  </r>
  <r>
    <s v="http://web.archive.org/web/20170915013615/https://www.uschamber.com/media/issue-expert"/>
    <x v="1"/>
    <x v="1"/>
    <x v="34"/>
    <s v="Executive Director, U.S.-UK Business Council. Vice President, European Affairs"/>
  </r>
  <r>
    <s v="http://web.archive.org/web/20170915013615/https://www.uschamber.com/media/issue-expert"/>
    <x v="1"/>
    <x v="1"/>
    <x v="48"/>
    <s v="Former Policy Counsel, Energy, Clean Air &amp; Natural Resources"/>
  </r>
  <r>
    <s v="http://web.archive.org/web/20170915013615/https://www.uschamber.com/media/issue-expert"/>
    <x v="1"/>
    <x v="1"/>
    <x v="35"/>
    <s v="Vice President, U.S. Chamber Global Energy Institute"/>
  </r>
  <r>
    <s v="http://web.archive.org/web/20170915013615/https://www.uschamber.com/media/issue-expert"/>
    <x v="1"/>
    <x v="1"/>
    <x v="36"/>
    <s v="Executive Director, Cybersecurity Policy"/>
  </r>
  <r>
    <s v="http://web.archive.org/web/20170915013615/https://www.uschamber.com/media/issue-expert"/>
    <x v="1"/>
    <x v="1"/>
    <x v="37"/>
    <s v="Executive Vice President and Head of International Affairs"/>
  </r>
  <r>
    <s v="http://web.archive.org/web/20170915013615/https://www.uschamber.com/media/issue-expert"/>
    <x v="1"/>
    <x v="1"/>
    <x v="49"/>
    <s v="Senior Vice President, Labor, Immigration, and Employee Benefits"/>
  </r>
  <r>
    <s v="http://web.archive.org/web/20170915013615/https://www.uschamber.com/media/issue-expert"/>
    <x v="1"/>
    <x v="1"/>
    <x v="38"/>
    <s v="Senior Vice President, Political Affairs &amp; Federation Relations. National Political Director"/>
  </r>
  <r>
    <s v="http://web.archive.org/web/20170915013615/https://www.uschamber.com/media/issue-expert"/>
    <x v="1"/>
    <x v="1"/>
    <x v="39"/>
    <s v="President, U.S.-Africa Business Center. Sr. Vice President, U.S. Chamber of Commerce"/>
  </r>
  <r>
    <s v="http://web.archive.org/web/20170915013615/https://www.uschamber.com/media/issue-expert"/>
    <x v="1"/>
    <x v="1"/>
    <x v="40"/>
    <s v="Senior Political Strategist"/>
  </r>
  <r>
    <s v="http://web.archive.org/web/20170915013615/https://www.uschamber.com/media/issue-expert"/>
    <x v="1"/>
    <x v="1"/>
    <x v="8"/>
    <s v="Vice President for Climate &amp; Technology, U.S.Chamber's Global Energy Institute"/>
  </r>
  <r>
    <s v="http://web.archive.org/web/20170915013615/https://www.uschamber.com/media/issue-expert"/>
    <x v="1"/>
    <x v="1"/>
    <x v="50"/>
    <s v="Senior Vice President, Asia. President, U.S.-Korea Business Council"/>
  </r>
  <r>
    <s v="http://web.archive.org/web/20170915013615/https://www.uschamber.com/media/issue-expert"/>
    <x v="1"/>
    <x v="1"/>
    <x v="41"/>
    <s v="Vice President, Small Business Policy"/>
  </r>
  <r>
    <s v="http://web.archive.org/web/20170915013615/https://www.uschamber.com/media/issue-expert"/>
    <x v="1"/>
    <x v="1"/>
    <x v="42"/>
    <s v="Senior Vice President, C_TEC"/>
  </r>
  <r>
    <s v="http://web.archive.org/web/20170915013615/https://www.uschamber.com/media/issue-expert"/>
    <x v="1"/>
    <x v="1"/>
    <x v="43"/>
    <s v="Executive Vice President, U.S. Chamber Center for Capital Markets Competitiveness"/>
  </r>
  <r>
    <s v="http://web.archive.org/web/20170915013615/https://www.uschamber.com/media/issue-expert"/>
    <x v="1"/>
    <x v="1"/>
    <x v="51"/>
    <s v="Senior Vice President, Environment, Technology &amp; Regulatory Affairs"/>
  </r>
  <r>
    <s v="https://web.archive.org/web/20180528182506/https://www.uschamber.com/about/leadership"/>
    <x v="0"/>
    <x v="2"/>
    <x v="52"/>
    <s v="Senior Vice President, Development"/>
  </r>
  <r>
    <s v="https://web.archive.org/web/20180528182506/https://www.uschamber.com/about/leadership"/>
    <x v="0"/>
    <x v="2"/>
    <x v="53"/>
    <s v="President, U.S. Chamber of Commerce Foundation, and Vice President, U.S. Chamber of Commerce"/>
  </r>
  <r>
    <s v="https://web.archive.org/web/20180528182506/https://www.uschamber.com/about/leadership"/>
    <x v="0"/>
    <x v="2"/>
    <x v="54"/>
    <s v="Senior Vice President, Asia"/>
  </r>
  <r>
    <s v="https://web.archive.org/web/20180528182506/https://www.uschamber.com/about/leadership"/>
    <x v="0"/>
    <x v="2"/>
    <x v="55"/>
    <s v="Chief of Staff and Senior Vice President, Cyber, Intelligence, and Security Division"/>
  </r>
  <r>
    <s v="https://web.archive.org/web/20180528182506/https://www.uschamber.com/about/leadership"/>
    <x v="0"/>
    <x v="2"/>
    <x v="24"/>
    <s v="Executive Vice President, U.S. Chamber of Commerce; President &amp; CEO, U.S. Chamber Center for Capital Markets Competitiveness; President and CEO, the Global Intellectual Property Center"/>
  </r>
  <r>
    <s v="https://web.archive.org/web/20180528182506/https://www.uschamber.com/about/leadership"/>
    <x v="0"/>
    <x v="2"/>
    <x v="26"/>
    <s v="Senior Vice President, Employment Policy"/>
  </r>
  <r>
    <s v="https://web.archive.org/web/20180528182506/https://www.uschamber.com/about/leadership"/>
    <x v="0"/>
    <x v="2"/>
    <x v="56"/>
    <s v="Senior Vice President, Congressional and Public Affairs"/>
  </r>
  <r>
    <s v="https://web.archive.org/web/20180528182506/https://www.uschamber.com/about/leadership"/>
    <x v="0"/>
    <x v="2"/>
    <x v="28"/>
    <s v="Senior Vice President for International Policy"/>
  </r>
  <r>
    <s v="https://web.archive.org/web/20180528182506/https://www.uschamber.com/about/leadership"/>
    <x v="0"/>
    <x v="2"/>
    <x v="57"/>
    <s v="Senior Vice President, Operations, and Chief Marketing Officer"/>
  </r>
  <r>
    <s v="https://web.archive.org/web/20180528182506/https://www.uschamber.com/about/leadership"/>
    <x v="0"/>
    <x v="2"/>
    <x v="5"/>
    <s v="President and CEO, Institute for 21st Century Energy"/>
  </r>
  <r>
    <s v="https://web.archive.org/web/20180528182506/https://www.uschamber.com/about/leadership"/>
    <x v="0"/>
    <x v="2"/>
    <x v="31"/>
    <s v="Senior Vice President, Middle East &amp; Turkey Affairs"/>
  </r>
  <r>
    <s v="https://web.archive.org/web/20180528182506/https://www.uschamber.com/about/leadership"/>
    <x v="0"/>
    <x v="2"/>
    <x v="32"/>
    <s v="President, U.S. Chamber Institute for Legal Reform, President, Workforce Freedom Initiative, Executive Vice President, U.S. Chamber of Commerce"/>
  </r>
  <r>
    <s v="https://web.archive.org/web/20180528182506/https://www.uschamber.com/about/leadership"/>
    <x v="0"/>
    <x v="2"/>
    <x v="37"/>
    <s v="Executive Vice President and Head of International"/>
  </r>
  <r>
    <s v="https://web.archive.org/web/20180528182506/https://www.uschamber.com/about/leadership"/>
    <x v="0"/>
    <x v="2"/>
    <x v="58"/>
    <s v="Executive Vice President and Chief Policy Officer"/>
  </r>
  <r>
    <s v="https://web.archive.org/web/20180528182506/https://www.uschamber.com/about/leadership"/>
    <x v="0"/>
    <x v="2"/>
    <x v="38"/>
    <s v="Senior Vice President, Political Affairs &amp; Federation Relations and National Political Director"/>
  </r>
  <r>
    <s v="https://web.archive.org/web/20180528182506/https://www.uschamber.com/about/leadership"/>
    <x v="0"/>
    <x v="2"/>
    <x v="59"/>
    <s v="Senior Vice President, International Strategy and Operations"/>
  </r>
  <r>
    <s v="https://web.archive.org/web/20180528182506/https://www.uschamber.com/about/leadership"/>
    <x v="0"/>
    <x v="2"/>
    <x v="39"/>
    <s v="Senior Vice President, Africa"/>
  </r>
  <r>
    <s v="https://web.archive.org/web/20180528182506/https://www.uschamber.com/about/leadership"/>
    <x v="0"/>
    <x v="2"/>
    <x v="60"/>
    <s v="Senior Vice President, Chief Financial Officer and Chief Information Officer"/>
  </r>
  <r>
    <s v="https://web.archive.org/web/20180528182506/https://www.uschamber.com/about/leadership"/>
    <x v="0"/>
    <x v="2"/>
    <x v="61"/>
    <s v="Senior Executive Vice President"/>
  </r>
  <r>
    <s v="https://web.archive.org/web/20180528182506/https://www.uschamber.com/about/leadership"/>
    <x v="0"/>
    <x v="2"/>
    <x v="62"/>
    <s v="Executive Vice President and Counselor to the President"/>
  </r>
  <r>
    <s v="https://web.archive.org/web/20180528182506/https://www.uschamber.com/about/leadership"/>
    <x v="0"/>
    <x v="2"/>
    <x v="63"/>
    <s v="President and CEO"/>
  </r>
  <r>
    <s v="http://web.archive.org/web/20170915004240/https://www.uschamber.com/about/leadership"/>
    <x v="1"/>
    <x v="2"/>
    <x v="52"/>
    <s v="Senior Vice President, Development"/>
  </r>
  <r>
    <s v="http://web.archive.org/web/20170915004240/https://www.uschamber.com/about/leadership"/>
    <x v="1"/>
    <x v="2"/>
    <x v="45"/>
    <s v="Senior Vice President, National Security &amp; Emergency Preparedness Department"/>
  </r>
  <r>
    <s v="http://web.archive.org/web/20170915004240/https://www.uschamber.com/about/leadership"/>
    <x v="1"/>
    <x v="2"/>
    <x v="55"/>
    <s v="Chief of Staff, Vice President, and Advisor to the President and CEO, U.S. Chamber of Commerce"/>
  </r>
  <r>
    <s v="http://web.archive.org/web/20170915004240/https://www.uschamber.com/about/leadership"/>
    <x v="1"/>
    <x v="2"/>
    <x v="24"/>
    <s v="Senior Vice President, U.S. Chamber of Commerce; President &amp; CEO, U.S. Chamber Center for Capital Markets Competitiveness; President and CEO, the Global Intellectual Property Center"/>
  </r>
  <r>
    <s v="http://web.archive.org/web/20170915004240/https://www.uschamber.com/about/leadership"/>
    <x v="1"/>
    <x v="2"/>
    <x v="56"/>
    <s v="Senior Vice President, Congressional and Public Affairs"/>
  </r>
  <r>
    <s v="http://web.archive.org/web/20170915004240/https://www.uschamber.com/about/leadership"/>
    <x v="1"/>
    <x v="2"/>
    <x v="64"/>
    <s v="Senior Vice President, Americas"/>
  </r>
  <r>
    <s v="http://web.archive.org/web/20170915004240/https://www.uschamber.com/about/leadership"/>
    <x v="1"/>
    <x v="2"/>
    <x v="28"/>
    <s v="Senior Vice President for International Policy"/>
  </r>
  <r>
    <s v="http://web.archive.org/web/20170915004240/https://www.uschamber.com/about/leadership"/>
    <x v="1"/>
    <x v="2"/>
    <x v="5"/>
    <s v="President and CEO, Institute for 21st Century Energy"/>
  </r>
  <r>
    <s v="http://web.archive.org/web/20170915004240/https://www.uschamber.com/about/leadership"/>
    <x v="1"/>
    <x v="2"/>
    <x v="31"/>
    <s v="Senior Vice President, Middle East &amp; Turkey Affairs"/>
  </r>
  <r>
    <s v="http://web.archive.org/web/20170915004240/https://www.uschamber.com/about/leadership"/>
    <x v="1"/>
    <x v="2"/>
    <x v="47"/>
    <s v="Senior Vice President, Chief Legal Officer, and General Counsel; Executive Vice President, U.S. Chamber Litigation Center"/>
  </r>
  <r>
    <s v="http://web.archive.org/web/20170915004240/https://www.uschamber.com/about/leadership"/>
    <x v="1"/>
    <x v="2"/>
    <x v="32"/>
    <s v="President, U.S. Chamber Institute for Legal Reform, President, Workforce Freedom Initiative, Executive Vice President, U.S. Chamber of Commerce"/>
  </r>
  <r>
    <s v="http://web.archive.org/web/20170915004240/https://www.uschamber.com/about/leadership"/>
    <x v="1"/>
    <x v="2"/>
    <x v="37"/>
    <s v="Executive Vice President and Head of International"/>
  </r>
  <r>
    <s v="http://web.archive.org/web/20170915004240/https://www.uschamber.com/about/leadership"/>
    <x v="1"/>
    <x v="2"/>
    <x v="58"/>
    <s v="Senior Vice President and Chief Policy Officer"/>
  </r>
  <r>
    <s v="http://web.archive.org/web/20170915004240/https://www.uschamber.com/about/leadership"/>
    <x v="1"/>
    <x v="2"/>
    <x v="65"/>
    <s v="Senior Vice President, Labor, Immigration and Employee Benefits"/>
  </r>
  <r>
    <s v="http://web.archive.org/web/20170915004240/https://www.uschamber.com/about/leadership"/>
    <x v="1"/>
    <x v="2"/>
    <x v="38"/>
    <s v="Senior Vice President, Political Affairs &amp; Federation Relations and National Political Director"/>
  </r>
  <r>
    <s v="http://web.archive.org/web/20170915004240/https://www.uschamber.com/about/leadership"/>
    <x v="1"/>
    <x v="2"/>
    <x v="59"/>
    <s v="Senior Vice President, International Strategy and Operations"/>
  </r>
  <r>
    <s v="http://web.archive.org/web/20170915004240/https://www.uschamber.com/about/leadership"/>
    <x v="1"/>
    <x v="2"/>
    <x v="39"/>
    <s v="Senior Vice President, Africa"/>
  </r>
  <r>
    <s v="http://web.archive.org/web/20170915004240/https://www.uschamber.com/about/leadership"/>
    <x v="1"/>
    <x v="2"/>
    <x v="66"/>
    <s v="Chief Operating Officer and Executive Vice President"/>
  </r>
  <r>
    <s v="http://web.archive.org/web/20170915004240/https://www.uschamber.com/about/leadership"/>
    <x v="1"/>
    <x v="2"/>
    <x v="60"/>
    <s v="Senior Vice President, Chief Financial Officer and Chief Information Officer"/>
  </r>
  <r>
    <s v="http://web.archive.org/web/20170915004240/https://www.uschamber.com/about/leadership"/>
    <x v="1"/>
    <x v="2"/>
    <x v="61"/>
    <s v="Senior Executive Vice President"/>
  </r>
  <r>
    <s v="http://web.archive.org/web/20170915004240/https://www.uschamber.com/about/leadership"/>
    <x v="1"/>
    <x v="2"/>
    <x v="50"/>
    <s v="Senior Vice President, Asia Affairs"/>
  </r>
  <r>
    <s v="http://web.archive.org/web/20170915004240/https://www.uschamber.com/about/leadership"/>
    <x v="1"/>
    <x v="2"/>
    <x v="62"/>
    <s v="Senior Vice President, Communications and Strategy and Counselor to the President"/>
  </r>
  <r>
    <s v="http://web.archive.org/web/20170915004240/https://www.uschamber.com/about/leadership"/>
    <x v="1"/>
    <x v="2"/>
    <x v="63"/>
    <s v="President and CEO"/>
  </r>
  <r>
    <s v="http://web.archive.org/web/20170915004240/https://www.uschamber.com/about/leadership"/>
    <x v="1"/>
    <x v="2"/>
    <x v="51"/>
    <s v="Senior Vice President, Environment, Technology and Regulatory Affairs"/>
  </r>
  <r>
    <s v="http://web.archive.org/web/20160226225942/https://www.uschamber.com/about-us/leadership"/>
    <x v="2"/>
    <x v="2"/>
    <x v="52"/>
    <s v="Senior Vice President, Development"/>
  </r>
  <r>
    <s v="http://web.archive.org/web/20160226225942/https://www.uschamber.com/about-us/leadership"/>
    <x v="2"/>
    <x v="2"/>
    <x v="67"/>
    <s v="President, Center for Advanced Technology and Innovation; Senior Vice President, U.S. Chamber of Commerce; and Senior Vice President, U.S. Chamber Center for Capital Markets Competitiveness"/>
  </r>
  <r>
    <s v="http://web.archive.org/web/20160226225942/https://www.uschamber.com/about-us/leadership"/>
    <x v="2"/>
    <x v="2"/>
    <x v="45"/>
    <s v="Senior Vice President, National Security &amp; Emergency Preparedness Department"/>
  </r>
  <r>
    <s v="http://web.archive.org/web/20160226225942/https://www.uschamber.com/about-us/leadership"/>
    <x v="2"/>
    <x v="2"/>
    <x v="24"/>
    <s v="Senior Vice President, U.S. Chamber of Commerce; President &amp; CEO, U.S. Chamber Center for Capital Markets Competitiveness; President and CEO, the Global Intellectual Property Center"/>
  </r>
  <r>
    <s v="http://web.archive.org/web/20160226225942/https://www.uschamber.com/about-us/leadership"/>
    <x v="2"/>
    <x v="2"/>
    <x v="56"/>
    <s v="Senior Vice President, Congressional and Public Affairs"/>
  </r>
  <r>
    <s v="http://web.archive.org/web/20160226225942/https://www.uschamber.com/about-us/leadership"/>
    <x v="2"/>
    <x v="2"/>
    <x v="28"/>
    <s v="Senior Vice President for International Policy"/>
  </r>
  <r>
    <s v="http://web.archive.org/web/20160226225942/https://www.uschamber.com/about-us/leadership"/>
    <x v="2"/>
    <x v="2"/>
    <x v="68"/>
    <s v="Executive Director, Center for International Private Enterprise"/>
  </r>
  <r>
    <s v="http://web.archive.org/web/20160226225942/https://www.uschamber.com/about-us/leadership"/>
    <x v="2"/>
    <x v="2"/>
    <x v="5"/>
    <s v="President and CEO, Institute for 21st Century Energy"/>
  </r>
  <r>
    <s v="http://web.archive.org/web/20160226225942/https://www.uschamber.com/about-us/leadership"/>
    <x v="2"/>
    <x v="2"/>
    <x v="47"/>
    <s v="Senior Vice President, Chief Legal Officer, and General Counsel; Executive Vice President, U.S. Chamber Litigation Center"/>
  </r>
  <r>
    <s v="http://web.archive.org/web/20160226225942/https://www.uschamber.com/about-us/leadership"/>
    <x v="2"/>
    <x v="2"/>
    <x v="32"/>
    <s v="President, U.S. Chamber Institute for Legal Reform, President, Workforce Freedom Initiative, Executive Vice President, U.S. Chamber of Commerce"/>
  </r>
  <r>
    <s v="http://web.archive.org/web/20160226225942/https://www.uschamber.com/about-us/leadership"/>
    <x v="2"/>
    <x v="2"/>
    <x v="69"/>
    <s v="Senior Vice President and Chief Economist"/>
  </r>
  <r>
    <s v="http://web.archive.org/web/20160226225942/https://www.uschamber.com/about-us/leadership"/>
    <x v="2"/>
    <x v="2"/>
    <x v="37"/>
    <s v="Executive Vice President and Head of International"/>
  </r>
  <r>
    <s v="http://web.archive.org/web/20160226225942/https://www.uschamber.com/about-us/leadership"/>
    <x v="2"/>
    <x v="2"/>
    <x v="70"/>
    <s v="Executive Vice President, Government Affairs"/>
  </r>
  <r>
    <s v="http://web.archive.org/web/20160226225942/https://www.uschamber.com/about-us/leadership"/>
    <x v="2"/>
    <x v="2"/>
    <x v="65"/>
    <s v="Senior Vice President, Labor, Immigration and Employee Benefits"/>
  </r>
  <r>
    <s v="http://web.archive.org/web/20160226225942/https://www.uschamber.com/about-us/leadership"/>
    <x v="2"/>
    <x v="2"/>
    <x v="38"/>
    <s v="Senior Vice President, Political Affairs &amp; Federation Relations and National Political Director"/>
  </r>
  <r>
    <s v="http://web.archive.org/web/20160226225942/https://www.uschamber.com/about-us/leadership"/>
    <x v="2"/>
    <x v="2"/>
    <x v="66"/>
    <s v="Chief Operating Officer and Executive Vice President"/>
  </r>
  <r>
    <s v="http://web.archive.org/web/20160226225942/https://www.uschamber.com/about-us/leadership"/>
    <x v="2"/>
    <x v="2"/>
    <x v="60"/>
    <s v="Senior Vice President, Chief Financial Officer and Chief Information Officer"/>
  </r>
  <r>
    <s v="http://web.archive.org/web/20160226225942/https://www.uschamber.com/about-us/leadership"/>
    <x v="2"/>
    <x v="2"/>
    <x v="61"/>
    <s v="Executive Vice President"/>
  </r>
  <r>
    <s v="http://web.archive.org/web/20160226225942/https://www.uschamber.com/about-us/leadership"/>
    <x v="2"/>
    <x v="2"/>
    <x v="62"/>
    <s v="Senior Vice President, Communications and Strategy and Counselor to the President (Past VP of Philip Morris Corporate Affairs)"/>
  </r>
  <r>
    <s v="http://web.archive.org/web/20160226225942/https://www.uschamber.com/about-us/leadership"/>
    <x v="2"/>
    <x v="2"/>
    <x v="63"/>
    <s v="President and CEO"/>
  </r>
  <r>
    <s v="http://web.archive.org/web/20160226225942/https://www.uschamber.com/about-us/leadership"/>
    <x v="2"/>
    <x v="2"/>
    <x v="51"/>
    <s v="Senior Vice President, Environment, Technology and Regulatory Affairs"/>
  </r>
  <r>
    <s v="http://web.archive.org/web/20150316233950/https://www.uschamber.com/about-us/leadership"/>
    <x v="3"/>
    <x v="2"/>
    <x v="52"/>
    <s v="Senior Vice President, Development"/>
  </r>
  <r>
    <s v="http://web.archive.org/web/20150316233950/https://www.uschamber.com/about-us/leadership"/>
    <x v="3"/>
    <x v="2"/>
    <x v="67"/>
    <s v="Senior Vice President and Chief of Staff; Senior Vice President, U.S. Chamber Center for Capital Markets Competitiveness; Acting President, Center for Advanced Technology and Innovation"/>
  </r>
  <r>
    <s v="http://web.archive.org/web/20150316233950/https://www.uschamber.com/about-us/leadership"/>
    <x v="3"/>
    <x v="2"/>
    <x v="71"/>
    <s v="Chairman of the President's Advisory Group"/>
  </r>
  <r>
    <s v="http://web.archive.org/web/20150316233950/https://www.uschamber.com/about-us/leadership"/>
    <x v="3"/>
    <x v="2"/>
    <x v="24"/>
    <s v="Senior Vice President, U.S. Chamber of Commerce; President &amp; CEO, U.S. Chamber Center for Capital Markets Competitiveness; President and CEO, the Global Intellectual Property Center"/>
  </r>
  <r>
    <s v="http://web.archive.org/web/20150316233950/https://www.uschamber.com/about-us/leadership"/>
    <x v="3"/>
    <x v="2"/>
    <x v="56"/>
    <s v="Senior Vice President, Congressional and Public Affairs"/>
  </r>
  <r>
    <s v="http://web.archive.org/web/20150316233950/https://www.uschamber.com/about-us/leadership"/>
    <x v="3"/>
    <x v="2"/>
    <x v="72"/>
    <s v="Senior Vice President and Counselor to the President"/>
  </r>
  <r>
    <s v="http://web.archive.org/web/20150316233950/https://www.uschamber.com/about-us/leadership"/>
    <x v="3"/>
    <x v="2"/>
    <x v="28"/>
    <s v="Senior Vice President for International Policy, U.S. Chamber of Commerce"/>
  </r>
  <r>
    <s v="http://web.archive.org/web/20150316233950/https://www.uschamber.com/about-us/leadership"/>
    <x v="3"/>
    <x v="2"/>
    <x v="68"/>
    <s v="Executive Director, Center for International Private Enterprise"/>
  </r>
  <r>
    <s v="http://web.archive.org/web/20150316233950/https://www.uschamber.com/about-us/leadership"/>
    <x v="3"/>
    <x v="2"/>
    <x v="5"/>
    <s v="President and CEO, Institute for 21st Century Energy"/>
  </r>
  <r>
    <s v="http://web.archive.org/web/20150316233950/https://www.uschamber.com/about-us/leadership"/>
    <x v="3"/>
    <x v="2"/>
    <x v="47"/>
    <s v="Senior Vice President, Chief Legal Officer, and General Counsel; Executive Vice President, U.S. Chamber Litigation Center"/>
  </r>
  <r>
    <s v="http://web.archive.org/web/20150316233950/https://www.uschamber.com/about-us/leadership"/>
    <x v="3"/>
    <x v="2"/>
    <x v="32"/>
    <s v="President, U.S. Chamber Institute for Legal Reform, President, Workforce Freedom Initiative, Executive Vice President, U.S. Chamber of Commerce"/>
  </r>
  <r>
    <s v="http://web.archive.org/web/20150316233950/https://www.uschamber.com/about-us/leadership"/>
    <x v="3"/>
    <x v="2"/>
    <x v="69"/>
    <s v="Senior Vice President and Chief Economist"/>
  </r>
  <r>
    <s v="http://web.archive.org/web/20150316233950/https://www.uschamber.com/about-us/leadership"/>
    <x v="3"/>
    <x v="2"/>
    <x v="37"/>
    <s v="Executive Vice President and Head of International"/>
  </r>
  <r>
    <s v="http://web.archive.org/web/20150316233950/https://www.uschamber.com/about-us/leadership"/>
    <x v="3"/>
    <x v="2"/>
    <x v="70"/>
    <s v="Executive Vice President, Government Affairs"/>
  </r>
  <r>
    <s v="http://web.archive.org/web/20150316233950/https://www.uschamber.com/about-us/leadership"/>
    <x v="3"/>
    <x v="2"/>
    <x v="65"/>
    <s v="Senior Vice President, Labor, Immigration and Employee Benefits"/>
  </r>
  <r>
    <s v="http://web.archive.org/web/20150316233950/https://www.uschamber.com/about-us/leadership"/>
    <x v="3"/>
    <x v="2"/>
    <x v="38"/>
    <s v="Senior Vice President, Political Affairs &amp; Federation Relations and National Political Director"/>
  </r>
  <r>
    <s v="http://web.archive.org/web/20150316233950/https://www.uschamber.com/about-us/leadership"/>
    <x v="3"/>
    <x v="2"/>
    <x v="66"/>
    <s v="Chief Operating Officer, Senior Vice President, and Chief Administrative Officer"/>
  </r>
  <r>
    <s v="http://web.archive.org/web/20150316233950/https://www.uschamber.com/about-us/leadership"/>
    <x v="3"/>
    <x v="2"/>
    <x v="60"/>
    <s v="Senior Vice President, Chief Financial Officer and Chief Information Officer"/>
  </r>
  <r>
    <s v="http://web.archive.org/web/20150316233950/https://www.uschamber.com/about-us/leadership"/>
    <x v="3"/>
    <x v="2"/>
    <x v="61"/>
    <s v="Executive Vice President, U.S. Chamber of Commerce"/>
  </r>
  <r>
    <s v="http://web.archive.org/web/20150316233950/https://www.uschamber.com/about-us/leadership"/>
    <x v="3"/>
    <x v="2"/>
    <x v="62"/>
    <s v="Senior Vice President, Communications and Strategy and Counselor to the President"/>
  </r>
  <r>
    <s v="http://web.archive.org/web/20150316233950/https://www.uschamber.com/about-us/leadership"/>
    <x v="3"/>
    <x v="2"/>
    <x v="63"/>
    <s v="President and CEO"/>
  </r>
  <r>
    <s v="http://web.archive.org/web/20150316233950/https://www.uschamber.com/about-us/leadership"/>
    <x v="3"/>
    <x v="2"/>
    <x v="51"/>
    <s v="Senior Vice President, Environment, Technology and Regulatory Affairs"/>
  </r>
  <r>
    <s v="http://web.archive.org/web/20140717081702/https://www.uschamber.com/about-us/leadership"/>
    <x v="4"/>
    <x v="2"/>
    <x v="52"/>
    <s v="Senior Vice President, Development"/>
  </r>
  <r>
    <s v="http://web.archive.org/web/20140717081702/https://www.uschamber.com/about-us/leadership"/>
    <x v="4"/>
    <x v="2"/>
    <x v="73"/>
    <s v="Executive Vice President, U.S. Chamber of Commerce Foundation"/>
  </r>
  <r>
    <s v="http://web.archive.org/web/20140717081702/https://www.uschamber.com/about-us/leadership"/>
    <x v="4"/>
    <x v="2"/>
    <x v="67"/>
    <s v="Senior Vice President and Chief of Staff; Senior Vice President, U.S. Chamber Center for Capital Markets Competitiveness"/>
  </r>
  <r>
    <s v="http://web.archive.org/web/20140717081702/https://www.uschamber.com/about-us/leadership"/>
    <x v="4"/>
    <x v="2"/>
    <x v="71"/>
    <s v="Chairman of the President's Advisory Group"/>
  </r>
  <r>
    <s v="http://web.archive.org/web/20140717081702/https://www.uschamber.com/about-us/leadership"/>
    <x v="4"/>
    <x v="2"/>
    <x v="74"/>
    <s v="Executive Vice President and President, Center for Advanced Technology &amp; Innovation"/>
  </r>
  <r>
    <s v="http://web.archive.org/web/20140717081702/https://www.uschamber.com/about-us/leadership"/>
    <x v="4"/>
    <x v="2"/>
    <x v="24"/>
    <s v="Senior Vice President, U.S. Chamber of Commerce; President &amp; CEO, U.S. Chamber Center for Capital Markets Competitiveness; President and CEO, the Global Intellectual Property Center"/>
  </r>
  <r>
    <s v="http://web.archive.org/web/20140717081702/https://www.uschamber.com/about-us/leadership"/>
    <x v="4"/>
    <x v="2"/>
    <x v="56"/>
    <s v="Senior Vice President, Congressional and Public Affairs"/>
  </r>
  <r>
    <s v="http://web.archive.org/web/20140717081702/https://www.uschamber.com/about-us/leadership"/>
    <x v="4"/>
    <x v="2"/>
    <x v="72"/>
    <s v="Senior Vice President and Counselor to the President"/>
  </r>
  <r>
    <s v="http://web.archive.org/web/20140717081702/https://www.uschamber.com/about-us/leadership"/>
    <x v="4"/>
    <x v="2"/>
    <x v="28"/>
    <s v="Senior Vice President for International Policy, U.S. Chamber of Commerce"/>
  </r>
  <r>
    <s v="http://web.archive.org/web/20140717081702/https://www.uschamber.com/about-us/leadership"/>
    <x v="4"/>
    <x v="2"/>
    <x v="75"/>
    <s v="Senior Adviser to the President and CEO, U.S. Chamber of Commerce, President, U.S. Chamber of Commerce Foundation"/>
  </r>
  <r>
    <s v="http://web.archive.org/web/20140717081702/https://www.uschamber.com/about-us/leadership"/>
    <x v="4"/>
    <x v="2"/>
    <x v="68"/>
    <s v="Executive Director, Center for International Private Enterprise"/>
  </r>
  <r>
    <s v="http://web.archive.org/web/20140717081702/https://www.uschamber.com/about-us/leadership"/>
    <x v="4"/>
    <x v="2"/>
    <x v="5"/>
    <s v="President and CEO, Institute for 21st Century Energy"/>
  </r>
  <r>
    <s v="http://web.archive.org/web/20140717081702/https://www.uschamber.com/about-us/leadership"/>
    <x v="4"/>
    <x v="2"/>
    <x v="47"/>
    <s v="Senior Vice President, Chief Legal Officer, and General Counsel; Executive Vice President, U.S. Chamber Litigation Center"/>
  </r>
  <r>
    <s v="http://web.archive.org/web/20140717081702/https://www.uschamber.com/about-us/leadership"/>
    <x v="4"/>
    <x v="2"/>
    <x v="32"/>
    <s v="President, U.S. Chamber Institute for Legal Reform, President, Workforce Freedom Initiative, Executive Vice President, U.S. Chamber of Commerce"/>
  </r>
  <r>
    <s v="http://web.archive.org/web/20140717081702/https://www.uschamber.com/about-us/leadership"/>
    <x v="4"/>
    <x v="2"/>
    <x v="69"/>
    <s v="Senior Vice President and Chief Economist"/>
  </r>
  <r>
    <s v="http://web.archive.org/web/20140717081702/https://www.uschamber.com/about-us/leadership"/>
    <x v="4"/>
    <x v="2"/>
    <x v="37"/>
    <s v="Executive Vice President and Head of International"/>
  </r>
  <r>
    <s v="http://web.archive.org/web/20140717081702/https://www.uschamber.com/about-us/leadership"/>
    <x v="4"/>
    <x v="2"/>
    <x v="70"/>
    <s v="Executive Vice President, Government Affairs"/>
  </r>
  <r>
    <s v="http://web.archive.org/web/20140717081702/https://www.uschamber.com/about-us/leadership"/>
    <x v="4"/>
    <x v="2"/>
    <x v="65"/>
    <s v="Senior Vice President, Labor, Immigration and Employee Benefits"/>
  </r>
  <r>
    <s v="http://web.archive.org/web/20140717081702/https://www.uschamber.com/about-us/leadership"/>
    <x v="4"/>
    <x v="2"/>
    <x v="38"/>
    <s v="Senior Vice President, Political Affairs &amp; Federation Relations and National Political Director"/>
  </r>
  <r>
    <s v="http://web.archive.org/web/20140717081702/https://www.uschamber.com/about-us/leadership"/>
    <x v="4"/>
    <x v="2"/>
    <x v="66"/>
    <s v="Acting Chief Operating Officer, Senior Vice President, and Chief Administrative Officer"/>
  </r>
  <r>
    <s v="http://web.archive.org/web/20140717081702/https://www.uschamber.com/about-us/leadership"/>
    <x v="4"/>
    <x v="2"/>
    <x v="60"/>
    <s v="Senior Vice President, Chief Financial Officer and Chief Information Officer"/>
  </r>
  <r>
    <s v="http://web.archive.org/web/20140717081702/https://www.uschamber.com/about-us/leadership"/>
    <x v="4"/>
    <x v="2"/>
    <x v="62"/>
    <s v="Senior Vice President, Communications and Strategy and Counselor to the President"/>
  </r>
  <r>
    <s v="http://web.archive.org/web/20140717081702/https://www.uschamber.com/about-us/leadership"/>
    <x v="4"/>
    <x v="2"/>
    <x v="63"/>
    <s v="President and CEO"/>
  </r>
  <r>
    <s v="http://web.archive.org/web/20140717081702/https://www.uschamber.com/about-us/leadership"/>
    <x v="4"/>
    <x v="2"/>
    <x v="51"/>
    <s v="Senior Vice President, Environment, Technology and Regulatory Affairs"/>
  </r>
  <r>
    <s v="http://web.archive.org/web/20131208090617/http://www.uschamber.com/about/leadership"/>
    <x v="8"/>
    <x v="2"/>
    <x v="52"/>
    <s v="Senior Vice President, Development"/>
  </r>
  <r>
    <s v="http://web.archive.org/web/20131208090617/http://www.uschamber.com/about/leadership"/>
    <x v="8"/>
    <x v="2"/>
    <x v="73"/>
    <s v="Executive Vice President, U.S. Chamber of Commerce Foundation"/>
  </r>
  <r>
    <s v="http://web.archive.org/web/20131208090617/http://www.uschamber.com/about/leadership"/>
    <x v="8"/>
    <x v="2"/>
    <x v="67"/>
    <s v="Senior Vice President and Chief of Staff; Senior Vice President, U.S. Chamber Center for Capital Markets Competitiveness"/>
  </r>
  <r>
    <s v="http://web.archive.org/web/20131208090617/http://www.uschamber.com/about/leadership"/>
    <x v="8"/>
    <x v="2"/>
    <x v="71"/>
    <s v="Chairman of the President's Advisory Group"/>
  </r>
  <r>
    <s v="http://web.archive.org/web/20131208090617/http://www.uschamber.com/about/leadership"/>
    <x v="8"/>
    <x v="2"/>
    <x v="74"/>
    <s v="Executive Vice President and Chief Operating Officer"/>
  </r>
  <r>
    <s v="http://web.archive.org/web/20131208090617/http://www.uschamber.com/about/leadership"/>
    <x v="8"/>
    <x v="2"/>
    <x v="24"/>
    <s v="Senior Vice President, U.S. Chamber of Commerce; President &amp; CEO, U.S. Chamber Center for Capital Markets Competitiveness; President and CEO, the Global Intellectual Property Center"/>
  </r>
  <r>
    <s v="http://web.archive.org/web/20131208090617/http://www.uschamber.com/about/leadership"/>
    <x v="8"/>
    <x v="2"/>
    <x v="56"/>
    <s v="Senior Vice President, Congressional and Public Affairs"/>
  </r>
  <r>
    <s v="http://web.archive.org/web/20131208090617/http://www.uschamber.com/about/leadership"/>
    <x v="8"/>
    <x v="2"/>
    <x v="72"/>
    <s v="Senior Vice President and Counselor to the President"/>
  </r>
  <r>
    <s v="http://web.archive.org/web/20131208090617/http://www.uschamber.com/about/leadership"/>
    <x v="8"/>
    <x v="2"/>
    <x v="75"/>
    <s v="Senior Adviser to the President and CEO, U.S. Chamber of Commerce, President, U.S. Chamber of Commerce Foundation"/>
  </r>
  <r>
    <s v="http://web.archive.org/web/20131208090617/http://www.uschamber.com/about/leadership"/>
    <x v="8"/>
    <x v="2"/>
    <x v="68"/>
    <s v="Executive Director, Center for International Private Enterprise"/>
  </r>
  <r>
    <s v="http://web.archive.org/web/20131208090617/http://www.uschamber.com/about/leadership"/>
    <x v="8"/>
    <x v="2"/>
    <x v="5"/>
    <s v="President and CEO, Institute for 21st Century Energy"/>
  </r>
  <r>
    <s v="http://web.archive.org/web/20131208090617/http://www.uschamber.com/about/leadership"/>
    <x v="8"/>
    <x v="2"/>
    <x v="47"/>
    <s v="Senior Vice President, Chief Legal Officer, and General Counsel"/>
  </r>
  <r>
    <s v="http://web.archive.org/web/20131208090617/http://www.uschamber.com/about/leadership"/>
    <x v="8"/>
    <x v="2"/>
    <x v="32"/>
    <s v="President, U.S. Chamber Institute for Legal Reform, President, Workforce Freedom Initiative, Executive Vice President, U.S. Chamber of Commerce"/>
  </r>
  <r>
    <s v="http://web.archive.org/web/20131208090617/http://www.uschamber.com/about/leadership"/>
    <x v="8"/>
    <x v="2"/>
    <x v="69"/>
    <s v="Senior Vice President and Chief Economist"/>
  </r>
  <r>
    <s v="http://web.archive.org/web/20131208090617/http://www.uschamber.com/about/leadership"/>
    <x v="8"/>
    <x v="2"/>
    <x v="37"/>
    <s v="Executive Vice President and Head of International"/>
  </r>
  <r>
    <s v="http://web.archive.org/web/20131208090617/http://www.uschamber.com/about/leadership"/>
    <x v="8"/>
    <x v="2"/>
    <x v="70"/>
    <s v="Executive Vice President, Government Affairs"/>
  </r>
  <r>
    <s v="http://web.archive.org/web/20131208090617/http://www.uschamber.com/about/leadership"/>
    <x v="8"/>
    <x v="2"/>
    <x v="65"/>
    <s v="Senior Vice President, Labor, Immigration and Employee Benefits"/>
  </r>
  <r>
    <s v="http://web.archive.org/web/20131208090617/http://www.uschamber.com/about/leadership"/>
    <x v="8"/>
    <x v="2"/>
    <x v="38"/>
    <s v="Senior Vice President, Political Affairs &amp; Federation Relations and National Political Director"/>
  </r>
  <r>
    <s v="http://web.archive.org/web/20131208090617/http://www.uschamber.com/about/leadership"/>
    <x v="8"/>
    <x v="2"/>
    <x v="66"/>
    <s v="Senior Vice President and Chief Administrative Officer"/>
  </r>
  <r>
    <s v="http://web.archive.org/web/20131208090617/http://www.uschamber.com/about/leadership"/>
    <x v="8"/>
    <x v="2"/>
    <x v="60"/>
    <s v="Senior Vice President, Chief Financial Officer and Chief Information Officer"/>
  </r>
  <r>
    <s v="http://web.archive.org/web/20131208090617/http://www.uschamber.com/about/leadership"/>
    <x v="8"/>
    <x v="2"/>
    <x v="62"/>
    <s v="Senior Vice President, Communications and Strategy and Counselor to the President"/>
  </r>
  <r>
    <s v="http://web.archive.org/web/20131208090617/http://www.uschamber.com/about/leadership"/>
    <x v="8"/>
    <x v="2"/>
    <x v="63"/>
    <s v="President and CEO"/>
  </r>
  <r>
    <s v="http://web.archive.org/web/20131208090617/http://www.uschamber.com/about/leadership"/>
    <x v="8"/>
    <x v="2"/>
    <x v="51"/>
    <s v="Senior Vice President, Environment, Technology and Regulatory Affairs"/>
  </r>
  <r>
    <s v="http://web.archive.org/web/20120629114459/http://www.uschamber.com/about/leadership"/>
    <x v="5"/>
    <x v="2"/>
    <x v="52"/>
    <s v="Senior Vice President, Development"/>
  </r>
  <r>
    <s v="http://web.archive.org/web/20120629114459/http://www.uschamber.com/about/leadership"/>
    <x v="5"/>
    <x v="2"/>
    <x v="67"/>
    <s v="Chief of Staff, U.S. Chamber of Commerce; Senior Vice President, U.S. Chamber Center for Capital Markets Competitiveness"/>
  </r>
  <r>
    <s v="http://web.archive.org/web/20120629114459/http://www.uschamber.com/about/leadership"/>
    <x v="5"/>
    <x v="2"/>
    <x v="71"/>
    <s v="Chairman of the President's Advisory Group"/>
  </r>
  <r>
    <s v="http://web.archive.org/web/20120629114459/http://www.uschamber.com/about/leadership"/>
    <x v="5"/>
    <x v="2"/>
    <x v="74"/>
    <s v="Executive Vice President and Chief Operating Officer"/>
  </r>
  <r>
    <s v="http://web.archive.org/web/20120629114459/http://www.uschamber.com/about/leadership"/>
    <x v="5"/>
    <x v="2"/>
    <x v="24"/>
    <s v="Senior Vice President, U.S. Chamber of Commerce; Executive Vice President, National Chamber Foundation; President, U.S. Chamber Center for Capital Markets Competitiveness"/>
  </r>
  <r>
    <s v="http://web.archive.org/web/20120629114459/http://www.uschamber.com/about/leadership"/>
    <x v="5"/>
    <x v="2"/>
    <x v="72"/>
    <s v="Senior Vice President and Counselor to the President"/>
  </r>
  <r>
    <s v="http://web.archive.org/web/20120629114459/http://www.uschamber.com/about/leadership"/>
    <x v="5"/>
    <x v="2"/>
    <x v="5"/>
    <s v="President and CEO, Institute for 21st Century Energy"/>
  </r>
  <r>
    <s v="http://web.archive.org/web/20120629114459/http://www.uschamber.com/about/leadership"/>
    <x v="5"/>
    <x v="2"/>
    <x v="47"/>
    <s v="Senior Vice President, Chief Legal Officer, and General Counsel"/>
  </r>
  <r>
    <s v="http://web.archive.org/web/20120629114459/http://www.uschamber.com/about/leadership"/>
    <x v="5"/>
    <x v="2"/>
    <x v="32"/>
    <s v="President, U.S. Chamber Institute for Legal Reform, President, Workforce Freedom Initiative, Executive Vice President, U.S. Chamber of Commerce"/>
  </r>
  <r>
    <s v="http://web.archive.org/web/20120629114459/http://www.uschamber.com/about/leadership"/>
    <x v="5"/>
    <x v="2"/>
    <x v="37"/>
    <s v="Senior Vice President, International Affairs"/>
  </r>
  <r>
    <s v="http://web.archive.org/web/20120629114459/http://www.uschamber.com/about/leadership"/>
    <x v="5"/>
    <x v="2"/>
    <x v="70"/>
    <s v="Executive Vice President, Government Affairs"/>
  </r>
  <r>
    <s v="http://web.archive.org/web/20120629114459/http://www.uschamber.com/about/leadership"/>
    <x v="5"/>
    <x v="2"/>
    <x v="38"/>
    <s v="Senior Vice President, Political Affairs &amp; Federation Relations and National Political Director"/>
  </r>
  <r>
    <s v="http://web.archive.org/web/20120629114459/http://www.uschamber.com/about/leadership"/>
    <x v="5"/>
    <x v="2"/>
    <x v="76"/>
    <s v="Senior Vice President, Congressional and Public Affairs"/>
  </r>
  <r>
    <s v="http://web.archive.org/web/20120629114459/http://www.uschamber.com/about/leadership"/>
    <x v="5"/>
    <x v="2"/>
    <x v="66"/>
    <s v="Senior Vice President, Administration"/>
  </r>
  <r>
    <s v="http://web.archive.org/web/20120629114459/http://www.uschamber.com/about/leadership"/>
    <x v="5"/>
    <x v="2"/>
    <x v="60"/>
    <s v="Senior Vice President, Chief Financial Officer and Chief Information Officer"/>
  </r>
  <r>
    <s v="http://web.archive.org/web/20120629114459/http://www.uschamber.com/about/leadership"/>
    <x v="5"/>
    <x v="2"/>
    <x v="62"/>
    <s v="Senior Vice President, Communications and Strategy and Counselor to the President"/>
  </r>
  <r>
    <s v="http://web.archive.org/web/20120629114459/http://www.uschamber.com/about/leadership"/>
    <x v="5"/>
    <x v="2"/>
    <x v="63"/>
    <s v="President and CEO"/>
  </r>
  <r>
    <s v="http://web.archive.org/web/20110523221031/https://www.uschamber.com/about/management"/>
    <x v="9"/>
    <x v="2"/>
    <x v="52"/>
    <s v="Senior Vice President, Development"/>
  </r>
  <r>
    <s v="http://web.archive.org/web/20110523221031/https://www.uschamber.com/about/management"/>
    <x v="9"/>
    <x v="2"/>
    <x v="67"/>
    <s v="Chief of Staff, U.S. Chamber of Commerce; Senior Vice President, U.S. Chamber Center for Capital Markets Competitiveness"/>
  </r>
  <r>
    <s v="http://web.archive.org/web/20110523221031/https://www.uschamber.com/about/management"/>
    <x v="9"/>
    <x v="2"/>
    <x v="71"/>
    <s v="Chairman of the President's Advisory Group"/>
  </r>
  <r>
    <s v="http://web.archive.org/web/20110523221031/https://www.uschamber.com/about/management"/>
    <x v="9"/>
    <x v="2"/>
    <x v="74"/>
    <s v="Executive Vice President and Chief Operating Officer"/>
  </r>
  <r>
    <s v="http://web.archive.org/web/20110523221031/https://www.uschamber.com/about/management"/>
    <x v="9"/>
    <x v="2"/>
    <x v="24"/>
    <s v="Senior Vice President, U.S. Chamber of Commerce; Executive Vice President, National Chamber Foundation; President, U.S. Chamber Center for Capital Markets Competitiveness"/>
  </r>
  <r>
    <s v="http://web.archive.org/web/20110523221031/https://www.uschamber.com/about/management"/>
    <x v="9"/>
    <x v="2"/>
    <x v="72"/>
    <s v="Senior Vice President and Counselor to the President"/>
  </r>
  <r>
    <s v="http://web.archive.org/web/20110523221031/https://www.uschamber.com/about/management"/>
    <x v="9"/>
    <x v="2"/>
    <x v="5"/>
    <s v="President and CEO, Institute for 21st Century Energy"/>
  </r>
  <r>
    <s v="http://web.archive.org/web/20110523221031/https://www.uschamber.com/about/management"/>
    <x v="9"/>
    <x v="2"/>
    <x v="32"/>
    <s v="President, U.S. Chamber Institute for Legal Reform, President, Workforce Freedom Initiative, Executive Vice President, U.S. Chamber of Commerce"/>
  </r>
  <r>
    <s v="http://web.archive.org/web/20110523221031/https://www.uschamber.com/about/management"/>
    <x v="9"/>
    <x v="2"/>
    <x v="37"/>
    <s v="Senior Vice President, International Affairs"/>
  </r>
  <r>
    <s v="http://web.archive.org/web/20110523221031/https://www.uschamber.com/about/management"/>
    <x v="9"/>
    <x v="2"/>
    <x v="70"/>
    <s v="Executive Vice President, Government Affairs"/>
  </r>
  <r>
    <s v="http://web.archive.org/web/20110523221031/https://www.uschamber.com/about/management"/>
    <x v="9"/>
    <x v="2"/>
    <x v="76"/>
    <s v="Senior Vice President, Congressional and Public Affairs"/>
  </r>
  <r>
    <s v="http://web.archive.org/web/20110523221031/https://www.uschamber.com/about/management"/>
    <x v="9"/>
    <x v="2"/>
    <x v="66"/>
    <s v="Senior Vice President, Administration"/>
  </r>
  <r>
    <s v="http://web.archive.org/web/20110523221031/https://www.uschamber.com/about/management"/>
    <x v="9"/>
    <x v="2"/>
    <x v="60"/>
    <s v="Senior Vice President, Chief Financial Officer and Chief Information Officer"/>
  </r>
  <r>
    <s v="http://web.archive.org/web/20110523221031/https://www.uschamber.com/about/management"/>
    <x v="9"/>
    <x v="2"/>
    <x v="62"/>
    <s v="Senior Vice President, Communications and Strategy and Counselor to the President"/>
  </r>
  <r>
    <s v="http://web.archive.org/web/20110523221031/https://www.uschamber.com/about/management"/>
    <x v="9"/>
    <x v="2"/>
    <x v="63"/>
    <s v="President and CEO"/>
  </r>
  <r>
    <s v="http://web.archive.org/web/20110523221031/https://www.uschamber.com/about/management"/>
    <x v="9"/>
    <x v="2"/>
    <x v="77"/>
    <s v="Senior Vice President, Political Affairs &amp; Federation Relations and National Political Director"/>
  </r>
  <r>
    <s v="http://web.archive.org/web/20100901131312/http://www.uschamber.com/about/management"/>
    <x v="6"/>
    <x v="2"/>
    <x v="52"/>
    <s v="Senior Vice President, Development"/>
  </r>
  <r>
    <s v="http://web.archive.org/web/20100901131312/http://www.uschamber.com/about/management"/>
    <x v="6"/>
    <x v="2"/>
    <x v="67"/>
    <s v="Chief of Staff, U.S. Chamber of Commerce; Senior Vice President, U.S. Chamber Center for Capital Markets Competitiveness"/>
  </r>
  <r>
    <s v="http://web.archive.org/web/20100901131312/http://www.uschamber.com/about/management"/>
    <x v="6"/>
    <x v="2"/>
    <x v="71"/>
    <s v="Chairman of the President's Advisory Group"/>
  </r>
  <r>
    <s v="http://web.archive.org/web/20100901131312/http://www.uschamber.com/about/management"/>
    <x v="6"/>
    <x v="2"/>
    <x v="74"/>
    <s v="Executive Vice President and Chief Operating Officer"/>
  </r>
  <r>
    <s v="http://web.archive.org/web/20100901131312/http://www.uschamber.com/about/management"/>
    <x v="6"/>
    <x v="2"/>
    <x v="24"/>
    <s v="Senior Vice President, U.S. Chamber of Commerce; Executive Vice President, National Chamber Foundation; President, U.S. Chamber Center for Capital Markets Competitiveness"/>
  </r>
  <r>
    <s v="http://web.archive.org/web/20100901131312/http://www.uschamber.com/about/management"/>
    <x v="6"/>
    <x v="2"/>
    <x v="72"/>
    <s v="Senior Vice President and Counselor to the President"/>
  </r>
  <r>
    <s v="http://web.archive.org/web/20100901131312/http://www.uschamber.com/about/management"/>
    <x v="6"/>
    <x v="2"/>
    <x v="5"/>
    <s v="President and CEO, Institute for 21st Century Energy"/>
  </r>
  <r>
    <s v="http://web.archive.org/web/20100901131312/http://www.uschamber.com/about/management"/>
    <x v="6"/>
    <x v="2"/>
    <x v="32"/>
    <s v="President, U.S. Chamber Institute for Legal Reform, President, Workforce Freedom Initiative, Executive Vice President, U.S. Chamber of Commerce"/>
  </r>
  <r>
    <s v="http://web.archive.org/web/20100901131312/http://www.uschamber.com/about/management"/>
    <x v="6"/>
    <x v="2"/>
    <x v="37"/>
    <s v="Senior Vice President, International Affairs"/>
  </r>
  <r>
    <s v="http://web.archive.org/web/20100901131312/http://www.uschamber.com/about/management"/>
    <x v="6"/>
    <x v="2"/>
    <x v="70"/>
    <s v="Executive Vice President, Government Affairs"/>
  </r>
  <r>
    <s v="http://web.archive.org/web/20100901131312/http://www.uschamber.com/about/management"/>
    <x v="6"/>
    <x v="2"/>
    <x v="76"/>
    <s v="Senior Vice President, Congressional and Public Affairs"/>
  </r>
  <r>
    <s v="http://web.archive.org/web/20100901131312/http://www.uschamber.com/about/management"/>
    <x v="6"/>
    <x v="2"/>
    <x v="66"/>
    <s v="Senior Vice President, Administration"/>
  </r>
  <r>
    <s v="http://web.archive.org/web/20100901131312/http://www.uschamber.com/about/management"/>
    <x v="6"/>
    <x v="2"/>
    <x v="60"/>
    <s v="Senior Vice President, Chief Financial Officer and Chief Information Officer"/>
  </r>
  <r>
    <s v="http://web.archive.org/web/20100901131312/http://www.uschamber.com/about/management"/>
    <x v="6"/>
    <x v="2"/>
    <x v="62"/>
    <s v="Senior Vice President, Communications and Strategy and Counselor to the President"/>
  </r>
  <r>
    <s v="http://web.archive.org/web/20100901131312/http://www.uschamber.com/about/management"/>
    <x v="6"/>
    <x v="2"/>
    <x v="63"/>
    <s v="President and CEO"/>
  </r>
  <r>
    <s v="http://web.archive.org/web/20100901131312/http://www.uschamber.com/about/management"/>
    <x v="6"/>
    <x v="2"/>
    <x v="77"/>
    <s v="Senior Vice President, Political Affairs &amp; Federation Relations and National Political Director"/>
  </r>
  <r>
    <s v="http://web.archive.org/web/20090218230005/http://uschamber.com/about/management/default"/>
    <x v="10"/>
    <x v="2"/>
    <x v="52"/>
    <s v="Senior Vice President, Development"/>
  </r>
  <r>
    <s v="http://web.archive.org/web/20090218230005/http://uschamber.com/about/management/default"/>
    <x v="10"/>
    <x v="2"/>
    <x v="78"/>
    <s v="Senior Vice President and Counselor to the President"/>
  </r>
  <r>
    <s v="http://web.archive.org/web/20090218230005/http://uschamber.com/about/management/default"/>
    <x v="10"/>
    <x v="2"/>
    <x v="71"/>
    <s v="Chairman of the President's Advisory Group"/>
  </r>
  <r>
    <s v="http://web.archive.org/web/20090218230005/http://uschamber.com/about/management/default"/>
    <x v="10"/>
    <x v="2"/>
    <x v="79"/>
    <s v="Senior Vice President, International Affairs"/>
  </r>
  <r>
    <s v="http://web.archive.org/web/20090218230005/http://uschamber.com/about/management/default"/>
    <x v="10"/>
    <x v="2"/>
    <x v="74"/>
    <s v="Executive Vice President and Chief Operating Officer"/>
  </r>
  <r>
    <s v="http://web.archive.org/web/20090218230005/http://uschamber.com/about/management/default"/>
    <x v="10"/>
    <x v="2"/>
    <x v="24"/>
    <s v="Senior Vice President, U.S. Chamber of Commerce; Executive Vice President, National Chamber Foundation; President, U.S. Chamber Center for Capital Markets Competitiveness"/>
  </r>
  <r>
    <s v="http://web.archive.org/web/20090218230005/http://uschamber.com/about/management/default"/>
    <x v="10"/>
    <x v="2"/>
    <x v="72"/>
    <s v="Senior Vice President and Counselor to the President"/>
  </r>
  <r>
    <s v="http://web.archive.org/web/20090218230005/http://uschamber.com/about/management/default"/>
    <x v="10"/>
    <x v="2"/>
    <x v="5"/>
    <s v="President and CEO, Institute for 21st Century Energy"/>
  </r>
  <r>
    <s v="http://web.archive.org/web/20090218230005/http://uschamber.com/about/management/default"/>
    <x v="10"/>
    <x v="2"/>
    <x v="32"/>
    <s v="President, Institute for Legal Reform"/>
  </r>
  <r>
    <s v="http://web.archive.org/web/20090218230005/http://uschamber.com/about/management/default"/>
    <x v="10"/>
    <x v="2"/>
    <x v="37"/>
    <s v="Senior Vice President, International Affairs (as of March 3, 2009)"/>
  </r>
  <r>
    <s v="http://web.archive.org/web/20090218230005/http://uschamber.com/about/management/default"/>
    <x v="10"/>
    <x v="2"/>
    <x v="70"/>
    <s v="Executive Vice President, Government Affairs"/>
  </r>
  <r>
    <s v="http://web.archive.org/web/20090218230005/http://uschamber.com/about/management/default"/>
    <x v="10"/>
    <x v="2"/>
    <x v="76"/>
    <s v="Senior Vice President, Congressional and Public Affairs"/>
  </r>
  <r>
    <s v="http://web.archive.org/web/20090218230005/http://uschamber.com/about/management/default"/>
    <x v="10"/>
    <x v="2"/>
    <x v="66"/>
    <s v="Senior Vice President, Administration"/>
  </r>
  <r>
    <s v="http://web.archive.org/web/20090218230005/http://uschamber.com/about/management/default"/>
    <x v="10"/>
    <x v="2"/>
    <x v="60"/>
    <s v="Senior Vice President, Chief Financial Officer and Chief Information Officer"/>
  </r>
  <r>
    <s v="http://web.archive.org/web/20090218230005/http://uschamber.com/about/management/default"/>
    <x v="10"/>
    <x v="2"/>
    <x v="80"/>
    <s v="Chief Legal Officer and General Counsel"/>
  </r>
  <r>
    <s v="http://web.archive.org/web/20090218230005/http://uschamber.com/about/management/default"/>
    <x v="10"/>
    <x v="2"/>
    <x v="62"/>
    <s v="Senior Vice President, Communications and Strategy and Counselor to the President"/>
  </r>
  <r>
    <s v="http://web.archive.org/web/20090218230005/http://uschamber.com/about/management/default"/>
    <x v="10"/>
    <x v="2"/>
    <x v="63"/>
    <s v="President and CEO"/>
  </r>
  <r>
    <s v="http://web.archive.org/web/20090218230005/http://uschamber.com/about/management/default"/>
    <x v="10"/>
    <x v="2"/>
    <x v="77"/>
    <s v="Senior Vice President, Political Affairs &amp; Federation Relations and National Political Director"/>
  </r>
  <r>
    <s v="http://web.archive.org/web/20080504040819/http://www.uschamber.com/about/management/default"/>
    <x v="7"/>
    <x v="2"/>
    <x v="52"/>
    <s v="Senior Vice President, Development"/>
  </r>
  <r>
    <s v="http://web.archive.org/web/20080504040819/http://www.uschamber.com/about/management/default"/>
    <x v="7"/>
    <x v="2"/>
    <x v="78"/>
    <s v="Senior Vice President and Counselor to the President"/>
  </r>
  <r>
    <s v="http://web.archive.org/web/20080504040819/http://www.uschamber.com/about/management/default"/>
    <x v="7"/>
    <x v="2"/>
    <x v="71"/>
    <s v="Chairman of the President's Advisory Group"/>
  </r>
  <r>
    <s v="http://web.archive.org/web/20080504040819/http://www.uschamber.com/about/management/default"/>
    <x v="7"/>
    <x v="2"/>
    <x v="79"/>
    <s v="Senior Vice President, International Affairs"/>
  </r>
  <r>
    <s v="http://web.archive.org/web/20080504040819/http://www.uschamber.com/about/management/default"/>
    <x v="7"/>
    <x v="2"/>
    <x v="74"/>
    <s v="Executive Vice President and Chief Operating Officer"/>
  </r>
  <r>
    <s v="http://web.archive.org/web/20080504040819/http://www.uschamber.com/about/management/default"/>
    <x v="7"/>
    <x v="2"/>
    <x v="24"/>
    <s v="Senior Vice President, U.S. Chamber of Commerce; Executive Vice President, National Chamber Foundation; President, U.S. Chamber Center for Capital Markets Competitiveness"/>
  </r>
  <r>
    <s v="http://web.archive.org/web/20080504040819/http://www.uschamber.com/about/management/default"/>
    <x v="7"/>
    <x v="2"/>
    <x v="16"/>
    <s v="President and CEO, Institute for 21st Century Energy"/>
  </r>
  <r>
    <s v="http://web.archive.org/web/20080504040819/http://www.uschamber.com/about/management/default"/>
    <x v="7"/>
    <x v="2"/>
    <x v="72"/>
    <s v="Senior Vice President and Counselor to the President"/>
  </r>
  <r>
    <s v="http://web.archive.org/web/20080504040819/http://www.uschamber.com/about/management/default"/>
    <x v="7"/>
    <x v="2"/>
    <x v="32"/>
    <s v="President, Institute for Legal Reform"/>
  </r>
  <r>
    <s v="http://web.archive.org/web/20080504040819/http://www.uschamber.com/about/management/default"/>
    <x v="7"/>
    <x v="2"/>
    <x v="70"/>
    <s v="Executive Vice President, Government Affairs"/>
  </r>
  <r>
    <s v="http://web.archive.org/web/20080504040819/http://www.uschamber.com/about/management/default"/>
    <x v="7"/>
    <x v="2"/>
    <x v="76"/>
    <s v="Senior Vice President, Congressional and Public Affairs"/>
  </r>
  <r>
    <s v="http://web.archive.org/web/20080504040819/http://www.uschamber.com/about/management/default"/>
    <x v="7"/>
    <x v="2"/>
    <x v="66"/>
    <s v="Senior Vice President, Human Resources"/>
  </r>
  <r>
    <s v="http://web.archive.org/web/20080504040819/http://www.uschamber.com/about/management/default"/>
    <x v="7"/>
    <x v="2"/>
    <x v="60"/>
    <s v="Senior Vice President, Chief Financial Officer and Chief Information Officer"/>
  </r>
  <r>
    <s v="http://web.archive.org/web/20080504040819/http://www.uschamber.com/about/management/default"/>
    <x v="7"/>
    <x v="2"/>
    <x v="80"/>
    <s v="Chief Legal Officer and General Counsel"/>
  </r>
  <r>
    <s v="http://web.archive.org/web/20080504040819/http://www.uschamber.com/about/management/default"/>
    <x v="7"/>
    <x v="2"/>
    <x v="62"/>
    <s v="Senior Vice President, Communications and Strategy and Counselor to the President"/>
  </r>
  <r>
    <s v="http://web.archive.org/web/20080504040819/http://www.uschamber.com/about/management/default"/>
    <x v="7"/>
    <x v="2"/>
    <x v="63"/>
    <s v="President and CEO"/>
  </r>
  <r>
    <s v="http://web.archive.org/web/20080504040819/http://www.uschamber.com/about/management/default"/>
    <x v="7"/>
    <x v="2"/>
    <x v="77"/>
    <s v="Senior Vice President, Political Affairs &amp; Federation Relations and National Political Director"/>
  </r>
  <r>
    <s v="http://web.archive.org/web/20070627005224/http://www.uschamber.com/about/management/default"/>
    <x v="11"/>
    <x v="2"/>
    <x v="52"/>
    <s v="Senior Vice President, Development"/>
  </r>
  <r>
    <s v="http://web.archive.org/web/20070627005224/http://www.uschamber.com/about/management/default"/>
    <x v="11"/>
    <x v="2"/>
    <x v="78"/>
    <s v="Senior Vice President and Counselor to the President"/>
  </r>
  <r>
    <s v="http://web.archive.org/web/20070627005224/http://www.uschamber.com/about/management/default"/>
    <x v="11"/>
    <x v="2"/>
    <x v="71"/>
    <s v="Chairman of the President's Advisory Group"/>
  </r>
  <r>
    <s v="http://web.archive.org/web/20070627005224/http://www.uschamber.com/about/management/default"/>
    <x v="11"/>
    <x v="2"/>
    <x v="79"/>
    <s v="Senior Vice President, International Affairs"/>
  </r>
  <r>
    <s v="http://web.archive.org/web/20070627005224/http://www.uschamber.com/about/management/default"/>
    <x v="11"/>
    <x v="2"/>
    <x v="74"/>
    <s v="Chief Operating Officer and Senior Vice President"/>
  </r>
  <r>
    <s v="http://web.archive.org/web/20070627005224/http://www.uschamber.com/about/management/default"/>
    <x v="11"/>
    <x v="2"/>
    <x v="24"/>
    <s v="Senior Vice President and Executive Vice President, National Chamber Foundation (NCF)"/>
  </r>
  <r>
    <s v="http://web.archive.org/web/20070627005224/http://www.uschamber.com/about/management/default"/>
    <x v="11"/>
    <x v="2"/>
    <x v="16"/>
    <s v="President and CEO, Institute for Energy"/>
  </r>
  <r>
    <s v="http://web.archive.org/web/20070627005224/http://www.uschamber.com/about/management/default"/>
    <x v="11"/>
    <x v="2"/>
    <x v="72"/>
    <s v="Senior Vice President and Counselor to the President"/>
  </r>
  <r>
    <s v="http://web.archive.org/web/20070627005224/http://www.uschamber.com/about/management/default"/>
    <x v="11"/>
    <x v="2"/>
    <x v="81"/>
    <s v="Chief of Staff and Senior Vice President of Communications"/>
  </r>
  <r>
    <s v="http://web.archive.org/web/20070627005224/http://www.uschamber.com/about/management/default"/>
    <x v="11"/>
    <x v="2"/>
    <x v="32"/>
    <s v="President, Institute for Legal Reform"/>
  </r>
  <r>
    <s v="http://web.archive.org/web/20070627005224/http://www.uschamber.com/about/management/default"/>
    <x v="11"/>
    <x v="2"/>
    <x v="70"/>
    <s v="Executive Vice President, Government Affairs"/>
  </r>
  <r>
    <s v="http://web.archive.org/web/20070627005224/http://www.uschamber.com/about/management/default"/>
    <x v="11"/>
    <x v="2"/>
    <x v="76"/>
    <s v="Senior Vice President, Congressional and Public Affairs"/>
  </r>
  <r>
    <s v="http://web.archive.org/web/20070627005224/http://www.uschamber.com/about/management/default"/>
    <x v="11"/>
    <x v="2"/>
    <x v="66"/>
    <s v="Senior Vice President, Human Resources"/>
  </r>
  <r>
    <s v="http://web.archive.org/web/20070627005224/http://www.uschamber.com/about/management/default"/>
    <x v="11"/>
    <x v="2"/>
    <x v="60"/>
    <s v="Senior Vice President, Chief Financial Officer and Chief Information Officer"/>
  </r>
  <r>
    <s v="http://web.archive.org/web/20070627005224/http://www.uschamber.com/about/management/default"/>
    <x v="11"/>
    <x v="2"/>
    <x v="80"/>
    <s v="Chief Legal Officer and General Counsel"/>
  </r>
  <r>
    <s v="http://web.archive.org/web/20070627005224/http://www.uschamber.com/about/management/default"/>
    <x v="11"/>
    <x v="2"/>
    <x v="63"/>
    <s v="President and CEO"/>
  </r>
  <r>
    <s v="http://web.archive.org/web/20070627005224/http://www.uschamber.com/about/management/default"/>
    <x v="11"/>
    <x v="2"/>
    <x v="77"/>
    <s v="Senior Vice President, Political and Federation Programs"/>
  </r>
  <r>
    <s v="http://web.archive.org/web/20060701055427/http://www.uschamber.com/about/management/default"/>
    <x v="12"/>
    <x v="2"/>
    <x v="52"/>
    <s v="Senior Vice President, Development"/>
  </r>
  <r>
    <s v="http://web.archive.org/web/20060701055427/http://www.uschamber.com/about/management/default"/>
    <x v="12"/>
    <x v="2"/>
    <x v="78"/>
    <s v="Senior Vice President and Counselor to the President"/>
  </r>
  <r>
    <s v="http://web.archive.org/web/20060701055427/http://www.uschamber.com/about/management/default"/>
    <x v="12"/>
    <x v="2"/>
    <x v="71"/>
    <s v="Chairman of the President's Advisory Group"/>
  </r>
  <r>
    <s v="http://web.archive.org/web/20060701055427/http://www.uschamber.com/about/management/default"/>
    <x v="12"/>
    <x v="2"/>
    <x v="79"/>
    <s v="Senior Vice President, International Affairs"/>
  </r>
  <r>
    <s v="http://web.archive.org/web/20060701055427/http://www.uschamber.com/about/management/default"/>
    <x v="12"/>
    <x v="2"/>
    <x v="24"/>
    <s v="Senior Vice President and Executive Vice President, National Chamber Foundation (NCF)"/>
  </r>
  <r>
    <s v="http://web.archive.org/web/20060701055427/http://www.uschamber.com/about/management/default"/>
    <x v="12"/>
    <x v="2"/>
    <x v="72"/>
    <s v="Senior Vice President and Counselor to the President"/>
  </r>
  <r>
    <s v="http://web.archive.org/web/20060701055427/http://www.uschamber.com/about/management/default"/>
    <x v="12"/>
    <x v="2"/>
    <x v="82"/>
    <s v="Senior Vice President, Federation Relations"/>
  </r>
  <r>
    <s v="http://web.archive.org/web/20060701055427/http://www.uschamber.com/about/management/default"/>
    <x v="12"/>
    <x v="2"/>
    <x v="32"/>
    <s v="President, Institute for Legal Reform"/>
  </r>
  <r>
    <s v="http://web.archive.org/web/20060701055427/http://www.uschamber.com/about/management/default"/>
    <x v="12"/>
    <x v="2"/>
    <x v="70"/>
    <s v="Executive Vice President, Government Affairs"/>
  </r>
  <r>
    <s v="http://web.archive.org/web/20060701055427/http://www.uschamber.com/about/management/default"/>
    <x v="12"/>
    <x v="2"/>
    <x v="76"/>
    <s v="Senior Vice President, Congressional and Public Affairs"/>
  </r>
  <r>
    <s v="http://web.archive.org/web/20060701055427/http://www.uschamber.com/about/management/default"/>
    <x v="12"/>
    <x v="2"/>
    <x v="60"/>
    <s v="Senior Vice President, Chief Financial Officer and Chief Information Officer"/>
  </r>
  <r>
    <s v="http://web.archive.org/web/20060701055427/http://www.uschamber.com/about/management/default"/>
    <x v="12"/>
    <x v="2"/>
    <x v="83"/>
    <s v="Senior Counsel to President"/>
  </r>
  <r>
    <s v="http://web.archive.org/web/20060701055427/http://www.uschamber.com/about/management/default"/>
    <x v="12"/>
    <x v="2"/>
    <x v="84"/>
    <s v="Senior Vice President, General Counsel, and Secretary"/>
  </r>
  <r>
    <s v="http://web.archive.org/web/20060701055427/http://www.uschamber.com/about/management/default"/>
    <x v="12"/>
    <x v="2"/>
    <x v="61"/>
    <s v="Executive Vice President and Chief Operating Officer"/>
  </r>
  <r>
    <s v="http://web.archive.org/web/20060701055427/http://www.uschamber.com/about/management/default"/>
    <x v="12"/>
    <x v="2"/>
    <x v="63"/>
    <s v="President and CEO"/>
  </r>
  <r>
    <s v="http://web.archive.org/web/20050507123634/http://www.uschamber.com/about/management/default"/>
    <x v="13"/>
    <x v="2"/>
    <x v="52"/>
    <s v="Senior Vice President, Development"/>
  </r>
  <r>
    <s v="http://web.archive.org/web/20050507123634/http://www.uschamber.com/about/management/default"/>
    <x v="13"/>
    <x v="2"/>
    <x v="71"/>
    <s v="Chairman of the President's Advisory Group"/>
  </r>
  <r>
    <s v="http://web.archive.org/web/20050507123634/http://www.uschamber.com/about/management/default"/>
    <x v="13"/>
    <x v="2"/>
    <x v="79"/>
    <s v="Senior Vice President, International Affairs"/>
  </r>
  <r>
    <s v="http://web.archive.org/web/20050507123634/http://www.uschamber.com/about/management/default"/>
    <x v="13"/>
    <x v="2"/>
    <x v="24"/>
    <s v="Senior Vice President and Executive Vice President, National Chamber Foundation (NCF)"/>
  </r>
  <r>
    <s v="http://web.archive.org/web/20050507123634/http://www.uschamber.com/about/management/default"/>
    <x v="13"/>
    <x v="2"/>
    <x v="72"/>
    <s v="Senior Vice President and Counselor to the President"/>
  </r>
  <r>
    <s v="http://web.archive.org/web/20050507123634/http://www.uschamber.com/about/management/default"/>
    <x v="13"/>
    <x v="2"/>
    <x v="82"/>
    <s v="Senior Vice President, Federation Relations"/>
  </r>
  <r>
    <s v="http://web.archive.org/web/20050507123634/http://www.uschamber.com/about/management/default"/>
    <x v="13"/>
    <x v="2"/>
    <x v="32"/>
    <s v="President, Institute for Legal Reform"/>
  </r>
  <r>
    <s v="http://web.archive.org/web/20050507123634/http://www.uschamber.com/about/management/default"/>
    <x v="13"/>
    <x v="2"/>
    <x v="70"/>
    <s v="Executive Vice President, Government Affairs"/>
  </r>
  <r>
    <s v="http://web.archive.org/web/20050507123634/http://www.uschamber.com/about/management/default"/>
    <x v="13"/>
    <x v="2"/>
    <x v="76"/>
    <s v="Senior Vice President, Congressional and Public Affairs"/>
  </r>
  <r>
    <s v="http://web.archive.org/web/20050507123634/http://www.uschamber.com/about/management/default"/>
    <x v="13"/>
    <x v="2"/>
    <x v="60"/>
    <s v="Senior Vice President, Chief Financial Officer and Chief Information Officer"/>
  </r>
  <r>
    <s v="http://web.archive.org/web/20050507123634/http://www.uschamber.com/about/management/default"/>
    <x v="13"/>
    <x v="2"/>
    <x v="83"/>
    <s v="Executive Vice President and Chief Legal Officer"/>
  </r>
  <r>
    <s v="http://web.archive.org/web/20050507123634/http://www.uschamber.com/about/management/default"/>
    <x v="13"/>
    <x v="2"/>
    <x v="84"/>
    <s v="Senior Vice President and General Counsel"/>
  </r>
  <r>
    <s v="http://web.archive.org/web/20050507123634/http://www.uschamber.com/about/management/default"/>
    <x v="13"/>
    <x v="2"/>
    <x v="61"/>
    <s v="Executive Vice President and Chief Operating Officer"/>
  </r>
  <r>
    <s v="http://web.archive.org/web/20050507123634/http://www.uschamber.com/about/management/default"/>
    <x v="13"/>
    <x v="2"/>
    <x v="63"/>
    <s v="President and CEO"/>
  </r>
  <r>
    <s v="http://web.archive.org/web/20040628234152/http://www.uschamber.com/about/management/default"/>
    <x v="14"/>
    <x v="2"/>
    <x v="52"/>
    <s v="Senior Vice President, Development"/>
  </r>
  <r>
    <s v="http://web.archive.org/web/20040628234152/http://www.uschamber.com/about/management/default"/>
    <x v="14"/>
    <x v="2"/>
    <x v="70"/>
    <s v="Executive Vice President, Government Affairs"/>
  </r>
  <r>
    <s v="http://web.archive.org/web/20040628234152/http://www.uschamber.com/about/management/default"/>
    <x v="14"/>
    <x v="2"/>
    <x v="71"/>
    <s v="Chairman of the President's Advisory Group"/>
  </r>
  <r>
    <s v="http://web.archive.org/web/20040628234152/http://www.uschamber.com/about/management/default"/>
    <x v="14"/>
    <x v="2"/>
    <x v="79"/>
    <s v="Senior Vice President, International Affairs"/>
  </r>
  <r>
    <s v="http://web.archive.org/web/20040628234152/http://www.uschamber.com/about/management/default"/>
    <x v="14"/>
    <x v="2"/>
    <x v="24"/>
    <s v="Senior Vice President and Executive Vice President, National Chamber Foundation"/>
  </r>
  <r>
    <s v="http://web.archive.org/web/20040628234152/http://www.uschamber.com/about/management/default"/>
    <x v="14"/>
    <x v="2"/>
    <x v="72"/>
    <s v="Senior Vice President and Counselor to the President"/>
  </r>
  <r>
    <s v="http://web.archive.org/web/20040628234152/http://www.uschamber.com/about/management/default"/>
    <x v="14"/>
    <x v="2"/>
    <x v="32"/>
    <s v="President, Institute for Legal Reform"/>
  </r>
  <r>
    <s v="http://web.archive.org/web/20040628234152/http://www.uschamber.com/about/management/default"/>
    <x v="14"/>
    <x v="2"/>
    <x v="76"/>
    <s v="Senior Vice President, Congressional Affairs"/>
  </r>
  <r>
    <s v="http://web.archive.org/web/20040628234152/http://www.uschamber.com/about/management/default"/>
    <x v="14"/>
    <x v="2"/>
    <x v="60"/>
    <s v="Senior Vice President, Finance, CFO and CIO"/>
  </r>
  <r>
    <s v="http://web.archive.org/web/20040628234152/http://www.uschamber.com/about/management/default"/>
    <x v="14"/>
    <x v="2"/>
    <x v="83"/>
    <s v="Executive Vice President and Chief Legal Officer"/>
  </r>
  <r>
    <s v="http://web.archive.org/web/20040628234152/http://www.uschamber.com/about/management/default"/>
    <x v="14"/>
    <x v="2"/>
    <x v="61"/>
    <s v="Executive Vice President and Chief Operating Officer"/>
  </r>
  <r>
    <s v="http://web.archive.org/web/20040628234152/http://www.uschamber.com/about/management/default"/>
    <x v="14"/>
    <x v="2"/>
    <x v="63"/>
    <s v="President and CEO"/>
  </r>
  <r>
    <s v="http://web.archive.org/web/20030701174105/http://uschamber.com/about/management/default"/>
    <x v="15"/>
    <x v="2"/>
    <x v="52"/>
    <s v="Senior Vice President, Development"/>
  </r>
  <r>
    <s v="http://web.archive.org/web/20030701174105/http://uschamber.com/about/management/default"/>
    <x v="15"/>
    <x v="2"/>
    <x v="70"/>
    <s v="Executive Vice President, Government Affairs"/>
  </r>
  <r>
    <s v="http://web.archive.org/web/20030701174105/http://uschamber.com/about/management/default"/>
    <x v="15"/>
    <x v="2"/>
    <x v="71"/>
    <s v="Executive Counselor to the President and Chairman of the President's Advisory Group"/>
  </r>
  <r>
    <s v="http://web.archive.org/web/20030701174105/http://uschamber.com/about/management/default"/>
    <x v="15"/>
    <x v="2"/>
    <x v="24"/>
    <s v="Senior Vice President and Executive Vice President, National Chamber Foundation"/>
  </r>
  <r>
    <s v="http://web.archive.org/web/20030701174105/http://uschamber.com/about/management/default"/>
    <x v="15"/>
    <x v="2"/>
    <x v="72"/>
    <s v="Senior Vice President and Counselor to the President"/>
  </r>
  <r>
    <s v="http://web.archive.org/web/20030701174105/http://uschamber.com/about/management/default"/>
    <x v="15"/>
    <x v="2"/>
    <x v="32"/>
    <s v="President, Institute for Legal Reform"/>
  </r>
  <r>
    <s v="http://web.archive.org/web/20030701174105/http://uschamber.com/about/management/default"/>
    <x v="15"/>
    <x v="2"/>
    <x v="76"/>
    <s v="Senior Vice President, Congressional Affairs"/>
  </r>
  <r>
    <s v="http://web.archive.org/web/20030701174105/http://uschamber.com/about/management/default"/>
    <x v="15"/>
    <x v="2"/>
    <x v="60"/>
    <s v="Senior Vice President, Finance, CFO and CIO"/>
  </r>
  <r>
    <s v="http://web.archive.org/web/20030701174105/http://uschamber.com/about/management/default"/>
    <x v="15"/>
    <x v="2"/>
    <x v="83"/>
    <s v="Executive Vice President and Chief Legal Officer"/>
  </r>
  <r>
    <s v="http://web.archive.org/web/20030701174105/http://uschamber.com/about/management/default"/>
    <x v="15"/>
    <x v="2"/>
    <x v="61"/>
    <s v="Executive Vice President and Chief Operating Officer"/>
  </r>
  <r>
    <s v="http://web.archive.org/web/20030701174105/http://uschamber.com/about/management/default"/>
    <x v="15"/>
    <x v="2"/>
    <x v="63"/>
    <s v="President and CEO"/>
  </r>
  <r>
    <m/>
    <x v="16"/>
    <x v="3"/>
    <x v="85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2">
  <r>
    <s v="https://web.archive.org/web/20180606051946/https://www.uschamber.com/about/board-of-directors"/>
    <x v="0"/>
    <x v="0"/>
    <s v="Senior Vice President, Supply Chain"/>
    <x v="0"/>
    <x v="0"/>
    <x v="0"/>
  </r>
  <r>
    <s v="https://web.archive.org/web/20160226230216/https://www.uschamber.com/about-us/board-directors"/>
    <x v="1"/>
    <x v="1"/>
    <s v="Vice President, Business Affairs"/>
    <x v="0"/>
    <x v="1"/>
    <x v="1"/>
  </r>
  <r>
    <s v="http://web.archive.org/web/20170914180158/https://www.uschamber.com/about/board-directors"/>
    <x v="2"/>
    <x v="2"/>
    <s v="Retired Chairman and CEO"/>
    <x v="1"/>
    <x v="2"/>
    <x v="2"/>
  </r>
  <r>
    <s v="https://web.archive.org/web/20160226230216/https://www.uschamber.com/about-us/board-directors"/>
    <x v="1"/>
    <x v="2"/>
    <s v="Retired Chairman and CEO"/>
    <x v="1"/>
    <x v="2"/>
    <x v="2"/>
  </r>
  <r>
    <s v="https://web.archive.org/web/20180606051946/https://www.uschamber.com/about/board-of-directors"/>
    <x v="0"/>
    <x v="3"/>
    <s v="Senior Vice President, Chief Marketing and External Affairs Officer"/>
    <x v="2"/>
    <x v="3"/>
    <x v="3"/>
  </r>
  <r>
    <s v="http://web.archive.org/web/20170914180158/https://www.uschamber.com/about/board-directors"/>
    <x v="2"/>
    <x v="3"/>
    <s v="Senior Vice President, Chief Marketing and External Affairs Officer"/>
    <x v="2"/>
    <x v="3"/>
    <x v="3"/>
  </r>
  <r>
    <s v="https://web.archive.org/web/20160226230216/https://www.uschamber.com/about-us/board-directors"/>
    <x v="1"/>
    <x v="3"/>
    <s v="Senior Vice President, Chief Marketing and External Affairs Officer"/>
    <x v="2"/>
    <x v="3"/>
    <x v="3"/>
  </r>
  <r>
    <s v="http://web.archive.org/web/20170914180158/https://www.uschamber.com/about/board-directors"/>
    <x v="2"/>
    <x v="4"/>
    <s v="Vice President - Human Resources, Communications and Organizational Development"/>
    <x v="3"/>
    <x v="4"/>
    <x v="3"/>
  </r>
  <r>
    <s v="https://web.archive.org/web/20160226230216/https://www.uschamber.com/about-us/board-directors"/>
    <x v="1"/>
    <x v="4"/>
    <s v="Vice President - Human Resources, Communications and Organizational Development"/>
    <x v="3"/>
    <x v="4"/>
    <x v="3"/>
  </r>
  <r>
    <s v="http://web.archive.org/web/20170914180158/https://www.uschamber.com/about/board-directors"/>
    <x v="2"/>
    <x v="5"/>
    <s v="Group Chief Executive, Government Relations"/>
    <x v="4"/>
    <x v="1"/>
    <x v="1"/>
  </r>
  <r>
    <s v="https://web.archive.org/web/20160226230216/https://www.uschamber.com/about-us/board-directors"/>
    <x v="1"/>
    <x v="5"/>
    <s v="Group Chief Executive, Government Relations"/>
    <x v="4"/>
    <x v="1"/>
    <x v="1"/>
  </r>
  <r>
    <s v="https://web.archive.org/web/20180606051946/https://www.uschamber.com/about/board-of-directors"/>
    <x v="0"/>
    <x v="6"/>
    <s v="Chairman (Retired)"/>
    <x v="5"/>
    <x v="5"/>
    <x v="4"/>
  </r>
  <r>
    <s v="http://web.archive.org/web/20170914180158/https://www.uschamber.com/about/board-directors"/>
    <x v="2"/>
    <x v="6"/>
    <s v="Chairman (Retired)"/>
    <x v="5"/>
    <x v="5"/>
    <x v="4"/>
  </r>
  <r>
    <s v="https://web.archive.org/web/20160226230216/https://www.uschamber.com/about-us/board-directors"/>
    <x v="1"/>
    <x v="6"/>
    <s v="Chairman (Retired)"/>
    <x v="5"/>
    <x v="5"/>
    <x v="4"/>
  </r>
  <r>
    <s v="https://web.archive.org/web/20180606051946/https://www.uschamber.com/about/board-of-directors"/>
    <x v="0"/>
    <x v="7"/>
    <s v="Chairman, President and Chief Executive Officer"/>
    <x v="6"/>
    <x v="6"/>
    <x v="5"/>
  </r>
  <r>
    <s v="http://web.archive.org/web/20170914180158/https://www.uschamber.com/about/board-directors"/>
    <x v="2"/>
    <x v="7"/>
    <s v="Chairman, President and Chief Executive Officer"/>
    <x v="6"/>
    <x v="6"/>
    <x v="5"/>
  </r>
  <r>
    <s v="https://web.archive.org/web/20160226230216/https://www.uschamber.com/about-us/board-directors"/>
    <x v="1"/>
    <x v="7"/>
    <s v="Chairman, President and Chief Executive Officer"/>
    <x v="6"/>
    <x v="6"/>
    <x v="5"/>
  </r>
  <r>
    <s v="http://web.archive.org/web/20170914180158/https://www.uschamber.com/about/board-directors"/>
    <x v="2"/>
    <x v="8"/>
    <s v="Executive Vice President, Distribution Operations"/>
    <x v="7"/>
    <x v="7"/>
    <x v="5"/>
  </r>
  <r>
    <s v="https://web.archive.org/web/20160226230216/https://www.uschamber.com/about-us/board-directors"/>
    <x v="1"/>
    <x v="8"/>
    <s v="Executive Vice President, Distribution Operations"/>
    <x v="7"/>
    <x v="7"/>
    <x v="5"/>
  </r>
  <r>
    <s v="https://web.archive.org/web/20180606051946/https://www.uschamber.com/about/board-of-directors"/>
    <x v="0"/>
    <x v="9"/>
    <s v="Vice Chairman"/>
    <x v="8"/>
    <x v="1"/>
    <x v="1"/>
  </r>
  <r>
    <s v="http://web.archive.org/web/20170914180158/https://www.uschamber.com/about/board-directors"/>
    <x v="2"/>
    <x v="9"/>
    <s v="Vice Chairman"/>
    <x v="8"/>
    <x v="1"/>
    <x v="1"/>
  </r>
  <r>
    <s v="https://web.archive.org/web/20160226230216/https://www.uschamber.com/about-us/board-directors"/>
    <x v="1"/>
    <x v="9"/>
    <s v="Vice Chairman"/>
    <x v="8"/>
    <x v="1"/>
    <x v="1"/>
  </r>
  <r>
    <s v="https://web.archive.org/web/20180606051946/https://www.uschamber.com/about/board-of-directors"/>
    <x v="0"/>
    <x v="10"/>
    <s v="President and Chief Executive Officer"/>
    <x v="9"/>
    <x v="8"/>
    <x v="6"/>
  </r>
  <r>
    <s v="http://web.archive.org/web/20170914180158/https://www.uschamber.com/about/board-directors"/>
    <x v="2"/>
    <x v="10"/>
    <s v="President and Chief Executive Officer"/>
    <x v="9"/>
    <x v="8"/>
    <x v="6"/>
  </r>
  <r>
    <s v="https://web.archive.org/web/20160226230216/https://www.uschamber.com/about-us/board-directors"/>
    <x v="1"/>
    <x v="10"/>
    <s v="President and Chief Executive Officer"/>
    <x v="9"/>
    <x v="8"/>
    <x v="6"/>
  </r>
  <r>
    <s v="https://web.archive.org/web/20180606051946/https://www.uschamber.com/about/board-of-directors"/>
    <x v="0"/>
    <x v="11"/>
    <s v="Chairman and Chief Executive Officer"/>
    <x v="10"/>
    <x v="9"/>
    <x v="3"/>
  </r>
  <r>
    <s v="http://web.archive.org/web/20170914180158/https://www.uschamber.com/about/board-directors"/>
    <x v="2"/>
    <x v="11"/>
    <s v="Chairman and CEO"/>
    <x v="10"/>
    <x v="9"/>
    <x v="3"/>
  </r>
  <r>
    <s v="https://web.archive.org/web/20160226230216/https://www.uschamber.com/about-us/board-directors"/>
    <x v="1"/>
    <x v="11"/>
    <s v="Chairman and CEO"/>
    <x v="10"/>
    <x v="9"/>
    <x v="3"/>
  </r>
  <r>
    <s v="https://web.archive.org/web/20180606051946/https://www.uschamber.com/about/board-of-directors"/>
    <x v="0"/>
    <x v="12"/>
    <s v="Chairman"/>
    <x v="11"/>
    <x v="10"/>
    <x v="7"/>
  </r>
  <r>
    <s v="http://web.archive.org/web/20170914180158/https://www.uschamber.com/about/board-directors"/>
    <x v="2"/>
    <x v="12"/>
    <s v="Chairman"/>
    <x v="11"/>
    <x v="10"/>
    <x v="7"/>
  </r>
  <r>
    <s v="https://web.archive.org/web/20160226230216/https://www.uschamber.com/about-us/board-directors"/>
    <x v="1"/>
    <x v="12"/>
    <s v="Chairman and CEO"/>
    <x v="11"/>
    <x v="10"/>
    <x v="7"/>
  </r>
  <r>
    <s v="http://web.archive.org/web/20170914180158/https://www.uschamber.com/about/board-directors"/>
    <x v="2"/>
    <x v="13"/>
    <s v="Senior Vice President, External Affairs"/>
    <x v="12"/>
    <x v="11"/>
    <x v="8"/>
  </r>
  <r>
    <s v="https://web.archive.org/web/20160226230216/https://www.uschamber.com/about-us/board-directors"/>
    <x v="1"/>
    <x v="13"/>
    <s v="Senior Vice President, External Affairs"/>
    <x v="12"/>
    <x v="11"/>
    <x v="8"/>
  </r>
  <r>
    <s v="https://web.archive.org/web/20180606051946/https://www.uschamber.com/about/board-of-directors"/>
    <x v="0"/>
    <x v="14"/>
    <s v="Vice President, Commercial Development and Industry Affairs"/>
    <x v="13"/>
    <x v="12"/>
    <x v="9"/>
  </r>
  <r>
    <s v="https://web.archive.org/web/20160226230216/https://www.uschamber.com/about-us/board-directors"/>
    <x v="1"/>
    <x v="14"/>
    <s v="Vice President, Commercial Development  and Industry Affairs"/>
    <x v="13"/>
    <x v="12"/>
    <x v="9"/>
  </r>
  <r>
    <s v="https://web.archive.org/web/20160226230216/https://www.uschamber.com/about-us/board-directors"/>
    <x v="1"/>
    <x v="15"/>
    <s v="Chairman and Chief Executive Officer"/>
    <x v="14"/>
    <x v="13"/>
    <x v="4"/>
  </r>
  <r>
    <s v="https://web.archive.org/web/20180606051946/https://www.uschamber.com/about/board-of-directors"/>
    <x v="0"/>
    <x v="16"/>
    <s v="Executive Vice President, Corporate Affairs"/>
    <x v="15"/>
    <x v="14"/>
    <x v="4"/>
  </r>
  <r>
    <s v="http://web.archive.org/web/20170914180158/https://www.uschamber.com/about/board-directors"/>
    <x v="2"/>
    <x v="17"/>
    <s v="President &amp; CEO"/>
    <x v="16"/>
    <x v="1"/>
    <x v="1"/>
  </r>
  <r>
    <s v="https://web.archive.org/web/20160226230216/https://www.uschamber.com/about-us/board-directors"/>
    <x v="1"/>
    <x v="17"/>
    <s v="President &amp; CEO"/>
    <x v="16"/>
    <x v="1"/>
    <x v="1"/>
  </r>
  <r>
    <s v="https://web.archive.org/web/20180606051946/https://www.uschamber.com/about/board-of-directors"/>
    <x v="0"/>
    <x v="18"/>
    <s v="Chairman and Chief Executive Officer"/>
    <x v="17"/>
    <x v="15"/>
    <x v="10"/>
  </r>
  <r>
    <s v="https://web.archive.org/web/20180606051946/https://www.uschamber.com/about/board-of-directors"/>
    <x v="0"/>
    <x v="19"/>
    <s v="Chairman"/>
    <x v="18"/>
    <x v="16"/>
    <x v="11"/>
  </r>
  <r>
    <s v="http://web.archive.org/web/20170914180158/https://www.uschamber.com/about/board-directors"/>
    <x v="2"/>
    <x v="19"/>
    <s v="Chairman"/>
    <x v="18"/>
    <x v="16"/>
    <x v="11"/>
  </r>
  <r>
    <s v="https://web.archive.org/web/20160226230216/https://www.uschamber.com/about-us/board-directors"/>
    <x v="1"/>
    <x v="19"/>
    <s v="Chairman"/>
    <x v="18"/>
    <x v="16"/>
    <x v="11"/>
  </r>
  <r>
    <s v="https://web.archive.org/web/20180606051946/https://www.uschamber.com/about/board-of-directors"/>
    <x v="0"/>
    <x v="20"/>
    <s v="Executive Vice President and Chief Financial Oficer"/>
    <x v="19"/>
    <x v="17"/>
    <x v="12"/>
  </r>
  <r>
    <s v="http://web.archive.org/web/20170914180158/https://www.uschamber.com/about/board-directors"/>
    <x v="2"/>
    <x v="20"/>
    <s v="Executive Vice President and Chief Financial Officer"/>
    <x v="19"/>
    <x v="17"/>
    <x v="12"/>
  </r>
  <r>
    <s v="https://web.archive.org/web/20160226230216/https://www.uschamber.com/about-us/board-directors"/>
    <x v="1"/>
    <x v="21"/>
    <s v="Executive Vice President and Chief Financial Officer"/>
    <x v="19"/>
    <x v="17"/>
    <x v="12"/>
  </r>
  <r>
    <s v="https://web.archive.org/web/20180606051946/https://www.uschamber.com/about/board-of-directors"/>
    <x v="0"/>
    <x v="22"/>
    <s v="Chairman of the Board"/>
    <x v="20"/>
    <x v="18"/>
    <x v="0"/>
  </r>
  <r>
    <s v="http://web.archive.org/web/20170914180158/https://www.uschamber.com/about/board-directors"/>
    <x v="2"/>
    <x v="22"/>
    <s v="Chairman of the Board"/>
    <x v="20"/>
    <x v="18"/>
    <x v="0"/>
  </r>
  <r>
    <s v="https://web.archive.org/web/20160226230216/https://www.uschamber.com/about-us/board-directors"/>
    <x v="1"/>
    <x v="22"/>
    <s v="Chairman of the Board"/>
    <x v="20"/>
    <x v="18"/>
    <x v="0"/>
  </r>
  <r>
    <s v="https://web.archive.org/web/20180606051946/https://www.uschamber.com/about/board-of-directors"/>
    <x v="0"/>
    <x v="23"/>
    <s v="President and Chief Executive Officer"/>
    <x v="21"/>
    <x v="19"/>
    <x v="4"/>
  </r>
  <r>
    <s v="http://web.archive.org/web/20170914180158/https://www.uschamber.com/about/board-directors"/>
    <x v="2"/>
    <x v="23"/>
    <s v="President and Chief Executive Officer"/>
    <x v="21"/>
    <x v="19"/>
    <x v="4"/>
  </r>
  <r>
    <s v="https://web.archive.org/web/20160226230216/https://www.uschamber.com/about-us/board-directors"/>
    <x v="1"/>
    <x v="23"/>
    <s v="President and Chief Executive Officer"/>
    <x v="21"/>
    <x v="19"/>
    <x v="4"/>
  </r>
  <r>
    <s v="https://web.archive.org/web/20180606051946/https://www.uschamber.com/about/board-of-directors"/>
    <x v="0"/>
    <x v="24"/>
    <s v="President"/>
    <x v="22"/>
    <x v="20"/>
    <x v="13"/>
  </r>
  <r>
    <s v="http://web.archive.org/web/20170914180158/https://www.uschamber.com/about/board-directors"/>
    <x v="2"/>
    <x v="24"/>
    <s v="President"/>
    <x v="22"/>
    <x v="20"/>
    <x v="13"/>
  </r>
  <r>
    <s v="https://web.archive.org/web/20160226230216/https://www.uschamber.com/about-us/board-directors"/>
    <x v="1"/>
    <x v="24"/>
    <s v="President"/>
    <x v="22"/>
    <x v="20"/>
    <x v="13"/>
  </r>
  <r>
    <s v="http://web.archive.org/web/20170914180158/https://www.uschamber.com/about/board-directors"/>
    <x v="2"/>
    <x v="25"/>
    <s v="Senior Executive Vice President External and Legislative Affairs"/>
    <x v="23"/>
    <x v="1"/>
    <x v="1"/>
  </r>
  <r>
    <s v="http://web.archive.org/web/20170914180158/https://www.uschamber.com/about/board-directors"/>
    <x v="2"/>
    <x v="26"/>
    <s v="Senior Executive Vice President"/>
    <x v="23"/>
    <x v="21"/>
    <x v="4"/>
  </r>
  <r>
    <s v="https://web.archive.org/web/20160226230216/https://www.uschamber.com/about-us/board-directors"/>
    <x v="1"/>
    <x v="25"/>
    <s v="Senior Executive Vice President External and Legislative Affairs"/>
    <x v="23"/>
    <x v="1"/>
    <x v="1"/>
  </r>
  <r>
    <s v="https://web.archive.org/web/20180606051946/https://www.uschamber.com/about/board-of-directors"/>
    <x v="0"/>
    <x v="27"/>
    <s v="President and Chief Executive Officer"/>
    <x v="24"/>
    <x v="1"/>
    <x v="1"/>
  </r>
  <r>
    <s v="http://web.archive.org/web/20170914180158/https://www.uschamber.com/about/board-directors"/>
    <x v="2"/>
    <x v="27"/>
    <s v="President and CEO"/>
    <x v="24"/>
    <x v="1"/>
    <x v="1"/>
  </r>
  <r>
    <s v="https://web.archive.org/web/20160226230216/https://www.uschamber.com/about-us/board-directors"/>
    <x v="1"/>
    <x v="27"/>
    <s v="President and CEO"/>
    <x v="24"/>
    <x v="1"/>
    <x v="1"/>
  </r>
  <r>
    <s v="https://web.archive.org/web/20160226230216/https://www.uschamber.com/about-us/board-directors"/>
    <x v="1"/>
    <x v="28"/>
    <s v="Chairman of the Board"/>
    <x v="25"/>
    <x v="22"/>
    <x v="10"/>
  </r>
  <r>
    <s v="http://web.archive.org/web/20170914180158/https://www.uschamber.com/about/board-directors"/>
    <x v="2"/>
    <x v="29"/>
    <s v="Chief Executive Officer"/>
    <x v="26"/>
    <x v="23"/>
    <x v="14"/>
  </r>
  <r>
    <s v="https://web.archive.org/web/20180606051946/https://www.uschamber.com/about/board-of-directors"/>
    <x v="0"/>
    <x v="30"/>
    <s v="President and Chief Executive Officer"/>
    <x v="27"/>
    <x v="24"/>
    <x v="8"/>
  </r>
  <r>
    <s v="http://web.archive.org/web/20170914180158/https://www.uschamber.com/about/board-directors"/>
    <x v="2"/>
    <x v="30"/>
    <s v="President &amp; CEO"/>
    <x v="27"/>
    <x v="24"/>
    <x v="8"/>
  </r>
  <r>
    <s v="https://web.archive.org/web/20160226230216/https://www.uschamber.com/about-us/board-directors"/>
    <x v="1"/>
    <x v="30"/>
    <s v="President &amp; CEO"/>
    <x v="27"/>
    <x v="24"/>
    <x v="8"/>
  </r>
  <r>
    <s v="http://web.archive.org/web/20170914180158/https://www.uschamber.com/about/board-directors"/>
    <x v="2"/>
    <x v="31"/>
    <s v="Senior Vice President and Head of Communications &amp; Government Relations"/>
    <x v="28"/>
    <x v="25"/>
    <x v="15"/>
  </r>
  <r>
    <s v="https://web.archive.org/web/20160226230216/https://www.uschamber.com/about-us/board-directors"/>
    <x v="1"/>
    <x v="31"/>
    <s v="Senior Vice President and Head of Communications &amp; Government Relations"/>
    <x v="28"/>
    <x v="25"/>
    <x v="15"/>
  </r>
  <r>
    <s v="https://web.archive.org/web/20180606051946/https://www.uschamber.com/about/board-of-directors"/>
    <x v="0"/>
    <x v="31"/>
    <s v="Senior Vice President, Head of Communications &amp; Government Relations &amp; Policy"/>
    <x v="28"/>
    <x v="25"/>
    <x v="15"/>
  </r>
  <r>
    <s v="https://web.archive.org/web/20160226230216/https://www.uschamber.com/about-us/board-directors"/>
    <x v="1"/>
    <x v="32"/>
    <s v="Chairman, President and Chief Executive Officer"/>
    <x v="29"/>
    <x v="26"/>
    <x v="16"/>
  </r>
  <r>
    <s v="https://web.archive.org/web/20180606051946/https://www.uschamber.com/about/board-of-directors"/>
    <x v="0"/>
    <x v="33"/>
    <s v="President and Chief Executive Officer"/>
    <x v="30"/>
    <x v="27"/>
    <x v="17"/>
  </r>
  <r>
    <s v="http://web.archive.org/web/20170914180158/https://www.uschamber.com/about/board-directors"/>
    <x v="2"/>
    <x v="33"/>
    <s v="Executive Vice President"/>
    <x v="30"/>
    <x v="27"/>
    <x v="17"/>
  </r>
  <r>
    <s v="https://web.archive.org/web/20160226230216/https://www.uschamber.com/about-us/board-directors"/>
    <x v="1"/>
    <x v="33"/>
    <s v="Executive Vice President"/>
    <x v="30"/>
    <x v="27"/>
    <x v="17"/>
  </r>
  <r>
    <s v="https://web.archive.org/web/20180606051946/https://www.uschamber.com/about/board-of-directors"/>
    <x v="0"/>
    <x v="34"/>
    <s v="Vice Chairman"/>
    <x v="31"/>
    <x v="28"/>
    <x v="3"/>
  </r>
  <r>
    <s v="http://web.archive.org/web/20170914180158/https://www.uschamber.com/about/board-directors"/>
    <x v="2"/>
    <x v="34"/>
    <s v="Vice Chairman"/>
    <x v="31"/>
    <x v="28"/>
    <x v="3"/>
  </r>
  <r>
    <s v="https://web.archive.org/web/20160226230216/https://www.uschamber.com/about-us/board-directors"/>
    <x v="1"/>
    <x v="34"/>
    <s v="Vice Chairman"/>
    <x v="31"/>
    <x v="28"/>
    <x v="3"/>
  </r>
  <r>
    <s v="https://web.archive.org/web/20180606051946/https://www.uschamber.com/about/board-of-directors"/>
    <x v="0"/>
    <x v="35"/>
    <s v="Executive Chairman"/>
    <x v="32"/>
    <x v="14"/>
    <x v="4"/>
  </r>
  <r>
    <s v="http://web.archive.org/web/20170914180158/https://www.uschamber.com/about/board-directors"/>
    <x v="2"/>
    <x v="35"/>
    <s v="Executive Chairman"/>
    <x v="32"/>
    <x v="14"/>
    <x v="4"/>
  </r>
  <r>
    <s v="https://web.archive.org/web/20160226230216/https://www.uschamber.com/about-us/board-directors"/>
    <x v="1"/>
    <x v="35"/>
    <s v="Executive Chairman"/>
    <x v="32"/>
    <x v="14"/>
    <x v="4"/>
  </r>
  <r>
    <s v="https://web.archive.org/web/20180606051946/https://www.uschamber.com/about/board-of-directors"/>
    <x v="0"/>
    <x v="36"/>
    <s v="Chairman and President"/>
    <x v="33"/>
    <x v="13"/>
    <x v="4"/>
  </r>
  <r>
    <s v="http://web.archive.org/web/20170914180158/https://www.uschamber.com/about/board-directors"/>
    <x v="2"/>
    <x v="36"/>
    <s v="Chairman and President"/>
    <x v="33"/>
    <x v="29"/>
    <x v="4"/>
  </r>
  <r>
    <s v="https://web.archive.org/web/20160226230216/https://www.uschamber.com/about-us/board-directors"/>
    <x v="1"/>
    <x v="37"/>
    <s v="President, CHEP North America"/>
    <x v="34"/>
    <x v="7"/>
    <x v="5"/>
  </r>
  <r>
    <s v="https://web.archive.org/web/20180606051946/https://www.uschamber.com/about/board-of-directors"/>
    <x v="0"/>
    <x v="29"/>
    <s v="Chief Executive Officer"/>
    <x v="26"/>
    <x v="23"/>
    <x v="14"/>
  </r>
  <r>
    <s v="https://web.archive.org/web/20180606051946/https://www.uschamber.com/about/board-of-directors"/>
    <x v="0"/>
    <x v="38"/>
    <s v="Executive Vice President, Public Policy and Corporate Responsibility"/>
    <x v="35"/>
    <x v="30"/>
    <x v="18"/>
  </r>
  <r>
    <s v="http://web.archive.org/web/20170914180158/https://www.uschamber.com/about/board-directors"/>
    <x v="2"/>
    <x v="38"/>
    <s v="Executive Vice President, Communications, Government Relations, and CSR"/>
    <x v="35"/>
    <x v="30"/>
    <x v="18"/>
  </r>
  <r>
    <s v="https://web.archive.org/web/20160226230216/https://www.uschamber.com/about-us/board-directors"/>
    <x v="1"/>
    <x v="38"/>
    <s v="President Communications, Government Relations and Corporate Social Responsibility (CSR)"/>
    <x v="35"/>
    <x v="30"/>
    <x v="18"/>
  </r>
  <r>
    <s v="https://web.archive.org/web/20180606051946/https://www.uschamber.com/about/board-of-directors"/>
    <x v="0"/>
    <x v="39"/>
    <s v="Executive Vice President, Corporate Services and Chief Legal Officer"/>
    <x v="36"/>
    <x v="31"/>
    <x v="19"/>
  </r>
  <r>
    <s v="http://web.archive.org/web/20170914180158/https://www.uschamber.com/about/board-directors"/>
    <x v="2"/>
    <x v="39"/>
    <s v="EVP, Corporate Services and Chief Legal Officer"/>
    <x v="36"/>
    <x v="31"/>
    <x v="20"/>
  </r>
  <r>
    <s v="https://web.archive.org/web/20180606051946/https://www.uschamber.com/about/board-of-directors"/>
    <x v="0"/>
    <x v="40"/>
    <s v="Group President and Chief Financial Officer"/>
    <x v="37"/>
    <x v="32"/>
    <x v="3"/>
  </r>
  <r>
    <s v="http://web.archive.org/web/20170914180158/https://www.uschamber.com/about/board-directors"/>
    <x v="2"/>
    <x v="40"/>
    <s v="Group President and Chief Financial Officer"/>
    <x v="37"/>
    <x v="32"/>
    <x v="3"/>
  </r>
  <r>
    <s v="https://web.archive.org/web/20160226230216/https://www.uschamber.com/about-us/board-directors"/>
    <x v="1"/>
    <x v="40"/>
    <s v="Group President and Chief Financial Officer"/>
    <x v="37"/>
    <x v="32"/>
    <x v="3"/>
  </r>
  <r>
    <s v="https://web.archive.org/web/20180606051946/https://www.uschamber.com/about/board-of-directors"/>
    <x v="0"/>
    <x v="41"/>
    <s v="Corporate Affairs &amp; Market Access"/>
    <x v="38"/>
    <x v="33"/>
    <x v="15"/>
  </r>
  <r>
    <s v="http://web.archive.org/web/20170914180158/https://www.uschamber.com/about/board-directors"/>
    <x v="2"/>
    <x v="41"/>
    <s v="Executive Vice President, Corporate Affairs &amp; Market Access"/>
    <x v="38"/>
    <x v="33"/>
    <x v="15"/>
  </r>
  <r>
    <s v="https://web.archive.org/web/20160226230216/https://www.uschamber.com/about-us/board-directors"/>
    <x v="1"/>
    <x v="41"/>
    <s v="Senior Vice President Corporate Affairs &amp; Market Access"/>
    <x v="38"/>
    <x v="33"/>
    <x v="15"/>
  </r>
  <r>
    <s v="http://web.archive.org/web/20170914180158/https://www.uschamber.com/about/board-directors"/>
    <x v="2"/>
    <x v="42"/>
    <s v="President and CEO"/>
    <x v="39"/>
    <x v="34"/>
    <x v="21"/>
  </r>
  <r>
    <s v="https://web.archive.org/web/20160226230216/https://www.uschamber.com/about-us/board-directors"/>
    <x v="1"/>
    <x v="42"/>
    <s v="President and CEO"/>
    <x v="39"/>
    <x v="34"/>
    <x v="21"/>
  </r>
  <r>
    <s v="https://web.archive.org/web/20180606051946/https://www.uschamber.com/about/board-of-directors"/>
    <x v="0"/>
    <x v="43"/>
    <s v="Senior Managing Director and Chief Legal Officer (Retired)"/>
    <x v="40"/>
    <x v="28"/>
    <x v="3"/>
  </r>
  <r>
    <s v="http://web.archive.org/web/20170914180158/https://www.uschamber.com/about/board-directors"/>
    <x v="2"/>
    <x v="43"/>
    <s v="Senior Managing Director and Chief Legal Officer"/>
    <x v="40"/>
    <x v="28"/>
    <x v="3"/>
  </r>
  <r>
    <s v="https://web.archive.org/web/20160226230216/https://www.uschamber.com/about-us/board-directors"/>
    <x v="1"/>
    <x v="43"/>
    <s v="Senior Managing Director and Chief Legal Officer"/>
    <x v="40"/>
    <x v="28"/>
    <x v="3"/>
  </r>
  <r>
    <s v="http://web.archive.org/web/20170914180158/https://www.uschamber.com/about/board-directors"/>
    <x v="2"/>
    <x v="44"/>
    <s v="President &amp; CEO"/>
    <x v="41"/>
    <x v="35"/>
    <x v="3"/>
  </r>
  <r>
    <s v="https://web.archive.org/web/20160226230216/https://www.uschamber.com/about-us/board-directors"/>
    <x v="1"/>
    <x v="44"/>
    <s v="President &amp; CEO"/>
    <x v="41"/>
    <x v="35"/>
    <x v="3"/>
  </r>
  <r>
    <s v="http://web.archive.org/web/20170914180158/https://www.uschamber.com/about/board-directors"/>
    <x v="2"/>
    <x v="45"/>
    <s v="Enterprise Chief Financial Officer and Group President, Credit Investments"/>
    <x v="42"/>
    <x v="36"/>
    <x v="9"/>
  </r>
  <r>
    <s v="https://web.archive.org/web/20160226230216/https://www.uschamber.com/about-us/board-directors"/>
    <x v="1"/>
    <x v="45"/>
    <s v="Enterprise Chief Financial Officer and Group President, Credit Investments"/>
    <x v="42"/>
    <x v="36"/>
    <x v="9"/>
  </r>
  <r>
    <s v="https://web.archive.org/web/20160226230216/https://www.uschamber.com/about-us/board-directors"/>
    <x v="1"/>
    <x v="46"/>
    <s v="President"/>
    <x v="43"/>
    <x v="37"/>
    <x v="6"/>
  </r>
  <r>
    <s v="https://web.archive.org/web/20180606051946/https://www.uschamber.com/about/board-of-directors"/>
    <x v="0"/>
    <x v="47"/>
    <s v="Senior Vice President, Government Affairs"/>
    <x v="44"/>
    <x v="1"/>
    <x v="1"/>
  </r>
  <r>
    <s v="http://web.archive.org/web/20170914180158/https://www.uschamber.com/about/board-directors"/>
    <x v="2"/>
    <x v="47"/>
    <s v="Senior Vice President, Government Affairs"/>
    <x v="44"/>
    <x v="1"/>
    <x v="1"/>
  </r>
  <r>
    <s v="https://web.archive.org/web/20160226230216/https://www.uschamber.com/about-us/board-directors"/>
    <x v="1"/>
    <x v="47"/>
    <s v="Senior Vice President, Government Affairs"/>
    <x v="44"/>
    <x v="1"/>
    <x v="1"/>
  </r>
  <r>
    <s v="https://web.archive.org/web/20160226230216/https://www.uschamber.com/about-us/board-directors"/>
    <x v="1"/>
    <x v="48"/>
    <s v="President and CEO"/>
    <x v="45"/>
    <x v="38"/>
    <x v="21"/>
  </r>
  <r>
    <s v="http://web.archive.org/web/20170914180158/https://www.uschamber.com/about/board-directors"/>
    <x v="2"/>
    <x v="49"/>
    <s v="Founder"/>
    <x v="46"/>
    <x v="39"/>
    <x v="22"/>
  </r>
  <r>
    <s v="https://web.archive.org/web/20180606051946/https://www.uschamber.com/about/board-of-directors"/>
    <x v="0"/>
    <x v="49"/>
    <s v="Founder"/>
    <x v="46"/>
    <x v="39"/>
    <x v="22"/>
  </r>
  <r>
    <s v="https://web.archive.org/web/20180606051946/https://www.uschamber.com/about/board-of-directors"/>
    <x v="0"/>
    <x v="50"/>
    <s v="Executive Vice President, Commercial"/>
    <x v="47"/>
    <x v="40"/>
    <x v="2"/>
  </r>
  <r>
    <s v="http://web.archive.org/web/20170914180158/https://www.uschamber.com/about/board-directors"/>
    <x v="2"/>
    <x v="50"/>
    <s v="Executive Vice President, Commercial"/>
    <x v="47"/>
    <x v="40"/>
    <x v="2"/>
  </r>
  <r>
    <s v="https://web.archive.org/web/20160226230216/https://www.uschamber.com/about-us/board-directors"/>
    <x v="1"/>
    <x v="50"/>
    <s v="Executive Vice President, Commercial"/>
    <x v="47"/>
    <x v="40"/>
    <x v="2"/>
  </r>
  <r>
    <s v="https://web.archive.org/web/20180606051946/https://www.uschamber.com/about/board-of-directors"/>
    <x v="0"/>
    <x v="51"/>
    <s v="President and Chief Executive Officer"/>
    <x v="48"/>
    <x v="41"/>
    <x v="23"/>
  </r>
  <r>
    <s v="http://web.archive.org/web/20170914180158/https://www.uschamber.com/about/board-directors"/>
    <x v="2"/>
    <x v="51"/>
    <s v="President and Chief Executive Officer"/>
    <x v="48"/>
    <x v="41"/>
    <x v="23"/>
  </r>
  <r>
    <s v="https://web.archive.org/web/20160226230216/https://www.uschamber.com/about-us/board-directors"/>
    <x v="1"/>
    <x v="51"/>
    <s v="President and Chief Executive Officer"/>
    <x v="48"/>
    <x v="41"/>
    <x v="23"/>
  </r>
  <r>
    <s v="https://web.archive.org/web/20180606051946/https://www.uschamber.com/about/board-of-directors"/>
    <x v="0"/>
    <x v="52"/>
    <s v="Vice-President, Corporate Strategy &amp; Business Development"/>
    <x v="49"/>
    <x v="42"/>
    <x v="3"/>
  </r>
  <r>
    <s v="http://web.archive.org/web/20170914180158/https://www.uschamber.com/about/board-directors"/>
    <x v="2"/>
    <x v="52"/>
    <s v="Vice President, Corporate Strategy &amp; Business Development "/>
    <x v="49"/>
    <x v="42"/>
    <x v="3"/>
  </r>
  <r>
    <s v="https://web.archive.org/web/20160226230216/https://www.uschamber.com/about-us/board-directors"/>
    <x v="1"/>
    <x v="52"/>
    <s v="Vice President – Worldwide Public Affairs "/>
    <x v="49"/>
    <x v="42"/>
    <x v="3"/>
  </r>
  <r>
    <s v="https://web.archive.org/web/20180606051946/https://www.uschamber.com/about/board-of-directors"/>
    <x v="0"/>
    <x v="53"/>
    <s v="Chairman and Chief Executive Officer"/>
    <x v="50"/>
    <x v="1"/>
    <x v="1"/>
  </r>
  <r>
    <s v="http://web.archive.org/web/20170914180158/https://www.uschamber.com/about/board-directors"/>
    <x v="2"/>
    <x v="53"/>
    <s v="Chairman and CEO"/>
    <x v="50"/>
    <x v="1"/>
    <x v="1"/>
  </r>
  <r>
    <s v="https://web.archive.org/web/20160226230216/https://www.uschamber.com/about-us/board-directors"/>
    <x v="1"/>
    <x v="53"/>
    <s v="Chairman and CEO"/>
    <x v="50"/>
    <x v="1"/>
    <x v="1"/>
  </r>
  <r>
    <s v="https://web.archive.org/web/20160226230216/https://www.uschamber.com/about-us/board-directors"/>
    <x v="1"/>
    <x v="54"/>
    <s v="Executive Vice President, Corporate Public Policy"/>
    <x v="51"/>
    <x v="1"/>
    <x v="1"/>
  </r>
  <r>
    <s v="https://web.archive.org/web/20180606051946/https://www.uschamber.com/about/board-of-directors"/>
    <x v="0"/>
    <x v="55"/>
    <s v="President"/>
    <x v="52"/>
    <x v="43"/>
    <x v="14"/>
  </r>
  <r>
    <s v="http://web.archive.org/web/20170914180158/https://www.uschamber.com/about/board-directors"/>
    <x v="2"/>
    <x v="55"/>
    <s v="President"/>
    <x v="52"/>
    <x v="43"/>
    <x v="14"/>
  </r>
  <r>
    <s v="https://web.archive.org/web/20160226230216/https://www.uschamber.com/about-us/board-directors"/>
    <x v="1"/>
    <x v="55"/>
    <s v="President"/>
    <x v="52"/>
    <x v="43"/>
    <x v="14"/>
  </r>
  <r>
    <s v="http://web.archive.org/web/20170914180158/https://www.uschamber.com/about/board-directors"/>
    <x v="2"/>
    <x v="56"/>
    <s v="Senior Advisor"/>
    <x v="53"/>
    <x v="44"/>
    <x v="24"/>
  </r>
  <r>
    <s v="https://web.archive.org/web/20160226230216/https://www.uschamber.com/about-us/board-directors"/>
    <x v="1"/>
    <x v="56"/>
    <s v="Senior Advisor"/>
    <x v="53"/>
    <x v="44"/>
    <x v="24"/>
  </r>
  <r>
    <s v="https://web.archive.org/web/20160226230216/https://www.uschamber.com/about-us/board-directors"/>
    <x v="1"/>
    <x v="57"/>
    <s v="President and CEO"/>
    <x v="54"/>
    <x v="45"/>
    <x v="8"/>
  </r>
  <r>
    <s v="https://web.archive.org/web/20180606051946/https://www.uschamber.com/about/board-of-directors"/>
    <x v="0"/>
    <x v="58"/>
    <s v="President and Chief Executive Officer"/>
    <x v="55"/>
    <x v="11"/>
    <x v="8"/>
  </r>
  <r>
    <s v="http://web.archive.org/web/20170914180158/https://www.uschamber.com/about/board-directors"/>
    <x v="2"/>
    <x v="58"/>
    <s v="President and Chief Executive Officer"/>
    <x v="55"/>
    <x v="11"/>
    <x v="8"/>
  </r>
  <r>
    <s v="https://web.archive.org/web/20180606051946/https://www.uschamber.com/about/board-of-directors"/>
    <x v="0"/>
    <x v="59"/>
    <s v="Senior Partner"/>
    <x v="56"/>
    <x v="46"/>
    <x v="25"/>
  </r>
  <r>
    <s v="http://web.archive.org/web/20170914180158/https://www.uschamber.com/about/board-directors"/>
    <x v="2"/>
    <x v="59"/>
    <s v="Senior Partner"/>
    <x v="56"/>
    <x v="46"/>
    <x v="25"/>
  </r>
  <r>
    <s v="https://web.archive.org/web/20160226230216/https://www.uschamber.com/about-us/board-directors"/>
    <x v="1"/>
    <x v="59"/>
    <s v="Senior Partner"/>
    <x v="56"/>
    <x v="46"/>
    <x v="25"/>
  </r>
  <r>
    <s v="https://web.archive.org/web/20180606051946/https://www.uschamber.com/about/board-of-directors"/>
    <x v="0"/>
    <x v="60"/>
    <s v="President and Chief Executive Officer"/>
    <x v="57"/>
    <x v="47"/>
    <x v="26"/>
  </r>
  <r>
    <s v="https://web.archive.org/web/20160226230216/https://www.uschamber.com/about-us/board-directors"/>
    <x v="1"/>
    <x v="61"/>
    <s v="Executive Chairman"/>
    <x v="58"/>
    <x v="47"/>
    <x v="26"/>
  </r>
  <r>
    <s v="https://web.archive.org/web/20180606051946/https://www.uschamber.com/about/board-of-directors"/>
    <x v="0"/>
    <x v="62"/>
    <s v="Vice President, Audit and Chief Compliance Officer"/>
    <x v="59"/>
    <x v="46"/>
    <x v="25"/>
  </r>
  <r>
    <s v="http://web.archive.org/web/20170914180158/https://www.uschamber.com/about/board-directors"/>
    <x v="2"/>
    <x v="62"/>
    <s v="Vice President, Audit and Chief Compliance Officer"/>
    <x v="59"/>
    <x v="46"/>
    <x v="25"/>
  </r>
  <r>
    <s v="https://web.archive.org/web/20180606051946/https://www.uschamber.com/about/board-of-directors"/>
    <x v="0"/>
    <x v="63"/>
    <s v="President and Chief Executive Officer"/>
    <x v="60"/>
    <x v="23"/>
    <x v="14"/>
  </r>
  <r>
    <s v="http://web.archive.org/web/20170914180158/https://www.uschamber.com/about/board-directors"/>
    <x v="2"/>
    <x v="63"/>
    <s v="President and Chief Executive Officer"/>
    <x v="60"/>
    <x v="23"/>
    <x v="14"/>
  </r>
  <r>
    <s v="https://web.archive.org/web/20180606051946/https://www.uschamber.com/about/board-of-directors"/>
    <x v="0"/>
    <x v="64"/>
    <s v="Senior Vice President Government and Public Affairs"/>
    <x v="61"/>
    <x v="46"/>
    <x v="25"/>
  </r>
  <r>
    <s v="https://web.archive.org/web/20180606051946/https://www.uschamber.com/about/board-of-directors"/>
    <x v="0"/>
    <x v="65"/>
    <s v="President and Chief Executive Officer"/>
    <x v="62"/>
    <x v="48"/>
    <x v="27"/>
  </r>
  <r>
    <s v="http://web.archive.org/web/20170914180158/https://www.uschamber.com/about/board-directors"/>
    <x v="2"/>
    <x v="65"/>
    <s v="President and CEO"/>
    <x v="62"/>
    <x v="48"/>
    <x v="27"/>
  </r>
  <r>
    <s v="https://web.archive.org/web/20160226230216/https://www.uschamber.com/about-us/board-directors"/>
    <x v="1"/>
    <x v="65"/>
    <s v="President and CEO"/>
    <x v="62"/>
    <x v="48"/>
    <x v="27"/>
  </r>
  <r>
    <s v="https://web.archive.org/web/20180606051946/https://www.uschamber.com/about/board-of-directors"/>
    <x v="0"/>
    <x v="66"/>
    <s v="President and Chief Executive Officer"/>
    <x v="63"/>
    <x v="49"/>
    <x v="9"/>
  </r>
  <r>
    <s v="http://web.archive.org/web/20170914180158/https://www.uschamber.com/about/board-directors"/>
    <x v="2"/>
    <x v="66"/>
    <s v="President and Chief Executive Officer"/>
    <x v="63"/>
    <x v="49"/>
    <x v="9"/>
  </r>
  <r>
    <s v="https://web.archive.org/web/20160226230216/https://www.uschamber.com/about-us/board-directors"/>
    <x v="1"/>
    <x v="66"/>
    <s v="President and Chief Executive Officer"/>
    <x v="63"/>
    <x v="49"/>
    <x v="9"/>
  </r>
  <r>
    <s v="https://web.archive.org/web/20180606051946/https://www.uschamber.com/about/board-of-directors"/>
    <x v="0"/>
    <x v="67"/>
    <s v="Chairman and Chief Executive Officer"/>
    <x v="64"/>
    <x v="50"/>
    <x v="4"/>
  </r>
  <r>
    <s v="http://web.archive.org/web/20170914180158/https://www.uschamber.com/about/board-directors"/>
    <x v="2"/>
    <x v="67"/>
    <s v="Chairman and Chief Executive Officer"/>
    <x v="64"/>
    <x v="50"/>
    <x v="4"/>
  </r>
  <r>
    <s v="https://web.archive.org/web/20160226230216/https://www.uschamber.com/about-us/board-directors"/>
    <x v="1"/>
    <x v="67"/>
    <s v="Chairman and Chief Executive Officer"/>
    <x v="64"/>
    <x v="50"/>
    <x v="4"/>
  </r>
  <r>
    <s v="http://web.archive.org/web/20170914180158/https://www.uschamber.com/about/board-directors"/>
    <x v="2"/>
    <x v="68"/>
    <m/>
    <x v="65"/>
    <x v="51"/>
    <x v="28"/>
  </r>
  <r>
    <s v="https://web.archive.org/web/20160226230216/https://www.uschamber.com/about-us/board-directors"/>
    <x v="1"/>
    <x v="68"/>
    <m/>
    <x v="65"/>
    <x v="51"/>
    <x v="28"/>
  </r>
  <r>
    <s v="https://web.archive.org/web/20160226230216/https://www.uschamber.com/about-us/board-directors"/>
    <x v="1"/>
    <x v="69"/>
    <s v="Chairman"/>
    <x v="66"/>
    <x v="52"/>
    <x v="29"/>
  </r>
  <r>
    <s v="https://web.archive.org/web/20180606051946/https://www.uschamber.com/about/board-of-directors"/>
    <x v="0"/>
    <x v="69"/>
    <s v="Chairman"/>
    <x v="66"/>
    <x v="53"/>
    <x v="29"/>
  </r>
  <r>
    <s v="https://web.archive.org/web/20180606051946/https://www.uschamber.com/about/board-of-directors"/>
    <x v="0"/>
    <x v="70"/>
    <s v="President and Chief Executive Officer"/>
    <x v="67"/>
    <x v="7"/>
    <x v="5"/>
  </r>
  <r>
    <s v="http://web.archive.org/web/20170914180158/https://www.uschamber.com/about/board-directors"/>
    <x v="2"/>
    <x v="71"/>
    <s v="Senior Counsel"/>
    <x v="68"/>
    <x v="54"/>
    <x v="30"/>
  </r>
  <r>
    <s v="https://web.archive.org/web/20180606051946/https://www.uschamber.com/about/board-of-directors"/>
    <x v="0"/>
    <x v="71"/>
    <s v="Senior Counsel"/>
    <x v="68"/>
    <x v="54"/>
    <x v="30"/>
  </r>
  <r>
    <s v="https://web.archive.org/web/20180606051946/https://www.uschamber.com/about/board-of-directors"/>
    <x v="0"/>
    <x v="45"/>
    <m/>
    <x v="69"/>
    <x v="55"/>
    <x v="9"/>
  </r>
  <r>
    <s v="https://web.archive.org/web/20180606051946/https://www.uschamber.com/about/board-of-directors"/>
    <x v="0"/>
    <x v="72"/>
    <s v="Chief Operating Officer"/>
    <x v="70"/>
    <x v="28"/>
    <x v="3"/>
  </r>
  <r>
    <s v="http://web.archive.org/web/20170914180158/https://www.uschamber.com/about/board-directors"/>
    <x v="2"/>
    <x v="72"/>
    <s v="Chief Executive Officer"/>
    <x v="70"/>
    <x v="28"/>
    <x v="3"/>
  </r>
  <r>
    <s v="http://web.archive.org/web/20170914180158/https://www.uschamber.com/about/board-directors"/>
    <x v="2"/>
    <x v="73"/>
    <s v="General Manager"/>
    <x v="71"/>
    <x v="56"/>
    <x v="31"/>
  </r>
  <r>
    <s v="https://web.archive.org/web/20160226230216/https://www.uschamber.com/about-us/board-directors"/>
    <x v="1"/>
    <x v="73"/>
    <s v="General Manager"/>
    <x v="71"/>
    <x v="56"/>
    <x v="31"/>
  </r>
  <r>
    <s v="https://web.archive.org/web/20180606051946/https://www.uschamber.com/about/board-of-directors"/>
    <x v="0"/>
    <x v="42"/>
    <s v="Vice Chairman"/>
    <x v="72"/>
    <x v="34"/>
    <x v="21"/>
  </r>
  <r>
    <s v="https://web.archive.org/web/20160226230216/https://www.uschamber.com/about-us/board-directors"/>
    <x v="1"/>
    <x v="74"/>
    <s v="Executive Vice President &amp; Chief Administrative Officer"/>
    <x v="73"/>
    <x v="28"/>
    <x v="3"/>
  </r>
  <r>
    <s v="https://web.archive.org/web/20180606051946/https://www.uschamber.com/about/board-of-directors"/>
    <x v="0"/>
    <x v="75"/>
    <s v="Senior Vice President, Government Relations"/>
    <x v="74"/>
    <x v="53"/>
    <x v="32"/>
  </r>
  <r>
    <s v="http://web.archive.org/web/20170914180158/https://www.uschamber.com/about/board-directors"/>
    <x v="2"/>
    <x v="75"/>
    <s v="Global Managing Director, Government Relations"/>
    <x v="74"/>
    <x v="41"/>
    <x v="23"/>
  </r>
  <r>
    <s v="http://web.archive.org/web/20170914180158/https://www.uschamber.com/about/board-directors"/>
    <x v="2"/>
    <x v="76"/>
    <s v="Principal"/>
    <x v="75"/>
    <x v="57"/>
    <x v="28"/>
  </r>
  <r>
    <s v="https://web.archive.org/web/20160226230216/https://www.uschamber.com/about-us/board-directors"/>
    <x v="1"/>
    <x v="76"/>
    <s v="Principal"/>
    <x v="75"/>
    <x v="57"/>
    <x v="28"/>
  </r>
  <r>
    <s v="https://web.archive.org/web/20180606051946/https://www.uschamber.com/about/board-of-directors"/>
    <x v="0"/>
    <x v="77"/>
    <s v="Senior Vice President, Legal and Regulatory Affairs and General Counsel"/>
    <x v="76"/>
    <x v="58"/>
    <x v="23"/>
  </r>
  <r>
    <s v="http://web.archive.org/web/20170914180158/https://www.uschamber.com/about/board-directors"/>
    <x v="2"/>
    <x v="77"/>
    <s v="Senior Vice President, Legal and Regulatory Affairs and General Counsel"/>
    <x v="76"/>
    <x v="58"/>
    <x v="23"/>
  </r>
  <r>
    <s v="https://web.archive.org/web/20160226230216/https://www.uschamber.com/about-us/board-directors"/>
    <x v="1"/>
    <x v="77"/>
    <s v="Senior Vice President, Legal and Regulatory Affairs and General Counsel"/>
    <x v="76"/>
    <x v="58"/>
    <x v="23"/>
  </r>
  <r>
    <s v="https://web.archive.org/web/20180606051946/https://www.uschamber.com/about/board-of-directors"/>
    <x v="0"/>
    <x v="78"/>
    <s v="Chairman"/>
    <x v="77"/>
    <x v="59"/>
    <x v="3"/>
  </r>
  <r>
    <s v="http://web.archive.org/web/20170914180158/https://www.uschamber.com/about/board-directors"/>
    <x v="2"/>
    <x v="78"/>
    <s v="Chairman"/>
    <x v="77"/>
    <x v="59"/>
    <x v="3"/>
  </r>
  <r>
    <s v="https://web.archive.org/web/20160226230216/https://www.uschamber.com/about-us/board-directors"/>
    <x v="1"/>
    <x v="78"/>
    <s v="Chairman"/>
    <x v="77"/>
    <x v="59"/>
    <x v="3"/>
  </r>
  <r>
    <s v="https://web.archive.org/web/20180606051946/https://www.uschamber.com/about/board-of-directors"/>
    <x v="0"/>
    <x v="79"/>
    <s v="Chief Academic Officer"/>
    <x v="78"/>
    <x v="60"/>
    <x v="33"/>
  </r>
  <r>
    <s v="http://web.archive.org/web/20170914180158/https://www.uschamber.com/about/board-directors"/>
    <x v="2"/>
    <x v="79"/>
    <s v="Chief Executive Officer, KU Early Learning Programs"/>
    <x v="78"/>
    <x v="60"/>
    <x v="33"/>
  </r>
  <r>
    <s v="https://web.archive.org/web/20180606051946/https://www.uschamber.com/about/board-of-directors"/>
    <x v="0"/>
    <x v="80"/>
    <s v="Managing Director"/>
    <x v="79"/>
    <x v="61"/>
    <x v="10"/>
  </r>
  <r>
    <s v="https://web.archive.org/web/20160226230216/https://www.uschamber.com/about-us/board-directors"/>
    <x v="1"/>
    <x v="79"/>
    <s v="Chief Executive Officer, KU Early Learning Programs"/>
    <x v="80"/>
    <x v="60"/>
    <x v="33"/>
  </r>
  <r>
    <s v="https://web.archive.org/web/20180606051946/https://www.uschamber.com/about/board-of-directors"/>
    <x v="0"/>
    <x v="81"/>
    <s v="Senior Vice President, Government Relations"/>
    <x v="81"/>
    <x v="30"/>
    <x v="18"/>
  </r>
  <r>
    <s v="http://web.archive.org/web/20170914180158/https://www.uschamber.com/about/board-directors"/>
    <x v="2"/>
    <x v="81"/>
    <s v="Senior Vice President, Government Relations"/>
    <x v="81"/>
    <x v="30"/>
    <x v="18"/>
  </r>
  <r>
    <s v="https://web.archive.org/web/20160226230216/https://www.uschamber.com/about-us/board-directors"/>
    <x v="1"/>
    <x v="81"/>
    <s v="Senior Vice President, Government Relations"/>
    <x v="81"/>
    <x v="30"/>
    <x v="18"/>
  </r>
  <r>
    <s v="https://web.archive.org/web/20160226230216/https://www.uschamber.com/about-us/board-directors"/>
    <x v="1"/>
    <x v="82"/>
    <s v="President"/>
    <x v="82"/>
    <x v="1"/>
    <x v="1"/>
  </r>
  <r>
    <s v="https://web.archive.org/web/20160226230216/https://www.uschamber.com/about-us/board-directors"/>
    <x v="1"/>
    <x v="83"/>
    <s v="Board of Directors"/>
    <x v="83"/>
    <x v="62"/>
    <x v="34"/>
  </r>
  <r>
    <s v="http://web.archive.org/web/20170914180158/https://www.uschamber.com/about/board-directors"/>
    <x v="2"/>
    <x v="84"/>
    <s v="President and CEO"/>
    <x v="84"/>
    <x v="56"/>
    <x v="35"/>
  </r>
  <r>
    <s v="https://web.archive.org/web/20160226230216/https://www.uschamber.com/about-us/board-directors"/>
    <x v="1"/>
    <x v="84"/>
    <s v="President and CEO"/>
    <x v="84"/>
    <x v="56"/>
    <x v="35"/>
  </r>
  <r>
    <s v="http://web.archive.org/web/20170914180158/https://www.uschamber.com/about/board-directors"/>
    <x v="2"/>
    <x v="85"/>
    <s v="Vice President of Sales"/>
    <x v="85"/>
    <x v="63"/>
    <x v="4"/>
  </r>
  <r>
    <s v="https://web.archive.org/web/20160226230216/https://www.uschamber.com/about-us/board-directors"/>
    <x v="1"/>
    <x v="85"/>
    <s v="Vice President of Sales"/>
    <x v="85"/>
    <x v="63"/>
    <x v="4"/>
  </r>
  <r>
    <s v="https://web.archive.org/web/20180606051946/https://www.uschamber.com/about/board-of-directors"/>
    <x v="0"/>
    <x v="86"/>
    <s v="Chairman, President and Chief Executive Officer"/>
    <x v="86"/>
    <x v="64"/>
    <x v="34"/>
  </r>
  <r>
    <s v="http://web.archive.org/web/20170914180158/https://www.uschamber.com/about/board-directors"/>
    <x v="2"/>
    <x v="86"/>
    <s v="Chairman, President, and CEO"/>
    <x v="86"/>
    <x v="64"/>
    <x v="34"/>
  </r>
  <r>
    <s v="https://web.archive.org/web/20160226230216/https://www.uschamber.com/about-us/board-directors"/>
    <x v="1"/>
    <x v="86"/>
    <s v="Chairman, President, and CEO"/>
    <x v="86"/>
    <x v="64"/>
    <x v="34"/>
  </r>
  <r>
    <s v="https://web.archive.org/web/20180606051946/https://www.uschamber.com/about/board-of-directors"/>
    <x v="0"/>
    <x v="87"/>
    <s v="Chief Executive Officer"/>
    <x v="87"/>
    <x v="65"/>
    <x v="36"/>
  </r>
  <r>
    <s v="http://web.archive.org/web/20170914180158/https://www.uschamber.com/about/board-directors"/>
    <x v="2"/>
    <x v="87"/>
    <s v="Chief Executive Officer"/>
    <x v="87"/>
    <x v="65"/>
    <x v="36"/>
  </r>
  <r>
    <s v="https://web.archive.org/web/20160226230216/https://www.uschamber.com/about-us/board-directors"/>
    <x v="1"/>
    <x v="87"/>
    <s v="Chief Executive Officer"/>
    <x v="87"/>
    <x v="65"/>
    <x v="36"/>
  </r>
  <r>
    <s v="http://web.archive.org/web/20170914180158/https://www.uschamber.com/about/board-directors"/>
    <x v="2"/>
    <x v="88"/>
    <s v="President"/>
    <x v="88"/>
    <x v="66"/>
    <x v="37"/>
  </r>
  <r>
    <s v="https://web.archive.org/web/20160226230216/https://www.uschamber.com/about-us/board-directors"/>
    <x v="1"/>
    <x v="88"/>
    <s v="President"/>
    <x v="88"/>
    <x v="66"/>
    <x v="37"/>
  </r>
  <r>
    <s v="https://web.archive.org/web/20180606051946/https://www.uschamber.com/about/board-of-directors"/>
    <x v="0"/>
    <x v="89"/>
    <s v="Chairman"/>
    <x v="89"/>
    <x v="7"/>
    <x v="5"/>
  </r>
  <r>
    <s v="http://web.archive.org/web/20170914180158/https://www.uschamber.com/about/board-directors"/>
    <x v="2"/>
    <x v="89"/>
    <s v="Chairman"/>
    <x v="89"/>
    <x v="7"/>
    <x v="5"/>
  </r>
  <r>
    <s v="https://web.archive.org/web/20160226230216/https://www.uschamber.com/about-us/board-directors"/>
    <x v="1"/>
    <x v="89"/>
    <s v="Chairman"/>
    <x v="89"/>
    <x v="7"/>
    <x v="5"/>
  </r>
  <r>
    <s v="http://web.archive.org/web/20170914180158/https://www.uschamber.com/about/board-directors"/>
    <x v="2"/>
    <x v="90"/>
    <s v="SVP and Head of Global Government Relations"/>
    <x v="90"/>
    <x v="41"/>
    <x v="23"/>
  </r>
  <r>
    <s v="https://web.archive.org/web/20180606051946/https://www.uschamber.com/about/board-of-directors"/>
    <x v="0"/>
    <x v="91"/>
    <s v="President and Chief Executive Officer"/>
    <x v="91"/>
    <x v="67"/>
    <x v="11"/>
  </r>
  <r>
    <s v="http://web.archive.org/web/20170914180158/https://www.uschamber.com/about/board-directors"/>
    <x v="2"/>
    <x v="91"/>
    <s v="President &amp; CEO"/>
    <x v="91"/>
    <x v="67"/>
    <x v="11"/>
  </r>
  <r>
    <s v="https://web.archive.org/web/20160226230216/https://www.uschamber.com/about-us/board-directors"/>
    <x v="1"/>
    <x v="91"/>
    <s v="President &amp; CEO"/>
    <x v="91"/>
    <x v="67"/>
    <x v="11"/>
  </r>
  <r>
    <s v="https://web.archive.org/web/20180606051946/https://www.uschamber.com/about/board-of-directors"/>
    <x v="0"/>
    <x v="92"/>
    <s v="President and Chief Executive Officer"/>
    <x v="92"/>
    <x v="41"/>
    <x v="23"/>
  </r>
  <r>
    <s v="https://web.archive.org/web/20180606051946/https://www.uschamber.com/about/board-of-directors"/>
    <x v="0"/>
    <x v="93"/>
    <s v="President and Chief Executive Officer"/>
    <x v="93"/>
    <x v="1"/>
    <x v="1"/>
  </r>
  <r>
    <s v="http://web.archive.org/web/20170914180158/https://www.uschamber.com/about/board-directors"/>
    <x v="2"/>
    <x v="93"/>
    <s v="President and CEO"/>
    <x v="93"/>
    <x v="1"/>
    <x v="1"/>
  </r>
  <r>
    <s v="https://web.archive.org/web/20160226230216/https://www.uschamber.com/about-us/board-directors"/>
    <x v="1"/>
    <x v="93"/>
    <s v="President &amp; CEO"/>
    <x v="93"/>
    <x v="1"/>
    <x v="1"/>
  </r>
  <r>
    <s v="https://web.archive.org/web/20160226230216/https://www.uschamber.com/about-us/board-directors"/>
    <x v="1"/>
    <x v="94"/>
    <s v="Chairman, President and Chief Executive Officer"/>
    <x v="94"/>
    <x v="13"/>
    <x v="4"/>
  </r>
  <r>
    <s v="https://web.archive.org/web/20180606051946/https://www.uschamber.com/about/board-of-directors"/>
    <x v="0"/>
    <x v="95"/>
    <s v="Executive Vice Preisdent in charge of the Office of Governmental Affairs"/>
    <x v="95"/>
    <x v="41"/>
    <x v="23"/>
  </r>
  <r>
    <s v="http://web.archive.org/web/20170914180158/https://www.uschamber.com/about/board-directors"/>
    <x v="2"/>
    <x v="95"/>
    <s v="Senior Vice President of Governmental Affairs"/>
    <x v="95"/>
    <x v="41"/>
    <x v="23"/>
  </r>
  <r>
    <s v="https://web.archive.org/web/20180606051946/https://www.uschamber.com/about/board-of-directors"/>
    <x v="0"/>
    <x v="96"/>
    <s v="Executive Vice President, Law &amp; Administration and Chief Legal Officer"/>
    <x v="96"/>
    <x v="68"/>
    <x v="8"/>
  </r>
  <r>
    <s v="https://web.archive.org/web/20160226230216/https://www.uschamber.com/about-us/board-directors"/>
    <x v="1"/>
    <x v="97"/>
    <s v="Executive Vice President, Law and Corporate Relations"/>
    <x v="96"/>
    <x v="68"/>
    <x v="8"/>
  </r>
  <r>
    <s v="https://web.archive.org/web/20180606051946/https://www.uschamber.com/about/board-of-directors"/>
    <x v="0"/>
    <x v="98"/>
    <s v="Chairman and Chief Executive Officer"/>
    <x v="97"/>
    <x v="60"/>
    <x v="33"/>
  </r>
  <r>
    <s v="http://web.archive.org/web/20170914180158/https://www.uschamber.com/about/board-directors"/>
    <x v="2"/>
    <x v="98"/>
    <s v="Chairman and CEO"/>
    <x v="97"/>
    <x v="60"/>
    <x v="33"/>
  </r>
  <r>
    <s v="https://web.archive.org/web/20160226230216/https://www.uschamber.com/about-us/board-directors"/>
    <x v="1"/>
    <x v="98"/>
    <s v="Chairman and CEO"/>
    <x v="97"/>
    <x v="60"/>
    <x v="33"/>
  </r>
  <r>
    <s v="https://web.archive.org/web/20160226230216/https://www.uschamber.com/about-us/board-directors"/>
    <x v="1"/>
    <x v="99"/>
    <s v="President"/>
    <x v="98"/>
    <x v="69"/>
    <x v="38"/>
  </r>
  <r>
    <s v="https://web.archive.org/web/20180606051946/https://www.uschamber.com/about/board-of-directors"/>
    <x v="0"/>
    <x v="100"/>
    <s v="Board"/>
    <x v="99"/>
    <x v="17"/>
    <x v="12"/>
  </r>
  <r>
    <s v="http://web.archive.org/web/20170914180158/https://www.uschamber.com/about/board-directors"/>
    <x v="2"/>
    <x v="100"/>
    <s v="Chairman"/>
    <x v="99"/>
    <x v="17"/>
    <x v="12"/>
  </r>
  <r>
    <s v="https://web.archive.org/web/20160226230216/https://www.uschamber.com/about-us/board-directors"/>
    <x v="1"/>
    <x v="100"/>
    <s v="Chairman"/>
    <x v="99"/>
    <x v="17"/>
    <x v="12"/>
  </r>
  <r>
    <s v="https://web.archive.org/web/20180606051946/https://www.uschamber.com/about/board-of-directors"/>
    <x v="0"/>
    <x v="88"/>
    <s v="President"/>
    <x v="100"/>
    <x v="66"/>
    <x v="37"/>
  </r>
  <r>
    <s v="https://web.archive.org/web/20180606051946/https://www.uschamber.com/about/board-of-directors"/>
    <x v="0"/>
    <x v="101"/>
    <s v="Senior Vice President, Global Governmental Affairs"/>
    <x v="101"/>
    <x v="46"/>
    <x v="25"/>
  </r>
  <r>
    <s v="http://web.archive.org/web/20170914180158/https://www.uschamber.com/about/board-directors"/>
    <x v="2"/>
    <x v="101"/>
    <s v="Senior Vice President, Global Governmental Affairs"/>
    <x v="101"/>
    <x v="46"/>
    <x v="25"/>
  </r>
  <r>
    <s v="https://web.archive.org/web/20180606051946/https://www.uschamber.com/about/board-of-directors"/>
    <x v="0"/>
    <x v="102"/>
    <s v="President and Chief Executive Officer"/>
    <x v="102"/>
    <x v="70"/>
    <x v="8"/>
  </r>
  <r>
    <s v="https://web.archive.org/web/20180606051946/https://www.uschamber.com/about/board-of-directors"/>
    <x v="0"/>
    <x v="103"/>
    <s v="President and Chief Executive Officer"/>
    <x v="103"/>
    <x v="71"/>
    <x v="21"/>
  </r>
  <r>
    <s v="http://web.archive.org/web/20170914180158/https://www.uschamber.com/about/board-directors"/>
    <x v="2"/>
    <x v="103"/>
    <s v="President and Chief Executive Officer"/>
    <x v="103"/>
    <x v="72"/>
    <x v="21"/>
  </r>
  <r>
    <s v="https://web.archive.org/web/20160226230216/https://www.uschamber.com/about-us/board-directors"/>
    <x v="1"/>
    <x v="104"/>
    <s v="President and CEO"/>
    <x v="104"/>
    <x v="73"/>
    <x v="0"/>
  </r>
  <r>
    <s v="https://web.archive.org/web/20180606051946/https://www.uschamber.com/about/board-of-directors"/>
    <x v="0"/>
    <x v="105"/>
    <s v="Senior Vice President Government Relations"/>
    <x v="105"/>
    <x v="1"/>
    <x v="1"/>
  </r>
  <r>
    <s v="http://web.archive.org/web/20170914180158/https://www.uschamber.com/about/board-directors"/>
    <x v="2"/>
    <x v="105"/>
    <s v="Senior Vice President, Government Relations"/>
    <x v="105"/>
    <x v="1"/>
    <x v="1"/>
  </r>
  <r>
    <s v="https://web.archive.org/web/20160226230216/https://www.uschamber.com/about-us/board-directors"/>
    <x v="1"/>
    <x v="105"/>
    <s v="Senior Vice President, Government Relations"/>
    <x v="105"/>
    <x v="1"/>
    <x v="1"/>
  </r>
  <r>
    <s v="https://web.archive.org/web/20160226230216/https://www.uschamber.com/about-us/board-directors"/>
    <x v="1"/>
    <x v="106"/>
    <s v="Founder, Chairman and  Chief Executive Officer"/>
    <x v="106"/>
    <x v="7"/>
    <x v="5"/>
  </r>
  <r>
    <s v="https://web.archive.org/web/20180606051946/https://www.uschamber.com/about/board-of-directors"/>
    <x v="0"/>
    <x v="107"/>
    <s v="Executive Vice President, Legal &amp; Government Affairs, General Counsel &amp; Corporate Secretary"/>
    <x v="107"/>
    <x v="13"/>
    <x v="4"/>
  </r>
  <r>
    <s v="https://web.archive.org/web/20160226230216/https://www.uschamber.com/about-us/board-directors"/>
    <x v="1"/>
    <x v="108"/>
    <s v="Executive Vice President Investor Relations, Strategy Corporate and Government Affairs"/>
    <x v="107"/>
    <x v="13"/>
    <x v="4"/>
  </r>
  <r>
    <s v="https://web.archive.org/web/20160226230216/https://www.uschamber.com/about-us/board-directors"/>
    <x v="1"/>
    <x v="109"/>
    <s v="President and CEO"/>
    <x v="108"/>
    <x v="74"/>
    <x v="14"/>
  </r>
  <r>
    <s v="https://web.archive.org/web/20180606051946/https://www.uschamber.com/about/board-of-directors"/>
    <x v="0"/>
    <x v="110"/>
    <s v="Chief Executive Officer"/>
    <x v="109"/>
    <x v="75"/>
    <x v="26"/>
  </r>
  <r>
    <s v="http://web.archive.org/web/20170914180158/https://www.uschamber.com/about/board-directors"/>
    <x v="2"/>
    <x v="110"/>
    <s v="CEO"/>
    <x v="109"/>
    <x v="75"/>
    <x v="26"/>
  </r>
  <r>
    <s v="https://web.archive.org/web/20180606051946/https://www.uschamber.com/about/board-of-directors"/>
    <x v="0"/>
    <x v="111"/>
    <s v="Chairman"/>
    <x v="110"/>
    <x v="28"/>
    <x v="3"/>
  </r>
  <r>
    <s v="http://web.archive.org/web/20170914180158/https://www.uschamber.com/about/board-directors"/>
    <x v="2"/>
    <x v="111"/>
    <s v="President &amp; CEO"/>
    <x v="110"/>
    <x v="28"/>
    <x v="3"/>
  </r>
  <r>
    <s v="https://web.archive.org/web/20160226230216/https://www.uschamber.com/about-us/board-directors"/>
    <x v="1"/>
    <x v="111"/>
    <s v="President &amp; CEO"/>
    <x v="110"/>
    <x v="28"/>
    <x v="3"/>
  </r>
  <r>
    <s v="https://web.archive.org/web/20180606051946/https://www.uschamber.com/about/board-of-directors"/>
    <x v="0"/>
    <x v="112"/>
    <s v="Chairman and Chief Executive Officer"/>
    <x v="111"/>
    <x v="76"/>
    <x v="39"/>
  </r>
  <r>
    <s v="http://web.archive.org/web/20170914180158/https://www.uschamber.com/about/board-directors"/>
    <x v="2"/>
    <x v="112"/>
    <s v="Chairman and CEO"/>
    <x v="111"/>
    <x v="76"/>
    <x v="39"/>
  </r>
  <r>
    <s v="https://web.archive.org/web/20160226230216/https://www.uschamber.com/about-us/board-directors"/>
    <x v="1"/>
    <x v="112"/>
    <s v="Chairman and CEO"/>
    <x v="111"/>
    <x v="76"/>
    <x v="39"/>
  </r>
  <r>
    <s v="http://web.archive.org/web/20170914180158/https://www.uschamber.com/about/board-directors"/>
    <x v="2"/>
    <x v="113"/>
    <s v="Chairman and /or CEO"/>
    <x v="112"/>
    <x v="77"/>
    <x v="40"/>
  </r>
  <r>
    <s v="https://web.archive.org/web/20160226230216/https://www.uschamber.com/about-us/board-directors"/>
    <x v="1"/>
    <x v="113"/>
    <s v="Chairman and /or CEO"/>
    <x v="112"/>
    <x v="77"/>
    <x v="40"/>
  </r>
  <r>
    <s v="https://web.archive.org/web/20180606051946/https://www.uschamber.com/about/board-of-directors"/>
    <x v="0"/>
    <x v="114"/>
    <s v="Executive Vice President Chief Legal Officer and Corporate Secretary"/>
    <x v="113"/>
    <x v="12"/>
    <x v="9"/>
  </r>
  <r>
    <s v="http://web.archive.org/web/20170914180158/https://www.uschamber.com/about/board-directors"/>
    <x v="2"/>
    <x v="114"/>
    <s v="Executive Vice President, Chief Legal Officer and Corporate Secretary"/>
    <x v="113"/>
    <x v="12"/>
    <x v="9"/>
  </r>
  <r>
    <s v="https://web.archive.org/web/20160226230216/https://www.uschamber.com/about-us/board-directors"/>
    <x v="1"/>
    <x v="114"/>
    <s v="Executive Vice President, Chief Legal Officer and Corporate Secretary"/>
    <x v="113"/>
    <x v="12"/>
    <x v="9"/>
  </r>
  <r>
    <s v="https://web.archive.org/web/20160226230216/https://www.uschamber.com/about-us/board-directors"/>
    <x v="1"/>
    <x v="115"/>
    <s v="President and Chief Executive Officer"/>
    <x v="114"/>
    <x v="39"/>
    <x v="22"/>
  </r>
  <r>
    <s v="https://web.archive.org/web/20180606051946/https://www.uschamber.com/about/board-of-directors"/>
    <x v="0"/>
    <x v="116"/>
    <s v="President &amp; EO (Retired)"/>
    <x v="115"/>
    <x v="78"/>
    <x v="23"/>
  </r>
  <r>
    <s v="https://web.archive.org/web/20160226230216/https://www.uschamber.com/about-us/board-directors"/>
    <x v="1"/>
    <x v="116"/>
    <s v="President and Chief Executive Officer"/>
    <x v="115"/>
    <x v="79"/>
    <x v="15"/>
  </r>
  <r>
    <s v="https://web.archive.org/web/20180606051946/https://www.uschamber.com/about/board-of-directors"/>
    <x v="0"/>
    <x v="117"/>
    <s v="President and Chief Executive Officer"/>
    <x v="116"/>
    <x v="80"/>
    <x v="2"/>
  </r>
  <r>
    <s v="http://web.archive.org/web/20170914180158/https://www.uschamber.com/about/board-directors"/>
    <x v="2"/>
    <x v="117"/>
    <s v="President and Chief Executive Officer"/>
    <x v="116"/>
    <x v="80"/>
    <x v="2"/>
  </r>
  <r>
    <s v="https://web.archive.org/web/20160226230216/https://www.uschamber.com/about-us/board-directors"/>
    <x v="1"/>
    <x v="117"/>
    <s v="President and Chief Executive Officer"/>
    <x v="116"/>
    <x v="80"/>
    <x v="2"/>
  </r>
  <r>
    <s v="https://web.archive.org/web/20180606051946/https://www.uschamber.com/about/board-of-directors"/>
    <x v="0"/>
    <x v="118"/>
    <s v="President and Chief Executive Officer"/>
    <x v="117"/>
    <x v="41"/>
    <x v="23"/>
  </r>
  <r>
    <s v="http://web.archive.org/web/20170914180158/https://www.uschamber.com/about/board-directors"/>
    <x v="2"/>
    <x v="118"/>
    <s v="President and Chief Executive Officer"/>
    <x v="117"/>
    <x v="41"/>
    <x v="23"/>
  </r>
  <r>
    <s v="https://web.archive.org/web/20160226230216/https://www.uschamber.com/about-us/board-directors"/>
    <x v="1"/>
    <x v="118"/>
    <s v="President and Chief Executive Officer"/>
    <x v="117"/>
    <x v="41"/>
    <x v="23"/>
  </r>
  <r>
    <s v="https://web.archive.org/web/20180606051946/https://www.uschamber.com/about/board-of-directors"/>
    <x v="0"/>
    <x v="119"/>
    <s v="Chief Operating Officer and Chief Financial Officer"/>
    <x v="118"/>
    <x v="21"/>
    <x v="4"/>
  </r>
  <r>
    <s v="http://web.archive.org/web/20170914180158/https://www.uschamber.com/about/board-directors"/>
    <x v="2"/>
    <x v="119"/>
    <s v="Chief Operating Officer, Chief Financial Officer"/>
    <x v="118"/>
    <x v="81"/>
    <x v="41"/>
  </r>
  <r>
    <s v="https://web.archive.org/web/20160226230216/https://www.uschamber.com/about-us/board-directors"/>
    <x v="1"/>
    <x v="119"/>
    <s v="Chief Operating Officer &amp; Chief Financial Officer"/>
    <x v="118"/>
    <x v="81"/>
    <x v="41"/>
  </r>
  <r>
    <s v="http://web.archive.org/web/20170914180158/https://www.uschamber.com/about/board-directors"/>
    <x v="2"/>
    <x v="120"/>
    <s v="Corporate Group President of Utilities"/>
    <x v="119"/>
    <x v="61"/>
    <x v="10"/>
  </r>
  <r>
    <s v="https://web.archive.org/web/20160226230216/https://www.uschamber.com/about-us/board-directors"/>
    <x v="1"/>
    <x v="80"/>
    <s v="Executive Vice President, External Affairs"/>
    <x v="119"/>
    <x v="61"/>
    <x v="10"/>
  </r>
  <r>
    <s v="https://web.archive.org/web/20180606051946/https://www.uschamber.com/about/board-of-directors"/>
    <x v="0"/>
    <x v="121"/>
    <s v="President"/>
    <x v="120"/>
    <x v="13"/>
    <x v="4"/>
  </r>
  <r>
    <s v="https://web.archive.org/web/20180606051946/https://www.uschamber.com/about/board-of-directors"/>
    <x v="0"/>
    <x v="122"/>
    <s v="President and Chief Executive Officer"/>
    <x v="121"/>
    <x v="82"/>
    <x v="24"/>
  </r>
  <r>
    <s v="http://web.archive.org/web/20170914180158/https://www.uschamber.com/about/board-directors"/>
    <x v="2"/>
    <x v="122"/>
    <s v="President &amp; CEO"/>
    <x v="121"/>
    <x v="82"/>
    <x v="24"/>
  </r>
  <r>
    <s v="https://web.archive.org/web/20160226230216/https://www.uschamber.com/about-us/board-directors"/>
    <x v="1"/>
    <x v="122"/>
    <s v="President &amp; CEO"/>
    <x v="121"/>
    <x v="82"/>
    <x v="24"/>
  </r>
  <r>
    <s v="http://web.archive.org/web/20170914180158/https://www.uschamber.com/about/board-directors"/>
    <x v="2"/>
    <x v="123"/>
    <s v="Executive Vice President &amp; President-External Affairs"/>
    <x v="122"/>
    <x v="7"/>
    <x v="5"/>
  </r>
  <r>
    <s v="https://web.archive.org/web/20160226230216/https://www.uschamber.com/about-us/board-directors"/>
    <x v="1"/>
    <x v="123"/>
    <s v="Executive Vice President &amp; President-External Affairs"/>
    <x v="122"/>
    <x v="7"/>
    <x v="5"/>
  </r>
  <r>
    <s v="https://web.archive.org/web/20180606051946/https://www.uschamber.com/about/board-of-directors"/>
    <x v="0"/>
    <x v="8"/>
    <s v="Executive Vice President, Distribution Operations"/>
    <x v="123"/>
    <x v="7"/>
    <x v="5"/>
  </r>
  <r>
    <s v="https://web.archive.org/web/20180606051946/https://www.uschamber.com/about/board-of-directors"/>
    <x v="0"/>
    <x v="124"/>
    <s v="Partner"/>
    <x v="124"/>
    <x v="83"/>
    <x v="14"/>
  </r>
  <r>
    <s v="http://web.archive.org/web/20170914180158/https://www.uschamber.com/about/board-directors"/>
    <x v="2"/>
    <x v="124"/>
    <s v="Partner"/>
    <x v="124"/>
    <x v="83"/>
    <x v="14"/>
  </r>
  <r>
    <s v="https://web.archive.org/web/20160226230216/https://www.uschamber.com/about-us/board-directors"/>
    <x v="1"/>
    <x v="124"/>
    <s v="Partner"/>
    <x v="124"/>
    <x v="83"/>
    <x v="14"/>
  </r>
  <r>
    <s v="https://web.archive.org/web/20180606051946/https://www.uschamber.com/about/board-of-directors"/>
    <x v="0"/>
    <x v="125"/>
    <s v="Chairman (Retired)"/>
    <x v="125"/>
    <x v="84"/>
    <x v="3"/>
  </r>
  <r>
    <s v="https://web.archive.org/web/20160226230216/https://www.uschamber.com/about-us/board-directors"/>
    <x v="1"/>
    <x v="125"/>
    <s v="Chairman"/>
    <x v="125"/>
    <x v="84"/>
    <x v="3"/>
  </r>
  <r>
    <s v="https://web.archive.org/web/20180606051946/https://www.uschamber.com/about/board-of-directors"/>
    <x v="0"/>
    <x v="126"/>
    <s v="Member"/>
    <x v="126"/>
    <x v="85"/>
    <x v="42"/>
  </r>
  <r>
    <s v="http://web.archive.org/web/20170914180158/https://www.uschamber.com/about/board-directors"/>
    <x v="2"/>
    <x v="126"/>
    <s v="Member"/>
    <x v="126"/>
    <x v="85"/>
    <x v="42"/>
  </r>
  <r>
    <s v="https://web.archive.org/web/20160226230216/https://www.uschamber.com/about-us/board-directors"/>
    <x v="1"/>
    <x v="126"/>
    <s v="Member"/>
    <x v="126"/>
    <x v="85"/>
    <x v="42"/>
  </r>
  <r>
    <s v="https://web.archive.org/web/20180606051946/https://www.uschamber.com/about/board-of-directors"/>
    <x v="0"/>
    <x v="127"/>
    <s v="Chairman and Chief Executive Officer"/>
    <x v="127"/>
    <x v="54"/>
    <x v="30"/>
  </r>
  <r>
    <s v="http://web.archive.org/web/20170914180158/https://www.uschamber.com/about/board-directors"/>
    <x v="2"/>
    <x v="127"/>
    <s v="Chairman &amp; CEO"/>
    <x v="127"/>
    <x v="54"/>
    <x v="30"/>
  </r>
  <r>
    <s v="https://web.archive.org/web/20160226230216/https://www.uschamber.com/about-us/board-directors"/>
    <x v="1"/>
    <x v="127"/>
    <s v="Chairman and CEO"/>
    <x v="127"/>
    <x v="54"/>
    <x v="30"/>
  </r>
  <r>
    <s v="https://web.archive.org/web/20180606051946/https://www.uschamber.com/about/board-of-directors"/>
    <x v="0"/>
    <x v="128"/>
    <s v="Founder"/>
    <x v="128"/>
    <x v="86"/>
    <x v="8"/>
  </r>
  <r>
    <s v="https://web.archive.org/web/20160226230216/https://www.uschamber.com/about-us/board-directors"/>
    <x v="1"/>
    <x v="128"/>
    <s v="Founder"/>
    <x v="128"/>
    <x v="86"/>
    <x v="8"/>
  </r>
  <r>
    <s v="http://web.archive.org/web/20170914180158/https://www.uschamber.com/about/board-directors"/>
    <x v="2"/>
    <x v="129"/>
    <s v="Chairman and Chief Executive Officer"/>
    <x v="129"/>
    <x v="87"/>
    <x v="9"/>
  </r>
  <r>
    <s v="https://web.archive.org/web/20160226230216/https://www.uschamber.com/about-us/board-directors"/>
    <x v="1"/>
    <x v="129"/>
    <s v="Chairman and Chief Executive Officer"/>
    <x v="129"/>
    <x v="87"/>
    <x v="9"/>
  </r>
  <r>
    <s v="https://web.archive.org/web/20180606051946/https://www.uschamber.com/about/board-of-directors"/>
    <x v="0"/>
    <x v="129"/>
    <s v="Chairman and Chief Executive Officer"/>
    <x v="129"/>
    <x v="87"/>
    <x v="9"/>
  </r>
  <r>
    <s v="https://web.archive.org/web/20160226230216/https://www.uschamber.com/about-us/board-directors"/>
    <x v="1"/>
    <x v="130"/>
    <s v="Chairman Emeritus"/>
    <x v="130"/>
    <x v="88"/>
    <x v="11"/>
  </r>
  <r>
    <s v="http://web.archive.org/web/20170914180158/https://www.uschamber.com/about/board-directors"/>
    <x v="2"/>
    <x v="131"/>
    <s v="Managing Partner"/>
    <x v="131"/>
    <x v="39"/>
    <x v="22"/>
  </r>
  <r>
    <s v="https://web.archive.org/web/20160226230216/https://www.uschamber.com/about-us/board-directors"/>
    <x v="1"/>
    <x v="131"/>
    <s v="Managing Partner"/>
    <x v="131"/>
    <x v="39"/>
    <x v="22"/>
  </r>
  <r>
    <s v="https://web.archive.org/web/20180606051946/https://www.uschamber.com/about/board-of-directors"/>
    <x v="0"/>
    <x v="132"/>
    <s v="Executive Vice President and General Counsel"/>
    <x v="132"/>
    <x v="89"/>
    <x v="11"/>
  </r>
  <r>
    <s v="http://web.archive.org/web/20170914180158/https://www.uschamber.com/about/board-directors"/>
    <x v="2"/>
    <x v="132"/>
    <s v="Executive Vice President and General Counsel"/>
    <x v="132"/>
    <x v="89"/>
    <x v="11"/>
  </r>
  <r>
    <s v="https://web.archive.org/web/20160226230216/https://www.uschamber.com/about-us/board-directors"/>
    <x v="1"/>
    <x v="132"/>
    <s v="Executive Vice President and General Counsel"/>
    <x v="132"/>
    <x v="89"/>
    <x v="11"/>
  </r>
  <r>
    <s v="https://web.archive.org/web/20180606051946/https://www.uschamber.com/about/board-of-directors"/>
    <x v="0"/>
    <x v="133"/>
    <s v="Chairman"/>
    <x v="133"/>
    <x v="70"/>
    <x v="8"/>
  </r>
  <r>
    <s v="http://web.archive.org/web/20170914180158/https://www.uschamber.com/about/board-directors"/>
    <x v="2"/>
    <x v="133"/>
    <s v="Chairman"/>
    <x v="133"/>
    <x v="70"/>
    <x v="8"/>
  </r>
  <r>
    <s v="https://web.archive.org/web/20160226230216/https://www.uschamber.com/about-us/board-directors"/>
    <x v="1"/>
    <x v="133"/>
    <s v="Chairman"/>
    <x v="133"/>
    <x v="70"/>
    <x v="8"/>
  </r>
  <r>
    <s v="https://web.archive.org/web/20160226230216/https://www.uschamber.com/about-us/board-directors"/>
    <x v="1"/>
    <x v="134"/>
    <s v="President and CEO"/>
    <x v="134"/>
    <x v="90"/>
    <x v="43"/>
  </r>
  <r>
    <s v="https://web.archive.org/web/20160226230216/https://www.uschamber.com/about-us/board-directors"/>
    <x v="1"/>
    <x v="135"/>
    <s v="President &amp; CEO"/>
    <x v="135"/>
    <x v="46"/>
    <x v="25"/>
  </r>
  <r>
    <s v="https://web.archive.org/web/20160226230216/https://www.uschamber.com/about-us/board-directors"/>
    <x v="1"/>
    <x v="136"/>
    <s v="Chairman"/>
    <x v="136"/>
    <x v="91"/>
    <x v="10"/>
  </r>
  <r>
    <s v="https://web.archive.org/web/20180606051946/https://www.uschamber.com/about/board-of-directors"/>
    <x v="0"/>
    <x v="136"/>
    <s v="Chairman"/>
    <x v="136"/>
    <x v="91"/>
    <x v="10"/>
  </r>
  <r>
    <s v="https://web.archive.org/web/20180606051946/https://www.uschamber.com/about/board-of-directors"/>
    <x v="0"/>
    <x v="137"/>
    <s v="Senior Advisor"/>
    <x v="137"/>
    <x v="86"/>
    <x v="8"/>
  </r>
  <r>
    <s v="http://web.archive.org/web/20170914180158/https://www.uschamber.com/about/board-directors"/>
    <x v="2"/>
    <x v="137"/>
    <s v="Senior Advisor"/>
    <x v="137"/>
    <x v="86"/>
    <x v="8"/>
  </r>
  <r>
    <s v="https://web.archive.org/web/20160226230216/https://www.uschamber.com/about-us/board-directors"/>
    <x v="1"/>
    <x v="137"/>
    <s v="Senior Advisor"/>
    <x v="137"/>
    <x v="86"/>
    <x v="8"/>
  </r>
  <r>
    <s v="https://web.archive.org/web/20160226230216/https://www.uschamber.com/about-us/board-directors"/>
    <x v="1"/>
    <x v="138"/>
    <s v="Executive Vice President for Public Policy; President"/>
    <x v="138"/>
    <x v="1"/>
    <x v="1"/>
  </r>
  <r>
    <s v="https://web.archive.org/web/20180606051946/https://www.uschamber.com/about/board-of-directors"/>
    <x v="0"/>
    <x v="139"/>
    <s v="Executive Vice President and Head of Commercial Banking"/>
    <x v="139"/>
    <x v="0"/>
    <x v="0"/>
  </r>
  <r>
    <s v="http://web.archive.org/web/20170914180158/https://www.uschamber.com/about/board-directors"/>
    <x v="2"/>
    <x v="139"/>
    <s v="EVP and Head of Commercial Banking"/>
    <x v="139"/>
    <x v="0"/>
    <x v="0"/>
  </r>
  <r>
    <s v="https://web.archive.org/web/20180606051946/https://www.uschamber.com/about/board-of-directors"/>
    <x v="0"/>
    <x v="140"/>
    <s v="President and Chief Executive Officer"/>
    <x v="140"/>
    <x v="1"/>
    <x v="1"/>
  </r>
  <r>
    <s v="http://web.archive.org/web/20170914180158/https://www.uschamber.com/about/board-directors"/>
    <x v="2"/>
    <x v="140"/>
    <s v="President and Chief Executive Officer"/>
    <x v="140"/>
    <x v="1"/>
    <x v="1"/>
  </r>
  <r>
    <s v="https://web.archive.org/web/20160226230216/https://www.uschamber.com/about-us/board-directors"/>
    <x v="1"/>
    <x v="140"/>
    <s v="President and Chief Executive Officer"/>
    <x v="140"/>
    <x v="1"/>
    <x v="1"/>
  </r>
  <r>
    <s v="https://web.archive.org/web/20180606051946/https://www.uschamber.com/about/board-of-directors"/>
    <x v="0"/>
    <x v="141"/>
    <s v="Chairman, President and Chief Executive Officer"/>
    <x v="141"/>
    <x v="92"/>
    <x v="44"/>
  </r>
  <r>
    <s v="http://web.archive.org/web/20170914180158/https://www.uschamber.com/about/board-directors"/>
    <x v="2"/>
    <x v="141"/>
    <s v="Chairman, President and CEO"/>
    <x v="141"/>
    <x v="92"/>
    <x v="44"/>
  </r>
  <r>
    <s v="https://web.archive.org/web/20160226230216/https://www.uschamber.com/about-us/board-directors"/>
    <x v="1"/>
    <x v="141"/>
    <s v="Chairman, President and CEO"/>
    <x v="141"/>
    <x v="92"/>
    <x v="44"/>
  </r>
  <r>
    <s v="https://web.archive.org/web/20180606051946/https://www.uschamber.com/about/board-of-directors"/>
    <x v="0"/>
    <x v="142"/>
    <s v="President, Global Public Affairs"/>
    <x v="142"/>
    <x v="1"/>
    <x v="1"/>
  </r>
  <r>
    <s v="http://web.archive.org/web/20170914180158/https://www.uschamber.com/about/board-directors"/>
    <x v="2"/>
    <x v="142"/>
    <s v="President, Global Public Affairs"/>
    <x v="142"/>
    <x v="1"/>
    <x v="1"/>
  </r>
  <r>
    <s v="https://web.archive.org/web/20160226230216/https://www.uschamber.com/about-us/board-directors"/>
    <x v="1"/>
    <x v="142"/>
    <s v="President, Global Public Affairs"/>
    <x v="142"/>
    <x v="1"/>
    <x v="1"/>
  </r>
  <r>
    <s v="https://web.archive.org/web/20180606051946/https://www.uschamber.com/about/board-of-directors"/>
    <x v="0"/>
    <x v="143"/>
    <s v="Chief Executive Officer"/>
    <x v="143"/>
    <x v="41"/>
    <x v="23"/>
  </r>
  <r>
    <s v="https://web.archive.org/web/20180606051946/https://www.uschamber.com/about/board-of-directors"/>
    <x v="0"/>
    <x v="144"/>
    <s v="Chairman, President and CEO"/>
    <x v="144"/>
    <x v="93"/>
    <x v="45"/>
  </r>
  <r>
    <s v="http://web.archive.org/web/20170914180158/https://www.uschamber.com/about/board-directors"/>
    <x v="2"/>
    <x v="144"/>
    <s v="Chairman, President and CEO"/>
    <x v="144"/>
    <x v="93"/>
    <x v="45"/>
  </r>
  <r>
    <s v="https://web.archive.org/web/20180606051946/https://www.uschamber.com/about/board-of-directors"/>
    <x v="0"/>
    <x v="145"/>
    <s v="Vice Chairman, General Counsel and Secretary (Retired)"/>
    <x v="145"/>
    <x v="94"/>
    <x v="23"/>
  </r>
  <r>
    <s v="http://web.archive.org/web/20170914180158/https://www.uschamber.com/about/board-directors"/>
    <x v="2"/>
    <x v="145"/>
    <s v="Vice Chairman, General Counsel, and Secretary (Retired)"/>
    <x v="145"/>
    <x v="94"/>
    <x v="23"/>
  </r>
  <r>
    <s v="https://web.archive.org/web/20160226230216/https://www.uschamber.com/about-us/board-directors"/>
    <x v="1"/>
    <x v="145"/>
    <s v="Vice Chairman, General Counsel, and Secretary"/>
    <x v="145"/>
    <x v="94"/>
    <x v="23"/>
  </r>
  <r>
    <s v="http://web.archive.org/web/20170914180158/https://www.uschamber.com/about/board-directors"/>
    <x v="2"/>
    <x v="146"/>
    <s v="Chairman"/>
    <x v="146"/>
    <x v="95"/>
    <x v="44"/>
  </r>
  <r>
    <s v="https://web.archive.org/web/20160226230216/https://www.uschamber.com/about-us/board-directors"/>
    <x v="1"/>
    <x v="146"/>
    <s v="Chairman"/>
    <x v="146"/>
    <x v="95"/>
    <x v="44"/>
  </r>
  <r>
    <s v="https://web.archive.org/web/20160226230216/https://www.uschamber.com/about-us/board-directors"/>
    <x v="1"/>
    <x v="147"/>
    <s v="Chairman &amp; CEO"/>
    <x v="147"/>
    <x v="96"/>
    <x v="39"/>
  </r>
  <r>
    <s v="https://web.archive.org/web/20160226230216/https://www.uschamber.com/about-us/board-directors"/>
    <x v="1"/>
    <x v="110"/>
    <s v="Executive Chairman"/>
    <x v="148"/>
    <x v="75"/>
    <x v="26"/>
  </r>
  <r>
    <s v="https://web.archive.org/web/20180606051946/https://www.uschamber.com/about/board-of-directors"/>
    <x v="0"/>
    <x v="148"/>
    <s v="Executive Vice President, Chief Commercial Officer"/>
    <x v="149"/>
    <x v="97"/>
    <x v="24"/>
  </r>
  <r>
    <s v="https://web.archive.org/web/20160226230216/https://www.uschamber.com/about-us/board-directors"/>
    <x v="1"/>
    <x v="149"/>
    <s v="Senior Vice President, Global Sales &amp; Marketing, Transportation and Public Sector"/>
    <x v="149"/>
    <x v="98"/>
    <x v="26"/>
  </r>
  <r>
    <s v="https://web.archive.org/web/20180606051946/https://www.uschamber.com/about/board-of-directors"/>
    <x v="0"/>
    <x v="150"/>
    <s v="Chairman, President, and Chief Executive Officer"/>
    <x v="150"/>
    <x v="99"/>
    <x v="5"/>
  </r>
  <r>
    <s v="http://web.archive.org/web/20170914180158/https://www.uschamber.com/about/board-directors"/>
    <x v="2"/>
    <x v="150"/>
    <s v="Chairman, President &amp; CEO"/>
    <x v="150"/>
    <x v="99"/>
    <x v="5"/>
  </r>
  <r>
    <s v="https://web.archive.org/web/20160226230216/https://www.uschamber.com/about-us/board-directors"/>
    <x v="1"/>
    <x v="150"/>
    <s v="Chairman, President &amp; CEO"/>
    <x v="150"/>
    <x v="99"/>
    <x v="5"/>
  </r>
  <r>
    <s v="http://web.archive.org/web/20170914180158/https://www.uschamber.com/about/board-directors"/>
    <x v="2"/>
    <x v="125"/>
    <m/>
    <x v="151"/>
    <x v="84"/>
    <x v="3"/>
  </r>
  <r>
    <s v="http://web.archive.org/web/20170914180158/https://www.uschamber.com/about/board-directors"/>
    <x v="2"/>
    <x v="116"/>
    <m/>
    <x v="151"/>
    <x v="79"/>
    <x v="15"/>
  </r>
  <r>
    <s v="http://web.archive.org/web/20170914180158/https://www.uschamber.com/about/board-directors"/>
    <x v="2"/>
    <x v="80"/>
    <m/>
    <x v="151"/>
    <x v="61"/>
    <x v="10"/>
  </r>
  <r>
    <s v="https://web.archive.org/web/20160226230216/https://www.uschamber.com/about-us/board-directors"/>
    <x v="1"/>
    <x v="151"/>
    <m/>
    <x v="151"/>
    <x v="100"/>
    <x v="14"/>
  </r>
  <r>
    <m/>
    <x v="3"/>
    <x v="152"/>
    <m/>
    <x v="151"/>
    <x v="53"/>
    <x v="32"/>
  </r>
  <r>
    <m/>
    <x v="3"/>
    <x v="152"/>
    <m/>
    <x v="151"/>
    <x v="53"/>
    <x v="32"/>
  </r>
  <r>
    <m/>
    <x v="3"/>
    <x v="152"/>
    <m/>
    <x v="151"/>
    <x v="53"/>
    <x v="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3" cacheId="202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4" indent="0" outline="1" outlineData="1" multipleFieldFilters="0" rowHeaderCaption="Name" colHeaderCaption="Year">
  <location ref="A9:D162" firstHeaderRow="1" firstDataRow="2" firstDataCol="1" rowPageCount="2" colPageCount="1"/>
  <pivotFields count="7">
    <pivotField showAll="0"/>
    <pivotField axis="axisCol" showAll="0" sortType="ascending">
      <items count="5">
        <item x="1"/>
        <item x="2"/>
        <item x="0"/>
        <item h="1" x="3"/>
        <item t="default"/>
      </items>
    </pivotField>
    <pivotField axis="axisRow" dataField="1" showAll="0">
      <items count="170">
        <item x="43"/>
        <item x="81"/>
        <item x="47"/>
        <item x="122"/>
        <item x="29"/>
        <item x="106"/>
        <item x="71"/>
        <item x="40"/>
        <item x="56"/>
        <item x="69"/>
        <item x="13"/>
        <item x="108"/>
        <item x="86"/>
        <item x="76"/>
        <item x="24"/>
        <item x="132"/>
        <item x="52"/>
        <item m="1" x="164"/>
        <item m="1" x="160"/>
        <item x="123"/>
        <item x="51"/>
        <item x="133"/>
        <item x="5"/>
        <item x="151"/>
        <item x="104"/>
        <item m="1" x="156"/>
        <item x="32"/>
        <item x="67"/>
        <item x="100"/>
        <item x="6"/>
        <item m="1" x="158"/>
        <item x="147"/>
        <item m="1" x="167"/>
        <item x="58"/>
        <item x="78"/>
        <item x="3"/>
        <item m="1" x="161"/>
        <item x="139"/>
        <item x="66"/>
        <item x="57"/>
        <item x="112"/>
        <item x="87"/>
        <item x="12"/>
        <item x="27"/>
        <item x="61"/>
        <item x="103"/>
        <item x="95"/>
        <item x="68"/>
        <item x="137"/>
        <item x="116"/>
        <item x="9"/>
        <item x="8"/>
        <item x="134"/>
        <item x="93"/>
        <item x="90"/>
        <item x="136"/>
        <item x="144"/>
        <item x="97"/>
        <item x="150"/>
        <item m="1" x="154"/>
        <item x="50"/>
        <item x="25"/>
        <item x="88"/>
        <item x="38"/>
        <item x="1"/>
        <item x="80"/>
        <item x="72"/>
        <item x="138"/>
        <item x="74"/>
        <item x="20"/>
        <item x="30"/>
        <item x="98"/>
        <item m="1" x="166"/>
        <item x="113"/>
        <item x="59"/>
        <item x="53"/>
        <item x="10"/>
        <item x="4"/>
        <item x="33"/>
        <item x="126"/>
        <item x="105"/>
        <item x="37"/>
        <item x="141"/>
        <item x="115"/>
        <item x="142"/>
        <item x="22"/>
        <item x="84"/>
        <item x="62"/>
        <item x="109"/>
        <item x="82"/>
        <item x="23"/>
        <item x="110"/>
        <item x="7"/>
        <item x="35"/>
        <item x="55"/>
        <item x="49"/>
        <item x="101"/>
        <item x="15"/>
        <item m="1" x="155"/>
        <item x="77"/>
        <item x="85"/>
        <item x="48"/>
        <item x="94"/>
        <item x="149"/>
        <item x="99"/>
        <item x="128"/>
        <item x="145"/>
        <item x="2"/>
        <item x="46"/>
        <item x="63"/>
        <item x="127"/>
        <item x="119"/>
        <item x="131"/>
        <item m="1" x="157"/>
        <item m="1" x="163"/>
        <item x="44"/>
        <item m="1" x="168"/>
        <item x="83"/>
        <item x="114"/>
        <item x="42"/>
        <item x="146"/>
        <item x="26"/>
        <item x="73"/>
        <item x="130"/>
        <item x="39"/>
        <item x="19"/>
        <item x="120"/>
        <item x="14"/>
        <item x="17"/>
        <item x="135"/>
        <item x="118"/>
        <item x="89"/>
        <item x="140"/>
        <item x="11"/>
        <item x="28"/>
        <item x="45"/>
        <item x="21"/>
        <item x="111"/>
        <item x="54"/>
        <item x="152"/>
        <item x="31"/>
        <item x="60"/>
        <item m="1" x="153"/>
        <item x="0"/>
        <item x="41"/>
        <item x="117"/>
        <item m="1" x="165"/>
        <item x="36"/>
        <item x="75"/>
        <item x="143"/>
        <item x="70"/>
        <item x="18"/>
        <item m="1" x="162"/>
        <item x="121"/>
        <item x="125"/>
        <item x="96"/>
        <item x="102"/>
        <item x="65"/>
        <item x="92"/>
        <item x="124"/>
        <item x="91"/>
        <item x="34"/>
        <item x="64"/>
        <item x="107"/>
        <item x="16"/>
        <item x="148"/>
        <item m="1" x="159"/>
        <item x="79"/>
        <item x="129"/>
        <item t="default"/>
      </items>
    </pivotField>
    <pivotField showAll="0"/>
    <pivotField axis="axisRow" showAll="0" sortType="ascending">
      <items count="170">
        <item sd="0" x="0"/>
        <item sd="0" x="1"/>
        <item sd="0" x="2"/>
        <item sd="0" x="3"/>
        <item sd="0" x="4"/>
        <item sd="0" x="5"/>
        <item sd="0" x="6"/>
        <item sd="0" x="7"/>
        <item sd="0" m="1" x="162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m="1" x="152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m="1" x="166"/>
        <item sd="0" x="28"/>
        <item sd="0" x="29"/>
        <item sd="0" x="30"/>
        <item sd="0" x="31"/>
        <item sd="0" x="32"/>
        <item sd="0" x="33"/>
        <item sd="0" x="34"/>
        <item sd="0" m="1" x="160"/>
        <item sd="0" m="1" x="159"/>
        <item sd="0" x="112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m="1" x="158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m="1" x="164"/>
        <item sd="0" x="67"/>
        <item sd="0" m="1" x="163"/>
        <item sd="0" x="68"/>
        <item sd="0" x="69"/>
        <item sd="0" x="70"/>
        <item sd="0" m="1" x="153"/>
        <item sd="0" x="71"/>
        <item sd="0" x="72"/>
        <item sd="0" x="73"/>
        <item sd="0" x="74"/>
        <item sd="0" x="75"/>
        <item sd="0" x="76"/>
        <item sd="0" m="1" x="165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m="1" x="161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m="1" x="155"/>
        <item sd="0" m="1" x="154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m="1" x="156"/>
        <item sd="0" x="126"/>
        <item sd="0" x="127"/>
        <item sd="0" x="128"/>
        <item sd="0" x="129"/>
        <item sd="0" m="1" x="157"/>
        <item sd="0" x="130"/>
        <item sd="0" x="131"/>
        <item sd="0" x="132"/>
        <item sd="0" x="133"/>
        <item sd="0" x="134"/>
        <item sd="0" x="135"/>
        <item sd="0" x="136"/>
        <item sd="0" m="1" x="168"/>
        <item sd="0" x="137"/>
        <item sd="0" x="138"/>
        <item sd="0" x="139"/>
        <item sd="0" x="140"/>
        <item sd="0" x="141"/>
        <item sd="0" x="142"/>
        <item sd="0" x="143"/>
        <item sd="0" m="1" x="167"/>
        <item sd="0" x="144"/>
        <item sd="0" x="145"/>
        <item sd="0" x="146"/>
        <item sd="0" x="147"/>
        <item sd="0" x="148"/>
        <item sd="0" x="149"/>
        <item sd="0" x="150"/>
        <item sd="0" x="151"/>
        <item t="default" sd="0"/>
      </items>
    </pivotField>
    <pivotField axis="axisPage" showAll="0">
      <items count="103">
        <item x="3"/>
        <item x="16"/>
        <item x="66"/>
        <item x="86"/>
        <item x="58"/>
        <item x="81"/>
        <item x="7"/>
        <item x="99"/>
        <item x="83"/>
        <item x="88"/>
        <item x="10"/>
        <item x="75"/>
        <item x="93"/>
        <item x="69"/>
        <item x="84"/>
        <item x="54"/>
        <item x="79"/>
        <item x="73"/>
        <item x="35"/>
        <item x="38"/>
        <item x="62"/>
        <item x="85"/>
        <item x="28"/>
        <item x="96"/>
        <item x="90"/>
        <item x="22"/>
        <item x="74"/>
        <item x="21"/>
        <item x="77"/>
        <item x="6"/>
        <item x="14"/>
        <item x="47"/>
        <item x="98"/>
        <item x="80"/>
        <item x="45"/>
        <item x="72"/>
        <item x="13"/>
        <item x="29"/>
        <item x="65"/>
        <item x="87"/>
        <item x="17"/>
        <item x="91"/>
        <item x="50"/>
        <item x="56"/>
        <item x="49"/>
        <item x="100"/>
        <item x="67"/>
        <item x="30"/>
        <item x="37"/>
        <item x="95"/>
        <item x="59"/>
        <item x="40"/>
        <item x="43"/>
        <item x="70"/>
        <item x="76"/>
        <item x="48"/>
        <item x="12"/>
        <item x="89"/>
        <item x="2"/>
        <item x="0"/>
        <item x="42"/>
        <item x="31"/>
        <item x="18"/>
        <item x="44"/>
        <item x="23"/>
        <item x="41"/>
        <item x="24"/>
        <item x="68"/>
        <item x="9"/>
        <item x="4"/>
        <item x="92"/>
        <item x="36"/>
        <item x="52"/>
        <item x="32"/>
        <item x="57"/>
        <item x="34"/>
        <item x="60"/>
        <item x="64"/>
        <item x="26"/>
        <item x="11"/>
        <item x="94"/>
        <item x="39"/>
        <item x="19"/>
        <item x="61"/>
        <item x="51"/>
        <item x="27"/>
        <item x="46"/>
        <item x="82"/>
        <item x="33"/>
        <item x="63"/>
        <item x="8"/>
        <item x="1"/>
        <item x="25"/>
        <item x="20"/>
        <item x="5"/>
        <item x="53"/>
        <item x="71"/>
        <item x="15"/>
        <item m="1" x="101"/>
        <item x="55"/>
        <item x="78"/>
        <item x="97"/>
        <item t="default"/>
      </items>
    </pivotField>
    <pivotField axis="axisPage" showAll="0">
      <items count="47">
        <item x="37"/>
        <item x="45"/>
        <item x="28"/>
        <item x="29"/>
        <item x="10"/>
        <item x="20"/>
        <item x="24"/>
        <item x="1"/>
        <item x="13"/>
        <item x="9"/>
        <item x="5"/>
        <item x="40"/>
        <item x="36"/>
        <item x="3"/>
        <item x="12"/>
        <item x="14"/>
        <item x="30"/>
        <item x="26"/>
        <item x="11"/>
        <item x="0"/>
        <item x="25"/>
        <item x="35"/>
        <item x="17"/>
        <item x="34"/>
        <item x="38"/>
        <item x="44"/>
        <item x="43"/>
        <item x="15"/>
        <item x="41"/>
        <item x="18"/>
        <item x="23"/>
        <item x="39"/>
        <item x="6"/>
        <item x="33"/>
        <item x="21"/>
        <item x="16"/>
        <item x="27"/>
        <item x="4"/>
        <item x="22"/>
        <item x="8"/>
        <item x="7"/>
        <item x="2"/>
        <item x="42"/>
        <item x="31"/>
        <item x="32"/>
        <item x="19"/>
        <item t="default"/>
      </items>
    </pivotField>
  </pivotFields>
  <rowFields count="2">
    <field x="4"/>
    <field x="2"/>
  </rowFields>
  <rowItems count="15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1"/>
    </i>
    <i>
      <x v="32"/>
    </i>
    <i>
      <x v="33"/>
    </i>
    <i>
      <x v="34"/>
    </i>
    <i>
      <x v="35"/>
    </i>
    <i>
      <x v="36"/>
    </i>
    <i>
      <x v="37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5"/>
    </i>
    <i>
      <x v="77"/>
    </i>
    <i>
      <x v="78"/>
    </i>
    <i>
      <x v="79"/>
    </i>
    <i>
      <x v="81"/>
    </i>
    <i>
      <x v="82"/>
    </i>
    <i>
      <x v="83"/>
    </i>
    <i>
      <x v="84"/>
    </i>
    <i>
      <x v="85"/>
    </i>
    <i>
      <x v="86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40"/>
    </i>
    <i>
      <x v="141"/>
    </i>
    <i>
      <x v="142"/>
    </i>
    <i>
      <x v="143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</rowItems>
  <colFields count="1">
    <field x="1"/>
  </colFields>
  <colItems count="3">
    <i>
      <x/>
    </i>
    <i>
      <x v="1"/>
    </i>
    <i>
      <x v="2"/>
    </i>
  </colItems>
  <pageFields count="2">
    <pageField fld="6" hier="-1"/>
    <pageField fld="5" hier="-1"/>
  </pageFields>
  <dataFields count="1">
    <dataField name="Count of Name" fld="2" subtotal="count" baseField="0" baseItem="0"/>
  </dataField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PivotTable4" cacheId="202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4" indent="0" outline="1" outlineData="1" multipleFieldFilters="0" rowHeaderCaption="Name" colHeaderCaption="Year">
  <location ref="J9:M162" firstHeaderRow="1" firstDataRow="2" firstDataCol="1" rowPageCount="2" colPageCount="1"/>
  <pivotFields count="7">
    <pivotField showAll="0"/>
    <pivotField axis="axisCol" showAll="0">
      <items count="5">
        <item x="1"/>
        <item x="2"/>
        <item h="1" x="3"/>
        <item x="0"/>
        <item t="default"/>
      </items>
    </pivotField>
    <pivotField axis="axisRow" dataField="1" showAll="0" sortType="ascending">
      <items count="170">
        <item sd="0" x="43"/>
        <item sd="0" x="92"/>
        <item sd="0" x="81"/>
        <item sd="0" x="47"/>
        <item sd="0" x="122"/>
        <item sd="0" x="29"/>
        <item sd="0" x="106"/>
        <item sd="0" x="71"/>
        <item sd="0" x="40"/>
        <item sd="0" x="56"/>
        <item sd="0" x="69"/>
        <item sd="0" m="1" x="162"/>
        <item sd="0" x="13"/>
        <item sd="0" x="121"/>
        <item sd="0" x="108"/>
        <item sd="0" x="86"/>
        <item sd="0" x="76"/>
        <item sd="0" x="24"/>
        <item sd="0" x="132"/>
        <item sd="0" x="52"/>
        <item sd="0" x="70"/>
        <item sd="0" x="124"/>
        <item sd="0" m="1" x="164"/>
        <item sd="0" x="117"/>
        <item sd="0" m="1" x="160"/>
        <item sd="0" x="123"/>
        <item sd="0" x="51"/>
        <item sd="0" x="133"/>
        <item sd="0" x="5"/>
        <item sd="0" x="60"/>
        <item sd="0" x="151"/>
        <item sd="0" x="104"/>
        <item sd="0" x="34"/>
        <item sd="0" m="1" x="156"/>
        <item sd="0" x="32"/>
        <item sd="0" x="67"/>
        <item sd="0" x="100"/>
        <item sd="0" x="6"/>
        <item sd="0" x="143"/>
        <item sd="0" m="1" x="158"/>
        <item sd="0" x="147"/>
        <item sd="0" m="1" x="167"/>
        <item sd="0" x="125"/>
        <item sd="0" x="58"/>
        <item sd="0" x="78"/>
        <item sd="0" x="3"/>
        <item sd="0" x="79"/>
        <item sd="0" m="1" x="161"/>
        <item sd="0" x="139"/>
        <item sd="0" x="66"/>
        <item sd="0" x="57"/>
        <item sd="0" x="112"/>
        <item sd="0" x="87"/>
        <item sd="0" x="12"/>
        <item sd="0" x="27"/>
        <item sd="0" x="61"/>
        <item sd="0" x="103"/>
        <item sd="0" x="95"/>
        <item sd="0" x="68"/>
        <item sd="0" x="137"/>
        <item sd="0" x="116"/>
        <item sd="0" x="9"/>
        <item sd="0" x="8"/>
        <item sd="0" x="134"/>
        <item sd="0" x="93"/>
        <item sd="0" x="90"/>
        <item sd="0" x="136"/>
        <item sd="0" m="1" x="165"/>
        <item sd="0" x="144"/>
        <item sd="0" x="97"/>
        <item sd="0" x="75"/>
        <item sd="0" x="150"/>
        <item sd="0" m="1" x="154"/>
        <item sd="0" x="50"/>
        <item sd="0" x="102"/>
        <item sd="0" x="25"/>
        <item sd="0" x="88"/>
        <item sd="0" m="1" x="159"/>
        <item sd="0" x="38"/>
        <item sd="0" x="1"/>
        <item sd="0" x="80"/>
        <item sd="0" x="72"/>
        <item sd="0" x="138"/>
        <item sd="0" x="74"/>
        <item sd="0" x="20"/>
        <item sd="0" x="30"/>
        <item sd="0" x="98"/>
        <item sd="0" x="36"/>
        <item sd="0" m="1" x="166"/>
        <item sd="0" x="113"/>
        <item sd="0" x="96"/>
        <item sd="0" x="59"/>
        <item sd="0" x="0"/>
        <item sd="0" x="53"/>
        <item sd="0" x="10"/>
        <item sd="0" x="4"/>
        <item sd="0" x="33"/>
        <item sd="0" x="126"/>
        <item sd="0" x="105"/>
        <item sd="0" x="18"/>
        <item sd="0" x="148"/>
        <item sd="0" x="37"/>
        <item sd="0" x="141"/>
        <item sd="0" x="115"/>
        <item sd="0" x="142"/>
        <item sd="0" x="22"/>
        <item sd="0" x="84"/>
        <item sd="0" x="62"/>
        <item sd="0" x="109"/>
        <item sd="0" x="82"/>
        <item sd="0" x="23"/>
        <item sd="0" x="110"/>
        <item sd="0" x="7"/>
        <item sd="0" x="35"/>
        <item sd="0" x="55"/>
        <item sd="0" x="49"/>
        <item sd="0" x="101"/>
        <item sd="0" x="15"/>
        <item sd="0" x="65"/>
        <item sd="0" m="1" x="155"/>
        <item sd="0" x="77"/>
        <item sd="0" x="85"/>
        <item sd="0" x="48"/>
        <item sd="0" x="94"/>
        <item sd="0" x="149"/>
        <item sd="0" x="99"/>
        <item sd="0" x="128"/>
        <item sd="0" m="1" x="153"/>
        <item sd="0" x="145"/>
        <item sd="0" x="2"/>
        <item sd="0" x="107"/>
        <item sd="0" x="46"/>
        <item sd="0" x="63"/>
        <item sd="0" x="129"/>
        <item sd="0" x="127"/>
        <item sd="0" x="119"/>
        <item sd="0" x="131"/>
        <item sd="0" m="1" x="157"/>
        <item sd="0" x="31"/>
        <item sd="0" x="64"/>
        <item sd="0" m="1" x="163"/>
        <item sd="0" x="41"/>
        <item sd="0" x="44"/>
        <item sd="0" x="91"/>
        <item sd="0" m="1" x="168"/>
        <item sd="0" x="83"/>
        <item sd="0" x="114"/>
        <item sd="0" x="42"/>
        <item sd="0" x="146"/>
        <item sd="0" x="26"/>
        <item sd="0" x="73"/>
        <item sd="0" x="130"/>
        <item sd="0" x="39"/>
        <item sd="0" x="16"/>
        <item sd="0" x="19"/>
        <item sd="0" x="120"/>
        <item sd="0" x="14"/>
        <item sd="0" x="17"/>
        <item sd="0" x="135"/>
        <item sd="0" x="118"/>
        <item sd="0" x="89"/>
        <item sd="0" x="140"/>
        <item sd="0" x="11"/>
        <item sd="0" x="28"/>
        <item sd="0" x="45"/>
        <item sd="0" x="21"/>
        <item sd="0" x="111"/>
        <item sd="0" x="54"/>
        <item sd="0" x="152"/>
        <item t="default" sd="0"/>
      </items>
    </pivotField>
    <pivotField showAll="0"/>
    <pivotField axis="axisRow" showAll="0">
      <items count="170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6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m="1" x="166"/>
        <item sd="0" x="29"/>
        <item sd="0" x="30"/>
        <item sd="0" x="31"/>
        <item sd="0" x="32"/>
        <item sd="0" x="33"/>
        <item sd="0" x="34"/>
        <item sd="0" m="1" x="159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m="1" x="158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8"/>
        <item sd="0" x="59"/>
        <item sd="0" x="60"/>
        <item sd="0" x="62"/>
        <item sd="0" x="63"/>
        <item sd="0" x="64"/>
        <item sd="0" x="65"/>
        <item sd="0" x="66"/>
        <item sd="0" m="1" x="163"/>
        <item sd="0" m="1" x="153"/>
        <item sd="0" x="71"/>
        <item sd="0" x="73"/>
        <item sd="0" x="74"/>
        <item sd="0" x="75"/>
        <item sd="0" x="76"/>
        <item sd="0" x="77"/>
        <item sd="0" x="78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3"/>
        <item sd="0" x="94"/>
        <item sd="0" x="95"/>
        <item sd="0" x="96"/>
        <item sd="0" x="97"/>
        <item sd="0" x="98"/>
        <item sd="0" x="99"/>
        <item sd="0" x="101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m="1" x="155"/>
        <item sd="0" m="1" x="154"/>
        <item sd="0" x="113"/>
        <item sd="0" x="114"/>
        <item sd="0" x="115"/>
        <item sd="0" x="116"/>
        <item sd="0" x="117"/>
        <item sd="0" x="118"/>
        <item sd="0" x="119"/>
        <item sd="0" x="121"/>
        <item sd="0" x="122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4"/>
        <item sd="0" x="145"/>
        <item sd="0" x="146"/>
        <item sd="0" x="147"/>
        <item sd="0" x="148"/>
        <item sd="0" x="149"/>
        <item sd="0" x="150"/>
        <item sd="0" x="151"/>
        <item x="28"/>
        <item x="57"/>
        <item x="72"/>
        <item x="79"/>
        <item x="123"/>
        <item m="1" x="160"/>
        <item m="1" x="168"/>
        <item m="1" x="156"/>
        <item x="100"/>
        <item x="70"/>
        <item m="1" x="161"/>
        <item x="143"/>
        <item x="67"/>
        <item x="17"/>
        <item m="1" x="164"/>
        <item x="120"/>
        <item x="68"/>
        <item x="102"/>
        <item x="69"/>
        <item m="1" x="157"/>
        <item x="92"/>
        <item m="1" x="152"/>
        <item m="1" x="162"/>
        <item m="1" x="167"/>
        <item x="46"/>
        <item x="61"/>
        <item m="1" x="165"/>
        <item x="15"/>
        <item x="112"/>
        <item t="default" sd="0"/>
      </items>
    </pivotField>
    <pivotField axis="axisPage" showAll="0">
      <items count="103">
        <item x="3"/>
        <item x="16"/>
        <item x="66"/>
        <item x="86"/>
        <item x="58"/>
        <item x="81"/>
        <item x="7"/>
        <item x="99"/>
        <item x="83"/>
        <item x="88"/>
        <item x="10"/>
        <item x="75"/>
        <item x="93"/>
        <item x="69"/>
        <item x="84"/>
        <item x="54"/>
        <item x="79"/>
        <item x="73"/>
        <item x="35"/>
        <item x="38"/>
        <item x="62"/>
        <item x="85"/>
        <item x="28"/>
        <item x="96"/>
        <item x="90"/>
        <item x="22"/>
        <item x="74"/>
        <item x="21"/>
        <item x="77"/>
        <item x="6"/>
        <item x="14"/>
        <item x="47"/>
        <item x="98"/>
        <item x="80"/>
        <item x="45"/>
        <item x="72"/>
        <item x="13"/>
        <item x="29"/>
        <item x="65"/>
        <item x="87"/>
        <item x="17"/>
        <item x="91"/>
        <item x="50"/>
        <item x="56"/>
        <item x="49"/>
        <item x="100"/>
        <item x="67"/>
        <item x="30"/>
        <item x="37"/>
        <item x="95"/>
        <item x="59"/>
        <item x="40"/>
        <item x="43"/>
        <item x="70"/>
        <item x="76"/>
        <item x="48"/>
        <item x="12"/>
        <item x="89"/>
        <item x="2"/>
        <item x="0"/>
        <item x="42"/>
        <item x="31"/>
        <item x="18"/>
        <item x="44"/>
        <item x="23"/>
        <item x="41"/>
        <item x="24"/>
        <item x="68"/>
        <item x="9"/>
        <item x="4"/>
        <item x="92"/>
        <item x="36"/>
        <item x="52"/>
        <item x="32"/>
        <item x="57"/>
        <item x="34"/>
        <item x="60"/>
        <item x="64"/>
        <item x="26"/>
        <item x="11"/>
        <item x="94"/>
        <item x="39"/>
        <item x="19"/>
        <item x="61"/>
        <item x="51"/>
        <item x="27"/>
        <item x="46"/>
        <item x="82"/>
        <item x="33"/>
        <item x="63"/>
        <item x="8"/>
        <item x="1"/>
        <item x="25"/>
        <item x="20"/>
        <item x="5"/>
        <item x="53"/>
        <item x="71"/>
        <item x="15"/>
        <item m="1" x="101"/>
        <item x="55"/>
        <item x="78"/>
        <item x="97"/>
        <item t="default"/>
      </items>
    </pivotField>
    <pivotField axis="axisPage" showAll="0">
      <items count="47">
        <item x="37"/>
        <item x="45"/>
        <item x="28"/>
        <item x="29"/>
        <item x="10"/>
        <item x="20"/>
        <item x="24"/>
        <item x="1"/>
        <item x="13"/>
        <item x="9"/>
        <item x="5"/>
        <item x="40"/>
        <item x="36"/>
        <item x="3"/>
        <item x="12"/>
        <item x="14"/>
        <item x="30"/>
        <item x="26"/>
        <item x="11"/>
        <item x="0"/>
        <item x="25"/>
        <item x="35"/>
        <item x="17"/>
        <item x="34"/>
        <item x="38"/>
        <item x="44"/>
        <item x="43"/>
        <item x="15"/>
        <item x="41"/>
        <item x="18"/>
        <item x="23"/>
        <item x="39"/>
        <item x="6"/>
        <item x="33"/>
        <item x="21"/>
        <item x="16"/>
        <item x="27"/>
        <item x="4"/>
        <item x="22"/>
        <item x="8"/>
        <item x="7"/>
        <item x="2"/>
        <item x="42"/>
        <item x="31"/>
        <item x="32"/>
        <item x="19"/>
        <item t="default"/>
      </items>
    </pivotField>
  </pivotFields>
  <rowFields count="2">
    <field x="2"/>
    <field x="4"/>
  </rowFields>
  <rowItems count="15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3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4"/>
    </i>
    <i>
      <x v="35"/>
    </i>
    <i>
      <x v="36"/>
    </i>
    <i>
      <x v="37"/>
    </i>
    <i>
      <x v="38"/>
    </i>
    <i>
      <x v="40"/>
    </i>
    <i>
      <x v="42"/>
    </i>
    <i>
      <x v="43"/>
    </i>
    <i>
      <x v="44"/>
    </i>
    <i>
      <x v="45"/>
    </i>
    <i>
      <x v="46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8"/>
    </i>
    <i>
      <x v="69"/>
    </i>
    <i>
      <x v="70"/>
    </i>
    <i>
      <x v="71"/>
    </i>
    <i>
      <x v="73"/>
    </i>
    <i>
      <x v="74"/>
    </i>
    <i>
      <x v="75"/>
    </i>
    <i>
      <x v="76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8"/>
    </i>
    <i>
      <x v="139"/>
    </i>
    <i>
      <x v="141"/>
    </i>
    <i>
      <x v="142"/>
    </i>
    <i>
      <x v="143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</rowItems>
  <colFields count="1">
    <field x="1"/>
  </colFields>
  <colItems count="3">
    <i>
      <x/>
    </i>
    <i>
      <x v="1"/>
    </i>
    <i>
      <x v="3"/>
    </i>
  </colItems>
  <pageFields count="2">
    <pageField fld="6" hier="-1"/>
    <pageField fld="5" hier="-1"/>
  </pageFields>
  <dataFields count="1">
    <dataField name="Count of Name" fld="2" subtotal="count" baseField="0" baseItem="0"/>
  </dataField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AE26EE-12A7-834C-B628-9CD4B5ED3169}" name="PivotTable3" cacheId="195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Name">
  <location ref="A83:C119" firstHeaderRow="1" firstDataRow="2" firstDataCol="1" rowPageCount="1" colPageCount="1"/>
  <pivotFields count="5">
    <pivotField showAll="0"/>
    <pivotField axis="axisCol" showAll="0">
      <items count="18">
        <item x="15"/>
        <item x="14"/>
        <item x="13"/>
        <item x="12"/>
        <item x="11"/>
        <item x="7"/>
        <item x="10"/>
        <item x="6"/>
        <item x="9"/>
        <item x="5"/>
        <item x="8"/>
        <item x="4"/>
        <item x="3"/>
        <item x="2"/>
        <item x="1"/>
        <item x="0"/>
        <item h="1" x="16"/>
        <item t="default"/>
      </items>
    </pivotField>
    <pivotField axis="axisPage" multipleItemSelectionAllowed="1" showAll="0">
      <items count="5">
        <item h="1" x="0"/>
        <item x="1"/>
        <item h="1" x="2"/>
        <item h="1" x="3"/>
        <item t="default"/>
      </items>
    </pivotField>
    <pivotField axis="axisRow" dataField="1" showAll="0">
      <items count="87">
        <item x="52"/>
        <item x="73"/>
        <item x="44"/>
        <item x="20"/>
        <item x="12"/>
        <item x="67"/>
        <item x="45"/>
        <item x="78"/>
        <item x="71"/>
        <item x="21"/>
        <item x="22"/>
        <item x="53"/>
        <item x="54"/>
        <item x="13"/>
        <item x="23"/>
        <item x="55"/>
        <item x="0"/>
        <item x="1"/>
        <item x="2"/>
        <item x="79"/>
        <item x="74"/>
        <item x="24"/>
        <item x="25"/>
        <item x="14"/>
        <item x="26"/>
        <item x="3"/>
        <item x="27"/>
        <item x="56"/>
        <item x="16"/>
        <item x="72"/>
        <item x="64"/>
        <item x="46"/>
        <item x="82"/>
        <item x="28"/>
        <item x="75"/>
        <item x="68"/>
        <item x="29"/>
        <item x="57"/>
        <item x="4"/>
        <item x="5"/>
        <item x="30"/>
        <item x="31"/>
        <item x="10"/>
        <item x="47"/>
        <item x="81"/>
        <item x="32"/>
        <item x="33"/>
        <item x="34"/>
        <item x="17"/>
        <item x="69"/>
        <item x="48"/>
        <item x="35"/>
        <item x="6"/>
        <item x="36"/>
        <item x="7"/>
        <item x="18"/>
        <item x="15"/>
        <item x="37"/>
        <item x="58"/>
        <item x="70"/>
        <item x="49"/>
        <item x="65"/>
        <item x="38"/>
        <item x="59"/>
        <item x="76"/>
        <item x="11"/>
        <item x="19"/>
        <item x="39"/>
        <item x="40"/>
        <item x="66"/>
        <item x="60"/>
        <item x="83"/>
        <item x="84"/>
        <item x="8"/>
        <item x="80"/>
        <item x="9"/>
        <item x="61"/>
        <item x="50"/>
        <item x="62"/>
        <item x="63"/>
        <item x="41"/>
        <item x="42"/>
        <item x="43"/>
        <item x="77"/>
        <item x="51"/>
        <item h="1" x="85"/>
        <item t="default"/>
      </items>
    </pivotField>
    <pivotField showAll="0"/>
  </pivotFields>
  <rowFields count="1">
    <field x="3"/>
  </rowFields>
  <rowItems count="35">
    <i>
      <x v="2"/>
    </i>
    <i>
      <x v="3"/>
    </i>
    <i>
      <x v="6"/>
    </i>
    <i>
      <x v="9"/>
    </i>
    <i>
      <x v="10"/>
    </i>
    <i>
      <x v="14"/>
    </i>
    <i>
      <x v="16"/>
    </i>
    <i>
      <x v="21"/>
    </i>
    <i>
      <x v="22"/>
    </i>
    <i>
      <x v="24"/>
    </i>
    <i>
      <x v="26"/>
    </i>
    <i>
      <x v="31"/>
    </i>
    <i>
      <x v="33"/>
    </i>
    <i>
      <x v="36"/>
    </i>
    <i>
      <x v="39"/>
    </i>
    <i>
      <x v="40"/>
    </i>
    <i>
      <x v="41"/>
    </i>
    <i>
      <x v="43"/>
    </i>
    <i>
      <x v="45"/>
    </i>
    <i>
      <x v="46"/>
    </i>
    <i>
      <x v="47"/>
    </i>
    <i>
      <x v="50"/>
    </i>
    <i>
      <x v="51"/>
    </i>
    <i>
      <x v="53"/>
    </i>
    <i>
      <x v="57"/>
    </i>
    <i>
      <x v="60"/>
    </i>
    <i>
      <x v="62"/>
    </i>
    <i>
      <x v="67"/>
    </i>
    <i>
      <x v="68"/>
    </i>
    <i>
      <x v="73"/>
    </i>
    <i>
      <x v="77"/>
    </i>
    <i>
      <x v="80"/>
    </i>
    <i>
      <x v="81"/>
    </i>
    <i>
      <x v="82"/>
    </i>
    <i>
      <x v="84"/>
    </i>
  </rowItems>
  <colFields count="1">
    <field x="1"/>
  </colFields>
  <colItems count="2">
    <i>
      <x v="14"/>
    </i>
    <i>
      <x v="15"/>
    </i>
  </colItems>
  <pageFields count="1">
    <pageField fld="2" hier="-1"/>
  </pageFields>
  <dataFields count="1">
    <dataField name="Count of Name" fld="3" subtotal="count" baseField="0" baseItem="0"/>
  </dataField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3B29F09-0143-244C-AED7-0EF32C91849D}" name="PivotTable2" cacheId="195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Name">
  <location ref="A58:I79" firstHeaderRow="1" firstDataRow="2" firstDataCol="1" rowPageCount="1" colPageCount="1"/>
  <pivotFields count="5">
    <pivotField showAll="0"/>
    <pivotField axis="axisCol" showAll="0">
      <items count="18">
        <item x="15"/>
        <item x="14"/>
        <item x="13"/>
        <item x="12"/>
        <item x="11"/>
        <item x="7"/>
        <item x="10"/>
        <item x="6"/>
        <item x="9"/>
        <item x="5"/>
        <item x="8"/>
        <item x="4"/>
        <item x="3"/>
        <item x="2"/>
        <item x="1"/>
        <item x="0"/>
        <item h="1" x="16"/>
        <item t="default"/>
      </items>
    </pivotField>
    <pivotField axis="axisPage" multipleItemSelectionAllowed="1" showAll="0">
      <items count="5">
        <item x="0"/>
        <item h="1" x="1"/>
        <item h="1" x="2"/>
        <item h="1" x="3"/>
        <item t="default"/>
      </items>
    </pivotField>
    <pivotField axis="axisRow" dataField="1" showAll="0">
      <items count="87">
        <item x="52"/>
        <item x="73"/>
        <item x="44"/>
        <item x="20"/>
        <item x="12"/>
        <item x="67"/>
        <item x="45"/>
        <item x="78"/>
        <item x="71"/>
        <item x="21"/>
        <item x="22"/>
        <item x="53"/>
        <item x="54"/>
        <item x="13"/>
        <item x="23"/>
        <item x="55"/>
        <item x="0"/>
        <item x="1"/>
        <item x="2"/>
        <item x="79"/>
        <item x="74"/>
        <item x="24"/>
        <item x="25"/>
        <item x="14"/>
        <item x="26"/>
        <item x="3"/>
        <item x="27"/>
        <item x="56"/>
        <item x="16"/>
        <item x="72"/>
        <item x="64"/>
        <item x="46"/>
        <item x="82"/>
        <item x="28"/>
        <item x="75"/>
        <item x="68"/>
        <item x="29"/>
        <item x="57"/>
        <item x="4"/>
        <item x="5"/>
        <item x="30"/>
        <item x="31"/>
        <item x="10"/>
        <item x="47"/>
        <item x="81"/>
        <item x="32"/>
        <item x="33"/>
        <item x="34"/>
        <item x="17"/>
        <item x="69"/>
        <item x="48"/>
        <item x="35"/>
        <item x="6"/>
        <item x="36"/>
        <item x="7"/>
        <item x="18"/>
        <item x="15"/>
        <item x="37"/>
        <item x="58"/>
        <item x="70"/>
        <item x="49"/>
        <item x="65"/>
        <item x="38"/>
        <item x="59"/>
        <item x="76"/>
        <item x="11"/>
        <item x="19"/>
        <item x="39"/>
        <item x="40"/>
        <item x="66"/>
        <item x="60"/>
        <item x="83"/>
        <item x="84"/>
        <item x="8"/>
        <item x="80"/>
        <item x="9"/>
        <item x="61"/>
        <item x="50"/>
        <item x="62"/>
        <item x="63"/>
        <item x="41"/>
        <item x="42"/>
        <item x="43"/>
        <item x="77"/>
        <item x="51"/>
        <item h="1" x="85"/>
        <item t="default"/>
      </items>
    </pivotField>
    <pivotField showAll="0"/>
  </pivotFields>
  <rowFields count="1">
    <field x="3"/>
  </rowFields>
  <rowItems count="20">
    <i>
      <x v="4"/>
    </i>
    <i>
      <x v="13"/>
    </i>
    <i>
      <x v="16"/>
    </i>
    <i>
      <x v="17"/>
    </i>
    <i>
      <x v="18"/>
    </i>
    <i>
      <x v="23"/>
    </i>
    <i>
      <x v="25"/>
    </i>
    <i>
      <x v="28"/>
    </i>
    <i>
      <x v="38"/>
    </i>
    <i>
      <x v="39"/>
    </i>
    <i>
      <x v="42"/>
    </i>
    <i>
      <x v="48"/>
    </i>
    <i>
      <x v="52"/>
    </i>
    <i>
      <x v="54"/>
    </i>
    <i>
      <x v="55"/>
    </i>
    <i>
      <x v="56"/>
    </i>
    <i>
      <x v="65"/>
    </i>
    <i>
      <x v="66"/>
    </i>
    <i>
      <x v="73"/>
    </i>
    <i>
      <x v="75"/>
    </i>
  </rowItems>
  <colFields count="1">
    <field x="1"/>
  </colFields>
  <colItems count="8">
    <i>
      <x v="5"/>
    </i>
    <i>
      <x v="7"/>
    </i>
    <i>
      <x v="9"/>
    </i>
    <i>
      <x v="11"/>
    </i>
    <i>
      <x v="12"/>
    </i>
    <i>
      <x v="13"/>
    </i>
    <i>
      <x v="14"/>
    </i>
    <i>
      <x v="15"/>
    </i>
  </colItems>
  <pageFields count="1">
    <pageField fld="2" hier="-1"/>
  </pageFields>
  <dataFields count="1">
    <dataField name="Count of Name" fld="3" subtotal="count" baseField="0" baseItem="0"/>
  </dataField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749D1C-A86E-6D47-812B-D6C558C19183}" name="PivotTable1" cacheId="195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Name" colHeaderCaption="Year">
  <location ref="A6:Q54" firstHeaderRow="1" firstDataRow="2" firstDataCol="1" rowPageCount="1" colPageCount="1"/>
  <pivotFields count="5">
    <pivotField showAll="0"/>
    <pivotField axis="axisCol" showAll="0">
      <items count="18">
        <item x="15"/>
        <item x="14"/>
        <item x="13"/>
        <item x="12"/>
        <item x="11"/>
        <item x="7"/>
        <item x="10"/>
        <item x="6"/>
        <item x="9"/>
        <item x="5"/>
        <item x="8"/>
        <item x="4"/>
        <item x="3"/>
        <item x="2"/>
        <item x="1"/>
        <item x="0"/>
        <item h="1" x="16"/>
        <item t="default"/>
      </items>
    </pivotField>
    <pivotField axis="axisPage" multipleItemSelectionAllowed="1" showAll="0">
      <items count="5">
        <item h="1" x="0"/>
        <item h="1" x="1"/>
        <item x="2"/>
        <item h="1" x="3"/>
        <item t="default"/>
      </items>
    </pivotField>
    <pivotField axis="axisRow" dataField="1" showAll="0">
      <items count="87">
        <item x="52"/>
        <item x="73"/>
        <item x="44"/>
        <item x="20"/>
        <item x="12"/>
        <item x="67"/>
        <item x="45"/>
        <item x="78"/>
        <item x="71"/>
        <item x="21"/>
        <item x="22"/>
        <item x="53"/>
        <item x="54"/>
        <item x="13"/>
        <item x="23"/>
        <item x="55"/>
        <item x="0"/>
        <item x="1"/>
        <item x="2"/>
        <item x="79"/>
        <item x="74"/>
        <item x="24"/>
        <item x="25"/>
        <item x="14"/>
        <item x="26"/>
        <item x="3"/>
        <item x="27"/>
        <item x="56"/>
        <item x="16"/>
        <item x="72"/>
        <item x="64"/>
        <item x="46"/>
        <item x="82"/>
        <item x="28"/>
        <item x="75"/>
        <item x="68"/>
        <item x="29"/>
        <item x="57"/>
        <item x="4"/>
        <item x="5"/>
        <item x="30"/>
        <item x="31"/>
        <item x="10"/>
        <item x="47"/>
        <item x="81"/>
        <item x="32"/>
        <item x="33"/>
        <item x="34"/>
        <item x="17"/>
        <item x="69"/>
        <item x="48"/>
        <item x="35"/>
        <item x="6"/>
        <item x="36"/>
        <item x="7"/>
        <item x="18"/>
        <item x="15"/>
        <item x="37"/>
        <item x="58"/>
        <item x="70"/>
        <item x="49"/>
        <item x="65"/>
        <item x="38"/>
        <item x="59"/>
        <item x="76"/>
        <item x="11"/>
        <item x="19"/>
        <item x="39"/>
        <item x="40"/>
        <item x="66"/>
        <item x="60"/>
        <item x="83"/>
        <item x="84"/>
        <item x="8"/>
        <item x="80"/>
        <item x="9"/>
        <item x="61"/>
        <item x="50"/>
        <item x="62"/>
        <item x="63"/>
        <item x="41"/>
        <item x="42"/>
        <item x="43"/>
        <item x="77"/>
        <item x="51"/>
        <item h="1" x="85"/>
        <item t="default"/>
      </items>
    </pivotField>
    <pivotField showAll="0"/>
  </pivotFields>
  <rowFields count="1">
    <field x="3"/>
  </rowFields>
  <rowItems count="47">
    <i>
      <x/>
    </i>
    <i>
      <x v="1"/>
    </i>
    <i>
      <x v="5"/>
    </i>
    <i>
      <x v="6"/>
    </i>
    <i>
      <x v="7"/>
    </i>
    <i>
      <x v="8"/>
    </i>
    <i>
      <x v="11"/>
    </i>
    <i>
      <x v="12"/>
    </i>
    <i>
      <x v="15"/>
    </i>
    <i>
      <x v="19"/>
    </i>
    <i>
      <x v="20"/>
    </i>
    <i>
      <x v="21"/>
    </i>
    <i>
      <x v="24"/>
    </i>
    <i>
      <x v="27"/>
    </i>
    <i>
      <x v="28"/>
    </i>
    <i>
      <x v="29"/>
    </i>
    <i>
      <x v="30"/>
    </i>
    <i>
      <x v="32"/>
    </i>
    <i>
      <x v="33"/>
    </i>
    <i>
      <x v="34"/>
    </i>
    <i>
      <x v="35"/>
    </i>
    <i>
      <x v="37"/>
    </i>
    <i>
      <x v="39"/>
    </i>
    <i>
      <x v="41"/>
    </i>
    <i>
      <x v="43"/>
    </i>
    <i>
      <x v="44"/>
    </i>
    <i>
      <x v="45"/>
    </i>
    <i>
      <x v="49"/>
    </i>
    <i>
      <x v="57"/>
    </i>
    <i>
      <x v="58"/>
    </i>
    <i>
      <x v="59"/>
    </i>
    <i>
      <x v="61"/>
    </i>
    <i>
      <x v="62"/>
    </i>
    <i>
      <x v="63"/>
    </i>
    <i>
      <x v="64"/>
    </i>
    <i>
      <x v="67"/>
    </i>
    <i>
      <x v="69"/>
    </i>
    <i>
      <x v="70"/>
    </i>
    <i>
      <x v="71"/>
    </i>
    <i>
      <x v="72"/>
    </i>
    <i>
      <x v="74"/>
    </i>
    <i>
      <x v="76"/>
    </i>
    <i>
      <x v="77"/>
    </i>
    <i>
      <x v="78"/>
    </i>
    <i>
      <x v="79"/>
    </i>
    <i>
      <x v="83"/>
    </i>
    <i>
      <x v="84"/>
    </i>
  </rowItems>
  <colFields count="1">
    <field x="1"/>
  </colFields>
  <col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</colItems>
  <pageFields count="1">
    <pageField fld="2" hier="-1"/>
  </pageFields>
  <dataFields count="1">
    <dataField name="Count of Name" fld="3" subtotal="count" baseField="0" baseItem="0"/>
  </dataField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mogblog.com/us-chamber-commerce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5.x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Relationship Id="rId4" Type="http://schemas.openxmlformats.org/officeDocument/2006/relationships/hyperlink" Target="https://www.desmogblog.com/us-chamber-commer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63"/>
  <sheetViews>
    <sheetView tabSelected="1" workbookViewId="0">
      <selection activeCell="F6" sqref="F6"/>
    </sheetView>
  </sheetViews>
  <sheetFormatPr baseColWidth="10" defaultRowHeight="16"/>
  <cols>
    <col min="1" max="1" width="82.5" bestFit="1" customWidth="1"/>
    <col min="2" max="2" width="15.5" bestFit="1" customWidth="1"/>
    <col min="3" max="3" width="5.1640625" customWidth="1"/>
    <col min="4" max="4" width="5.1640625" bestFit="1" customWidth="1"/>
    <col min="5" max="5" width="23.1640625" bestFit="1" customWidth="1"/>
    <col min="6" max="8" width="21.83203125" customWidth="1"/>
    <col min="10" max="10" width="48.33203125" bestFit="1" customWidth="1"/>
    <col min="11" max="11" width="15.5" bestFit="1" customWidth="1"/>
    <col min="12" max="13" width="5.1640625" customWidth="1"/>
    <col min="14" max="14" width="54.83203125" customWidth="1"/>
    <col min="15" max="15" width="27.1640625" customWidth="1"/>
    <col min="16" max="16" width="62.5" customWidth="1"/>
    <col min="17" max="17" width="15.5" customWidth="1"/>
  </cols>
  <sheetData>
    <row r="1" spans="1:17" ht="31">
      <c r="A1" s="7" t="s">
        <v>543</v>
      </c>
    </row>
    <row r="2" spans="1:17" ht="21">
      <c r="A2" s="8" t="s">
        <v>539</v>
      </c>
    </row>
    <row r="4" spans="1:17" ht="21">
      <c r="A4" s="5" t="s">
        <v>538</v>
      </c>
      <c r="J4" s="5" t="s">
        <v>536</v>
      </c>
    </row>
    <row r="6" spans="1:17">
      <c r="A6" s="2" t="s">
        <v>436</v>
      </c>
      <c r="B6" t="s">
        <v>540</v>
      </c>
      <c r="J6" s="2" t="s">
        <v>436</v>
      </c>
      <c r="K6" t="s">
        <v>540</v>
      </c>
    </row>
    <row r="7" spans="1:17">
      <c r="A7" s="2" t="s">
        <v>435</v>
      </c>
      <c r="B7" t="s">
        <v>540</v>
      </c>
      <c r="J7" s="2" t="s">
        <v>435</v>
      </c>
      <c r="K7" t="s">
        <v>540</v>
      </c>
    </row>
    <row r="8" spans="1:17">
      <c r="A8" s="6" t="s">
        <v>534</v>
      </c>
      <c r="J8" s="6" t="s">
        <v>537</v>
      </c>
    </row>
    <row r="9" spans="1:17">
      <c r="A9" s="2" t="s">
        <v>532</v>
      </c>
      <c r="B9" s="2" t="s">
        <v>440</v>
      </c>
      <c r="J9" s="2" t="s">
        <v>532</v>
      </c>
      <c r="K9" s="2" t="s">
        <v>440</v>
      </c>
    </row>
    <row r="10" spans="1:17">
      <c r="A10" s="2" t="s">
        <v>282</v>
      </c>
      <c r="B10">
        <v>2016</v>
      </c>
      <c r="C10">
        <v>2017</v>
      </c>
      <c r="D10">
        <v>2018</v>
      </c>
      <c r="E10" s="9" t="s">
        <v>535</v>
      </c>
      <c r="F10" s="9" t="s">
        <v>438</v>
      </c>
      <c r="G10" s="9"/>
      <c r="H10" s="9"/>
      <c r="J10" s="2" t="s">
        <v>282</v>
      </c>
      <c r="K10">
        <v>2016</v>
      </c>
      <c r="L10">
        <v>2017</v>
      </c>
      <c r="M10">
        <v>2018</v>
      </c>
      <c r="N10" s="9" t="s">
        <v>535</v>
      </c>
      <c r="O10" s="9" t="s">
        <v>541</v>
      </c>
      <c r="P10" s="9" t="s">
        <v>438</v>
      </c>
      <c r="Q10" s="9" t="s">
        <v>542</v>
      </c>
    </row>
    <row r="11" spans="1:17">
      <c r="A11" s="3" t="s">
        <v>206</v>
      </c>
      <c r="B11" s="4">
        <v>1</v>
      </c>
      <c r="C11" s="4"/>
      <c r="D11" s="4">
        <v>1</v>
      </c>
      <c r="E11" t="str">
        <f>IFERROR(IF(VLOOKUP(A11,'Directors Data'!$C:$D,2,FALSE)=0,"",VLOOKUP(A11,'Directors Data'!$C:$D,2,FALSE)),"")</f>
        <v/>
      </c>
      <c r="F11" t="str">
        <f>IFERROR(IF(VLOOKUP(A11,Resources!$B:$C,2,FALSE)=0,"",VLOOKUP(A11,Resources!$B:$C,2,FALSE)),"")</f>
        <v>http://www.sourcewatch.org/index.php/3M</v>
      </c>
      <c r="J11" s="3" t="s">
        <v>53</v>
      </c>
      <c r="K11" s="4">
        <v>1</v>
      </c>
      <c r="L11" s="4">
        <v>1</v>
      </c>
      <c r="M11" s="4">
        <v>1</v>
      </c>
      <c r="N11" t="str">
        <f>IFERROR(IF(VLOOKUP(J11,'Directors Data'!$C:$D,2,FALSE)=0,"",VLOOKUP(J11,'Directors Data'!$C:$D,2,FALSE)),"")</f>
        <v>Senior Managing Director and Chief Legal Officer (Retired)</v>
      </c>
      <c r="O11" s="4" t="str">
        <f>IFERROR(IF(VLOOKUP(J11,'Directors Data'!C:E,3,FALSE)=0,"",VLOOKUP(J11,'Directors Data'!C:E,3,FALSE)),"")</f>
        <v>Citadel LLC</v>
      </c>
      <c r="P11" t="str">
        <f>IFERROR(IF(VLOOKUP(J11,Resources!$B:$C,2,FALSE)=0,"",VLOOKUP(J11,Resources!$B:$C,2,FALSE)),"")</f>
        <v/>
      </c>
      <c r="Q11" t="str">
        <f>IFERROR(IF(VLOOKUP(O11,Resources!B:C,2,FALSE)=0,"",VLOOKUP(O11,Resources!B:C,2,FALSE)),"")</f>
        <v/>
      </c>
    </row>
    <row r="12" spans="1:17">
      <c r="A12" s="3" t="s">
        <v>128</v>
      </c>
      <c r="B12" s="4">
        <v>1</v>
      </c>
      <c r="C12" s="4">
        <v>1</v>
      </c>
      <c r="D12" s="4"/>
      <c r="E12" t="str">
        <f>IFERROR(IF(VLOOKUP(A12,'Directors Data'!$C:$D,2,FALSE)=0,"",VLOOKUP(A12,'Directors Data'!$C:$D,2,FALSE)),"")</f>
        <v/>
      </c>
      <c r="F12" t="str">
        <f>IFERROR(IF(VLOOKUP(A12,Resources!$B:$C,2,FALSE)=0,"",VLOOKUP(A12,Resources!$B:$C,2,FALSE)),"")</f>
        <v/>
      </c>
      <c r="J12" s="3" t="s">
        <v>867</v>
      </c>
      <c r="K12" s="4"/>
      <c r="L12" s="4"/>
      <c r="M12" s="4">
        <v>1</v>
      </c>
      <c r="N12" t="str">
        <f>IFERROR(IF(VLOOKUP(J12,'Directors Data'!$C:$D,2,FALSE)=0,"",VLOOKUP(J12,'Directors Data'!$C:$D,2,FALSE)),"")</f>
        <v>President and Chief Executive Officer</v>
      </c>
      <c r="O12" s="4" t="str">
        <f>IFERROR(IF(VLOOKUP(J12,'Directors Data'!C:E,3,FALSE)=0,"",VLOOKUP(J12,'Directors Data'!C:E,3,FALSE)),"")</f>
        <v>Nasdaq, Inc.</v>
      </c>
      <c r="P12" t="str">
        <f>IFERROR(IF(VLOOKUP(J12,Resources!$B:$C,2,FALSE)=0,"",VLOOKUP(J12,Resources!$B:$C,2,FALSE)),"")</f>
        <v/>
      </c>
      <c r="Q12" t="str">
        <f>IFERROR(IF(VLOOKUP(O12,Resources!B:C,2,FALSE)=0,"",VLOOKUP(O12,Resources!B:C,2,FALSE)),"")</f>
        <v/>
      </c>
    </row>
    <row r="13" spans="1:17">
      <c r="A13" s="3" t="s">
        <v>149</v>
      </c>
      <c r="B13" s="4">
        <v>1</v>
      </c>
      <c r="C13" s="4">
        <v>1</v>
      </c>
      <c r="D13" s="4">
        <v>1</v>
      </c>
      <c r="E13" t="str">
        <f>IFERROR(IF(VLOOKUP(A13,'Directors Data'!$C:$D,2,FALSE)=0,"",VLOOKUP(A13,'Directors Data'!$C:$D,2,FALSE)),"")</f>
        <v/>
      </c>
      <c r="F13" t="str">
        <f>IFERROR(IF(VLOOKUP(A13,Resources!$B:$C,2,FALSE)=0,"",VLOOKUP(A13,Resources!$B:$C,2,FALSE)),"")</f>
        <v/>
      </c>
      <c r="J13" s="3" t="s">
        <v>0</v>
      </c>
      <c r="K13" s="4">
        <v>1</v>
      </c>
      <c r="L13" s="4">
        <v>1</v>
      </c>
      <c r="M13" s="4">
        <v>1</v>
      </c>
      <c r="N13" t="str">
        <f>IFERROR(IF(VLOOKUP(J13,'Directors Data'!$C:$D,2,FALSE)=0,"",VLOOKUP(J13,'Directors Data'!$C:$D,2,FALSE)),"")</f>
        <v>Senior Vice President, Government Relations</v>
      </c>
      <c r="O13" s="4" t="str">
        <f>IFERROR(IF(VLOOKUP(J13,'Directors Data'!C:E,3,FALSE)=0,"",VLOOKUP(J13,'Directors Data'!C:E,3,FALSE)),"")</f>
        <v>Las Vegas Sands Corp.</v>
      </c>
      <c r="P13" t="str">
        <f>IFERROR(IF(VLOOKUP(J13,Resources!$B:$C,2,FALSE)=0,"",VLOOKUP(J13,Resources!$B:$C,2,FALSE)),"")</f>
        <v/>
      </c>
      <c r="Q13" t="str">
        <f>IFERROR(IF(VLOOKUP(O13,Resources!B:C,2,FALSE)=0,"",VLOOKUP(O13,Resources!B:C,2,FALSE)),"")</f>
        <v>http://www.sourcewatch.org/index.php/Las_Vegas_Sands</v>
      </c>
    </row>
    <row r="14" spans="1:17">
      <c r="A14" s="3" t="s">
        <v>42</v>
      </c>
      <c r="B14" s="4">
        <v>1</v>
      </c>
      <c r="C14" s="4">
        <v>1</v>
      </c>
      <c r="D14" s="4"/>
      <c r="E14" t="str">
        <f>IFERROR(IF(VLOOKUP(A14,'Directors Data'!$C:$D,2,FALSE)=0,"",VLOOKUP(A14,'Directors Data'!$C:$D,2,FALSE)),"")</f>
        <v/>
      </c>
      <c r="F14" t="str">
        <f>IFERROR(IF(VLOOKUP(A14,Resources!$B:$C,2,FALSE)=0,"",VLOOKUP(A14,Resources!$B:$C,2,FALSE)),"")</f>
        <v/>
      </c>
      <c r="J14" s="3" t="s">
        <v>162</v>
      </c>
      <c r="K14" s="4">
        <v>1</v>
      </c>
      <c r="L14" s="4">
        <v>1</v>
      </c>
      <c r="M14" s="4">
        <v>1</v>
      </c>
      <c r="N14" t="str">
        <f>IFERROR(IF(VLOOKUP(J14,'Directors Data'!$C:$D,2,FALSE)=0,"",VLOOKUP(J14,'Directors Data'!$C:$D,2,FALSE)),"")</f>
        <v>Senior Vice President, Government Affairs</v>
      </c>
      <c r="O14" s="4" t="str">
        <f>IFERROR(IF(VLOOKUP(J14,'Directors Data'!C:E,3,FALSE)=0,"",VLOOKUP(J14,'Directors Data'!C:E,3,FALSE)),"")</f>
        <v>ConocoPhillips</v>
      </c>
      <c r="P14" t="str">
        <f>IFERROR(IF(VLOOKUP(J14,Resources!$B:$C,2,FALSE)=0,"",VLOOKUP(J14,Resources!$B:$C,2,FALSE)),"")</f>
        <v>http://www.sourcewatch.org/index.php/Andrew_D._Lundquist</v>
      </c>
      <c r="Q14" t="str">
        <f>IFERROR(IF(VLOOKUP(O14,Resources!B:C,2,FALSE)=0,"",VLOOKUP(O14,Resources!B:C,2,FALSE)),"")</f>
        <v>http://www.sourcewatch.org/index.php/ConocoPhillips</v>
      </c>
    </row>
    <row r="15" spans="1:17">
      <c r="A15" s="3" t="s">
        <v>250</v>
      </c>
      <c r="B15" s="4">
        <v>1</v>
      </c>
      <c r="C15" s="4">
        <v>1</v>
      </c>
      <c r="D15" s="4"/>
      <c r="E15" t="str">
        <f>IFERROR(IF(VLOOKUP(A15,'Directors Data'!$C:$D,2,FALSE)=0,"",VLOOKUP(A15,'Directors Data'!$C:$D,2,FALSE)),"")</f>
        <v/>
      </c>
      <c r="F15" t="str">
        <f>IFERROR(IF(VLOOKUP(A15,Resources!$B:$C,2,FALSE)=0,"",VLOOKUP(A15,Resources!$B:$C,2,FALSE)),"")</f>
        <v/>
      </c>
      <c r="J15" s="3" t="s">
        <v>9</v>
      </c>
      <c r="K15" s="4">
        <v>1</v>
      </c>
      <c r="L15" s="4">
        <v>1</v>
      </c>
      <c r="M15" s="4">
        <v>1</v>
      </c>
      <c r="N15" t="str">
        <f>IFERROR(IF(VLOOKUP(J15,'Directors Data'!$C:$D,2,FALSE)=0,"",VLOOKUP(J15,'Directors Data'!$C:$D,2,FALSE)),"")</f>
        <v>President and Chief Executive Officer</v>
      </c>
      <c r="O15" s="4" t="str">
        <f>IFERROR(IF(VLOOKUP(J15,'Directors Data'!C:E,3,FALSE)=0,"",VLOOKUP(J15,'Directors Data'!C:E,3,FALSE)),"")</f>
        <v>Silgan Holdings Inc.</v>
      </c>
      <c r="P15" t="str">
        <f>IFERROR(IF(VLOOKUP(J15,Resources!$B:$C,2,FALSE)=0,"",VLOOKUP(J15,Resources!$B:$C,2,FALSE)),"")</f>
        <v/>
      </c>
      <c r="Q15" t="str">
        <f>IFERROR(IF(VLOOKUP(O15,Resources!B:C,2,FALSE)=0,"",VLOOKUP(O15,Resources!B:C,2,FALSE)),"")</f>
        <v/>
      </c>
    </row>
    <row r="16" spans="1:17">
      <c r="A16" s="3" t="s">
        <v>227</v>
      </c>
      <c r="B16" s="4">
        <v>1</v>
      </c>
      <c r="C16" s="4">
        <v>1</v>
      </c>
      <c r="D16" s="4">
        <v>1</v>
      </c>
      <c r="E16" t="str">
        <f>IFERROR(IF(VLOOKUP(A16,'Directors Data'!$C:$D,2,FALSE)=0,"",VLOOKUP(A16,'Directors Data'!$C:$D,2,FALSE)),"")</f>
        <v/>
      </c>
      <c r="F16" t="str">
        <f>IFERROR(IF(VLOOKUP(A16,Resources!$B:$C,2,FALSE)=0,"",VLOOKUP(A16,Resources!$B:$C,2,FALSE)),"")</f>
        <v/>
      </c>
      <c r="J16" s="3" t="s">
        <v>444</v>
      </c>
      <c r="K16" s="4"/>
      <c r="L16" s="4">
        <v>1</v>
      </c>
      <c r="M16" s="4">
        <v>1</v>
      </c>
      <c r="N16" t="str">
        <f>IFERROR(IF(VLOOKUP(J16,'Directors Data'!$C:$D,2,FALSE)=0,"",VLOOKUP(J16,'Directors Data'!$C:$D,2,FALSE)),"")</f>
        <v>Chief Executive Officer</v>
      </c>
      <c r="O16" s="4" t="str">
        <f>IFERROR(IF(VLOOKUP(J16,'Directors Data'!C:E,3,FALSE)=0,"",VLOOKUP(J16,'Directors Data'!C:E,3,FALSE)),"")</f>
        <v>Baker Environmental / BRM Concrete</v>
      </c>
      <c r="P16" t="str">
        <f>IFERROR(IF(VLOOKUP(J16,Resources!$B:$C,2,FALSE)=0,"",VLOOKUP(J16,Resources!$B:$C,2,FALSE)),"")</f>
        <v/>
      </c>
      <c r="Q16" t="str">
        <f>IFERROR(IF(VLOOKUP(O16,Resources!B:C,2,FALSE)=0,"",VLOOKUP(O16,Resources!B:C,2,FALSE)),"")</f>
        <v/>
      </c>
    </row>
    <row r="17" spans="1:17">
      <c r="A17" s="3" t="s">
        <v>210</v>
      </c>
      <c r="B17" s="4">
        <v>1</v>
      </c>
      <c r="C17" s="4">
        <v>1</v>
      </c>
      <c r="D17" s="4">
        <v>1</v>
      </c>
      <c r="E17" t="str">
        <f>IFERROR(IF(VLOOKUP(A17,'Directors Data'!$C:$D,2,FALSE)=0,"",VLOOKUP(A17,'Directors Data'!$C:$D,2,FALSE)),"")</f>
        <v/>
      </c>
      <c r="F17" t="str">
        <f>IFERROR(IF(VLOOKUP(A17,Resources!$B:$C,2,FALSE)=0,"",VLOOKUP(A17,Resources!$B:$C,2,FALSE)),"")</f>
        <v/>
      </c>
      <c r="J17" s="3" t="s">
        <v>122</v>
      </c>
      <c r="K17" s="4">
        <v>1</v>
      </c>
      <c r="L17" s="4"/>
      <c r="M17" s="4"/>
      <c r="N17" t="str">
        <f>IFERROR(IF(VLOOKUP(J17,'Directors Data'!$C:$D,2,FALSE)=0,"",VLOOKUP(J17,'Directors Data'!$C:$D,2,FALSE)),"")</f>
        <v>Founder, Chairman and  Chief Executive Officer</v>
      </c>
      <c r="O17" s="4" t="str">
        <f>IFERROR(IF(VLOOKUP(J17,'Directors Data'!C:E,3,FALSE)=0,"",VLOOKUP(J17,'Directors Data'!C:E,3,FALSE)),"")</f>
        <v>PGi</v>
      </c>
      <c r="P17" t="str">
        <f>IFERROR(IF(VLOOKUP(J17,Resources!$B:$C,2,FALSE)=0,"",VLOOKUP(J17,Resources!$B:$C,2,FALSE)),"")</f>
        <v/>
      </c>
      <c r="Q17" t="str">
        <f>IFERROR(IF(VLOOKUP(O17,Resources!B:C,2,FALSE)=0,"",VLOOKUP(O17,Resources!B:C,2,FALSE)),"")</f>
        <v/>
      </c>
    </row>
    <row r="18" spans="1:17">
      <c r="A18" s="3" t="s">
        <v>155</v>
      </c>
      <c r="B18" s="4">
        <v>1</v>
      </c>
      <c r="C18" s="4">
        <v>1</v>
      </c>
      <c r="D18" s="4"/>
      <c r="E18" t="str">
        <f>IFERROR(IF(VLOOKUP(A18,'Directors Data'!$C:$D,2,FALSE)=0,"",VLOOKUP(A18,'Directors Data'!$C:$D,2,FALSE)),"")</f>
        <v/>
      </c>
      <c r="F18" t="str">
        <f>IFERROR(IF(VLOOKUP(A18,Resources!$B:$C,2,FALSE)=0,"",VLOOKUP(A18,Resources!$B:$C,2,FALSE)),"")</f>
        <v/>
      </c>
      <c r="J18" s="3" t="s">
        <v>458</v>
      </c>
      <c r="K18" s="4"/>
      <c r="L18" s="4">
        <v>1</v>
      </c>
      <c r="M18" s="4">
        <v>1</v>
      </c>
      <c r="N18" t="str">
        <f>IFERROR(IF(VLOOKUP(J18,'Directors Data'!$C:$D,2,FALSE)=0,"",VLOOKUP(J18,'Directors Data'!$C:$D,2,FALSE)),"")</f>
        <v>Senior Counsel</v>
      </c>
      <c r="O18" s="4" t="str">
        <f>IFERROR(IF(VLOOKUP(J18,'Directors Data'!C:E,3,FALSE)=0,"",VLOOKUP(J18,'Directors Data'!C:E,3,FALSE)),"")</f>
        <v>Goodwin Procter LLP</v>
      </c>
      <c r="P18" t="str">
        <f>IFERROR(IF(VLOOKUP(J18,Resources!$B:$C,2,FALSE)=0,"",VLOOKUP(J18,Resources!$B:$C,2,FALSE)),"")</f>
        <v/>
      </c>
      <c r="Q18" t="str">
        <f>IFERROR(IF(VLOOKUP(O18,Resources!B:C,2,FALSE)=0,"",VLOOKUP(O18,Resources!B:C,2,FALSE)),"")</f>
        <v/>
      </c>
    </row>
    <row r="19" spans="1:17">
      <c r="A19" s="3" t="s">
        <v>99</v>
      </c>
      <c r="B19" s="4">
        <v>1</v>
      </c>
      <c r="C19" s="4">
        <v>1</v>
      </c>
      <c r="D19" s="4">
        <v>1</v>
      </c>
      <c r="E19" t="str">
        <f>IFERROR(IF(VLOOKUP(A19,'Directors Data'!$C:$D,2,FALSE)=0,"",VLOOKUP(A19,'Directors Data'!$C:$D,2,FALSE)),"")</f>
        <v/>
      </c>
      <c r="F19" t="str">
        <f>IFERROR(IF(VLOOKUP(A19,Resources!$B:$C,2,FALSE)=0,"",VLOOKUP(A19,Resources!$B:$C,2,FALSE)),"")</f>
        <v>http://www.sourcewatch.org/index.php/Albright_Stonebridge_Group</v>
      </c>
      <c r="J19" s="3" t="s">
        <v>105</v>
      </c>
      <c r="K19" s="4">
        <v>1</v>
      </c>
      <c r="L19" s="4">
        <v>1</v>
      </c>
      <c r="M19" s="4">
        <v>1</v>
      </c>
      <c r="N19" t="str">
        <f>IFERROR(IF(VLOOKUP(J19,'Directors Data'!$C:$D,2,FALSE)=0,"",VLOOKUP(J19,'Directors Data'!$C:$D,2,FALSE)),"")</f>
        <v>Group President and Chief Financial Officer</v>
      </c>
      <c r="O19" s="4" t="str">
        <f>IFERROR(IF(VLOOKUP(J19,'Directors Data'!C:E,3,FALSE)=0,"",VLOOKUP(J19,'Directors Data'!C:E,3,FALSE)),"")</f>
        <v>Caterpillar Inc.</v>
      </c>
      <c r="P19" t="str">
        <f>IFERROR(IF(VLOOKUP(J19,Resources!$B:$C,2,FALSE)=0,"",VLOOKUP(J19,Resources!$B:$C,2,FALSE)),"")</f>
        <v/>
      </c>
      <c r="Q19" t="str">
        <f>IFERROR(IF(VLOOKUP(O19,Resources!B:C,2,FALSE)=0,"",VLOOKUP(O19,Resources!B:C,2,FALSE)),"")</f>
        <v>http://www.sourcewatch.org/index.php/Caterpillar</v>
      </c>
    </row>
    <row r="20" spans="1:17">
      <c r="A20" s="3" t="s">
        <v>60</v>
      </c>
      <c r="B20" s="4">
        <v>1</v>
      </c>
      <c r="C20" s="4">
        <v>1</v>
      </c>
      <c r="D20" s="4">
        <v>1</v>
      </c>
      <c r="E20" t="str">
        <f>IFERROR(IF(VLOOKUP(A20,'Directors Data'!$C:$D,2,FALSE)=0,"",VLOOKUP(A20,'Directors Data'!$C:$D,2,FALSE)),"")</f>
        <v/>
      </c>
      <c r="F20" t="str">
        <f>IFERROR(IF(VLOOKUP(A20,Resources!$B:$C,2,FALSE)=0,"",VLOOKUP(A20,Resources!$B:$C,2,FALSE)),"")</f>
        <v/>
      </c>
      <c r="J20" s="3" t="s">
        <v>254</v>
      </c>
      <c r="K20" s="4">
        <v>1</v>
      </c>
      <c r="L20" s="4">
        <v>1</v>
      </c>
      <c r="M20" s="4"/>
      <c r="N20" t="str">
        <f>IFERROR(IF(VLOOKUP(J20,'Directors Data'!$C:$D,2,FALSE)=0,"",VLOOKUP(J20,'Directors Data'!$C:$D,2,FALSE)),"")</f>
        <v>Senior Advisor</v>
      </c>
      <c r="O20" s="4" t="str">
        <f>IFERROR(IF(VLOOKUP(J20,'Directors Data'!C:E,3,FALSE)=0,"",VLOOKUP(J20,'Directors Data'!C:E,3,FALSE)),"")</f>
        <v>DryStone Capital LLC</v>
      </c>
      <c r="P20" t="str">
        <f>IFERROR(IF(VLOOKUP(J20,Resources!$B:$C,2,FALSE)=0,"",VLOOKUP(J20,Resources!$B:$C,2,FALSE)),"")</f>
        <v/>
      </c>
      <c r="Q20" t="str">
        <f>IFERROR(IF(VLOOKUP(O20,Resources!B:C,2,FALSE)=0,"",VLOOKUP(O20,Resources!B:C,2,FALSE)),"")</f>
        <v/>
      </c>
    </row>
    <row r="21" spans="1:17">
      <c r="A21" s="3" t="s">
        <v>276</v>
      </c>
      <c r="B21" s="4">
        <v>1</v>
      </c>
      <c r="C21" s="4">
        <v>1</v>
      </c>
      <c r="D21" s="4">
        <v>1</v>
      </c>
      <c r="E21" t="str">
        <f>IFERROR(IF(VLOOKUP(A21,'Directors Data'!$C:$D,2,FALSE)=0,"",VLOOKUP(A21,'Directors Data'!$C:$D,2,FALSE)),"")</f>
        <v/>
      </c>
      <c r="F21" t="str">
        <f>IFERROR(IF(VLOOKUP(A21,Resources!$B:$C,2,FALSE)=0,"",VLOOKUP(A21,Resources!$B:$C,2,FALSE)),"")</f>
        <v>http://www.sourcewatch.org/index.php/Allstate</v>
      </c>
      <c r="J21" s="3" t="s">
        <v>185</v>
      </c>
      <c r="K21" s="4">
        <v>1</v>
      </c>
      <c r="L21" s="4"/>
      <c r="M21" s="4">
        <v>1</v>
      </c>
      <c r="N21" t="str">
        <f>IFERROR(IF(VLOOKUP(J21,'Directors Data'!$C:$D,2,FALSE)=0,"",VLOOKUP(J21,'Directors Data'!$C:$D,2,FALSE)),"")</f>
        <v>Chairman</v>
      </c>
      <c r="O21" s="4" t="str">
        <f>IFERROR(IF(VLOOKUP(J21,'Directors Data'!C:E,3,FALSE)=0,"",VLOOKUP(J21,'Directors Data'!C:E,3,FALSE)),"")</f>
        <v>Front Street Advisors, Ltd.</v>
      </c>
      <c r="P21" t="str">
        <f>IFERROR(IF(VLOOKUP(J21,Resources!$B:$C,2,FALSE)=0,"",VLOOKUP(J21,Resources!$B:$C,2,FALSE)),"")</f>
        <v/>
      </c>
      <c r="Q21" t="str">
        <f>IFERROR(IF(VLOOKUP(O21,Resources!B:C,2,FALSE)=0,"",VLOOKUP(O21,Resources!B:C,2,FALSE)),"")</f>
        <v/>
      </c>
    </row>
    <row r="22" spans="1:17">
      <c r="A22" s="3" t="s">
        <v>130</v>
      </c>
      <c r="B22" s="4">
        <v>1</v>
      </c>
      <c r="C22" s="4">
        <v>1</v>
      </c>
      <c r="D22" s="4">
        <v>1</v>
      </c>
      <c r="E22" t="str">
        <f>IFERROR(IF(VLOOKUP(A22,'Directors Data'!$C:$D,2,FALSE)=0,"",VLOOKUP(A22,'Directors Data'!$C:$D,2,FALSE)),"")</f>
        <v/>
      </c>
      <c r="F22" t="str">
        <f>IFERROR(IF(VLOOKUP(A22,Resources!$B:$C,2,FALSE)=0,"",VLOOKUP(A22,Resources!$B:$C,2,FALSE)),"")</f>
        <v/>
      </c>
      <c r="J22" s="3" t="s">
        <v>94</v>
      </c>
      <c r="K22" s="4">
        <v>1</v>
      </c>
      <c r="L22" s="4">
        <v>1</v>
      </c>
      <c r="M22" s="4"/>
      <c r="N22" t="str">
        <f>IFERROR(IF(VLOOKUP(J22,'Directors Data'!$C:$D,2,FALSE)=0,"",VLOOKUP(J22,'Directors Data'!$C:$D,2,FALSE)),"")</f>
        <v>Senior Vice President, External Affairs</v>
      </c>
      <c r="O22" s="4" t="str">
        <f>IFERROR(IF(VLOOKUP(J22,'Directors Data'!C:E,3,FALSE)=0,"",VLOOKUP(J22,'Directors Data'!C:E,3,FALSE)),"")</f>
        <v>Altria Client Services</v>
      </c>
      <c r="P22" t="str">
        <f>IFERROR(IF(VLOOKUP(J22,Resources!$B:$C,2,FALSE)=0,"",VLOOKUP(J22,Resources!$B:$C,2,FALSE)),"")</f>
        <v/>
      </c>
      <c r="Q22" t="str">
        <f>IFERROR(IF(VLOOKUP(O22,Resources!B:C,2,FALSE)=0,"",VLOOKUP(O22,Resources!B:C,2,FALSE)),"")</f>
        <v>http://www.sourcewatch.org/index.php/Altria_Group</v>
      </c>
    </row>
    <row r="23" spans="1:17">
      <c r="A23" s="3" t="s">
        <v>96</v>
      </c>
      <c r="B23" s="4">
        <v>1</v>
      </c>
      <c r="C23" s="4">
        <v>1</v>
      </c>
      <c r="D23" s="4"/>
      <c r="E23" t="str">
        <f>IFERROR(IF(VLOOKUP(A23,'Directors Data'!$C:$D,2,FALSE)=0,"",VLOOKUP(A23,'Directors Data'!$C:$D,2,FALSE)),"")</f>
        <v/>
      </c>
      <c r="F23" t="str">
        <f>IFERROR(IF(VLOOKUP(A23,Resources!$B:$C,2,FALSE)=0,"",VLOOKUP(A23,Resources!$B:$C,2,FALSE)),"")</f>
        <v>http://www.sourcewatch.org/index.php/Altria_Group</v>
      </c>
      <c r="J23" s="3" t="s">
        <v>853</v>
      </c>
      <c r="K23" s="4"/>
      <c r="L23" s="4"/>
      <c r="M23" s="4">
        <v>1</v>
      </c>
      <c r="N23" t="str">
        <f>IFERROR(IF(VLOOKUP(J23,'Directors Data'!$C:$D,2,FALSE)=0,"",VLOOKUP(J23,'Directors Data'!$C:$D,2,FALSE)),"")</f>
        <v>President</v>
      </c>
      <c r="O23" s="4" t="str">
        <f>IFERROR(IF(VLOOKUP(J23,'Directors Data'!C:E,3,FALSE)=0,"",VLOOKUP(J23,'Directors Data'!C:E,3,FALSE)),"")</f>
        <v>Shell Oil Company</v>
      </c>
      <c r="P23" t="str">
        <f>IFERROR(IF(VLOOKUP(J23,Resources!$B:$C,2,FALSE)=0,"",VLOOKUP(J23,Resources!$B:$C,2,FALSE)),"")</f>
        <v/>
      </c>
      <c r="Q23" t="str">
        <f>IFERROR(IF(VLOOKUP(O23,Resources!B:C,2,FALSE)=0,"",VLOOKUP(O23,Resources!B:C,2,FALSE)),"")</f>
        <v>https://www.sourcewatch.org/index.php/Shell</v>
      </c>
    </row>
    <row r="24" spans="1:17">
      <c r="A24" s="3" t="s">
        <v>12</v>
      </c>
      <c r="B24" s="4">
        <v>1</v>
      </c>
      <c r="C24" s="4"/>
      <c r="D24" s="4">
        <v>1</v>
      </c>
      <c r="E24" t="str">
        <f>IFERROR(IF(VLOOKUP(A24,'Directors Data'!$C:$D,2,FALSE)=0,"",VLOOKUP(A24,'Directors Data'!$C:$D,2,FALSE)),"")</f>
        <v/>
      </c>
      <c r="F24" t="str">
        <f>IFERROR(IF(VLOOKUP(A24,Resources!$B:$C,2,FALSE)=0,"",VLOOKUP(A24,Resources!$B:$C,2,FALSE)),"")</f>
        <v/>
      </c>
      <c r="J24" s="3" t="s">
        <v>207</v>
      </c>
      <c r="K24" s="4">
        <v>1</v>
      </c>
      <c r="L24" s="4"/>
      <c r="M24" s="4"/>
      <c r="N24" t="str">
        <f>IFERROR(IF(VLOOKUP(J24,'Directors Data'!$C:$D,2,FALSE)=0,"",VLOOKUP(J24,'Directors Data'!$C:$D,2,FALSE)),"")</f>
        <v>Executive Vice President Investor Relations, Strategy Corporate and Government Affairs</v>
      </c>
      <c r="O24" s="4" t="str">
        <f>IFERROR(IF(VLOOKUP(J24,'Directors Data'!C:E,3,FALSE)=0,"",VLOOKUP(J24,'Directors Data'!C:E,3,FALSE)),"")</f>
        <v>Phillips 66</v>
      </c>
      <c r="P24" t="str">
        <f>IFERROR(IF(VLOOKUP(J24,Resources!$B:$C,2,FALSE)=0,"",VLOOKUP(J24,Resources!$B:$C,2,FALSE)),"")</f>
        <v/>
      </c>
      <c r="Q24" t="str">
        <f>IFERROR(IF(VLOOKUP(O24,Resources!B:C,2,FALSE)=0,"",VLOOKUP(O24,Resources!B:C,2,FALSE)),"")</f>
        <v/>
      </c>
    </row>
    <row r="25" spans="1:17">
      <c r="A25" s="3" t="s">
        <v>102</v>
      </c>
      <c r="B25" s="4">
        <v>1</v>
      </c>
      <c r="C25" s="4"/>
      <c r="D25" s="4"/>
      <c r="E25" t="str">
        <f>IFERROR(IF(VLOOKUP(A25,'Directors Data'!$C:$D,2,FALSE)=0,"",VLOOKUP(A25,'Directors Data'!$C:$D,2,FALSE)),"")</f>
        <v/>
      </c>
      <c r="F25" t="str">
        <f>IFERROR(IF(VLOOKUP(A25,Resources!$B:$C,2,FALSE)=0,"",VLOOKUP(A25,Resources!$B:$C,2,FALSE)),"")</f>
        <v/>
      </c>
      <c r="J25" s="3" t="s">
        <v>182</v>
      </c>
      <c r="K25" s="4">
        <v>1</v>
      </c>
      <c r="L25" s="4">
        <v>1</v>
      </c>
      <c r="M25" s="4">
        <v>1</v>
      </c>
      <c r="N25" t="str">
        <f>IFERROR(IF(VLOOKUP(J25,'Directors Data'!$C:$D,2,FALSE)=0,"",VLOOKUP(J25,'Directors Data'!$C:$D,2,FALSE)),"")</f>
        <v>Chairman, President and Chief Executive Officer</v>
      </c>
      <c r="O25" s="4" t="str">
        <f>IFERROR(IF(VLOOKUP(J25,'Directors Data'!C:E,3,FALSE)=0,"",VLOOKUP(J25,'Directors Data'!C:E,3,FALSE)),"")</f>
        <v>Martin Marietta Materials</v>
      </c>
      <c r="P25" t="str">
        <f>IFERROR(IF(VLOOKUP(J25,Resources!$B:$C,2,FALSE)=0,"",VLOOKUP(J25,Resources!$B:$C,2,FALSE)),"")</f>
        <v/>
      </c>
      <c r="Q25" t="str">
        <f>IFERROR(IF(VLOOKUP(O25,Resources!B:C,2,FALSE)=0,"",VLOOKUP(O25,Resources!B:C,2,FALSE)),"")</f>
        <v/>
      </c>
    </row>
    <row r="26" spans="1:17">
      <c r="A26" s="3" t="s">
        <v>886</v>
      </c>
      <c r="B26" s="4"/>
      <c r="C26" s="4"/>
      <c r="D26" s="4">
        <v>1</v>
      </c>
      <c r="E26" t="str">
        <f>IFERROR(IF(VLOOKUP(A26,'Directors Data'!$C:$D,2,FALSE)=0,"",VLOOKUP(A26,'Directors Data'!$C:$D,2,FALSE)),"")</f>
        <v/>
      </c>
      <c r="F26" t="str">
        <f>IFERROR(IF(VLOOKUP(A26,Resources!$B:$C,2,FALSE)=0,"",VLOOKUP(A26,Resources!$B:$C,2,FALSE)),"")</f>
        <v>https://www.sourcewatch.org/index.php/American_Airlines</v>
      </c>
      <c r="J26" s="3" t="s">
        <v>115</v>
      </c>
      <c r="K26" s="4">
        <v>1</v>
      </c>
      <c r="L26" s="4">
        <v>1</v>
      </c>
      <c r="M26" s="4"/>
      <c r="N26" t="str">
        <f>IFERROR(IF(VLOOKUP(J26,'Directors Data'!$C:$D,2,FALSE)=0,"",VLOOKUP(J26,'Directors Data'!$C:$D,2,FALSE)),"")</f>
        <v>Principal</v>
      </c>
      <c r="O26" s="4" t="str">
        <f>IFERROR(IF(VLOOKUP(J26,'Directors Data'!C:E,3,FALSE)=0,"",VLOOKUP(J26,'Directors Data'!C:E,3,FALSE)),"")</f>
        <v>Indigo Partners, LLC</v>
      </c>
      <c r="P26" t="str">
        <f>IFERROR(IF(VLOOKUP(J26,Resources!$B:$C,2,FALSE)=0,"",VLOOKUP(J26,Resources!$B:$C,2,FALSE)),"")</f>
        <v/>
      </c>
      <c r="Q26" t="str">
        <f>IFERROR(IF(VLOOKUP(O26,Resources!B:C,2,FALSE)=0,"",VLOOKUP(O26,Resources!B:C,2,FALSE)),"")</f>
        <v/>
      </c>
    </row>
    <row r="27" spans="1:17">
      <c r="A27" s="3" t="s">
        <v>181</v>
      </c>
      <c r="B27" s="4">
        <v>1</v>
      </c>
      <c r="C27" s="4">
        <v>1</v>
      </c>
      <c r="D27" s="4"/>
      <c r="E27" t="str">
        <f>IFERROR(IF(VLOOKUP(A27,'Directors Data'!$C:$D,2,FALSE)=0,"",VLOOKUP(A27,'Directors Data'!$C:$D,2,FALSE)),"")</f>
        <v/>
      </c>
      <c r="F27" t="str">
        <f>IFERROR(IF(VLOOKUP(A27,Resources!$B:$C,2,FALSE)=0,"",VLOOKUP(A27,Resources!$B:$C,2,FALSE)),"")</f>
        <v>http://www.sourcewatch.org/index.php/American_Beverage_Association</v>
      </c>
      <c r="J27" s="3" t="s">
        <v>56</v>
      </c>
      <c r="K27" s="4">
        <v>1</v>
      </c>
      <c r="L27" s="4">
        <v>1</v>
      </c>
      <c r="M27" s="4">
        <v>1</v>
      </c>
      <c r="N27" t="str">
        <f>IFERROR(IF(VLOOKUP(J27,'Directors Data'!$C:$D,2,FALSE)=0,"",VLOOKUP(J27,'Directors Data'!$C:$D,2,FALSE)),"")</f>
        <v>President</v>
      </c>
      <c r="O27" s="4" t="str">
        <f>IFERROR(IF(VLOOKUP(J27,'Directors Data'!C:E,3,FALSE)=0,"",VLOOKUP(J27,'Directors Data'!C:E,3,FALSE)),"")</f>
        <v>Associates International, Inc.</v>
      </c>
      <c r="P27" t="str">
        <f>IFERROR(IF(VLOOKUP(J27,Resources!$B:$C,2,FALSE)=0,"",VLOOKUP(J27,Resources!$B:$C,2,FALSE)),"")</f>
        <v/>
      </c>
      <c r="Q27" t="str">
        <f>IFERROR(IF(VLOOKUP(O27,Resources!B:C,2,FALSE)=0,"",VLOOKUP(O27,Resources!B:C,2,FALSE)),"")</f>
        <v/>
      </c>
    </row>
    <row r="28" spans="1:17">
      <c r="A28" s="3" t="s">
        <v>849</v>
      </c>
      <c r="B28" s="4"/>
      <c r="C28" s="4"/>
      <c r="D28" s="4">
        <v>1</v>
      </c>
      <c r="E28" t="str">
        <f>IFERROR(IF(VLOOKUP(A28,'Directors Data'!$C:$D,2,FALSE)=0,"",VLOOKUP(A28,'Directors Data'!$C:$D,2,FALSE)),"")</f>
        <v/>
      </c>
      <c r="F28" t="str">
        <f>IFERROR(IF(VLOOKUP(A28,Resources!$B:$C,2,FALSE)=0,"",VLOOKUP(A28,Resources!$B:$C,2,FALSE)),"")</f>
        <v/>
      </c>
      <c r="J28" s="3" t="s">
        <v>131</v>
      </c>
      <c r="K28" s="4">
        <v>1</v>
      </c>
      <c r="L28" s="4">
        <v>1</v>
      </c>
      <c r="M28" s="4">
        <v>1</v>
      </c>
      <c r="N28" t="str">
        <f>IFERROR(IF(VLOOKUP(J28,'Directors Data'!$C:$D,2,FALSE)=0,"",VLOOKUP(J28,'Directors Data'!$C:$D,2,FALSE)),"")</f>
        <v>Executive Vice President and General Counsel</v>
      </c>
      <c r="O28" s="4" t="str">
        <f>IFERROR(IF(VLOOKUP(J28,'Directors Data'!C:E,3,FALSE)=0,"",VLOOKUP(J28,'Directors Data'!C:E,3,FALSE)),"")</f>
        <v>The Dow Chemical Company</v>
      </c>
      <c r="P28" t="str">
        <f>IFERROR(IF(VLOOKUP(J28,Resources!$B:$C,2,FALSE)=0,"",VLOOKUP(J28,Resources!$B:$C,2,FALSE)),"")</f>
        <v/>
      </c>
      <c r="Q28" t="str">
        <f>IFERROR(IF(VLOOKUP(O28,Resources!B:C,2,FALSE)=0,"",VLOOKUP(O28,Resources!B:C,2,FALSE)),"")</f>
        <v>http://www.sourcewatch.org/index.php/Dow_Chemical_Company</v>
      </c>
    </row>
    <row r="29" spans="1:17">
      <c r="A29" s="3" t="s">
        <v>266</v>
      </c>
      <c r="B29" s="4">
        <v>1</v>
      </c>
      <c r="C29" s="4">
        <v>1</v>
      </c>
      <c r="D29" s="4">
        <v>1</v>
      </c>
      <c r="E29" t="str">
        <f>IFERROR(IF(VLOOKUP(A29,'Directors Data'!$C:$D,2,FALSE)=0,"",VLOOKUP(A29,'Directors Data'!$C:$D,2,FALSE)),"")</f>
        <v/>
      </c>
      <c r="F29" t="str">
        <f>IFERROR(IF(VLOOKUP(A29,Resources!$B:$C,2,FALSE)=0,"",VLOOKUP(A29,Resources!$B:$C,2,FALSE)),"")</f>
        <v/>
      </c>
      <c r="J29" s="3" t="s">
        <v>242</v>
      </c>
      <c r="K29" s="4">
        <v>1</v>
      </c>
      <c r="L29" s="4">
        <v>1</v>
      </c>
      <c r="M29" s="4">
        <v>1</v>
      </c>
      <c r="N29" t="str">
        <f>IFERROR(IF(VLOOKUP(J29,'Directors Data'!$C:$D,2,FALSE)=0,"",VLOOKUP(J29,'Directors Data'!$C:$D,2,FALSE)),"")</f>
        <v>Vice-President, Corporate Strategy &amp; Business Development</v>
      </c>
      <c r="O29" s="4" t="str">
        <f>IFERROR(IF(VLOOKUP(J29,'Directors Data'!C:E,3,FALSE)=0,"",VLOOKUP(J29,'Directors Data'!C:E,3,FALSE)),"")</f>
        <v>Deere &amp; Company</v>
      </c>
      <c r="P29" t="str">
        <f>IFERROR(IF(VLOOKUP(J29,Resources!$B:$C,2,FALSE)=0,"",VLOOKUP(J29,Resources!$B:$C,2,FALSE)),"")</f>
        <v/>
      </c>
      <c r="Q29" t="str">
        <f>IFERROR(IF(VLOOKUP(O29,Resources!B:C,2,FALSE)=0,"",VLOOKUP(O29,Resources!B:C,2,FALSE)),"")</f>
        <v>http://www.sourcewatch.org/index.php/John_Deere</v>
      </c>
    </row>
    <row r="30" spans="1:17">
      <c r="A30" s="3" t="s">
        <v>68</v>
      </c>
      <c r="B30" s="4">
        <v>1</v>
      </c>
      <c r="C30" s="4">
        <v>1</v>
      </c>
      <c r="D30" s="4">
        <v>1</v>
      </c>
      <c r="E30" t="str">
        <f>IFERROR(IF(VLOOKUP(A30,'Directors Data'!$C:$D,2,FALSE)=0,"",VLOOKUP(A30,'Directors Data'!$C:$D,2,FALSE)),"")</f>
        <v/>
      </c>
      <c r="F30" t="str">
        <f>IFERROR(IF(VLOOKUP(A30,Resources!$B:$C,2,FALSE)=0,"",VLOOKUP(A30,Resources!$B:$C,2,FALSE)),"")</f>
        <v/>
      </c>
      <c r="J30" s="3" t="s">
        <v>846</v>
      </c>
      <c r="K30" s="4"/>
      <c r="L30" s="4"/>
      <c r="M30" s="4">
        <v>1</v>
      </c>
      <c r="N30" t="str">
        <f>IFERROR(IF(VLOOKUP(J30,'Directors Data'!$C:$D,2,FALSE)=0,"",VLOOKUP(J30,'Directors Data'!$C:$D,2,FALSE)),"")</f>
        <v>President and Chief Executive Officer</v>
      </c>
      <c r="O30" s="4" t="str">
        <f>IFERROR(IF(VLOOKUP(J30,'Directors Data'!C:E,3,FALSE)=0,"",VLOOKUP(J30,'Directors Data'!C:E,3,FALSE)),"")</f>
        <v>Georgia Chamber of Commerce</v>
      </c>
      <c r="P30" t="str">
        <f>IFERROR(IF(VLOOKUP(J30,Resources!$B:$C,2,FALSE)=0,"",VLOOKUP(J30,Resources!$B:$C,2,FALSE)),"")</f>
        <v/>
      </c>
      <c r="Q30" t="str">
        <f>IFERROR(IF(VLOOKUP(O30,Resources!B:C,2,FALSE)=0,"",VLOOKUP(O30,Resources!B:C,2,FALSE)),"")</f>
        <v/>
      </c>
    </row>
    <row r="31" spans="1:17">
      <c r="A31" s="3" t="s">
        <v>15</v>
      </c>
      <c r="B31" s="4">
        <v>1</v>
      </c>
      <c r="C31" s="4">
        <v>1</v>
      </c>
      <c r="D31" s="4">
        <v>1</v>
      </c>
      <c r="E31" t="str">
        <f>IFERROR(IF(VLOOKUP(A31,'Directors Data'!$C:$D,2,FALSE)=0,"",VLOOKUP(A31,'Directors Data'!$C:$D,2,FALSE)),"")</f>
        <v/>
      </c>
      <c r="F31" t="str">
        <f>IFERROR(IF(VLOOKUP(A31,Resources!$B:$C,2,FALSE)=0,"",VLOOKUP(A31,Resources!$B:$C,2,FALSE)),"")</f>
        <v/>
      </c>
      <c r="J31" s="3" t="s">
        <v>893</v>
      </c>
      <c r="K31" s="4">
        <v>1</v>
      </c>
      <c r="L31" s="4">
        <v>1</v>
      </c>
      <c r="M31" s="4">
        <v>1</v>
      </c>
      <c r="N31" t="str">
        <f>IFERROR(IF(VLOOKUP(J31,'Directors Data'!$C:$D,2,FALSE)=0,"",VLOOKUP(J31,'Directors Data'!$C:$D,2,FALSE)),"")</f>
        <v>Partner</v>
      </c>
      <c r="O31" s="4" t="str">
        <f>IFERROR(IF(VLOOKUP(J31,'Directors Data'!C:E,3,FALSE)=0,"",VLOOKUP(J31,'Directors Data'!C:E,3,FALSE)),"")</f>
        <v>SSA Consultants</v>
      </c>
      <c r="P31" t="str">
        <f>IFERROR(IF(VLOOKUP(J31,Resources!$B:$C,2,FALSE)=0,"",VLOOKUP(J31,Resources!$B:$C,2,FALSE)),"")</f>
        <v/>
      </c>
      <c r="Q31" t="str">
        <f>IFERROR(IF(VLOOKUP(O31,Resources!B:C,2,FALSE)=0,"",VLOOKUP(O31,Resources!B:C,2,FALSE)),"")</f>
        <v/>
      </c>
    </row>
    <row r="32" spans="1:17">
      <c r="A32" s="3" t="s">
        <v>505</v>
      </c>
      <c r="B32" s="4">
        <v>1</v>
      </c>
      <c r="C32" s="4">
        <v>1</v>
      </c>
      <c r="D32" s="4">
        <v>1</v>
      </c>
      <c r="E32" t="str">
        <f>IFERROR(IF(VLOOKUP(A32,'Directors Data'!$C:$D,2,FALSE)=0,"",VLOOKUP(A32,'Directors Data'!$C:$D,2,FALSE)),"")</f>
        <v/>
      </c>
      <c r="F32" t="str">
        <f>IFERROR(IF(VLOOKUP(A32,Resources!$B:$C,2,FALSE)=0,"",VLOOKUP(A32,Resources!$B:$C,2,FALSE)),"")</f>
        <v/>
      </c>
      <c r="J32" s="3" t="s">
        <v>892</v>
      </c>
      <c r="K32" s="4">
        <v>1</v>
      </c>
      <c r="L32" s="4">
        <v>1</v>
      </c>
      <c r="M32" s="4">
        <v>1</v>
      </c>
      <c r="N32" t="str">
        <f>IFERROR(IF(VLOOKUP(J32,'Directors Data'!$C:$D,2,FALSE)=0,"",VLOOKUP(J32,'Directors Data'!$C:$D,2,FALSE)),"")</f>
        <v>President and Chief Executive Officer</v>
      </c>
      <c r="O32" s="4" t="str">
        <f>IFERROR(IF(VLOOKUP(J32,'Directors Data'!C:E,3,FALSE)=0,"",VLOOKUP(J32,'Directors Data'!C:E,3,FALSE)),"")</f>
        <v>Schneider National, Inc.</v>
      </c>
      <c r="P32" t="str">
        <f>IFERROR(IF(VLOOKUP(J32,Resources!$B:$C,2,FALSE)=0,"",VLOOKUP(J32,Resources!$B:$C,2,FALSE)),"")</f>
        <v/>
      </c>
      <c r="Q32" t="str">
        <f>IFERROR(IF(VLOOKUP(O32,Resources!B:C,2,FALSE)=0,"",VLOOKUP(O32,Resources!B:C,2,FALSE)),"")</f>
        <v>http://www.sourcewatch.org/index.php/Schneider_National</v>
      </c>
    </row>
    <row r="33" spans="1:17">
      <c r="A33" s="3" t="s">
        <v>58</v>
      </c>
      <c r="B33" s="4">
        <v>1</v>
      </c>
      <c r="C33" s="4">
        <v>1</v>
      </c>
      <c r="D33" s="4">
        <v>1</v>
      </c>
      <c r="E33" t="str">
        <f>IFERROR(IF(VLOOKUP(A33,'Directors Data'!$C:$D,2,FALSE)=0,"",VLOOKUP(A33,'Directors Data'!$C:$D,2,FALSE)),"")</f>
        <v/>
      </c>
      <c r="F33" t="str">
        <f>IFERROR(IF(VLOOKUP(A33,Resources!$B:$C,2,FALSE)=0,"",VLOOKUP(A33,Resources!$B:$C,2,FALSE)),"")</f>
        <v/>
      </c>
      <c r="J33" s="3" t="s">
        <v>277</v>
      </c>
      <c r="K33" s="4">
        <v>1</v>
      </c>
      <c r="L33" s="4">
        <v>1</v>
      </c>
      <c r="M33" s="4"/>
      <c r="N33" t="str">
        <f>IFERROR(IF(VLOOKUP(J33,'Directors Data'!$C:$D,2,FALSE)=0,"",VLOOKUP(J33,'Directors Data'!$C:$D,2,FALSE)),"")</f>
        <v>Executive Vice President &amp; President-External Affairs</v>
      </c>
      <c r="O33" s="4" t="str">
        <f>IFERROR(IF(VLOOKUP(J33,'Directors Data'!C:E,3,FALSE)=0,"",VLOOKUP(J33,'Directors Data'!C:E,3,FALSE)),"")</f>
        <v>Southern Company</v>
      </c>
      <c r="P33" t="str">
        <f>IFERROR(IF(VLOOKUP(J33,Resources!$B:$C,2,FALSE)=0,"",VLOOKUP(J33,Resources!$B:$C,2,FALSE)),"")</f>
        <v/>
      </c>
      <c r="Q33" t="str">
        <f>IFERROR(IF(VLOOKUP(O33,Resources!B:C,2,FALSE)=0,"",VLOOKUP(O33,Resources!B:C,2,FALSE)),"")</f>
        <v>http://www.sourcewatch.org/index.php/Southern_Company</v>
      </c>
    </row>
    <row r="34" spans="1:17">
      <c r="A34" s="3" t="s">
        <v>50</v>
      </c>
      <c r="B34" s="4">
        <v>1</v>
      </c>
      <c r="C34" s="4">
        <v>2</v>
      </c>
      <c r="D34" s="4"/>
      <c r="E34" t="str">
        <f>IFERROR(IF(VLOOKUP(A34,'Directors Data'!$C:$D,2,FALSE)=0,"",VLOOKUP(A34,'Directors Data'!$C:$D,2,FALSE)),"")</f>
        <v/>
      </c>
      <c r="F34" t="str">
        <f>IFERROR(IF(VLOOKUP(A34,Resources!$B:$C,2,FALSE)=0,"",VLOOKUP(A34,Resources!$B:$C,2,FALSE)),"")</f>
        <v>http://www.sourcewatch.org/index.php/AT%26T</v>
      </c>
      <c r="J34" s="3" t="s">
        <v>39</v>
      </c>
      <c r="K34" s="4">
        <v>1</v>
      </c>
      <c r="L34" s="4">
        <v>1</v>
      </c>
      <c r="M34" s="4">
        <v>1</v>
      </c>
      <c r="N34" t="str">
        <f>IFERROR(IF(VLOOKUP(J34,'Directors Data'!$C:$D,2,FALSE)=0,"",VLOOKUP(J34,'Directors Data'!$C:$D,2,FALSE)),"")</f>
        <v>President and Chief Executive Officer</v>
      </c>
      <c r="O34" s="4" t="str">
        <f>IFERROR(IF(VLOOKUP(J34,'Directors Data'!C:E,3,FALSE)=0,"",VLOOKUP(J34,'Directors Data'!C:E,3,FALSE)),"")</f>
        <v>DDB Worldwide Communications Group, Inc.</v>
      </c>
      <c r="P34" t="str">
        <f>IFERROR(IF(VLOOKUP(J34,Resources!$B:$C,2,FALSE)=0,"",VLOOKUP(J34,Resources!$B:$C,2,FALSE)),"")</f>
        <v/>
      </c>
      <c r="Q34" t="str">
        <f>IFERROR(IF(VLOOKUP(O34,Resources!B:C,2,FALSE)=0,"",VLOOKUP(O34,Resources!B:C,2,FALSE)),"")</f>
        <v/>
      </c>
    </row>
    <row r="35" spans="1:17">
      <c r="A35" s="3" t="s">
        <v>134</v>
      </c>
      <c r="B35" s="4">
        <v>1</v>
      </c>
      <c r="C35" s="4">
        <v>1</v>
      </c>
      <c r="D35" s="4">
        <v>1</v>
      </c>
      <c r="E35" t="str">
        <f>IFERROR(IF(VLOOKUP(A35,'Directors Data'!$C:$D,2,FALSE)=0,"",VLOOKUP(A35,'Directors Data'!$C:$D,2,FALSE)),"")</f>
        <v/>
      </c>
      <c r="F35" t="str">
        <f>IFERROR(IF(VLOOKUP(A35,Resources!$B:$C,2,FALSE)=0,"",VLOOKUP(A35,Resources!$B:$C,2,FALSE)),"")</f>
        <v>http://www.sourcewatch.org/index.php/Atlantic_Council_of_the_United_States</v>
      </c>
      <c r="J35" s="3" t="s">
        <v>92</v>
      </c>
      <c r="K35" s="4">
        <v>1</v>
      </c>
      <c r="L35" s="4">
        <v>1</v>
      </c>
      <c r="M35" s="4">
        <v>1</v>
      </c>
      <c r="N35" t="str">
        <f>IFERROR(IF(VLOOKUP(J35,'Directors Data'!$C:$D,2,FALSE)=0,"",VLOOKUP(J35,'Directors Data'!$C:$D,2,FALSE)),"")</f>
        <v>Chairman</v>
      </c>
      <c r="O35" s="4" t="str">
        <f>IFERROR(IF(VLOOKUP(J35,'Directors Data'!C:E,3,FALSE)=0,"",VLOOKUP(J35,'Directors Data'!C:E,3,FALSE)),"")</f>
        <v>The Fuller Company</v>
      </c>
      <c r="P35" t="str">
        <f>IFERROR(IF(VLOOKUP(J35,Resources!$B:$C,2,FALSE)=0,"",VLOOKUP(J35,Resources!$B:$C,2,FALSE)),"")</f>
        <v>http://www.sourcewatch.org/index.php/Craig_L._Fuller</v>
      </c>
      <c r="Q35" t="str">
        <f>IFERROR(IF(VLOOKUP(O35,Resources!B:C,2,FALSE)=0,"",VLOOKUP(O35,Resources!B:C,2,FALSE)),"")</f>
        <v/>
      </c>
    </row>
    <row r="36" spans="1:17">
      <c r="A36" s="3" t="s">
        <v>166</v>
      </c>
      <c r="B36" s="4">
        <v>1</v>
      </c>
      <c r="C36" s="4"/>
      <c r="D36" s="4"/>
      <c r="E36" t="str">
        <f>IFERROR(IF(VLOOKUP(A36,'Directors Data'!$C:$D,2,FALSE)=0,"",VLOOKUP(A36,'Directors Data'!$C:$D,2,FALSE)),"")</f>
        <v/>
      </c>
      <c r="F36" t="str">
        <f>IFERROR(IF(VLOOKUP(A36,Resources!$B:$C,2,FALSE)=0,"",VLOOKUP(A36,Resources!$B:$C,2,FALSE)),"")</f>
        <v/>
      </c>
      <c r="J36" s="3" t="s">
        <v>248</v>
      </c>
      <c r="K36" s="4">
        <v>1</v>
      </c>
      <c r="L36" s="4">
        <v>1</v>
      </c>
      <c r="M36" s="4"/>
      <c r="N36" t="str">
        <f>IFERROR(IF(VLOOKUP(J36,'Directors Data'!$C:$D,2,FALSE)=0,"",VLOOKUP(J36,'Directors Data'!$C:$D,2,FALSE)),"")</f>
        <v>Group Chief Executive, Government Relations</v>
      </c>
      <c r="O36" s="4" t="str">
        <f>IFERROR(IF(VLOOKUP(J36,'Directors Data'!C:E,3,FALSE)=0,"",VLOOKUP(J36,'Directors Data'!C:E,3,FALSE)),"")</f>
        <v>AECOM Technology Corporation</v>
      </c>
      <c r="P36" t="str">
        <f>IFERROR(IF(VLOOKUP(J36,Resources!$B:$C,2,FALSE)=0,"",VLOOKUP(J36,Resources!$B:$C,2,FALSE)),"")</f>
        <v/>
      </c>
      <c r="Q36" t="str">
        <f>IFERROR(IF(VLOOKUP(O36,Resources!B:C,2,FALSE)=0,"",VLOOKUP(O36,Resources!B:C,2,FALSE)),"")</f>
        <v/>
      </c>
    </row>
    <row r="37" spans="1:17">
      <c r="A37" s="3" t="s">
        <v>445</v>
      </c>
      <c r="B37" s="4"/>
      <c r="C37" s="4">
        <v>1</v>
      </c>
      <c r="D37" s="4">
        <v>1</v>
      </c>
      <c r="E37" t="str">
        <f>IFERROR(IF(VLOOKUP(A37,'Directors Data'!$C:$D,2,FALSE)=0,"",VLOOKUP(A37,'Directors Data'!$C:$D,2,FALSE)),"")</f>
        <v/>
      </c>
      <c r="F37" t="str">
        <f>IFERROR(IF(VLOOKUP(A37,Resources!$B:$C,2,FALSE)=0,"",VLOOKUP(A37,Resources!$B:$C,2,FALSE)),"")</f>
        <v/>
      </c>
      <c r="J37" s="3" t="s">
        <v>825</v>
      </c>
      <c r="K37" s="4"/>
      <c r="L37" s="4"/>
      <c r="M37" s="4">
        <v>1</v>
      </c>
      <c r="N37" t="str">
        <f>IFERROR(IF(VLOOKUP(J37,'Directors Data'!$C:$D,2,FALSE)=0,"",VLOOKUP(J37,'Directors Data'!$C:$D,2,FALSE)),"")</f>
        <v>President and Chief Executive Officer</v>
      </c>
      <c r="O37" s="4" t="str">
        <f>IFERROR(IF(VLOOKUP(J37,'Directors Data'!C:E,3,FALSE)=0,"",VLOOKUP(J37,'Directors Data'!C:E,3,FALSE)),"")</f>
        <v>Emergent BioSolutions</v>
      </c>
      <c r="P37" t="str">
        <f>IFERROR(IF(VLOOKUP(J37,Resources!$B:$C,2,FALSE)=0,"",VLOOKUP(J37,Resources!$B:$C,2,FALSE)),"")</f>
        <v/>
      </c>
      <c r="Q37" t="str">
        <f>IFERROR(IF(VLOOKUP(O37,Resources!B:C,2,FALSE)=0,"",VLOOKUP(O37,Resources!B:C,2,FALSE)),"")</f>
        <v>https://www.sourcewatch.org/index.php/Emergent_BioSolutions</v>
      </c>
    </row>
    <row r="38" spans="1:17">
      <c r="A38" s="3" t="s">
        <v>36</v>
      </c>
      <c r="B38" s="4">
        <v>1</v>
      </c>
      <c r="C38" s="4">
        <v>1</v>
      </c>
      <c r="D38" s="4">
        <v>1</v>
      </c>
      <c r="E38" t="str">
        <f>IFERROR(IF(VLOOKUP(A38,'Directors Data'!$C:$D,2,FALSE)=0,"",VLOOKUP(A38,'Directors Data'!$C:$D,2,FALSE)),"")</f>
        <v/>
      </c>
      <c r="F38" t="str">
        <f>IFERROR(IF(VLOOKUP(A38,Resources!$B:$C,2,FALSE)=0,"",VLOOKUP(A38,Resources!$B:$C,2,FALSE)),"")</f>
        <v/>
      </c>
      <c r="J38" s="3" t="s">
        <v>192</v>
      </c>
      <c r="K38" s="4">
        <v>1</v>
      </c>
      <c r="L38" s="4"/>
      <c r="M38" s="4"/>
      <c r="N38" t="str">
        <f>IFERROR(IF(VLOOKUP(J38,'Directors Data'!$C:$D,2,FALSE)=0,"",VLOOKUP(J38,'Directors Data'!$C:$D,2,FALSE)),"")</f>
        <v/>
      </c>
      <c r="O38" s="4" t="str">
        <f>IFERROR(IF(VLOOKUP(J38,'Directors Data'!C:E,3,FALSE)=0,"",VLOOKUP(J38,'Directors Data'!C:E,3,FALSE)),"")</f>
        <v/>
      </c>
      <c r="P38" t="str">
        <f>IFERROR(IF(VLOOKUP(J38,Resources!$B:$C,2,FALSE)=0,"",VLOOKUP(J38,Resources!$B:$C,2,FALSE)),"")</f>
        <v/>
      </c>
      <c r="Q38" t="str">
        <f>IFERROR(IF(VLOOKUP(O38,Resources!B:C,2,FALSE)=0,"",VLOOKUP(O38,Resources!B:C,2,FALSE)),"")</f>
        <v/>
      </c>
    </row>
    <row r="39" spans="1:17">
      <c r="A39" s="3" t="s">
        <v>824</v>
      </c>
      <c r="B39" s="4">
        <v>1</v>
      </c>
      <c r="C39" s="4">
        <v>1</v>
      </c>
      <c r="D39" s="4">
        <v>1</v>
      </c>
      <c r="E39" t="str">
        <f>IFERROR(IF(VLOOKUP(A39,'Directors Data'!$C:$D,2,FALSE)=0,"",VLOOKUP(A39,'Directors Data'!$C:$D,2,FALSE)),"")</f>
        <v/>
      </c>
      <c r="F39" t="str">
        <f>IFERROR(IF(VLOOKUP(A39,Resources!$B:$C,2,FALSE)=0,"",VLOOKUP(A39,Resources!$B:$C,2,FALSE)),"")</f>
        <v>https://www.sourcewatch.org/index.php/Bayer</v>
      </c>
      <c r="J39" s="3" t="s">
        <v>174</v>
      </c>
      <c r="K39" s="4">
        <v>1</v>
      </c>
      <c r="L39" s="4"/>
      <c r="M39" s="4"/>
      <c r="N39" t="str">
        <f>IFERROR(IF(VLOOKUP(J39,'Directors Data'!$C:$D,2,FALSE)=0,"",VLOOKUP(J39,'Directors Data'!$C:$D,2,FALSE)),"")</f>
        <v>President and CEO</v>
      </c>
      <c r="O39" s="4" t="str">
        <f>IFERROR(IF(VLOOKUP(J39,'Directors Data'!C:E,3,FALSE)=0,"",VLOOKUP(J39,'Directors Data'!C:E,3,FALSE)),"")</f>
        <v>PERMAC Industries</v>
      </c>
      <c r="P39" t="str">
        <f>IFERROR(IF(VLOOKUP(J39,Resources!$B:$C,2,FALSE)=0,"",VLOOKUP(J39,Resources!$B:$C,2,FALSE)),"")</f>
        <v/>
      </c>
      <c r="Q39" t="str">
        <f>IFERROR(IF(VLOOKUP(O39,Resources!B:C,2,FALSE)=0,"",VLOOKUP(O39,Resources!B:C,2,FALSE)),"")</f>
        <v/>
      </c>
    </row>
    <row r="40" spans="1:17">
      <c r="A40" s="3" t="s">
        <v>82</v>
      </c>
      <c r="B40" s="4">
        <v>1</v>
      </c>
      <c r="C40" s="4"/>
      <c r="D40" s="4"/>
      <c r="E40" t="str">
        <f>IFERROR(IF(VLOOKUP(A40,'Directors Data'!$C:$D,2,FALSE)=0,"",VLOOKUP(A40,'Directors Data'!$C:$D,2,FALSE)),"")</f>
        <v/>
      </c>
      <c r="F40" t="str">
        <f>IFERROR(IF(VLOOKUP(A40,Resources!$B:$C,2,FALSE)=0,"",VLOOKUP(A40,Resources!$B:$C,2,FALSE)),"")</f>
        <v>http://www.sourcewatch.org/index.php/Black_Hills_Corporation</v>
      </c>
      <c r="J40" s="3" t="s">
        <v>877</v>
      </c>
      <c r="K40" s="4">
        <v>1</v>
      </c>
      <c r="L40" s="4">
        <v>1</v>
      </c>
      <c r="M40" s="4">
        <v>1</v>
      </c>
      <c r="N40" t="str">
        <f>IFERROR(IF(VLOOKUP(J40,'Directors Data'!$C:$D,2,FALSE)=0,"",VLOOKUP(J40,'Directors Data'!$C:$D,2,FALSE)),"")</f>
        <v>Vice Chairman</v>
      </c>
      <c r="O40" s="4" t="str">
        <f>IFERROR(IF(VLOOKUP(J40,'Directors Data'!C:E,3,FALSE)=0,"",VLOOKUP(J40,'Directors Data'!C:E,3,FALSE)),"")</f>
        <v>BMO Financial Group</v>
      </c>
      <c r="P40" t="str">
        <f>IFERROR(IF(VLOOKUP(J40,Resources!$B:$C,2,FALSE)=0,"",VLOOKUP(J40,Resources!$B:$C,2,FALSE)),"")</f>
        <v/>
      </c>
      <c r="Q40" t="str">
        <f>IFERROR(IF(VLOOKUP(O40,Resources!B:C,2,FALSE)=0,"",VLOOKUP(O40,Resources!B:C,2,FALSE)),"")</f>
        <v/>
      </c>
    </row>
    <row r="41" spans="1:17">
      <c r="A41" s="3" t="s">
        <v>189</v>
      </c>
      <c r="B41" s="4">
        <v>1</v>
      </c>
      <c r="C41" s="4">
        <v>1</v>
      </c>
      <c r="D41" s="4">
        <v>1</v>
      </c>
      <c r="E41" t="str">
        <f>IFERROR(IF(VLOOKUP(A41,'Directors Data'!$C:$D,2,FALSE)=0,"",VLOOKUP(A41,'Directors Data'!$C:$D,2,FALSE)),"")</f>
        <v/>
      </c>
      <c r="F41" t="str">
        <f>IFERROR(IF(VLOOKUP(A41,Resources!$B:$C,2,FALSE)=0,"",VLOOKUP(A41,Resources!$B:$C,2,FALSE)),"")</f>
        <v/>
      </c>
      <c r="J41" s="3" t="s">
        <v>80</v>
      </c>
      <c r="K41" s="4">
        <v>1</v>
      </c>
      <c r="L41" s="4"/>
      <c r="M41" s="4"/>
      <c r="N41" t="str">
        <f>IFERROR(IF(VLOOKUP(J41,'Directors Data'!$C:$D,2,FALSE)=0,"",VLOOKUP(J41,'Directors Data'!$C:$D,2,FALSE)),"")</f>
        <v>Chairman, President and Chief Executive Officer</v>
      </c>
      <c r="O41" s="4" t="str">
        <f>IFERROR(IF(VLOOKUP(J41,'Directors Data'!C:E,3,FALSE)=0,"",VLOOKUP(J41,'Directors Data'!C:E,3,FALSE)),"")</f>
        <v>Black Hills Corporation</v>
      </c>
      <c r="P41" t="str">
        <f>IFERROR(IF(VLOOKUP(J41,Resources!$B:$C,2,FALSE)=0,"",VLOOKUP(J41,Resources!$B:$C,2,FALSE)),"")</f>
        <v/>
      </c>
      <c r="Q41" t="str">
        <f>IFERROR(IF(VLOOKUP(O41,Resources!B:C,2,FALSE)=0,"",VLOOKUP(O41,Resources!B:C,2,FALSE)),"")</f>
        <v>http://www.sourcewatch.org/index.php/Black_Hills_Corporation</v>
      </c>
    </row>
    <row r="42" spans="1:17">
      <c r="A42" s="3" t="s">
        <v>121</v>
      </c>
      <c r="B42" s="4">
        <v>1</v>
      </c>
      <c r="C42" s="4">
        <v>1</v>
      </c>
      <c r="D42" s="4">
        <v>1</v>
      </c>
      <c r="E42" t="str">
        <f>IFERROR(IF(VLOOKUP(A42,'Directors Data'!$C:$D,2,FALSE)=0,"",VLOOKUP(A42,'Directors Data'!$C:$D,2,FALSE)),"")</f>
        <v/>
      </c>
      <c r="F42" t="str">
        <f>IFERROR(IF(VLOOKUP(A42,Resources!$B:$C,2,FALSE)=0,"",VLOOKUP(A42,Resources!$B:$C,2,FALSE)),"")</f>
        <v/>
      </c>
      <c r="J42" s="3" t="s">
        <v>221</v>
      </c>
      <c r="K42" s="4">
        <v>1</v>
      </c>
      <c r="L42" s="4">
        <v>1</v>
      </c>
      <c r="M42" s="4">
        <v>1</v>
      </c>
      <c r="N42" t="str">
        <f>IFERROR(IF(VLOOKUP(J42,'Directors Data'!$C:$D,2,FALSE)=0,"",VLOOKUP(J42,'Directors Data'!$C:$D,2,FALSE)),"")</f>
        <v>Chairman and Chief Executive Officer</v>
      </c>
      <c r="O42" s="4" t="str">
        <f>IFERROR(IF(VLOOKUP(J42,'Directors Data'!C:E,3,FALSE)=0,"",VLOOKUP(J42,'Directors Data'!C:E,3,FALSE)),"")</f>
        <v>Fluor Corporation</v>
      </c>
      <c r="P42" t="str">
        <f>IFERROR(IF(VLOOKUP(J42,Resources!$B:$C,2,FALSE)=0,"",VLOOKUP(J42,Resources!$B:$C,2,FALSE)),"")</f>
        <v/>
      </c>
      <c r="Q42" t="str">
        <f>IFERROR(IF(VLOOKUP(O42,Resources!B:C,2,FALSE)=0,"",VLOOKUP(O42,Resources!B:C,2,FALSE)),"")</f>
        <v>http://www.sourcewatch.org/index.php/Fluor_Corporation</v>
      </c>
    </row>
    <row r="43" spans="1:17">
      <c r="A43" s="3" t="s">
        <v>212</v>
      </c>
      <c r="B43" s="4">
        <v>1</v>
      </c>
      <c r="C43" s="4">
        <v>1</v>
      </c>
      <c r="D43" s="4">
        <v>1</v>
      </c>
      <c r="E43" t="str">
        <f>IFERROR(IF(VLOOKUP(A43,'Directors Data'!$C:$D,2,FALSE)=0,"",VLOOKUP(A43,'Directors Data'!$C:$D,2,FALSE)),"")</f>
        <v/>
      </c>
      <c r="F43" t="str">
        <f>IFERROR(IF(VLOOKUP(A43,Resources!$B:$C,2,FALSE)=0,"",VLOOKUP(A43,Resources!$B:$C,2,FALSE)),"")</f>
        <v/>
      </c>
      <c r="J43" s="3" t="s">
        <v>178</v>
      </c>
      <c r="K43" s="4">
        <v>1</v>
      </c>
      <c r="L43" s="4">
        <v>1</v>
      </c>
      <c r="M43" s="4">
        <v>1</v>
      </c>
      <c r="N43" t="str">
        <f>IFERROR(IF(VLOOKUP(J43,'Directors Data'!$C:$D,2,FALSE)=0,"",VLOOKUP(J43,'Directors Data'!$C:$D,2,FALSE)),"")</f>
        <v>Board</v>
      </c>
      <c r="O43" s="4" t="str">
        <f>IFERROR(IF(VLOOKUP(J43,'Directors Data'!C:E,3,FALSE)=0,"",VLOOKUP(J43,'Directors Data'!C:E,3,FALSE)),"")</f>
        <v>OneAmerica Financial Partners, Inc.</v>
      </c>
      <c r="P43" t="str">
        <f>IFERROR(IF(VLOOKUP(J43,Resources!$B:$C,2,FALSE)=0,"",VLOOKUP(J43,Resources!$B:$C,2,FALSE)),"")</f>
        <v/>
      </c>
      <c r="Q43" t="str">
        <f>IFERROR(IF(VLOOKUP(O43,Resources!B:C,2,FALSE)=0,"",VLOOKUP(O43,Resources!B:C,2,FALSE)),"")</f>
        <v/>
      </c>
    </row>
    <row r="44" spans="1:17">
      <c r="A44" s="3" t="s">
        <v>489</v>
      </c>
      <c r="B44" s="4"/>
      <c r="C44" s="4">
        <v>1</v>
      </c>
      <c r="D44" s="4">
        <v>1</v>
      </c>
      <c r="E44" t="str">
        <f>IFERROR(IF(VLOOKUP(A44,'Directors Data'!$C:$D,2,FALSE)=0,"",VLOOKUP(A44,'Directors Data'!$C:$D,2,FALSE)),"")</f>
        <v/>
      </c>
      <c r="F44" t="str">
        <f>IFERROR(IF(VLOOKUP(A44,Resources!$B:$C,2,FALSE)=0,"",VLOOKUP(A44,Resources!$B:$C,2,FALSE)),"")</f>
        <v>http://www.sourcewatch.org/index.php/BP</v>
      </c>
      <c r="J44" s="3" t="s">
        <v>225</v>
      </c>
      <c r="K44" s="4">
        <v>1</v>
      </c>
      <c r="L44" s="4">
        <v>1</v>
      </c>
      <c r="M44" s="4">
        <v>1</v>
      </c>
      <c r="N44" t="str">
        <f>IFERROR(IF(VLOOKUP(J44,'Directors Data'!$C:$D,2,FALSE)=0,"",VLOOKUP(J44,'Directors Data'!$C:$D,2,FALSE)),"")</f>
        <v>Chairman (Retired)</v>
      </c>
      <c r="O44" s="4" t="str">
        <f>IFERROR(IF(VLOOKUP(J44,'Directors Data'!C:E,3,FALSE)=0,"",VLOOKUP(J44,'Directors Data'!C:E,3,FALSE)),"")</f>
        <v>AEGON N.V.</v>
      </c>
      <c r="P44" t="str">
        <f>IFERROR(IF(VLOOKUP(J44,Resources!$B:$C,2,FALSE)=0,"",VLOOKUP(J44,Resources!$B:$C,2,FALSE)),"")</f>
        <v/>
      </c>
      <c r="Q44" t="str">
        <f>IFERROR(IF(VLOOKUP(O44,Resources!B:C,2,FALSE)=0,"",VLOOKUP(O44,Resources!B:C,2,FALSE)),"")</f>
        <v/>
      </c>
    </row>
    <row r="45" spans="1:17">
      <c r="A45" s="3" t="s">
        <v>216</v>
      </c>
      <c r="B45" s="4">
        <v>1</v>
      </c>
      <c r="C45" s="4"/>
      <c r="D45" s="4"/>
      <c r="E45" t="str">
        <f>IFERROR(IF(VLOOKUP(A45,'Directors Data'!$C:$D,2,FALSE)=0,"",VLOOKUP(A45,'Directors Data'!$C:$D,2,FALSE)),"")</f>
        <v/>
      </c>
      <c r="F45" t="str">
        <f>IFERROR(IF(VLOOKUP(A45,Resources!$B:$C,2,FALSE)=0,"",VLOOKUP(A45,Resources!$B:$C,2,FALSE)),"")</f>
        <v/>
      </c>
      <c r="J45" s="3" t="s">
        <v>844</v>
      </c>
      <c r="K45" s="4"/>
      <c r="L45" s="4"/>
      <c r="M45" s="4">
        <v>1</v>
      </c>
      <c r="N45" t="str">
        <f>IFERROR(IF(VLOOKUP(J45,'Directors Data'!$C:$D,2,FALSE)=0,"",VLOOKUP(J45,'Directors Data'!$C:$D,2,FALSE)),"")</f>
        <v>Chief Executive Officer</v>
      </c>
      <c r="O45" s="4" t="str">
        <f>IFERROR(IF(VLOOKUP(J45,'Directors Data'!C:E,3,FALSE)=0,"",VLOOKUP(J45,'Directors Data'!C:E,3,FALSE)),"")</f>
        <v>Virtu Financial</v>
      </c>
      <c r="P45" t="str">
        <f>IFERROR(IF(VLOOKUP(J45,Resources!$B:$C,2,FALSE)=0,"",VLOOKUP(J45,Resources!$B:$C,2,FALSE)),"")</f>
        <v/>
      </c>
      <c r="Q45" t="str">
        <f>IFERROR(IF(VLOOKUP(O45,Resources!B:C,2,FALSE)=0,"",VLOOKUP(O45,Resources!B:C,2,FALSE)),"")</f>
        <v/>
      </c>
    </row>
    <row r="46" spans="1:17">
      <c r="A46" s="3" t="s">
        <v>935</v>
      </c>
      <c r="B46" s="4">
        <v>1</v>
      </c>
      <c r="C46" s="4">
        <v>1</v>
      </c>
      <c r="D46" s="4"/>
      <c r="E46" t="str">
        <f>IFERROR(IF(VLOOKUP(A46,'Directors Data'!$C:$D,2,FALSE)=0,"",VLOOKUP(A46,'Directors Data'!$C:$D,2,FALSE)),"")</f>
        <v/>
      </c>
      <c r="F46" t="str">
        <f>IFERROR(IF(VLOOKUP(A46,Resources!$B:$C,2,FALSE)=0,"",VLOOKUP(A46,Resources!$B:$C,2,FALSE)),"")</f>
        <v/>
      </c>
      <c r="J46" s="3" t="s">
        <v>236</v>
      </c>
      <c r="K46" s="4">
        <v>1</v>
      </c>
      <c r="L46" s="4"/>
      <c r="M46" s="4"/>
      <c r="N46" t="str">
        <f>IFERROR(IF(VLOOKUP(J46,'Directors Data'!$C:$D,2,FALSE)=0,"",VLOOKUP(J46,'Directors Data'!$C:$D,2,FALSE)),"")</f>
        <v>Chairman &amp; CEO</v>
      </c>
      <c r="O46" s="4" t="str">
        <f>IFERROR(IF(VLOOKUP(J46,'Directors Data'!C:E,3,FALSE)=0,"",VLOOKUP(J46,'Directors Data'!C:E,3,FALSE)),"")</f>
        <v>World Pac Paper, LLC</v>
      </c>
      <c r="P46" t="str">
        <f>IFERROR(IF(VLOOKUP(J46,Resources!$B:$C,2,FALSE)=0,"",VLOOKUP(J46,Resources!$B:$C,2,FALSE)),"")</f>
        <v/>
      </c>
      <c r="Q46" t="str">
        <f>IFERROR(IF(VLOOKUP(O46,Resources!B:C,2,FALSE)=0,"",VLOOKUP(O46,Resources!B:C,2,FALSE)),"")</f>
        <v/>
      </c>
    </row>
    <row r="47" spans="1:17">
      <c r="A47" s="3" t="s">
        <v>125</v>
      </c>
      <c r="B47" s="4">
        <v>1</v>
      </c>
      <c r="C47" s="4">
        <v>1</v>
      </c>
      <c r="D47" s="4">
        <v>1</v>
      </c>
      <c r="E47" t="str">
        <f>IFERROR(IF(VLOOKUP(A47,'Directors Data'!$C:$D,2,FALSE)=0,"",VLOOKUP(A47,'Directors Data'!$C:$D,2,FALSE)),"")</f>
        <v/>
      </c>
      <c r="F47" t="str">
        <f>IFERROR(IF(VLOOKUP(A47,Resources!$B:$C,2,FALSE)=0,"",VLOOKUP(A47,Resources!$B:$C,2,FALSE)),"")</f>
        <v>http://www.sourcewatch.org/index.php/Caesars_Entertainment_Corporation</v>
      </c>
      <c r="J47" s="3" t="s">
        <v>856</v>
      </c>
      <c r="K47" s="4">
        <v>1</v>
      </c>
      <c r="L47" s="4">
        <v>1</v>
      </c>
      <c r="M47" s="4">
        <v>1</v>
      </c>
      <c r="N47" t="str">
        <f>IFERROR(IF(VLOOKUP(J47,'Directors Data'!$C:$D,2,FALSE)=0,"",VLOOKUP(J47,'Directors Data'!$C:$D,2,FALSE)),"")</f>
        <v>Chairman (Retired)</v>
      </c>
      <c r="O47" s="4" t="str">
        <f>IFERROR(IF(VLOOKUP(J47,'Directors Data'!C:E,3,FALSE)=0,"",VLOOKUP(J47,'Directors Data'!C:E,3,FALSE)),"")</f>
        <v>State Farm Insurance Companies</v>
      </c>
      <c r="P47" t="str">
        <f>IFERROR(IF(VLOOKUP(J47,Resources!$B:$C,2,FALSE)=0,"",VLOOKUP(J47,Resources!$B:$C,2,FALSE)),"")</f>
        <v>https://exxonsecrets.org/html/personfactsheet.php?id=96</v>
      </c>
      <c r="Q47" t="str">
        <f>IFERROR(IF(VLOOKUP(O47,Resources!B:C,2,FALSE)=0,"",VLOOKUP(O47,Resources!B:C,2,FALSE)),"")</f>
        <v>http://www.sourcewatch.org/index.php/State_Farm</v>
      </c>
    </row>
    <row r="48" spans="1:17">
      <c r="A48" s="3" t="s">
        <v>463</v>
      </c>
      <c r="B48" s="4"/>
      <c r="C48" s="4">
        <v>1</v>
      </c>
      <c r="D48" s="4">
        <v>1</v>
      </c>
      <c r="E48" t="str">
        <f>IFERROR(IF(VLOOKUP(A48,'Directors Data'!$C:$D,2,FALSE)=0,"",VLOOKUP(A48,'Directors Data'!$C:$D,2,FALSE)),"")</f>
        <v/>
      </c>
      <c r="F48" t="str">
        <f>IFERROR(IF(VLOOKUP(A48,Resources!$B:$C,2,FALSE)=0,"",VLOOKUP(A48,Resources!$B:$C,2,FALSE)),"")</f>
        <v/>
      </c>
      <c r="J48" s="3" t="s">
        <v>484</v>
      </c>
      <c r="K48" s="4"/>
      <c r="L48" s="4">
        <v>1</v>
      </c>
      <c r="M48" s="4">
        <v>1</v>
      </c>
      <c r="N48" t="str">
        <f>IFERROR(IF(VLOOKUP(J48,'Directors Data'!$C:$D,2,FALSE)=0,"",VLOOKUP(J48,'Directors Data'!$C:$D,2,FALSE)),"")</f>
        <v>President and Chief Executive Officer</v>
      </c>
      <c r="O48" s="4" t="str">
        <f>IFERROR(IF(VLOOKUP(J48,'Directors Data'!C:E,3,FALSE)=0,"",VLOOKUP(J48,'Directors Data'!C:E,3,FALSE)),"")</f>
        <v>Eaheart Industrial Service Inc.</v>
      </c>
      <c r="P48" t="str">
        <f>IFERROR(IF(VLOOKUP(J48,Resources!$B:$C,2,FALSE)=0,"",VLOOKUP(J48,Resources!$B:$C,2,FALSE)),"")</f>
        <v/>
      </c>
      <c r="Q48" t="str">
        <f>IFERROR(IF(VLOOKUP(O48,Resources!B:C,2,FALSE)=0,"",VLOOKUP(O48,Resources!B:C,2,FALSE)),"")</f>
        <v/>
      </c>
    </row>
    <row r="49" spans="1:17">
      <c r="A49" s="3" t="s">
        <v>107</v>
      </c>
      <c r="B49" s="4">
        <v>1</v>
      </c>
      <c r="C49" s="4">
        <v>1</v>
      </c>
      <c r="D49" s="4">
        <v>1</v>
      </c>
      <c r="E49" t="str">
        <f>IFERROR(IF(VLOOKUP(A49,'Directors Data'!$C:$D,2,FALSE)=0,"",VLOOKUP(A49,'Directors Data'!$C:$D,2,FALSE)),"")</f>
        <v/>
      </c>
      <c r="F49" t="str">
        <f>IFERROR(IF(VLOOKUP(A49,Resources!$B:$C,2,FALSE)=0,"",VLOOKUP(A49,Resources!$B:$C,2,FALSE)),"")</f>
        <v>http://www.sourcewatch.org/index.php/Caterpillar</v>
      </c>
      <c r="J49" s="3" t="s">
        <v>271</v>
      </c>
      <c r="K49" s="4">
        <v>1</v>
      </c>
      <c r="L49" s="4">
        <v>1</v>
      </c>
      <c r="M49" s="4">
        <v>1</v>
      </c>
      <c r="N49" t="str">
        <f>IFERROR(IF(VLOOKUP(J49,'Directors Data'!$C:$D,2,FALSE)=0,"",VLOOKUP(J49,'Directors Data'!$C:$D,2,FALSE)),"")</f>
        <v>Chairman</v>
      </c>
      <c r="O49" s="4" t="str">
        <f>IFERROR(IF(VLOOKUP(J49,'Directors Data'!C:E,3,FALSE)=0,"",VLOOKUP(J49,'Directors Data'!C:E,3,FALSE)),"")</f>
        <v>International Merchants, LLC</v>
      </c>
      <c r="P49" t="str">
        <f>IFERROR(IF(VLOOKUP(J49,Resources!$B:$C,2,FALSE)=0,"",VLOOKUP(J49,Resources!$B:$C,2,FALSE)),"")</f>
        <v/>
      </c>
      <c r="Q49" t="str">
        <f>IFERROR(IF(VLOOKUP(O49,Resources!B:C,2,FALSE)=0,"",VLOOKUP(O49,Resources!B:C,2,FALSE)),"")</f>
        <v/>
      </c>
    </row>
    <row r="50" spans="1:17">
      <c r="A50" s="3" t="s">
        <v>23</v>
      </c>
      <c r="B50" s="4">
        <v>1</v>
      </c>
      <c r="C50" s="4">
        <v>1</v>
      </c>
      <c r="D50" s="4">
        <v>1</v>
      </c>
      <c r="E50" t="str">
        <f>IFERROR(IF(VLOOKUP(A50,'Directors Data'!$C:$D,2,FALSE)=0,"",VLOOKUP(A50,'Directors Data'!$C:$D,2,FALSE)),"")</f>
        <v/>
      </c>
      <c r="F50" t="str">
        <f>IFERROR(IF(VLOOKUP(A50,Resources!$B:$C,2,FALSE)=0,"",VLOOKUP(A50,Resources!$B:$C,2,FALSE)),"")</f>
        <v>http://www.sourcewatch.org/index.php/Celgene</v>
      </c>
      <c r="J50" s="3" t="s">
        <v>148</v>
      </c>
      <c r="K50" s="4">
        <v>1</v>
      </c>
      <c r="L50" s="4">
        <v>1</v>
      </c>
      <c r="M50" s="4">
        <v>1</v>
      </c>
      <c r="N50" t="str">
        <f>IFERROR(IF(VLOOKUP(J50,'Directors Data'!$C:$D,2,FALSE)=0,"",VLOOKUP(J50,'Directors Data'!$C:$D,2,FALSE)),"")</f>
        <v>Senior Vice President, Chief Marketing and External Affairs Officer</v>
      </c>
      <c r="O50" s="4" t="str">
        <f>IFERROR(IF(VLOOKUP(J50,'Directors Data'!C:E,3,FALSE)=0,"",VLOOKUP(J50,'Directors Data'!C:E,3,FALSE)),"")</f>
        <v>Abbott</v>
      </c>
      <c r="P50" t="str">
        <f>IFERROR(IF(VLOOKUP(J50,Resources!$B:$C,2,FALSE)=0,"",VLOOKUP(J50,Resources!$B:$C,2,FALSE)),"")</f>
        <v/>
      </c>
      <c r="Q50" t="str">
        <f>IFERROR(IF(VLOOKUP(O50,Resources!B:C,2,FALSE)=0,"",VLOOKUP(O50,Resources!B:C,2,FALSE)),"")</f>
        <v/>
      </c>
    </row>
    <row r="51" spans="1:17">
      <c r="A51" s="3" t="s">
        <v>5</v>
      </c>
      <c r="B51" s="4">
        <v>1</v>
      </c>
      <c r="C51" s="4">
        <v>1</v>
      </c>
      <c r="D51" s="4"/>
      <c r="E51" t="str">
        <f>IFERROR(IF(VLOOKUP(A51,'Directors Data'!$C:$D,2,FALSE)=0,"",VLOOKUP(A51,'Directors Data'!$C:$D,2,FALSE)),"")</f>
        <v/>
      </c>
      <c r="F51" t="str">
        <f>IFERROR(IF(VLOOKUP(A51,Resources!$B:$C,2,FALSE)=0,"",VLOOKUP(A51,Resources!$B:$C,2,FALSE)),"")</f>
        <v/>
      </c>
      <c r="J51" s="3" t="s">
        <v>894</v>
      </c>
      <c r="K51" s="4">
        <v>1</v>
      </c>
      <c r="L51" s="4">
        <v>1</v>
      </c>
      <c r="M51" s="4">
        <v>1</v>
      </c>
      <c r="N51" t="str">
        <f>IFERROR(IF(VLOOKUP(J51,'Directors Data'!$C:$D,2,FALSE)=0,"",VLOOKUP(J51,'Directors Data'!$C:$D,2,FALSE)),"")</f>
        <v>Chief Academic Officer</v>
      </c>
      <c r="O51" s="4" t="str">
        <f>IFERROR(IF(VLOOKUP(J51,'Directors Data'!C:E,3,FALSE)=0,"",VLOOKUP(J51,'Directors Data'!C:E,3,FALSE)),"")</f>
        <v>KinderCare Education</v>
      </c>
      <c r="P51" t="str">
        <f>IFERROR(IF(VLOOKUP(J51,Resources!$B:$C,2,FALSE)=0,"",VLOOKUP(J51,Resources!$B:$C,2,FALSE)),"")</f>
        <v/>
      </c>
      <c r="Q51" t="str">
        <f>IFERROR(IF(VLOOKUP(O51,Resources!B:C,2,FALSE)=0,"",VLOOKUP(O51,Resources!B:C,2,FALSE)),"")</f>
        <v/>
      </c>
    </row>
    <row r="52" spans="1:17">
      <c r="A52" s="3" t="s">
        <v>55</v>
      </c>
      <c r="B52" s="4">
        <v>1</v>
      </c>
      <c r="C52" s="4">
        <v>1</v>
      </c>
      <c r="D52" s="4">
        <v>1</v>
      </c>
      <c r="E52" t="str">
        <f>IFERROR(IF(VLOOKUP(A52,'Directors Data'!$C:$D,2,FALSE)=0,"",VLOOKUP(A52,'Directors Data'!$C:$D,2,FALSE)),"")</f>
        <v/>
      </c>
      <c r="F52" t="str">
        <f>IFERROR(IF(VLOOKUP(A52,Resources!$B:$C,2,FALSE)=0,"",VLOOKUP(A52,Resources!$B:$C,2,FALSE)),"")</f>
        <v/>
      </c>
      <c r="J52" s="3" t="s">
        <v>478</v>
      </c>
      <c r="K52" s="4"/>
      <c r="L52" s="4">
        <v>1</v>
      </c>
      <c r="M52" s="4">
        <v>1</v>
      </c>
      <c r="N52" t="str">
        <f>IFERROR(IF(VLOOKUP(J52,'Directors Data'!$C:$D,2,FALSE)=0,"",VLOOKUP(J52,'Directors Data'!$C:$D,2,FALSE)),"")</f>
        <v>Executive Vice President and Head of Commercial Banking</v>
      </c>
      <c r="O52" s="4" t="str">
        <f>IFERROR(IF(VLOOKUP(J52,'Directors Data'!C:E,3,FALSE)=0,"",VLOOKUP(J52,'Directors Data'!C:E,3,FALSE)),"")</f>
        <v>U.S. Bank</v>
      </c>
      <c r="P52" t="str">
        <f>IFERROR(IF(VLOOKUP(J52,Resources!$B:$C,2,FALSE)=0,"",VLOOKUP(J52,Resources!$B:$C,2,FALSE)),"")</f>
        <v/>
      </c>
      <c r="Q52" t="str">
        <f>IFERROR(IF(VLOOKUP(O52,Resources!B:C,2,FALSE)=0,"",VLOOKUP(O52,Resources!B:C,2,FALSE)),"")</f>
        <v/>
      </c>
    </row>
    <row r="53" spans="1:17">
      <c r="A53" s="3" t="s">
        <v>257</v>
      </c>
      <c r="B53" s="4">
        <v>1</v>
      </c>
      <c r="C53" s="4">
        <v>1</v>
      </c>
      <c r="D53" s="4"/>
      <c r="E53" t="str">
        <f>IFERROR(IF(VLOOKUP(A53,'Directors Data'!$C:$D,2,FALSE)=0,"",VLOOKUP(A53,'Directors Data'!$C:$D,2,FALSE)),"")</f>
        <v/>
      </c>
      <c r="F53" t="str">
        <f>IFERROR(IF(VLOOKUP(A53,Resources!$B:$C,2,FALSE)=0,"",VLOOKUP(A53,Resources!$B:$C,2,FALSE)),"")</f>
        <v/>
      </c>
      <c r="J53" s="3" t="s">
        <v>228</v>
      </c>
      <c r="K53" s="4">
        <v>1</v>
      </c>
      <c r="L53" s="4">
        <v>1</v>
      </c>
      <c r="M53" s="4">
        <v>1</v>
      </c>
      <c r="N53" t="str">
        <f>IFERROR(IF(VLOOKUP(J53,'Directors Data'!$C:$D,2,FALSE)=0,"",VLOOKUP(J53,'Directors Data'!$C:$D,2,FALSE)),"")</f>
        <v>President and Chief Executive Officer</v>
      </c>
      <c r="O53" s="4" t="str">
        <f>IFERROR(IF(VLOOKUP(J53,'Directors Data'!C:E,3,FALSE)=0,"",VLOOKUP(J53,'Directors Data'!C:E,3,FALSE)),"")</f>
        <v>Florida Power &amp; Light Company</v>
      </c>
      <c r="P53" t="str">
        <f>IFERROR(IF(VLOOKUP(J53,Resources!$B:$C,2,FALSE)=0,"",VLOOKUP(J53,Resources!$B:$C,2,FALSE)),"")</f>
        <v/>
      </c>
      <c r="Q53" t="str">
        <f>IFERROR(IF(VLOOKUP(O53,Resources!B:C,2,FALSE)=0,"",VLOOKUP(O53,Resources!B:C,2,FALSE)),"")</f>
        <v>http://www.sourcewatch.org/index.php/Florida_Power_%26_Light</v>
      </c>
    </row>
    <row r="54" spans="1:17">
      <c r="A54" s="3" t="s">
        <v>220</v>
      </c>
      <c r="B54" s="4">
        <v>1</v>
      </c>
      <c r="C54" s="4">
        <v>1</v>
      </c>
      <c r="D54" s="4"/>
      <c r="E54" t="str">
        <f>IFERROR(IF(VLOOKUP(A54,'Directors Data'!$C:$D,2,FALSE)=0,"",VLOOKUP(A54,'Directors Data'!$C:$D,2,FALSE)),"")</f>
        <v/>
      </c>
      <c r="F54" t="str">
        <f>IFERROR(IF(VLOOKUP(A54,Resources!$B:$C,2,FALSE)=0,"",VLOOKUP(A54,Resources!$B:$C,2,FALSE)),"")</f>
        <v/>
      </c>
      <c r="J54" s="3" t="s">
        <v>103</v>
      </c>
      <c r="K54" s="4">
        <v>1</v>
      </c>
      <c r="L54" s="4"/>
      <c r="M54" s="4"/>
      <c r="N54" t="str">
        <f>IFERROR(IF(VLOOKUP(J54,'Directors Data'!$C:$D,2,FALSE)=0,"",VLOOKUP(J54,'Directors Data'!$C:$D,2,FALSE)),"")</f>
        <v>President and CEO</v>
      </c>
      <c r="O54" s="4" t="str">
        <f>IFERROR(IF(VLOOKUP(J54,'Directors Data'!C:E,3,FALSE)=0,"",VLOOKUP(J54,'Directors Data'!C:E,3,FALSE)),"")</f>
        <v>E&amp;E Enterprises Global, Inc.</v>
      </c>
      <c r="P54" t="str">
        <f>IFERROR(IF(VLOOKUP(J54,Resources!$B:$C,2,FALSE)=0,"",VLOOKUP(J54,Resources!$B:$C,2,FALSE)),"")</f>
        <v/>
      </c>
      <c r="Q54" t="str">
        <f>IFERROR(IF(VLOOKUP(O54,Resources!B:C,2,FALSE)=0,"",VLOOKUP(O54,Resources!B:C,2,FALSE)),"")</f>
        <v/>
      </c>
    </row>
    <row r="55" spans="1:17">
      <c r="A55" s="3" t="s">
        <v>136</v>
      </c>
      <c r="B55" s="4">
        <v>1</v>
      </c>
      <c r="C55" s="4"/>
      <c r="D55" s="4"/>
      <c r="E55" t="str">
        <f>IFERROR(IF(VLOOKUP(A55,'Directors Data'!$C:$D,2,FALSE)=0,"",VLOOKUP(A55,'Directors Data'!$C:$D,2,FALSE)),"")</f>
        <v/>
      </c>
      <c r="F55" t="str">
        <f>IFERROR(IF(VLOOKUP(A55,Resources!$B:$C,2,FALSE)=0,"",VLOOKUP(A55,Resources!$B:$C,2,FALSE)),"")</f>
        <v/>
      </c>
      <c r="J55" s="3" t="s">
        <v>252</v>
      </c>
      <c r="K55" s="4">
        <v>1</v>
      </c>
      <c r="L55" s="4">
        <v>1</v>
      </c>
      <c r="M55" s="4">
        <v>1</v>
      </c>
      <c r="N55" t="str">
        <f>IFERROR(IF(VLOOKUP(J55,'Directors Data'!$C:$D,2,FALSE)=0,"",VLOOKUP(J55,'Directors Data'!$C:$D,2,FALSE)),"")</f>
        <v>Chairman and Chief Executive Officer</v>
      </c>
      <c r="O55" s="4" t="str">
        <f>IFERROR(IF(VLOOKUP(J55,'Directors Data'!C:E,3,FALSE)=0,"",VLOOKUP(J55,'Directors Data'!C:E,3,FALSE)),"")</f>
        <v>RPM International Inc.</v>
      </c>
      <c r="P55" t="str">
        <f>IFERROR(IF(VLOOKUP(J55,Resources!$B:$C,2,FALSE)=0,"",VLOOKUP(J55,Resources!$B:$C,2,FALSE)),"")</f>
        <v/>
      </c>
      <c r="Q55" t="str">
        <f>IFERROR(IF(VLOOKUP(O55,Resources!B:C,2,FALSE)=0,"",VLOOKUP(O55,Resources!B:C,2,FALSE)),"")</f>
        <v/>
      </c>
    </row>
    <row r="56" spans="1:17">
      <c r="A56" s="3" t="s">
        <v>164</v>
      </c>
      <c r="B56" s="4">
        <v>1</v>
      </c>
      <c r="C56" s="4">
        <v>1</v>
      </c>
      <c r="D56" s="4">
        <v>1</v>
      </c>
      <c r="E56" t="str">
        <f>IFERROR(IF(VLOOKUP(A56,'Directors Data'!$C:$D,2,FALSE)=0,"",VLOOKUP(A56,'Directors Data'!$C:$D,2,FALSE)),"")</f>
        <v/>
      </c>
      <c r="F56" t="str">
        <f>IFERROR(IF(VLOOKUP(A56,Resources!$B:$C,2,FALSE)=0,"",VLOOKUP(A56,Resources!$B:$C,2,FALSE)),"")</f>
        <v>http://www.sourcewatch.org/index.php/ConocoPhillips</v>
      </c>
      <c r="J56" s="3" t="s">
        <v>267</v>
      </c>
      <c r="K56" s="4">
        <v>1</v>
      </c>
      <c r="L56" s="4">
        <v>1</v>
      </c>
      <c r="M56" s="4">
        <v>1</v>
      </c>
      <c r="N56" t="str">
        <f>IFERROR(IF(VLOOKUP(J56,'Directors Data'!$C:$D,2,FALSE)=0,"",VLOOKUP(J56,'Directors Data'!$C:$D,2,FALSE)),"")</f>
        <v>Chief Executive Officer</v>
      </c>
      <c r="O56" s="4" t="str">
        <f>IFERROR(IF(VLOOKUP(J56,'Directors Data'!C:E,3,FALSE)=0,"",VLOOKUP(J56,'Directors Data'!C:E,3,FALSE)),"")</f>
        <v>Melaleuca, Inc.</v>
      </c>
      <c r="P56" t="str">
        <f>IFERROR(IF(VLOOKUP(J56,Resources!$B:$C,2,FALSE)=0,"",VLOOKUP(J56,Resources!$B:$C,2,FALSE)),"")</f>
        <v/>
      </c>
      <c r="Q56" t="str">
        <f>IFERROR(IF(VLOOKUP(O56,Resources!B:C,2,FALSE)=0,"",VLOOKUP(O56,Resources!B:C,2,FALSE)),"")</f>
        <v/>
      </c>
    </row>
    <row r="57" spans="1:17">
      <c r="A57" s="3" t="s">
        <v>62</v>
      </c>
      <c r="B57" s="4">
        <v>1</v>
      </c>
      <c r="C57" s="4"/>
      <c r="D57" s="4"/>
      <c r="E57" t="str">
        <f>IFERROR(IF(VLOOKUP(A57,'Directors Data'!$C:$D,2,FALSE)=0,"",VLOOKUP(A57,'Directors Data'!$C:$D,2,FALSE)),"")</f>
        <v/>
      </c>
      <c r="F57" t="str">
        <f>IFERROR(IF(VLOOKUP(A57,Resources!$B:$C,2,FALSE)=0,"",VLOOKUP(A57,Resources!$B:$C,2,FALSE)),"")</f>
        <v>http://www.sourcewatch.org/index.php/CONSOL_Energy</v>
      </c>
      <c r="J57" s="3" t="s">
        <v>129</v>
      </c>
      <c r="K57" s="4">
        <v>1</v>
      </c>
      <c r="L57" s="4">
        <v>1</v>
      </c>
      <c r="M57" s="4">
        <v>1</v>
      </c>
      <c r="N57" t="str">
        <f>IFERROR(IF(VLOOKUP(J57,'Directors Data'!$C:$D,2,FALSE)=0,"",VLOOKUP(J57,'Directors Data'!$C:$D,2,FALSE)),"")</f>
        <v>Chairman</v>
      </c>
      <c r="O57" s="4" t="str">
        <f>IFERROR(IF(VLOOKUP(J57,'Directors Data'!C:E,3,FALSE)=0,"",VLOOKUP(J57,'Directors Data'!C:E,3,FALSE)),"")</f>
        <v>Alpha Technologies, Inc.</v>
      </c>
      <c r="P57" t="str">
        <f>IFERROR(IF(VLOOKUP(J57,Resources!$B:$C,2,FALSE)=0,"",VLOOKUP(J57,Resources!$B:$C,2,FALSE)),"")</f>
        <v/>
      </c>
      <c r="Q57" t="str">
        <f>IFERROR(IF(VLOOKUP(O57,Resources!B:C,2,FALSE)=0,"",VLOOKUP(O57,Resources!B:C,2,FALSE)),"")</f>
        <v/>
      </c>
    </row>
    <row r="58" spans="1:17">
      <c r="A58" s="3" t="s">
        <v>874</v>
      </c>
      <c r="B58" s="4"/>
      <c r="C58" s="4">
        <v>1</v>
      </c>
      <c r="D58" s="4">
        <v>1</v>
      </c>
      <c r="E58" t="str">
        <f>IFERROR(IF(VLOOKUP(A58,'Directors Data'!$C:$D,2,FALSE)=0,"",VLOOKUP(A58,'Directors Data'!$C:$D,2,FALSE)),"")</f>
        <v/>
      </c>
      <c r="F58" t="str">
        <f>IFERROR(IF(VLOOKUP(A58,Resources!$B:$C,2,FALSE)=0,"",VLOOKUP(A58,Resources!$B:$C,2,FALSE)),"")</f>
        <v/>
      </c>
      <c r="J58" s="3" t="s">
        <v>133</v>
      </c>
      <c r="K58" s="4">
        <v>1</v>
      </c>
      <c r="L58" s="4">
        <v>1</v>
      </c>
      <c r="M58" s="4">
        <v>1</v>
      </c>
      <c r="N58" t="str">
        <f>IFERROR(IF(VLOOKUP(J58,'Directors Data'!$C:$D,2,FALSE)=0,"",VLOOKUP(J58,'Directors Data'!$C:$D,2,FALSE)),"")</f>
        <v>President and Chief Executive Officer</v>
      </c>
      <c r="O58" s="4" t="str">
        <f>IFERROR(IF(VLOOKUP(J58,'Directors Data'!C:E,3,FALSE)=0,"",VLOOKUP(J58,'Directors Data'!C:E,3,FALSE)),"")</f>
        <v>Atlantic Council</v>
      </c>
      <c r="P58" t="str">
        <f>IFERROR(IF(VLOOKUP(J58,Resources!$B:$C,2,FALSE)=0,"",VLOOKUP(J58,Resources!$B:$C,2,FALSE)),"")</f>
        <v>http://www.sourcewatch.org/index.php/Frederick_S._Kempe</v>
      </c>
      <c r="Q58" t="str">
        <f>IFERROR(IF(VLOOKUP(O58,Resources!B:C,2,FALSE)=0,"",VLOOKUP(O58,Resources!B:C,2,FALSE)),"")</f>
        <v>http://www.sourcewatch.org/index.php/Atlantic_Council_of_the_United_States</v>
      </c>
    </row>
    <row r="59" spans="1:17">
      <c r="A59" s="3" t="s">
        <v>200</v>
      </c>
      <c r="B59" s="4">
        <v>1</v>
      </c>
      <c r="C59" s="4">
        <v>1</v>
      </c>
      <c r="D59" s="4">
        <v>1</v>
      </c>
      <c r="E59" t="str">
        <f>IFERROR(IF(VLOOKUP(A59,'Directors Data'!$C:$D,2,FALSE)=0,"",VLOOKUP(A59,'Directors Data'!$C:$D,2,FALSE)),"")</f>
        <v/>
      </c>
      <c r="F59" t="str">
        <f>IFERROR(IF(VLOOKUP(A59,Resources!$B:$C,2,FALSE)=0,"",VLOOKUP(A59,Resources!$B:$C,2,FALSE)),"")</f>
        <v/>
      </c>
      <c r="J59" s="3" t="s">
        <v>75</v>
      </c>
      <c r="K59" s="4">
        <v>1</v>
      </c>
      <c r="L59" s="4"/>
      <c r="M59" s="4"/>
      <c r="N59" t="str">
        <f>IFERROR(IF(VLOOKUP(J59,'Directors Data'!$C:$D,2,FALSE)=0,"",VLOOKUP(J59,'Directors Data'!$C:$D,2,FALSE)),"")</f>
        <v>Executive Chairman</v>
      </c>
      <c r="O59" s="4" t="str">
        <f>IFERROR(IF(VLOOKUP(J59,'Directors Data'!C:E,3,FALSE)=0,"",VLOOKUP(J59,'Directors Data'!C:E,3,FALSE)),"")</f>
        <v>Emergent BioSolutions Inc.</v>
      </c>
      <c r="P59" t="str">
        <f>IFERROR(IF(VLOOKUP(J59,Resources!$B:$C,2,FALSE)=0,"",VLOOKUP(J59,Resources!$B:$C,2,FALSE)),"")</f>
        <v>http://www.sourcewatch.org/index.php/Fuad_El-Hibri</v>
      </c>
      <c r="Q59" t="str">
        <f>IFERROR(IF(VLOOKUP(O59,Resources!B:C,2,FALSE)=0,"",VLOOKUP(O59,Resources!B:C,2,FALSE)),"")</f>
        <v>http://www.sourcewatch.org/index.php/Emergent_BioSolutions</v>
      </c>
    </row>
    <row r="60" spans="1:17">
      <c r="A60" s="3" t="s">
        <v>40</v>
      </c>
      <c r="B60" s="4">
        <v>1</v>
      </c>
      <c r="C60" s="4">
        <v>1</v>
      </c>
      <c r="D60" s="4">
        <v>1</v>
      </c>
      <c r="E60" t="str">
        <f>IFERROR(IF(VLOOKUP(A60,'Directors Data'!$C:$D,2,FALSE)=0,"",VLOOKUP(A60,'Directors Data'!$C:$D,2,FALSE)),"")</f>
        <v/>
      </c>
      <c r="F60" t="str">
        <f>IFERROR(IF(VLOOKUP(A60,Resources!$B:$C,2,FALSE)=0,"",VLOOKUP(A60,Resources!$B:$C,2,FALSE)),"")</f>
        <v/>
      </c>
      <c r="J60" s="3" t="s">
        <v>447</v>
      </c>
      <c r="K60" s="4"/>
      <c r="L60" s="4">
        <v>1</v>
      </c>
      <c r="M60" s="4">
        <v>1</v>
      </c>
      <c r="N60" t="str">
        <f>IFERROR(IF(VLOOKUP(J60,'Directors Data'!$C:$D,2,FALSE)=0,"",VLOOKUP(J60,'Directors Data'!$C:$D,2,FALSE)),"")</f>
        <v>President and Chief Executive Officer</v>
      </c>
      <c r="O60" s="4" t="str">
        <f>IFERROR(IF(VLOOKUP(J60,'Directors Data'!C:E,3,FALSE)=0,"",VLOOKUP(J60,'Directors Data'!C:E,3,FALSE)),"")</f>
        <v>Pennsylvania Chamber of Business and Industry</v>
      </c>
      <c r="P60" t="str">
        <f>IFERROR(IF(VLOOKUP(J60,Resources!$B:$C,2,FALSE)=0,"",VLOOKUP(J60,Resources!$B:$C,2,FALSE)),"")</f>
        <v/>
      </c>
      <c r="Q60" t="str">
        <f>IFERROR(IF(VLOOKUP(O60,Resources!B:C,2,FALSE)=0,"",VLOOKUP(O60,Resources!B:C,2,FALSE)),"")</f>
        <v/>
      </c>
    </row>
    <row r="61" spans="1:17">
      <c r="A61" s="3" t="s">
        <v>244</v>
      </c>
      <c r="B61" s="4">
        <v>1</v>
      </c>
      <c r="C61" s="4">
        <v>1</v>
      </c>
      <c r="D61" s="4">
        <v>1</v>
      </c>
      <c r="E61" t="str">
        <f>IFERROR(IF(VLOOKUP(A61,'Directors Data'!$C:$D,2,FALSE)=0,"",VLOOKUP(A61,'Directors Data'!$C:$D,2,FALSE)),"")</f>
        <v/>
      </c>
      <c r="F61" t="str">
        <f>IFERROR(IF(VLOOKUP(A61,Resources!$B:$C,2,FALSE)=0,"",VLOOKUP(A61,Resources!$B:$C,2,FALSE)),"")</f>
        <v>http://www.sourcewatch.org/index.php/John_Deere</v>
      </c>
      <c r="J61" s="3" t="s">
        <v>490</v>
      </c>
      <c r="K61" s="4"/>
      <c r="L61" s="4">
        <v>1</v>
      </c>
      <c r="M61" s="4">
        <v>1</v>
      </c>
      <c r="N61" t="str">
        <f>IFERROR(IF(VLOOKUP(J61,'Directors Data'!$C:$D,2,FALSE)=0,"",VLOOKUP(J61,'Directors Data'!$C:$D,2,FALSE)),"")</f>
        <v>Executive Vice Preisdent in charge of the Office of Governmental Affairs</v>
      </c>
      <c r="O61" s="4" t="str">
        <f>IFERROR(IF(VLOOKUP(J61,'Directors Data'!C:E,3,FALSE)=0,"",VLOOKUP(J61,'Directors Data'!C:E,3,FALSE)),"")</f>
        <v>New York Life</v>
      </c>
      <c r="P61" t="str">
        <f>IFERROR(IF(VLOOKUP(J61,Resources!$B:$C,2,FALSE)=0,"",VLOOKUP(J61,Resources!$B:$C,2,FALSE)),"")</f>
        <v/>
      </c>
      <c r="Q61" t="str">
        <f>IFERROR(IF(VLOOKUP(O61,Resources!B:C,2,FALSE)=0,"",VLOOKUP(O61,Resources!B:C,2,FALSE)),"")</f>
        <v/>
      </c>
    </row>
    <row r="62" spans="1:17">
      <c r="A62" s="3" t="s">
        <v>264</v>
      </c>
      <c r="B62" s="4">
        <v>1</v>
      </c>
      <c r="C62" s="4">
        <v>1</v>
      </c>
      <c r="D62" s="4">
        <v>1</v>
      </c>
      <c r="E62" t="str">
        <f>IFERROR(IF(VLOOKUP(A62,'Directors Data'!$C:$D,2,FALSE)=0,"",VLOOKUP(A62,'Directors Data'!$C:$D,2,FALSE)),"")</f>
        <v/>
      </c>
      <c r="F62" t="str">
        <f>IFERROR(IF(VLOOKUP(A62,Resources!$B:$C,2,FALSE)=0,"",VLOOKUP(A62,Resources!$B:$C,2,FALSE)),"")</f>
        <v/>
      </c>
      <c r="J62" s="3" t="s">
        <v>223</v>
      </c>
      <c r="K62" s="4">
        <v>1</v>
      </c>
      <c r="L62" s="4">
        <v>1</v>
      </c>
      <c r="M62" s="4"/>
      <c r="N62" t="str">
        <f>IFERROR(IF(VLOOKUP(J62,'Directors Data'!$C:$D,2,FALSE)=0,"",VLOOKUP(J62,'Directors Data'!$C:$D,2,FALSE)),"")</f>
        <v/>
      </c>
      <c r="O62" s="4" t="str">
        <f>IFERROR(IF(VLOOKUP(J62,'Directors Data'!C:E,3,FALSE)=0,"",VLOOKUP(J62,'Directors Data'!C:E,3,FALSE)),"")</f>
        <v>FORD Motor Company</v>
      </c>
      <c r="P62" t="str">
        <f>IFERROR(IF(VLOOKUP(J62,Resources!$B:$C,2,FALSE)=0,"",VLOOKUP(J62,Resources!$B:$C,2,FALSE)),"")</f>
        <v/>
      </c>
      <c r="Q62" t="str">
        <f>IFERROR(IF(VLOOKUP(O62,Resources!B:C,2,FALSE)=0,"",VLOOKUP(O62,Resources!B:C,2,FALSE)),"")</f>
        <v>http://www.sourcewatch.org/index.php/Ford</v>
      </c>
    </row>
    <row r="63" spans="1:17">
      <c r="A63" s="3" t="s">
        <v>197</v>
      </c>
      <c r="B63" s="4">
        <v>1</v>
      </c>
      <c r="C63" s="4"/>
      <c r="D63" s="4"/>
      <c r="E63" t="str">
        <f>IFERROR(IF(VLOOKUP(A63,'Directors Data'!$C:$D,2,FALSE)=0,"",VLOOKUP(A63,'Directors Data'!$C:$D,2,FALSE)),"")</f>
        <v/>
      </c>
      <c r="F63" t="str">
        <f>IFERROR(IF(VLOOKUP(A63,Resources!$B:$C,2,FALSE)=0,"",VLOOKUP(A63,Resources!$B:$C,2,FALSE)),"")</f>
        <v/>
      </c>
      <c r="J63" s="3" t="s">
        <v>150</v>
      </c>
      <c r="K63" s="4">
        <v>1</v>
      </c>
      <c r="L63" s="4">
        <v>1</v>
      </c>
      <c r="M63" s="4">
        <v>1</v>
      </c>
      <c r="N63" t="str">
        <f>IFERROR(IF(VLOOKUP(J63,'Directors Data'!$C:$D,2,FALSE)=0,"",VLOOKUP(J63,'Directors Data'!$C:$D,2,FALSE)),"")</f>
        <v>Senior Advisor</v>
      </c>
      <c r="O63" s="4" t="str">
        <f>IFERROR(IF(VLOOKUP(J63,'Directors Data'!C:E,3,FALSE)=0,"",VLOOKUP(J63,'Directors Data'!C:E,3,FALSE)),"")</f>
        <v>The Robertson Foundation</v>
      </c>
      <c r="P63" t="str">
        <f>IFERROR(IF(VLOOKUP(J63,Resources!$B:$C,2,FALSE)=0,"",VLOOKUP(J63,Resources!$B:$C,2,FALSE)),"")</f>
        <v/>
      </c>
      <c r="Q63" t="str">
        <f>IFERROR(IF(VLOOKUP(O63,Resources!B:C,2,FALSE)=0,"",VLOOKUP(O63,Resources!B:C,2,FALSE)),"")</f>
        <v>http://www.sourcewatch.org/index.php/Robertson_Foundation</v>
      </c>
    </row>
    <row r="64" spans="1:17">
      <c r="A64" s="3" t="s">
        <v>70</v>
      </c>
      <c r="B64" s="4">
        <v>1</v>
      </c>
      <c r="C64" s="4">
        <v>1</v>
      </c>
      <c r="D64" s="4">
        <v>1</v>
      </c>
      <c r="E64" t="str">
        <f>IFERROR(IF(VLOOKUP(A64,'Directors Data'!$C:$D,2,FALSE)=0,"",VLOOKUP(A64,'Directors Data'!$C:$D,2,FALSE)),"")</f>
        <v/>
      </c>
      <c r="F64" t="str">
        <f>IFERROR(IF(VLOOKUP(A64,Resources!$B:$C,2,FALSE)=0,"",VLOOKUP(A64,Resources!$B:$C,2,FALSE)),"")</f>
        <v/>
      </c>
      <c r="J64" s="3" t="s">
        <v>118</v>
      </c>
      <c r="K64" s="4">
        <v>1</v>
      </c>
      <c r="L64" s="4">
        <v>1</v>
      </c>
      <c r="M64" s="4">
        <v>1</v>
      </c>
      <c r="N64" t="str">
        <f>IFERROR(IF(VLOOKUP(J64,'Directors Data'!$C:$D,2,FALSE)=0,"",VLOOKUP(J64,'Directors Data'!$C:$D,2,FALSE)),"")</f>
        <v>President &amp; EO (Retired)</v>
      </c>
      <c r="O64" s="4" t="str">
        <f>IFERROR(IF(VLOOKUP(J64,'Directors Data'!C:E,3,FALSE)=0,"",VLOOKUP(J64,'Directors Data'!C:E,3,FALSE)),"")</f>
        <v>Sanofi US Services Inc.</v>
      </c>
      <c r="P64" t="str">
        <f>IFERROR(IF(VLOOKUP(J64,Resources!$B:$C,2,FALSE)=0,"",VLOOKUP(J64,Resources!$B:$C,2,FALSE)),"")</f>
        <v/>
      </c>
      <c r="Q64" t="str">
        <f>IFERROR(IF(VLOOKUP(O64,Resources!B:C,2,FALSE)=0,"",VLOOKUP(O64,Resources!B:C,2,FALSE)),"")</f>
        <v/>
      </c>
    </row>
    <row r="65" spans="1:17">
      <c r="A65" s="3" t="s">
        <v>255</v>
      </c>
      <c r="B65" s="4">
        <v>1</v>
      </c>
      <c r="C65" s="4">
        <v>1</v>
      </c>
      <c r="D65" s="4"/>
      <c r="E65" t="str">
        <f>IFERROR(IF(VLOOKUP(A65,'Directors Data'!$C:$D,2,FALSE)=0,"",VLOOKUP(A65,'Directors Data'!$C:$D,2,FALSE)),"")</f>
        <v/>
      </c>
      <c r="F65" t="str">
        <f>IFERROR(IF(VLOOKUP(A65,Resources!$B:$C,2,FALSE)=0,"",VLOOKUP(A65,Resources!$B:$C,2,FALSE)),"")</f>
        <v/>
      </c>
      <c r="J65" s="3" t="s">
        <v>97</v>
      </c>
      <c r="K65" s="4">
        <v>1</v>
      </c>
      <c r="L65" s="4">
        <v>1</v>
      </c>
      <c r="M65" s="4">
        <v>1</v>
      </c>
      <c r="N65" t="str">
        <f>IFERROR(IF(VLOOKUP(J65,'Directors Data'!$C:$D,2,FALSE)=0,"",VLOOKUP(J65,'Directors Data'!$C:$D,2,FALSE)),"")</f>
        <v>Vice Chairman</v>
      </c>
      <c r="O65" s="4" t="str">
        <f>IFERROR(IF(VLOOKUP(J65,'Directors Data'!C:E,3,FALSE)=0,"",VLOOKUP(J65,'Directors Data'!C:E,3,FALSE)),"")</f>
        <v>Albright Stonebridge Group (ASG)</v>
      </c>
      <c r="P65" t="str">
        <f>IFERROR(IF(VLOOKUP(J65,Resources!$B:$C,2,FALSE)=0,"",VLOOKUP(J65,Resources!$B:$C,2,FALSE)),"")</f>
        <v/>
      </c>
      <c r="Q65" t="str">
        <f>IFERROR(IF(VLOOKUP(O65,Resources!B:C,2,FALSE)=0,"",VLOOKUP(O65,Resources!B:C,2,FALSE)),"")</f>
        <v>http://www.sourcewatch.org/index.php/Albright_Stonebridge_Group</v>
      </c>
    </row>
    <row r="66" spans="1:17">
      <c r="A66" s="3" t="s">
        <v>104</v>
      </c>
      <c r="B66" s="4">
        <v>1</v>
      </c>
      <c r="C66" s="4"/>
      <c r="D66" s="4"/>
      <c r="E66" t="str">
        <f>IFERROR(IF(VLOOKUP(A66,'Directors Data'!$C:$D,2,FALSE)=0,"",VLOOKUP(A66,'Directors Data'!$C:$D,2,FALSE)),"")</f>
        <v/>
      </c>
      <c r="F66" t="str">
        <f>IFERROR(IF(VLOOKUP(A66,Resources!$B:$C,2,FALSE)=0,"",VLOOKUP(A66,Resources!$B:$C,2,FALSE)),"")</f>
        <v/>
      </c>
      <c r="J66" s="3" t="s">
        <v>153</v>
      </c>
      <c r="K66" s="4">
        <v>1</v>
      </c>
      <c r="L66" s="4">
        <v>1</v>
      </c>
      <c r="M66" s="4">
        <v>1</v>
      </c>
      <c r="N66" t="str">
        <f>IFERROR(IF(VLOOKUP(J66,'Directors Data'!$C:$D,2,FALSE)=0,"",VLOOKUP(J66,'Directors Data'!$C:$D,2,FALSE)),"")</f>
        <v>Executive Vice President, Distribution Operations</v>
      </c>
      <c r="O66" s="4" t="str">
        <f>IFERROR(IF(VLOOKUP(J66,'Directors Data'!C:E,3,FALSE)=0,"",VLOOKUP(J66,'Directors Data'!C:E,3,FALSE)),"")</f>
        <v>Southern Company Gas</v>
      </c>
      <c r="P66" t="str">
        <f>IFERROR(IF(VLOOKUP(J66,Resources!$B:$C,2,FALSE)=0,"",VLOOKUP(J66,Resources!$B:$C,2,FALSE)),"")</f>
        <v/>
      </c>
      <c r="Q66" t="str">
        <f>IFERROR(IF(VLOOKUP(O66,Resources!B:C,2,FALSE)=0,"",VLOOKUP(O66,Resources!B:C,2,FALSE)),"")</f>
        <v>https://www.sourcewatch.org/index.php/Southern_Company</v>
      </c>
    </row>
    <row r="67" spans="1:17">
      <c r="A67" s="3" t="s">
        <v>485</v>
      </c>
      <c r="B67" s="4"/>
      <c r="C67" s="4">
        <v>1</v>
      </c>
      <c r="D67" s="4">
        <v>1</v>
      </c>
      <c r="E67" t="str">
        <f>IFERROR(IF(VLOOKUP(A67,'Directors Data'!$C:$D,2,FALSE)=0,"",VLOOKUP(A67,'Directors Data'!$C:$D,2,FALSE)),"")</f>
        <v/>
      </c>
      <c r="F67" t="str">
        <f>IFERROR(IF(VLOOKUP(A67,Resources!$B:$C,2,FALSE)=0,"",VLOOKUP(A67,Resources!$B:$C,2,FALSE)),"")</f>
        <v/>
      </c>
      <c r="J67" s="3" t="s">
        <v>261</v>
      </c>
      <c r="K67" s="4">
        <v>1</v>
      </c>
      <c r="L67" s="4"/>
      <c r="M67" s="4"/>
      <c r="N67" t="str">
        <f>IFERROR(IF(VLOOKUP(J67,'Directors Data'!$C:$D,2,FALSE)=0,"",VLOOKUP(J67,'Directors Data'!$C:$D,2,FALSE)),"")</f>
        <v>President and CEO</v>
      </c>
      <c r="O67" s="4" t="str">
        <f>IFERROR(IF(VLOOKUP(J67,'Directors Data'!C:E,3,FALSE)=0,"",VLOOKUP(J67,'Directors Data'!C:E,3,FALSE)),"")</f>
        <v>The H.L. Turner Group Inc.</v>
      </c>
      <c r="P67" t="str">
        <f>IFERROR(IF(VLOOKUP(J67,Resources!$B:$C,2,FALSE)=0,"",VLOOKUP(J67,Resources!$B:$C,2,FALSE)),"")</f>
        <v/>
      </c>
      <c r="Q67" t="str">
        <f>IFERROR(IF(VLOOKUP(O67,Resources!B:C,2,FALSE)=0,"",VLOOKUP(O67,Resources!B:C,2,FALSE)),"")</f>
        <v/>
      </c>
    </row>
    <row r="68" spans="1:17">
      <c r="A68" s="3" t="s">
        <v>21</v>
      </c>
      <c r="B68" s="4">
        <v>1</v>
      </c>
      <c r="C68" s="4">
        <v>1</v>
      </c>
      <c r="D68" s="4">
        <v>1</v>
      </c>
      <c r="E68" t="str">
        <f>IFERROR(IF(VLOOKUP(A68,'Directors Data'!$C:$D,2,FALSE)=0,"",VLOOKUP(A68,'Directors Data'!$C:$D,2,FALSE)),"")</f>
        <v/>
      </c>
      <c r="F68" t="str">
        <f>IFERROR(IF(VLOOKUP(A68,Resources!$B:$C,2,FALSE)=0,"",VLOOKUP(A68,Resources!$B:$C,2,FALSE)),"")</f>
        <v/>
      </c>
      <c r="J68" s="3" t="s">
        <v>6</v>
      </c>
      <c r="K68" s="4">
        <v>1</v>
      </c>
      <c r="L68" s="4">
        <v>1</v>
      </c>
      <c r="M68" s="4">
        <v>1</v>
      </c>
      <c r="N68" t="str">
        <f>IFERROR(IF(VLOOKUP(J68,'Directors Data'!$C:$D,2,FALSE)=0,"",VLOOKUP(J68,'Directors Data'!$C:$D,2,FALSE)),"")</f>
        <v>President and Chief Executive Officer</v>
      </c>
      <c r="O68" s="4" t="str">
        <f>IFERROR(IF(VLOOKUP(J68,'Directors Data'!C:E,3,FALSE)=0,"",VLOOKUP(J68,'Directors Data'!C:E,3,FALSE)),"")</f>
        <v>National Black Chamber of Commerce</v>
      </c>
      <c r="P68" t="str">
        <f>IFERROR(IF(VLOOKUP(J68,Resources!$B:$C,2,FALSE)=0,"",VLOOKUP(J68,Resources!$B:$C,2,FALSE)),"")</f>
        <v>https://http://www.desmogblog.com/harry-c-alford</v>
      </c>
      <c r="Q68" t="str">
        <f>IFERROR(IF(VLOOKUP(O68,Resources!B:C,2,FALSE)=0,"",VLOOKUP(O68,Resources!B:C,2,FALSE)),"")</f>
        <v>http://www.desmogblog.com/national-black-chamber-commerce</v>
      </c>
    </row>
    <row r="69" spans="1:17">
      <c r="A69" s="3" t="s">
        <v>826</v>
      </c>
      <c r="B69" s="4"/>
      <c r="C69" s="4"/>
      <c r="D69" s="4">
        <v>1</v>
      </c>
      <c r="E69" t="str">
        <f>IFERROR(IF(VLOOKUP(A69,'Directors Data'!$C:$D,2,FALSE)=0,"",VLOOKUP(A69,'Directors Data'!$C:$D,2,FALSE)),"")</f>
        <v/>
      </c>
      <c r="F69" t="str">
        <f>IFERROR(IF(VLOOKUP(A69,Resources!$B:$C,2,FALSE)=0,"",VLOOKUP(A69,Resources!$B:$C,2,FALSE)),"")</f>
        <v>https://www.sourcewatch.org/index.php/Emergent_BioSolutions</v>
      </c>
      <c r="J69" s="3" t="s">
        <v>506</v>
      </c>
      <c r="K69" s="4"/>
      <c r="L69" s="4">
        <v>1</v>
      </c>
      <c r="M69" s="4"/>
      <c r="N69" t="str">
        <f>IFERROR(IF(VLOOKUP(J69,'Directors Data'!$C:$D,2,FALSE)=0,"",VLOOKUP(J69,'Directors Data'!$C:$D,2,FALSE)),"")</f>
        <v>SVP and Head of Global Government Relations</v>
      </c>
      <c r="O69" s="4" t="str">
        <f>IFERROR(IF(VLOOKUP(J69,'Directors Data'!C:E,3,FALSE)=0,"",VLOOKUP(J69,'Directors Data'!C:E,3,FALSE)),"")</f>
        <v>MetLife</v>
      </c>
      <c r="P69" t="str">
        <f>IFERROR(IF(VLOOKUP(J69,Resources!$B:$C,2,FALSE)=0,"",VLOOKUP(J69,Resources!$B:$C,2,FALSE)),"")</f>
        <v/>
      </c>
      <c r="Q69" t="str">
        <f>IFERROR(IF(VLOOKUP(O69,Resources!B:C,2,FALSE)=0,"",VLOOKUP(O69,Resources!B:C,2,FALSE)),"")</f>
        <v>http://www.sourcewatch.org/index.php/MetLife</v>
      </c>
    </row>
    <row r="70" spans="1:17">
      <c r="A70" s="3" t="s">
        <v>77</v>
      </c>
      <c r="B70" s="4">
        <v>1</v>
      </c>
      <c r="C70" s="4"/>
      <c r="D70" s="4"/>
      <c r="E70" t="str">
        <f>IFERROR(IF(VLOOKUP(A70,'Directors Data'!$C:$D,2,FALSE)=0,"",VLOOKUP(A70,'Directors Data'!$C:$D,2,FALSE)),"")</f>
        <v/>
      </c>
      <c r="F70" t="str">
        <f>IFERROR(IF(VLOOKUP(A70,Resources!$B:$C,2,FALSE)=0,"",VLOOKUP(A70,Resources!$B:$C,2,FALSE)),"")</f>
        <v>http://www.sourcewatch.org/index.php/Emergent_BioSolutions</v>
      </c>
      <c r="J70" s="3" t="s">
        <v>24</v>
      </c>
      <c r="K70" s="4">
        <v>1</v>
      </c>
      <c r="L70" s="4"/>
      <c r="M70" s="4">
        <v>1</v>
      </c>
      <c r="N70" t="str">
        <f>IFERROR(IF(VLOOKUP(J70,'Directors Data'!$C:$D,2,FALSE)=0,"",VLOOKUP(J70,'Directors Data'!$C:$D,2,FALSE)),"")</f>
        <v>Chairman</v>
      </c>
      <c r="O70" s="4" t="str">
        <f>IFERROR(IF(VLOOKUP(J70,'Directors Data'!C:E,3,FALSE)=0,"",VLOOKUP(J70,'Directors Data'!C:E,3,FALSE)),"")</f>
        <v>The Latino Coalition</v>
      </c>
      <c r="P70" t="str">
        <f>IFERROR(IF(VLOOKUP(J70,Resources!$B:$C,2,FALSE)=0,"",VLOOKUP(J70,Resources!$B:$C,2,FALSE)),"")</f>
        <v/>
      </c>
      <c r="Q70" t="str">
        <f>IFERROR(IF(VLOOKUP(O70,Resources!B:C,2,FALSE)=0,"",VLOOKUP(O70,Resources!B:C,2,FALSE)),"")</f>
        <v/>
      </c>
    </row>
    <row r="71" spans="1:17">
      <c r="A71" s="3" t="s">
        <v>471</v>
      </c>
      <c r="B71" s="4"/>
      <c r="C71" s="4">
        <v>1</v>
      </c>
      <c r="D71" s="4">
        <v>1</v>
      </c>
      <c r="E71" t="str">
        <f>IFERROR(IF(VLOOKUP(A71,'Directors Data'!$C:$D,2,FALSE)=0,"",VLOOKUP(A71,'Directors Data'!$C:$D,2,FALSE)),"")</f>
        <v/>
      </c>
      <c r="F71" t="str">
        <f>IFERROR(IF(VLOOKUP(A71,Resources!$B:$C,2,FALSE)=0,"",VLOOKUP(A71,Resources!$B:$C,2,FALSE)),"")</f>
        <v>http://www.sourcewatch.org/index.php/Emerson</v>
      </c>
      <c r="J71" s="3" t="s">
        <v>472</v>
      </c>
      <c r="K71" s="4"/>
      <c r="L71" s="4">
        <v>1</v>
      </c>
      <c r="M71" s="4">
        <v>1</v>
      </c>
      <c r="N71" t="str">
        <f>IFERROR(IF(VLOOKUP(J71,'Directors Data'!$C:$D,2,FALSE)=0,"",VLOOKUP(J71,'Directors Data'!$C:$D,2,FALSE)),"")</f>
        <v>Chairman, President and CEO</v>
      </c>
      <c r="O71" s="4" t="str">
        <f>IFERROR(IF(VLOOKUP(J71,'Directors Data'!C:E,3,FALSE)=0,"",VLOOKUP(J71,'Directors Data'!C:E,3,FALSE)),"")</f>
        <v>Vulcan Materials Company</v>
      </c>
      <c r="P71" t="str">
        <f>IFERROR(IF(VLOOKUP(J71,Resources!$B:$C,2,FALSE)=0,"",VLOOKUP(J71,Resources!$B:$C,2,FALSE)),"")</f>
        <v/>
      </c>
      <c r="Q71" t="str">
        <f>IFERROR(IF(VLOOKUP(O71,Resources!B:C,2,FALSE)=0,"",VLOOKUP(O71,Resources!B:C,2,FALSE)),"")</f>
        <v/>
      </c>
    </row>
    <row r="72" spans="1:17">
      <c r="A72" s="3" t="s">
        <v>483</v>
      </c>
      <c r="B72" s="4"/>
      <c r="C72" s="4">
        <v>1</v>
      </c>
      <c r="D72" s="4">
        <v>1</v>
      </c>
      <c r="E72" t="str">
        <f>IFERROR(IF(VLOOKUP(A72,'Directors Data'!$C:$D,2,FALSE)=0,"",VLOOKUP(A72,'Directors Data'!$C:$D,2,FALSE)),"")</f>
        <v/>
      </c>
      <c r="F72" t="str">
        <f>IFERROR(IF(VLOOKUP(A72,Resources!$B:$C,2,FALSE)=0,"",VLOOKUP(A72,Resources!$B:$C,2,FALSE)),"")</f>
        <v>http://www.sourcewatch.org/index.php/Entergy</v>
      </c>
      <c r="J72" s="3" t="s">
        <v>108</v>
      </c>
      <c r="K72" s="4">
        <v>1</v>
      </c>
      <c r="L72" s="4"/>
      <c r="M72" s="4"/>
      <c r="N72" t="str">
        <f>IFERROR(IF(VLOOKUP(J72,'Directors Data'!$C:$D,2,FALSE)=0,"",VLOOKUP(J72,'Directors Data'!$C:$D,2,FALSE)),"")</f>
        <v>Executive Vice President, Law and Corporate Relations</v>
      </c>
      <c r="O72" s="4" t="str">
        <f>IFERROR(IF(VLOOKUP(J72,'Directors Data'!C:E,3,FALSE)=0,"",VLOOKUP(J72,'Directors Data'!C:E,3,FALSE)),"")</f>
        <v>Norfolk Southern Corporation</v>
      </c>
      <c r="P72" t="str">
        <f>IFERROR(IF(VLOOKUP(J72,Resources!$B:$C,2,FALSE)=0,"",VLOOKUP(J72,Resources!$B:$C,2,FALSE)),"")</f>
        <v/>
      </c>
      <c r="Q72" t="str">
        <f>IFERROR(IF(VLOOKUP(O72,Resources!B:C,2,FALSE)=0,"",VLOOKUP(O72,Resources!B:C,2,FALSE)),"")</f>
        <v>http://www.sourcewatch.org/index.php/Norfolk_Southern</v>
      </c>
    </row>
    <row r="73" spans="1:17">
      <c r="A73" s="3" t="s">
        <v>881</v>
      </c>
      <c r="B73" s="4"/>
      <c r="C73" s="4"/>
      <c r="D73" s="4">
        <v>1</v>
      </c>
      <c r="E73" t="str">
        <f>IFERROR(IF(VLOOKUP(A73,'Directors Data'!$C:$D,2,FALSE)=0,"",VLOOKUP(A73,'Directors Data'!$C:$D,2,FALSE)),"")</f>
        <v/>
      </c>
      <c r="F73" t="str">
        <f>IFERROR(IF(VLOOKUP(A73,Resources!$B:$C,2,FALSE)=0,"",VLOOKUP(A73,Resources!$B:$C,2,FALSE)),"")</f>
        <v/>
      </c>
      <c r="J73" s="3" t="s">
        <v>842</v>
      </c>
      <c r="K73" s="4"/>
      <c r="L73" s="4">
        <v>1</v>
      </c>
      <c r="M73" s="4">
        <v>1</v>
      </c>
      <c r="N73" t="str">
        <f>IFERROR(IF(VLOOKUP(J73,'Directors Data'!$C:$D,2,FALSE)=0,"",VLOOKUP(J73,'Directors Data'!$C:$D,2,FALSE)),"")</f>
        <v>Senior Vice President, Government Relations</v>
      </c>
      <c r="O73" s="4" t="str">
        <f>IFERROR(IF(VLOOKUP(J73,'Directors Data'!C:E,3,FALSE)=0,"",VLOOKUP(J73,'Directors Data'!C:E,3,FALSE)),"")</f>
        <v>Honeywell</v>
      </c>
      <c r="P73" t="str">
        <f>IFERROR(IF(VLOOKUP(J73,Resources!$B:$C,2,FALSE)=0,"",VLOOKUP(J73,Resources!$B:$C,2,FALSE)),"")</f>
        <v/>
      </c>
      <c r="Q73" t="str">
        <f>IFERROR(IF(VLOOKUP(O73,Resources!B:C,2,FALSE)=0,"",VLOOKUP(O73,Resources!B:C,2,FALSE)),"")</f>
        <v>http://www.sourcewatch.org/index.php/Honeywell</v>
      </c>
    </row>
    <row r="74" spans="1:17">
      <c r="A74" s="3" t="s">
        <v>74</v>
      </c>
      <c r="B74" s="4">
        <v>1</v>
      </c>
      <c r="C74" s="4">
        <v>1</v>
      </c>
      <c r="D74" s="4">
        <v>1</v>
      </c>
      <c r="E74" t="str">
        <f>IFERROR(IF(VLOOKUP(A74,'Directors Data'!$C:$D,2,FALSE)=0,"",VLOOKUP(A74,'Directors Data'!$C:$D,2,FALSE)),"")</f>
        <v/>
      </c>
      <c r="F74" t="str">
        <f>IFERROR(IF(VLOOKUP(A74,Resources!$B:$C,2,FALSE)=0,"",VLOOKUP(A74,Resources!$B:$C,2,FALSE)),"")</f>
        <v>http://www.sourcewatch.org/index.php/FedEx</v>
      </c>
      <c r="J74" s="3" t="s">
        <v>245</v>
      </c>
      <c r="K74" s="4">
        <v>1</v>
      </c>
      <c r="L74" s="4">
        <v>1</v>
      </c>
      <c r="M74" s="4">
        <v>1</v>
      </c>
      <c r="N74" t="str">
        <f>IFERROR(IF(VLOOKUP(J74,'Directors Data'!$C:$D,2,FALSE)=0,"",VLOOKUP(J74,'Directors Data'!$C:$D,2,FALSE)),"")</f>
        <v>Chairman, President, and Chief Executive Officer</v>
      </c>
      <c r="O74" s="4" t="str">
        <f>IFERROR(IF(VLOOKUP(J74,'Directors Data'!C:E,3,FALSE)=0,"",VLOOKUP(J74,'Directors Data'!C:E,3,FALSE)),"")</f>
        <v>Yancey Bros. Co.</v>
      </c>
      <c r="P74" t="str">
        <f>IFERROR(IF(VLOOKUP(J74,Resources!$B:$C,2,FALSE)=0,"",VLOOKUP(J74,Resources!$B:$C,2,FALSE)),"")</f>
        <v/>
      </c>
      <c r="Q74" t="str">
        <f>IFERROR(IF(VLOOKUP(O74,Resources!B:C,2,FALSE)=0,"",VLOOKUP(O74,Resources!B:C,2,FALSE)),"")</f>
        <v/>
      </c>
    </row>
    <row r="75" spans="1:17">
      <c r="A75" s="3" t="s">
        <v>229</v>
      </c>
      <c r="B75" s="4">
        <v>1</v>
      </c>
      <c r="C75" s="4">
        <v>1</v>
      </c>
      <c r="D75" s="4">
        <v>1</v>
      </c>
      <c r="E75" t="str">
        <f>IFERROR(IF(VLOOKUP(A75,'Directors Data'!$C:$D,2,FALSE)=0,"",VLOOKUP(A75,'Directors Data'!$C:$D,2,FALSE)),"")</f>
        <v/>
      </c>
      <c r="F75" t="str">
        <f>IFERROR(IF(VLOOKUP(A75,Resources!$B:$C,2,FALSE)=0,"",VLOOKUP(A75,Resources!$B:$C,2,FALSE)),"")</f>
        <v>http://www.sourcewatch.org/index.php/Florida_Power_%26_Light</v>
      </c>
      <c r="J75" s="3" t="s">
        <v>198</v>
      </c>
      <c r="K75" s="4">
        <v>1</v>
      </c>
      <c r="L75" s="4">
        <v>1</v>
      </c>
      <c r="M75" s="4">
        <v>1</v>
      </c>
      <c r="N75" t="str">
        <f>IFERROR(IF(VLOOKUP(J75,'Directors Data'!$C:$D,2,FALSE)=0,"",VLOOKUP(J75,'Directors Data'!$C:$D,2,FALSE)),"")</f>
        <v>Executive Vice President, Commercial</v>
      </c>
      <c r="O75" s="4" t="str">
        <f>IFERROR(IF(VLOOKUP(J75,'Directors Data'!C:E,3,FALSE)=0,"",VLOOKUP(J75,'Directors Data'!C:E,3,FALSE)),"")</f>
        <v>CUNA Mutual Group</v>
      </c>
      <c r="P75" t="str">
        <f>IFERROR(IF(VLOOKUP(J75,Resources!$B:$C,2,FALSE)=0,"",VLOOKUP(J75,Resources!$B:$C,2,FALSE)),"")</f>
        <v/>
      </c>
      <c r="Q75" t="str">
        <f>IFERROR(IF(VLOOKUP(O75,Resources!B:C,2,FALSE)=0,"",VLOOKUP(O75,Resources!B:C,2,FALSE)),"")</f>
        <v/>
      </c>
    </row>
    <row r="76" spans="1:17">
      <c r="A76" s="3" t="s">
        <v>222</v>
      </c>
      <c r="B76" s="4">
        <v>1</v>
      </c>
      <c r="C76" s="4">
        <v>1</v>
      </c>
      <c r="D76" s="4">
        <v>1</v>
      </c>
      <c r="E76" t="str">
        <f>IFERROR(IF(VLOOKUP(A76,'Directors Data'!$C:$D,2,FALSE)=0,"",VLOOKUP(A76,'Directors Data'!$C:$D,2,FALSE)),"")</f>
        <v/>
      </c>
      <c r="F76" t="str">
        <f>IFERROR(IF(VLOOKUP(A76,Resources!$B:$C,2,FALSE)=0,"",VLOOKUP(A76,Resources!$B:$C,2,FALSE)),"")</f>
        <v>http://www.sourcewatch.org/index.php/Fluor_Corporation</v>
      </c>
      <c r="J76" s="3" t="s">
        <v>859</v>
      </c>
      <c r="K76" s="4"/>
      <c r="L76" s="4"/>
      <c r="M76" s="4">
        <v>1</v>
      </c>
      <c r="N76" t="str">
        <f>IFERROR(IF(VLOOKUP(J76,'Directors Data'!$C:$D,2,FALSE)=0,"",VLOOKUP(J76,'Directors Data'!$C:$D,2,FALSE)),"")</f>
        <v>President and Chief Executive Officer</v>
      </c>
      <c r="O76" s="4" t="str">
        <f>IFERROR(IF(VLOOKUP(J76,'Directors Data'!C:E,3,FALSE)=0,"",VLOOKUP(J76,'Directors Data'!C:E,3,FALSE)),"")</f>
        <v>PenFed Credit Union</v>
      </c>
      <c r="P76" t="str">
        <f>IFERROR(IF(VLOOKUP(J76,Resources!$B:$C,2,FALSE)=0,"",VLOOKUP(J76,Resources!$B:$C,2,FALSE)),"")</f>
        <v/>
      </c>
      <c r="Q76" t="str">
        <f>IFERROR(IF(VLOOKUP(O76,Resources!B:C,2,FALSE)=0,"",VLOOKUP(O76,Resources!B:C,2,FALSE)),"")</f>
        <v/>
      </c>
    </row>
    <row r="77" spans="1:17">
      <c r="A77" s="3" t="s">
        <v>224</v>
      </c>
      <c r="B77" s="4">
        <v>1</v>
      </c>
      <c r="C77" s="4">
        <v>1</v>
      </c>
      <c r="D77" s="4"/>
      <c r="E77" t="str">
        <f>IFERROR(IF(VLOOKUP(A77,'Directors Data'!$C:$D,2,FALSE)=0,"",VLOOKUP(A77,'Directors Data'!$C:$D,2,FALSE)),"")</f>
        <v/>
      </c>
      <c r="F77" t="str">
        <f>IFERROR(IF(VLOOKUP(A77,Resources!$B:$C,2,FALSE)=0,"",VLOOKUP(A77,Resources!$B:$C,2,FALSE)),"")</f>
        <v>http://www.sourcewatch.org/index.php/Ford</v>
      </c>
      <c r="J77" s="3" t="s">
        <v>49</v>
      </c>
      <c r="K77" s="4">
        <v>1</v>
      </c>
      <c r="L77" s="4">
        <v>1</v>
      </c>
      <c r="M77" s="4"/>
      <c r="N77" t="str">
        <f>IFERROR(IF(VLOOKUP(J77,'Directors Data'!$C:$D,2,FALSE)=0,"",VLOOKUP(J77,'Directors Data'!$C:$D,2,FALSE)),"")</f>
        <v>Senior Executive Vice President External and Legislative Affairs</v>
      </c>
      <c r="O77" s="4" t="str">
        <f>IFERROR(IF(VLOOKUP(J77,'Directors Data'!C:E,3,FALSE)=0,"",VLOOKUP(J77,'Directors Data'!C:E,3,FALSE)),"")</f>
        <v>AT&amp;T, Inc.</v>
      </c>
      <c r="P77" t="str">
        <f>IFERROR(IF(VLOOKUP(J77,Resources!$B:$C,2,FALSE)=0,"",VLOOKUP(J77,Resources!$B:$C,2,FALSE)),"")</f>
        <v/>
      </c>
      <c r="Q77" t="str">
        <f>IFERROR(IF(VLOOKUP(O77,Resources!B:C,2,FALSE)=0,"",VLOOKUP(O77,Resources!B:C,2,FALSE)),"")</f>
        <v>http://www.sourcewatch.org/index.php/AT%26T</v>
      </c>
    </row>
    <row r="78" spans="1:17">
      <c r="A78" s="3" t="s">
        <v>186</v>
      </c>
      <c r="B78" s="4">
        <v>1</v>
      </c>
      <c r="C78" s="4"/>
      <c r="D78" s="4">
        <v>1</v>
      </c>
      <c r="E78" t="str">
        <f>IFERROR(IF(VLOOKUP(A78,'Directors Data'!$C:$D,2,FALSE)=0,"",VLOOKUP(A78,'Directors Data'!$C:$D,2,FALSE)),"")</f>
        <v/>
      </c>
      <c r="F78" t="str">
        <f>IFERROR(IF(VLOOKUP(A78,Resources!$B:$C,2,FALSE)=0,"",VLOOKUP(A78,Resources!$B:$C,2,FALSE)),"")</f>
        <v/>
      </c>
      <c r="J78" s="3" t="s">
        <v>170</v>
      </c>
      <c r="K78" s="4">
        <v>1</v>
      </c>
      <c r="L78" s="4">
        <v>1</v>
      </c>
      <c r="M78" s="4">
        <v>1</v>
      </c>
      <c r="N78" t="str">
        <f>IFERROR(IF(VLOOKUP(J78,'Directors Data'!$C:$D,2,FALSE)=0,"",VLOOKUP(J78,'Directors Data'!$C:$D,2,FALSE)),"")</f>
        <v>President</v>
      </c>
      <c r="O78" s="4" t="str">
        <f>IFERROR(IF(VLOOKUP(J78,'Directors Data'!C:E,3,FALSE)=0,"",VLOOKUP(J78,'Directors Data'!C:E,3,FALSE)),"")</f>
        <v>PAECO, Inc.</v>
      </c>
      <c r="P78" t="str">
        <f>IFERROR(IF(VLOOKUP(J78,Resources!$B:$C,2,FALSE)=0,"",VLOOKUP(J78,Resources!$B:$C,2,FALSE)),"")</f>
        <v/>
      </c>
      <c r="Q78" t="str">
        <f>IFERROR(IF(VLOOKUP(O78,Resources!B:C,2,FALSE)=0,"",VLOOKUP(O78,Resources!B:C,2,FALSE)),"")</f>
        <v/>
      </c>
    </row>
    <row r="79" spans="1:17">
      <c r="A79" s="3" t="s">
        <v>847</v>
      </c>
      <c r="B79" s="4"/>
      <c r="C79" s="4"/>
      <c r="D79" s="4">
        <v>1</v>
      </c>
      <c r="E79" t="str">
        <f>IFERROR(IF(VLOOKUP(A79,'Directors Data'!$C:$D,2,FALSE)=0,"",VLOOKUP(A79,'Directors Data'!$C:$D,2,FALSE)),"")</f>
        <v/>
      </c>
      <c r="F79" t="str">
        <f>IFERROR(IF(VLOOKUP(A79,Resources!$B:$C,2,FALSE)=0,"",VLOOKUP(A79,Resources!$B:$C,2,FALSE)),"")</f>
        <v/>
      </c>
      <c r="J79" s="3" t="s">
        <v>124</v>
      </c>
      <c r="K79" s="4">
        <v>1</v>
      </c>
      <c r="L79" s="4">
        <v>1</v>
      </c>
      <c r="M79" s="4">
        <v>1</v>
      </c>
      <c r="N79" t="str">
        <f>IFERROR(IF(VLOOKUP(J79,'Directors Data'!$C:$D,2,FALSE)=0,"",VLOOKUP(J79,'Directors Data'!$C:$D,2,FALSE)),"")</f>
        <v>Executive Vice President, Public Policy and Corporate Responsibility</v>
      </c>
      <c r="O79" s="4" t="str">
        <f>IFERROR(IF(VLOOKUP(J79,'Directors Data'!C:E,3,FALSE)=0,"",VLOOKUP(J79,'Directors Data'!C:E,3,FALSE)),"")</f>
        <v>Caesars Entertainment Corporation</v>
      </c>
      <c r="P79" t="str">
        <f>IFERROR(IF(VLOOKUP(J79,Resources!$B:$C,2,FALSE)=0,"",VLOOKUP(J79,Resources!$B:$C,2,FALSE)),"")</f>
        <v/>
      </c>
      <c r="Q79" t="str">
        <f>IFERROR(IF(VLOOKUP(O79,Resources!B:C,2,FALSE)=0,"",VLOOKUP(O79,Resources!B:C,2,FALSE)),"")</f>
        <v>http://www.sourcewatch.org/index.php/Caesars_Entertainment_Corporation</v>
      </c>
    </row>
    <row r="80" spans="1:17">
      <c r="A80" s="3" t="s">
        <v>855</v>
      </c>
      <c r="B80" s="4"/>
      <c r="C80" s="4">
        <v>1</v>
      </c>
      <c r="D80" s="4">
        <v>1</v>
      </c>
      <c r="E80" t="str">
        <f>IFERROR(IF(VLOOKUP(A80,'Directors Data'!$C:$D,2,FALSE)=0,"",VLOOKUP(A80,'Directors Data'!$C:$D,2,FALSE)),"")</f>
        <v/>
      </c>
      <c r="F80" t="str">
        <f>IFERROR(IF(VLOOKUP(A80,Resources!$B:$C,2,FALSE)=0,"",VLOOKUP(A80,Resources!$B:$C,2,FALSE)),"")</f>
        <v/>
      </c>
      <c r="J80" s="3" t="s">
        <v>204</v>
      </c>
      <c r="K80" s="4">
        <v>1</v>
      </c>
      <c r="L80" s="4"/>
      <c r="M80" s="4"/>
      <c r="N80" t="str">
        <f>IFERROR(IF(VLOOKUP(J80,'Directors Data'!$C:$D,2,FALSE)=0,"",VLOOKUP(J80,'Directors Data'!$C:$D,2,FALSE)),"")</f>
        <v>Vice President, Business Affairs</v>
      </c>
      <c r="O80" s="4" t="str">
        <f>IFERROR(IF(VLOOKUP(J80,'Directors Data'!C:E,3,FALSE)=0,"",VLOOKUP(J80,'Directors Data'!C:E,3,FALSE)),"")</f>
        <v>3M</v>
      </c>
      <c r="P80" t="str">
        <f>IFERROR(IF(VLOOKUP(J80,Resources!$B:$C,2,FALSE)=0,"",VLOOKUP(J80,Resources!$B:$C,2,FALSE)),"")</f>
        <v/>
      </c>
      <c r="Q80" t="str">
        <f>IFERROR(IF(VLOOKUP(O80,Resources!B:C,2,FALSE)=0,"",VLOOKUP(O80,Resources!B:C,2,FALSE)),"")</f>
        <v>http://www.sourcewatch.org/index.php/3M</v>
      </c>
    </row>
    <row r="81" spans="1:17">
      <c r="A81" s="3" t="s">
        <v>862</v>
      </c>
      <c r="B81" s="4"/>
      <c r="C81" s="4"/>
      <c r="D81" s="4">
        <v>1</v>
      </c>
      <c r="E81" t="str">
        <f>IFERROR(IF(VLOOKUP(A81,'Directors Data'!$C:$D,2,FALSE)=0,"",VLOOKUP(A81,'Directors Data'!$C:$D,2,FALSE)),"")</f>
        <v/>
      </c>
      <c r="F81" t="str">
        <f>IFERROR(IF(VLOOKUP(A81,Resources!$B:$C,2,FALSE)=0,"",VLOOKUP(A81,Resources!$B:$C,2,FALSE)),"")</f>
        <v/>
      </c>
      <c r="J81" s="3" t="s">
        <v>143</v>
      </c>
      <c r="K81" s="4">
        <v>1</v>
      </c>
      <c r="L81" s="4">
        <v>1</v>
      </c>
      <c r="M81" s="4">
        <v>1</v>
      </c>
      <c r="N81" t="str">
        <f>IFERROR(IF(VLOOKUP(J81,'Directors Data'!$C:$D,2,FALSE)=0,"",VLOOKUP(J81,'Directors Data'!$C:$D,2,FALSE)),"")</f>
        <v>Managing Director</v>
      </c>
      <c r="O81" s="4" t="str">
        <f>IFERROR(IF(VLOOKUP(J81,'Directors Data'!C:E,3,FALSE)=0,"",VLOOKUP(J81,'Directors Data'!C:E,3,FALSE)),"")</f>
        <v>Knight Angels</v>
      </c>
      <c r="P81" t="str">
        <f>IFERROR(IF(VLOOKUP(J81,Resources!$B:$C,2,FALSE)=0,"",VLOOKUP(J81,Resources!$B:$C,2,FALSE)),"")</f>
        <v/>
      </c>
      <c r="Q81" t="str">
        <f>IFERROR(IF(VLOOKUP(O81,Resources!B:C,2,FALSE)=0,"",VLOOKUP(O81,Resources!B:C,2,FALSE)),"")</f>
        <v/>
      </c>
    </row>
    <row r="82" spans="1:17">
      <c r="A82" s="3" t="s">
        <v>838</v>
      </c>
      <c r="B82" s="4"/>
      <c r="C82" s="4">
        <v>1</v>
      </c>
      <c r="D82" s="4">
        <v>1</v>
      </c>
      <c r="E82" t="str">
        <f>IFERROR(IF(VLOOKUP(A82,'Directors Data'!$C:$D,2,FALSE)=0,"",VLOOKUP(A82,'Directors Data'!$C:$D,2,FALSE)),"")</f>
        <v/>
      </c>
      <c r="F82" t="str">
        <f>IFERROR(IF(VLOOKUP(A82,Resources!$B:$C,2,FALSE)=0,"",VLOOKUP(A82,Resources!$B:$C,2,FALSE)),"")</f>
        <v/>
      </c>
      <c r="J82" s="3" t="s">
        <v>451</v>
      </c>
      <c r="K82" s="4"/>
      <c r="L82" s="4">
        <v>1</v>
      </c>
      <c r="M82" s="4">
        <v>1</v>
      </c>
      <c r="N82" t="str">
        <f>IFERROR(IF(VLOOKUP(J82,'Directors Data'!$C:$D,2,FALSE)=0,"",VLOOKUP(J82,'Directors Data'!$C:$D,2,FALSE)),"")</f>
        <v>Chief Operating Officer</v>
      </c>
      <c r="O82" s="4" t="str">
        <f>IFERROR(IF(VLOOKUP(J82,'Directors Data'!C:E,3,FALSE)=0,"",VLOOKUP(J82,'Directors Data'!C:E,3,FALSE)),"")</f>
        <v>Grant Thornton</v>
      </c>
      <c r="P82" t="str">
        <f>IFERROR(IF(VLOOKUP(J82,Resources!$B:$C,2,FALSE)=0,"",VLOOKUP(J82,Resources!$B:$C,2,FALSE)),"")</f>
        <v/>
      </c>
      <c r="Q82" t="str">
        <f>IFERROR(IF(VLOOKUP(O82,Resources!B:C,2,FALSE)=0,"",VLOOKUP(O82,Resources!B:C,2,FALSE)),"")</f>
        <v/>
      </c>
    </row>
    <row r="83" spans="1:17">
      <c r="A83" s="3" t="s">
        <v>18</v>
      </c>
      <c r="B83" s="4">
        <v>1</v>
      </c>
      <c r="C83" s="4">
        <v>1</v>
      </c>
      <c r="D83" s="4"/>
      <c r="E83" t="str">
        <f>IFERROR(IF(VLOOKUP(A83,'Directors Data'!$C:$D,2,FALSE)=0,"",VLOOKUP(A83,'Directors Data'!$C:$D,2,FALSE)),"")</f>
        <v/>
      </c>
      <c r="F83" t="str">
        <f>IFERROR(IF(VLOOKUP(A83,Resources!$B:$C,2,FALSE)=0,"",VLOOKUP(A83,Resources!$B:$C,2,FALSE)),"")</f>
        <v/>
      </c>
      <c r="J83" s="3" t="s">
        <v>279</v>
      </c>
      <c r="K83" s="4">
        <v>1</v>
      </c>
      <c r="L83" s="4"/>
      <c r="M83" s="4"/>
      <c r="N83" t="str">
        <f>IFERROR(IF(VLOOKUP(J83,'Directors Data'!$C:$D,2,FALSE)=0,"",VLOOKUP(J83,'Directors Data'!$C:$D,2,FALSE)),"")</f>
        <v>Executive Vice President for Public Policy; President</v>
      </c>
      <c r="O83" s="4" t="str">
        <f>IFERROR(IF(VLOOKUP(J83,'Directors Data'!C:E,3,FALSE)=0,"",VLOOKUP(J83,'Directors Data'!C:E,3,FALSE)),"")</f>
        <v>The Travelers Companies, Inc.; Travelers Institute</v>
      </c>
      <c r="P83" t="str">
        <f>IFERROR(IF(VLOOKUP(J83,Resources!$B:$C,2,FALSE)=0,"",VLOOKUP(J83,Resources!$B:$C,2,FALSE)),"")</f>
        <v/>
      </c>
      <c r="Q83" t="str">
        <f>IFERROR(IF(VLOOKUP(O83,Resources!B:C,2,FALSE)=0,"",VLOOKUP(O83,Resources!B:C,2,FALSE)),"")</f>
        <v/>
      </c>
    </row>
    <row r="84" spans="1:17">
      <c r="A84" s="3" t="s">
        <v>827</v>
      </c>
      <c r="B84" s="4"/>
      <c r="C84" s="4"/>
      <c r="D84" s="4">
        <v>1</v>
      </c>
      <c r="E84" t="str">
        <f>IFERROR(IF(VLOOKUP(A84,'Directors Data'!$C:$D,2,FALSE)=0,"",VLOOKUP(A84,'Directors Data'!$C:$D,2,FALSE)),"")</f>
        <v/>
      </c>
      <c r="F84" t="str">
        <f>IFERROR(IF(VLOOKUP(A84,Resources!$B:$C,2,FALSE)=0,"",VLOOKUP(A84,Resources!$B:$C,2,FALSE)),"")</f>
        <v/>
      </c>
      <c r="J84" s="3" t="s">
        <v>43</v>
      </c>
      <c r="K84" s="4">
        <v>1</v>
      </c>
      <c r="L84" s="4"/>
      <c r="M84" s="4"/>
      <c r="N84" t="str">
        <f>IFERROR(IF(VLOOKUP(J84,'Directors Data'!$C:$D,2,FALSE)=0,"",VLOOKUP(J84,'Directors Data'!$C:$D,2,FALSE)),"")</f>
        <v>Executive Vice President &amp; Chief Administrative Officer</v>
      </c>
      <c r="O84" s="4" t="str">
        <f>IFERROR(IF(VLOOKUP(J84,'Directors Data'!C:E,3,FALSE)=0,"",VLOOKUP(J84,'Directors Data'!C:E,3,FALSE)),"")</f>
        <v>Health Care Service Corporation</v>
      </c>
      <c r="P84" t="str">
        <f>IFERROR(IF(VLOOKUP(J84,Resources!$B:$C,2,FALSE)=0,"",VLOOKUP(J84,Resources!$B:$C,2,FALSE)),"")</f>
        <v/>
      </c>
      <c r="Q84" t="str">
        <f>IFERROR(IF(VLOOKUP(O84,Resources!B:C,2,FALSE)=0,"",VLOOKUP(O84,Resources!B:C,2,FALSE)),"")</f>
        <v/>
      </c>
    </row>
    <row r="85" spans="1:17">
      <c r="A85" s="3" t="s">
        <v>45</v>
      </c>
      <c r="B85" s="4">
        <v>1</v>
      </c>
      <c r="C85" s="4"/>
      <c r="D85" s="4"/>
      <c r="E85" t="str">
        <f>IFERROR(IF(VLOOKUP(A85,'Directors Data'!$C:$D,2,FALSE)=0,"",VLOOKUP(A85,'Directors Data'!$C:$D,2,FALSE)),"")</f>
        <v/>
      </c>
      <c r="F85" t="str">
        <f>IFERROR(IF(VLOOKUP(A85,Resources!$B:$C,2,FALSE)=0,"",VLOOKUP(A85,Resources!$B:$C,2,FALSE)),"")</f>
        <v/>
      </c>
      <c r="J85" s="3" t="s">
        <v>476</v>
      </c>
      <c r="K85" s="4"/>
      <c r="L85" s="4">
        <v>1</v>
      </c>
      <c r="M85" s="4">
        <v>1</v>
      </c>
      <c r="N85" t="str">
        <f>IFERROR(IF(VLOOKUP(J85,'Directors Data'!$C:$D,2,FALSE)=0,"",VLOOKUP(J85,'Directors Data'!$C:$D,2,FALSE)),"")</f>
        <v>Executive Vice President and Chief Financial Oficer</v>
      </c>
      <c r="O85" s="4" t="str">
        <f>IFERROR(IF(VLOOKUP(J85,'Directors Data'!C:E,3,FALSE)=0,"",VLOOKUP(J85,'Directors Data'!C:E,3,FALSE)),"")</f>
        <v>Anthem, Inc.</v>
      </c>
      <c r="P85" t="str">
        <f>IFERROR(IF(VLOOKUP(J85,Resources!$B:$C,2,FALSE)=0,"",VLOOKUP(J85,Resources!$B:$C,2,FALSE)),"")</f>
        <v/>
      </c>
      <c r="Q85" t="str">
        <f>IFERROR(IF(VLOOKUP(O85,Resources!B:C,2,FALSE)=0,"",VLOOKUP(O85,Resources!B:C,2,FALSE)),"")</f>
        <v/>
      </c>
    </row>
    <row r="86" spans="1:17">
      <c r="A86" s="3" t="s">
        <v>455</v>
      </c>
      <c r="B86" s="4"/>
      <c r="C86" s="4">
        <v>1</v>
      </c>
      <c r="D86" s="4">
        <v>1</v>
      </c>
      <c r="E86" t="str">
        <f>IFERROR(IF(VLOOKUP(A86,'Directors Data'!$C:$D,2,FALSE)=0,"",VLOOKUP(A86,'Directors Data'!$C:$D,2,FALSE)),"")</f>
        <v/>
      </c>
      <c r="F86" t="str">
        <f>IFERROR(IF(VLOOKUP(A86,Resources!$B:$C,2,FALSE)=0,"",VLOOKUP(A86,Resources!$B:$C,2,FALSE)),"")</f>
        <v>http://www.sourcewatch.org/index.php/Honeywell</v>
      </c>
      <c r="J86" s="3" t="s">
        <v>35</v>
      </c>
      <c r="K86" s="4">
        <v>1</v>
      </c>
      <c r="L86" s="4">
        <v>1</v>
      </c>
      <c r="M86" s="4">
        <v>1</v>
      </c>
      <c r="N86" t="str">
        <f>IFERROR(IF(VLOOKUP(J86,'Directors Data'!$C:$D,2,FALSE)=0,"",VLOOKUP(J86,'Directors Data'!$C:$D,2,FALSE)),"")</f>
        <v>President and Chief Executive Officer</v>
      </c>
      <c r="O86" s="4" t="str">
        <f>IFERROR(IF(VLOOKUP(J86,'Directors Data'!C:E,3,FALSE)=0,"",VLOOKUP(J86,'Directors Data'!C:E,3,FALSE)),"")</f>
        <v>Bay Electric Co., Inc.</v>
      </c>
      <c r="P86" t="str">
        <f>IFERROR(IF(VLOOKUP(J86,Resources!$B:$C,2,FALSE)=0,"",VLOOKUP(J86,Resources!$B:$C,2,FALSE)),"")</f>
        <v/>
      </c>
      <c r="Q86" t="str">
        <f>IFERROR(IF(VLOOKUP(O86,Resources!B:C,2,FALSE)=0,"",VLOOKUP(O86,Resources!B:C,2,FALSE)),"")</f>
        <v/>
      </c>
    </row>
    <row r="87" spans="1:17">
      <c r="A87" s="3" t="s">
        <v>117</v>
      </c>
      <c r="B87" s="4">
        <v>1</v>
      </c>
      <c r="C87" s="4">
        <v>1</v>
      </c>
      <c r="D87" s="4"/>
      <c r="E87" t="str">
        <f>IFERROR(IF(VLOOKUP(A87,'Directors Data'!$C:$D,2,FALSE)=0,"",VLOOKUP(A87,'Directors Data'!$C:$D,2,FALSE)),"")</f>
        <v/>
      </c>
      <c r="F87" t="str">
        <f>IFERROR(IF(VLOOKUP(A87,Resources!$B:$C,2,FALSE)=0,"",VLOOKUP(A87,Resources!$B:$C,2,FALSE)),"")</f>
        <v/>
      </c>
      <c r="J87" s="3" t="s">
        <v>113</v>
      </c>
      <c r="K87" s="4">
        <v>1</v>
      </c>
      <c r="L87" s="4">
        <v>1</v>
      </c>
      <c r="M87" s="4">
        <v>1</v>
      </c>
      <c r="N87" t="str">
        <f>IFERROR(IF(VLOOKUP(J87,'Directors Data'!$C:$D,2,FALSE)=0,"",VLOOKUP(J87,'Directors Data'!$C:$D,2,FALSE)),"")</f>
        <v>Chairman and Chief Executive Officer</v>
      </c>
      <c r="O87" s="4" t="str">
        <f>IFERROR(IF(VLOOKUP(J87,'Directors Data'!C:E,3,FALSE)=0,"",VLOOKUP(J87,'Directors Data'!C:E,3,FALSE)),"")</f>
        <v>NuScale Power LLC</v>
      </c>
      <c r="P87" t="str">
        <f>IFERROR(IF(VLOOKUP(J87,Resources!$B:$C,2,FALSE)=0,"",VLOOKUP(J87,Resources!$B:$C,2,FALSE)),"")</f>
        <v/>
      </c>
      <c r="Q87" t="str">
        <f>IFERROR(IF(VLOOKUP(O87,Resources!B:C,2,FALSE)=0,"",VLOOKUP(O87,Resources!B:C,2,FALSE)),"")</f>
        <v/>
      </c>
    </row>
    <row r="88" spans="1:17">
      <c r="A88" s="3" t="s">
        <v>38</v>
      </c>
      <c r="B88" s="4">
        <v>1</v>
      </c>
      <c r="C88" s="4">
        <v>1</v>
      </c>
      <c r="D88" s="4">
        <v>1</v>
      </c>
      <c r="E88" t="str">
        <f>IFERROR(IF(VLOOKUP(A88,'Directors Data'!$C:$D,2,FALSE)=0,"",VLOOKUP(A88,'Directors Data'!$C:$D,2,FALSE)),"")</f>
        <v/>
      </c>
      <c r="F88" t="str">
        <f>IFERROR(IF(VLOOKUP(A88,Resources!$B:$C,2,FALSE)=0,"",VLOOKUP(A88,Resources!$B:$C,2,FALSE)),"")</f>
        <v>http://www.sourcewatch.org/index.php/IBM</v>
      </c>
      <c r="J88" s="3" t="s">
        <v>840</v>
      </c>
      <c r="K88" s="4"/>
      <c r="L88" s="4">
        <v>1</v>
      </c>
      <c r="M88" s="4">
        <v>1</v>
      </c>
      <c r="N88" t="str">
        <f>IFERROR(IF(VLOOKUP(J88,'Directors Data'!$C:$D,2,FALSE)=0,"",VLOOKUP(J88,'Directors Data'!$C:$D,2,FALSE)),"")</f>
        <v>Chairman and President</v>
      </c>
      <c r="O88" s="4" t="str">
        <f>IFERROR(IF(VLOOKUP(J88,'Directors Data'!C:E,3,FALSE)=0,"",VLOOKUP(J88,'Directors Data'!C:E,3,FALSE)),"")</f>
        <v>BP America Inc.</v>
      </c>
      <c r="P88" t="str">
        <f>IFERROR(IF(VLOOKUP(J88,Resources!$B:$C,2,FALSE)=0,"",VLOOKUP(J88,Resources!$B:$C,2,FALSE)),"")</f>
        <v/>
      </c>
      <c r="Q88" t="str">
        <f>IFERROR(IF(VLOOKUP(O88,Resources!B:C,2,FALSE)=0,"",VLOOKUP(O88,Resources!B:C,2,FALSE)),"")</f>
        <v>http://www.sourcewatch.org/index.php/BP</v>
      </c>
    </row>
    <row r="89" spans="1:17">
      <c r="A89" s="3" t="s">
        <v>272</v>
      </c>
      <c r="B89" s="4">
        <v>1</v>
      </c>
      <c r="C89" s="4">
        <v>1</v>
      </c>
      <c r="D89" s="4">
        <v>1</v>
      </c>
      <c r="E89" t="str">
        <f>IFERROR(IF(VLOOKUP(A89,'Directors Data'!$C:$D,2,FALSE)=0,"",VLOOKUP(A89,'Directors Data'!$C:$D,2,FALSE)),"")</f>
        <v/>
      </c>
      <c r="F89" t="str">
        <f>IFERROR(IF(VLOOKUP(A89,Resources!$B:$C,2,FALSE)=0,"",VLOOKUP(A89,Resources!$B:$C,2,FALSE)),"")</f>
        <v/>
      </c>
      <c r="J89" s="3" t="s">
        <v>213</v>
      </c>
      <c r="K89" s="4">
        <v>1</v>
      </c>
      <c r="L89" s="4">
        <v>1</v>
      </c>
      <c r="M89" s="4"/>
      <c r="N89" t="str">
        <f>IFERROR(IF(VLOOKUP(J89,'Directors Data'!$C:$D,2,FALSE)=0,"",VLOOKUP(J89,'Directors Data'!$C:$D,2,FALSE)),"")</f>
        <v>Chairman and /or CEO</v>
      </c>
      <c r="O89" s="4" t="str">
        <f>IFERROR(IF(VLOOKUP(J89,'Directors Data'!C:E,3,FALSE)=0,"",VLOOKUP(J89,'Directors Data'!C:E,3,FALSE)),"")</f>
        <v>BTC Financial Corporation, Ruan Transportation Mnagement Systems, and Ruan, Incorporated.</v>
      </c>
      <c r="P89" t="str">
        <f>IFERROR(IF(VLOOKUP(J89,Resources!$B:$C,2,FALSE)=0,"",VLOOKUP(J89,Resources!$B:$C,2,FALSE)),"")</f>
        <v/>
      </c>
      <c r="Q89" t="str">
        <f>IFERROR(IF(VLOOKUP(O89,Resources!B:C,2,FALSE)=0,"",VLOOKUP(O89,Resources!B:C,2,FALSE)),"")</f>
        <v/>
      </c>
    </row>
    <row r="90" spans="1:17">
      <c r="A90" s="3" t="s">
        <v>509</v>
      </c>
      <c r="B90" s="4"/>
      <c r="C90" s="4">
        <v>1</v>
      </c>
      <c r="D90" s="4">
        <v>1</v>
      </c>
      <c r="E90" t="str">
        <f>IFERROR(IF(VLOOKUP(A90,'Directors Data'!$C:$D,2,FALSE)=0,"",VLOOKUP(A90,'Directors Data'!$C:$D,2,FALSE)),"")</f>
        <v/>
      </c>
      <c r="F90" t="str">
        <f>IFERROR(IF(VLOOKUP(A90,Resources!$B:$C,2,FALSE)=0,"",VLOOKUP(A90,Resources!$B:$C,2,FALSE)),"")</f>
        <v/>
      </c>
      <c r="J90" s="3" t="s">
        <v>857</v>
      </c>
      <c r="K90" s="4"/>
      <c r="L90" s="4"/>
      <c r="M90" s="4">
        <v>1</v>
      </c>
      <c r="N90" t="str">
        <f>IFERROR(IF(VLOOKUP(J90,'Directors Data'!$C:$D,2,FALSE)=0,"",VLOOKUP(J90,'Directors Data'!$C:$D,2,FALSE)),"")</f>
        <v>Executive Vice President, Law &amp; Administration and Chief Legal Officer</v>
      </c>
      <c r="O90" s="4" t="str">
        <f>IFERROR(IF(VLOOKUP(J90,'Directors Data'!C:E,3,FALSE)=0,"",VLOOKUP(J90,'Directors Data'!C:E,3,FALSE)),"")</f>
        <v>Norfolk Southern Corporation</v>
      </c>
      <c r="P90" t="str">
        <f>IFERROR(IF(VLOOKUP(J90,Resources!$B:$C,2,FALSE)=0,"",VLOOKUP(J90,Resources!$B:$C,2,FALSE)),"")</f>
        <v/>
      </c>
      <c r="Q90" t="str">
        <f>IFERROR(IF(VLOOKUP(O90,Resources!B:C,2,FALSE)=0,"",VLOOKUP(O90,Resources!B:C,2,FALSE)),"")</f>
        <v>http://www.sourcewatch.org/index.php/Norfolk_Southern</v>
      </c>
    </row>
    <row r="91" spans="1:17">
      <c r="A91" s="3" t="s">
        <v>828</v>
      </c>
      <c r="B91" s="4"/>
      <c r="C91" s="4"/>
      <c r="D91" s="4">
        <v>1</v>
      </c>
      <c r="E91" t="str">
        <f>IFERROR(IF(VLOOKUP(A91,'Directors Data'!$C:$D,2,FALSE)=0,"",VLOOKUP(A91,'Directors Data'!$C:$D,2,FALSE)),"")</f>
        <v/>
      </c>
      <c r="F91" t="str">
        <f>IFERROR(IF(VLOOKUP(A91,Resources!$B:$C,2,FALSE)=0,"",VLOOKUP(A91,Resources!$B:$C,2,FALSE)),"")</f>
        <v/>
      </c>
      <c r="J91" s="3" t="s">
        <v>19</v>
      </c>
      <c r="K91" s="4">
        <v>1</v>
      </c>
      <c r="L91" s="4">
        <v>1</v>
      </c>
      <c r="M91" s="4">
        <v>1</v>
      </c>
      <c r="N91" t="str">
        <f>IFERROR(IF(VLOOKUP(J91,'Directors Data'!$C:$D,2,FALSE)=0,"",VLOOKUP(J91,'Directors Data'!$C:$D,2,FALSE)),"")</f>
        <v>Senior Partner</v>
      </c>
      <c r="O91" s="4" t="str">
        <f>IFERROR(IF(VLOOKUP(J91,'Directors Data'!C:E,3,FALSE)=0,"",VLOOKUP(J91,'Directors Data'!C:E,3,FALSE)),"")</f>
        <v>Edward Jones</v>
      </c>
      <c r="P91" t="str">
        <f>IFERROR(IF(VLOOKUP(J91,Resources!$B:$C,2,FALSE)=0,"",VLOOKUP(J91,Resources!$B:$C,2,FALSE)),"")</f>
        <v/>
      </c>
      <c r="Q91" t="str">
        <f>IFERROR(IF(VLOOKUP(O91,Resources!B:C,2,FALSE)=0,"",VLOOKUP(O91,Resources!B:C,2,FALSE)),"")</f>
        <v/>
      </c>
    </row>
    <row r="92" spans="1:17">
      <c r="A92" s="3" t="s">
        <v>281</v>
      </c>
      <c r="B92" s="4">
        <v>1</v>
      </c>
      <c r="C92" s="4"/>
      <c r="D92" s="4"/>
      <c r="E92" t="str">
        <f>IFERROR(IF(VLOOKUP(A92,'Directors Data'!$C:$D,2,FALSE)=0,"",VLOOKUP(A92,'Directors Data'!$C:$D,2,FALSE)),"")</f>
        <v/>
      </c>
      <c r="F92" t="str">
        <f>IFERROR(IF(VLOOKUP(A92,Resources!$B:$C,2,FALSE)=0,"",VLOOKUP(A92,Resources!$B:$C,2,FALSE)),"")</f>
        <v/>
      </c>
      <c r="J92" s="3" t="s">
        <v>830</v>
      </c>
      <c r="K92" s="4"/>
      <c r="L92" s="4"/>
      <c r="M92" s="4">
        <v>1</v>
      </c>
      <c r="N92" t="str">
        <f>IFERROR(IF(VLOOKUP(J92,'Directors Data'!$C:$D,2,FALSE)=0,"",VLOOKUP(J92,'Directors Data'!$C:$D,2,FALSE)),"")</f>
        <v>Senior Vice President, Supply Chain</v>
      </c>
      <c r="O92" s="4" t="str">
        <f>IFERROR(IF(VLOOKUP(J92,'Directors Data'!C:E,3,FALSE)=0,"",VLOOKUP(J92,'Directors Data'!C:E,3,FALSE)),"")</f>
        <v>3M</v>
      </c>
      <c r="P92" t="str">
        <f>IFERROR(IF(VLOOKUP(J92,Resources!$B:$C,2,FALSE)=0,"",VLOOKUP(J92,Resources!$B:$C,2,FALSE)),"")</f>
        <v/>
      </c>
      <c r="Q92" t="str">
        <f>IFERROR(IF(VLOOKUP(O92,Resources!B:C,2,FALSE)=0,"",VLOOKUP(O92,Resources!B:C,2,FALSE)),"")</f>
        <v>http://www.sourcewatch.org/index.php/3M</v>
      </c>
    </row>
    <row r="93" spans="1:17">
      <c r="A93" s="3" t="s">
        <v>2</v>
      </c>
      <c r="B93" s="4">
        <v>1</v>
      </c>
      <c r="C93" s="4">
        <v>1</v>
      </c>
      <c r="D93" s="4">
        <v>1</v>
      </c>
      <c r="E93" t="str">
        <f>IFERROR(IF(VLOOKUP(A93,'Directors Data'!$C:$D,2,FALSE)=0,"",VLOOKUP(A93,'Directors Data'!$C:$D,2,FALSE)),"")</f>
        <v/>
      </c>
      <c r="F93" t="str">
        <f>IFERROR(IF(VLOOKUP(A93,Resources!$B:$C,2,FALSE)=0,"",VLOOKUP(A93,Resources!$B:$C,2,FALSE)),"")</f>
        <v>http://www.sourcewatch.org/index.php/Las_Vegas_Sands</v>
      </c>
      <c r="J93" s="3" t="s">
        <v>263</v>
      </c>
      <c r="K93" s="4">
        <v>1</v>
      </c>
      <c r="L93" s="4">
        <v>1</v>
      </c>
      <c r="M93" s="4">
        <v>1</v>
      </c>
      <c r="N93" t="str">
        <f>IFERROR(IF(VLOOKUP(J93,'Directors Data'!$C:$D,2,FALSE)=0,"",VLOOKUP(J93,'Directors Data'!$C:$D,2,FALSE)),"")</f>
        <v>Chairman and Chief Executive Officer</v>
      </c>
      <c r="O93" s="4" t="str">
        <f>IFERROR(IF(VLOOKUP(J93,'Directors Data'!C:E,3,FALSE)=0,"",VLOOKUP(J93,'Directors Data'!C:E,3,FALSE)),"")</f>
        <v>Deloitte &amp; Touche LLP</v>
      </c>
      <c r="P93" t="str">
        <f>IFERROR(IF(VLOOKUP(J93,Resources!$B:$C,2,FALSE)=0,"",VLOOKUP(J93,Resources!$B:$C,2,FALSE)),"")</f>
        <v/>
      </c>
      <c r="Q93" t="str">
        <f>IFERROR(IF(VLOOKUP(O93,Resources!B:C,2,FALSE)=0,"",VLOOKUP(O93,Resources!B:C,2,FALSE)),"")</f>
        <v/>
      </c>
    </row>
    <row r="94" spans="1:17">
      <c r="A94" s="3" t="s">
        <v>88</v>
      </c>
      <c r="B94" s="4">
        <v>1</v>
      </c>
      <c r="C94" s="4"/>
      <c r="D94" s="4"/>
      <c r="E94" t="str">
        <f>IFERROR(IF(VLOOKUP(A94,'Directors Data'!$C:$D,2,FALSE)=0,"",VLOOKUP(A94,'Directors Data'!$C:$D,2,FALSE)),"")</f>
        <v/>
      </c>
      <c r="F94" t="str">
        <f>IFERROR(IF(VLOOKUP(A94,Resources!$B:$C,2,FALSE)=0,"",VLOOKUP(A94,Resources!$B:$C,2,FALSE)),"")</f>
        <v/>
      </c>
      <c r="J94" s="3" t="s">
        <v>59</v>
      </c>
      <c r="K94" s="4">
        <v>1</v>
      </c>
      <c r="L94" s="4">
        <v>1</v>
      </c>
      <c r="M94" s="4">
        <v>1</v>
      </c>
      <c r="N94" t="str">
        <f>IFERROR(IF(VLOOKUP(J94,'Directors Data'!$C:$D,2,FALSE)=0,"",VLOOKUP(J94,'Directors Data'!$C:$D,2,FALSE)),"")</f>
        <v>President and Chief Executive Officer</v>
      </c>
      <c r="O94" s="4" t="str">
        <f>IFERROR(IF(VLOOKUP(J94,'Directors Data'!C:E,3,FALSE)=0,"",VLOOKUP(J94,'Directors Data'!C:E,3,FALSE)),"")</f>
        <v>Alliance Resource Partners, L.P.</v>
      </c>
      <c r="P94" t="str">
        <f>IFERROR(IF(VLOOKUP(J94,Resources!$B:$C,2,FALSE)=0,"",VLOOKUP(J94,Resources!$B:$C,2,FALSE)),"")</f>
        <v/>
      </c>
      <c r="Q94" t="str">
        <f>IFERROR(IF(VLOOKUP(O94,Resources!B:C,2,FALSE)=0,"",VLOOKUP(O94,Resources!B:C,2,FALSE)),"")</f>
        <v/>
      </c>
    </row>
    <row r="95" spans="1:17">
      <c r="A95" s="3" t="s">
        <v>169</v>
      </c>
      <c r="B95" s="4">
        <v>1</v>
      </c>
      <c r="C95" s="4"/>
      <c r="D95" s="4"/>
      <c r="E95" t="str">
        <f>IFERROR(IF(VLOOKUP(A95,'Directors Data'!$C:$D,2,FALSE)=0,"",VLOOKUP(A95,'Directors Data'!$C:$D,2,FALSE)),"")</f>
        <v/>
      </c>
      <c r="F95" t="str">
        <f>IFERROR(IF(VLOOKUP(A95,Resources!$B:$C,2,FALSE)=0,"",VLOOKUP(A95,Resources!$B:$C,2,FALSE)),"")</f>
        <v/>
      </c>
      <c r="J95" s="3" t="s">
        <v>41</v>
      </c>
      <c r="K95" s="4">
        <v>1</v>
      </c>
      <c r="L95" s="4">
        <v>1</v>
      </c>
      <c r="M95" s="4"/>
      <c r="N95" t="str">
        <f>IFERROR(IF(VLOOKUP(J95,'Directors Data'!$C:$D,2,FALSE)=0,"",VLOOKUP(J95,'Directors Data'!$C:$D,2,FALSE)),"")</f>
        <v>Vice President - Human Resources, Communications and Organizational Development</v>
      </c>
      <c r="O95" s="4" t="str">
        <f>IFERROR(IF(VLOOKUP(J95,'Directors Data'!C:E,3,FALSE)=0,"",VLOOKUP(J95,'Directors Data'!C:E,3,FALSE)),"")</f>
        <v>Ace Hardware Corporation</v>
      </c>
      <c r="P95" t="str">
        <f>IFERROR(IF(VLOOKUP(J95,Resources!$B:$C,2,FALSE)=0,"",VLOOKUP(J95,Resources!$B:$C,2,FALSE)),"")</f>
        <v/>
      </c>
      <c r="Q95" t="str">
        <f>IFERROR(IF(VLOOKUP(O95,Resources!B:C,2,FALSE)=0,"",VLOOKUP(O95,Resources!B:C,2,FALSE)),"")</f>
        <v/>
      </c>
    </row>
    <row r="96" spans="1:17">
      <c r="A96" s="3" t="s">
        <v>270</v>
      </c>
      <c r="B96" s="4">
        <v>1</v>
      </c>
      <c r="C96" s="4">
        <v>1</v>
      </c>
      <c r="D96" s="4"/>
      <c r="E96" t="str">
        <f>IFERROR(IF(VLOOKUP(A96,'Directors Data'!$C:$D,2,FALSE)=0,"",VLOOKUP(A96,'Directors Data'!$C:$D,2,FALSE)),"")</f>
        <v/>
      </c>
      <c r="F96" t="str">
        <f>IFERROR(IF(VLOOKUP(A96,Resources!$B:$C,2,FALSE)=0,"",VLOOKUP(A96,Resources!$B:$C,2,FALSE)),"")</f>
        <v/>
      </c>
      <c r="J96" s="3" t="s">
        <v>187</v>
      </c>
      <c r="K96" s="4">
        <v>1</v>
      </c>
      <c r="L96" s="4">
        <v>1</v>
      </c>
      <c r="M96" s="4">
        <v>1</v>
      </c>
      <c r="N96" t="str">
        <f>IFERROR(IF(VLOOKUP(J96,'Directors Data'!$C:$D,2,FALSE)=0,"",VLOOKUP(J96,'Directors Data'!$C:$D,2,FALSE)),"")</f>
        <v>President and Chief Executive Officer</v>
      </c>
      <c r="O96" s="4" t="str">
        <f>IFERROR(IF(VLOOKUP(J96,'Directors Data'!C:E,3,FALSE)=0,"",VLOOKUP(J96,'Directors Data'!C:E,3,FALSE)),"")</f>
        <v>Blue Rock Companies</v>
      </c>
      <c r="P96" t="str">
        <f>IFERROR(IF(VLOOKUP(J96,Resources!$B:$C,2,FALSE)=0,"",VLOOKUP(J96,Resources!$B:$C,2,FALSE)),"")</f>
        <v/>
      </c>
      <c r="Q96" t="str">
        <f>IFERROR(IF(VLOOKUP(O96,Resources!B:C,2,FALSE)=0,"",VLOOKUP(O96,Resources!B:C,2,FALSE)),"")</f>
        <v/>
      </c>
    </row>
    <row r="97" spans="1:17">
      <c r="A97" s="3" t="s">
        <v>260</v>
      </c>
      <c r="B97" s="4">
        <v>1</v>
      </c>
      <c r="C97" s="4">
        <v>1</v>
      </c>
      <c r="D97" s="4"/>
      <c r="E97" t="str">
        <f>IFERROR(IF(VLOOKUP(A97,'Directors Data'!$C:$D,2,FALSE)=0,"",VLOOKUP(A97,'Directors Data'!$C:$D,2,FALSE)),"")</f>
        <v/>
      </c>
      <c r="F97" t="str">
        <f>IFERROR(IF(VLOOKUP(A97,Resources!$B:$C,2,FALSE)=0,"",VLOOKUP(A97,Resources!$B:$C,2,FALSE)),"")</f>
        <v/>
      </c>
      <c r="J97" s="3" t="s">
        <v>30</v>
      </c>
      <c r="K97" s="4">
        <v>1</v>
      </c>
      <c r="L97" s="4">
        <v>1</v>
      </c>
      <c r="M97" s="4">
        <v>1</v>
      </c>
      <c r="N97" t="str">
        <f>IFERROR(IF(VLOOKUP(J97,'Directors Data'!$C:$D,2,FALSE)=0,"",VLOOKUP(J97,'Directors Data'!$C:$D,2,FALSE)),"")</f>
        <v>Member</v>
      </c>
      <c r="O97" s="4" t="str">
        <f>IFERROR(IF(VLOOKUP(J97,'Directors Data'!C:E,3,FALSE)=0,"",VLOOKUP(J97,'Directors Data'!C:E,3,FALSE)),"")</f>
        <v>Steptoe &amp; Johnson PLLC</v>
      </c>
      <c r="P97" t="str">
        <f>IFERROR(IF(VLOOKUP(J97,Resources!$B:$C,2,FALSE)=0,"",VLOOKUP(J97,Resources!$B:$C,2,FALSE)),"")</f>
        <v/>
      </c>
      <c r="Q97" t="str">
        <f>IFERROR(IF(VLOOKUP(O97,Resources!B:C,2,FALSE)=0,"",VLOOKUP(O97,Resources!B:C,2,FALSE)),"")</f>
        <v/>
      </c>
    </row>
    <row r="98" spans="1:17">
      <c r="A98" s="3" t="s">
        <v>184</v>
      </c>
      <c r="B98" s="4">
        <v>1</v>
      </c>
      <c r="C98" s="4">
        <v>1</v>
      </c>
      <c r="D98" s="4">
        <v>1</v>
      </c>
      <c r="E98" t="str">
        <f>IFERROR(IF(VLOOKUP(A98,'Directors Data'!$C:$D,2,FALSE)=0,"",VLOOKUP(A98,'Directors Data'!$C:$D,2,FALSE)),"")</f>
        <v/>
      </c>
      <c r="F98" t="str">
        <f>IFERROR(IF(VLOOKUP(A98,Resources!$B:$C,2,FALSE)=0,"",VLOOKUP(A98,Resources!$B:$C,2,FALSE)),"")</f>
        <v/>
      </c>
      <c r="J98" s="3" t="s">
        <v>51</v>
      </c>
      <c r="K98" s="4">
        <v>1</v>
      </c>
      <c r="L98" s="4">
        <v>1</v>
      </c>
      <c r="M98" s="4">
        <v>1</v>
      </c>
      <c r="N98" t="str">
        <f>IFERROR(IF(VLOOKUP(J98,'Directors Data'!$C:$D,2,FALSE)=0,"",VLOOKUP(J98,'Directors Data'!$C:$D,2,FALSE)),"")</f>
        <v>Senior Vice President Government Relations</v>
      </c>
      <c r="O98" s="4" t="str">
        <f>IFERROR(IF(VLOOKUP(J98,'Directors Data'!C:E,3,FALSE)=0,"",VLOOKUP(J98,'Directors Data'!C:E,3,FALSE)),"")</f>
        <v>Pfizer, Inc.</v>
      </c>
      <c r="P98" t="str">
        <f>IFERROR(IF(VLOOKUP(J98,Resources!$B:$C,2,FALSE)=0,"",VLOOKUP(J98,Resources!$B:$C,2,FALSE)),"")</f>
        <v>http://sourcewatch.org/index.php/Ken_W._Cole</v>
      </c>
      <c r="Q98" t="str">
        <f>IFERROR(IF(VLOOKUP(O98,Resources!B:C,2,FALSE)=0,"",VLOOKUP(O98,Resources!B:C,2,FALSE)),"")</f>
        <v>http://www.sourcewatch.org/index.php/Pfizer_Inc</v>
      </c>
    </row>
    <row r="99" spans="1:17">
      <c r="A99" s="3" t="s">
        <v>268</v>
      </c>
      <c r="B99" s="4">
        <v>1</v>
      </c>
      <c r="C99" s="4">
        <v>1</v>
      </c>
      <c r="D99" s="4">
        <v>1</v>
      </c>
      <c r="E99" t="str">
        <f>IFERROR(IF(VLOOKUP(A99,'Directors Data'!$C:$D,2,FALSE)=0,"",VLOOKUP(A99,'Directors Data'!$C:$D,2,FALSE)),"")</f>
        <v/>
      </c>
      <c r="F99" t="str">
        <f>IFERROR(IF(VLOOKUP(A99,Resources!$B:$C,2,FALSE)=0,"",VLOOKUP(A99,Resources!$B:$C,2,FALSE)),"")</f>
        <v/>
      </c>
      <c r="J99" s="3" t="s">
        <v>848</v>
      </c>
      <c r="K99" s="4"/>
      <c r="L99" s="4"/>
      <c r="M99" s="4">
        <v>1</v>
      </c>
      <c r="N99" t="str">
        <f>IFERROR(IF(VLOOKUP(J99,'Directors Data'!$C:$D,2,FALSE)=0,"",VLOOKUP(J99,'Directors Data'!$C:$D,2,FALSE)),"")</f>
        <v>Chairman and Chief Executive Officer</v>
      </c>
      <c r="O99" s="4" t="str">
        <f>IFERROR(IF(VLOOKUP(J99,'Directors Data'!C:E,3,FALSE)=0,"",VLOOKUP(J99,'Directors Data'!C:E,3,FALSE)),"")</f>
        <v>American Funds</v>
      </c>
      <c r="P99" t="str">
        <f>IFERROR(IF(VLOOKUP(J99,Resources!$B:$C,2,FALSE)=0,"",VLOOKUP(J99,Resources!$B:$C,2,FALSE)),"")</f>
        <v/>
      </c>
      <c r="Q99" t="str">
        <f>IFERROR(IF(VLOOKUP(O99,Resources!B:C,2,FALSE)=0,"",VLOOKUP(O99,Resources!B:C,2,FALSE)),"")</f>
        <v/>
      </c>
    </row>
    <row r="100" spans="1:17">
      <c r="A100" s="3" t="s">
        <v>171</v>
      </c>
      <c r="B100" s="4">
        <v>1</v>
      </c>
      <c r="C100" s="4">
        <v>1</v>
      </c>
      <c r="D100" s="4"/>
      <c r="E100" t="str">
        <f>IFERROR(IF(VLOOKUP(A100,'Directors Data'!$C:$D,2,FALSE)=0,"",VLOOKUP(A100,'Directors Data'!$C:$D,2,FALSE)),"")</f>
        <v/>
      </c>
      <c r="F100" t="str">
        <f>IFERROR(IF(VLOOKUP(A100,Resources!$B:$C,2,FALSE)=0,"",VLOOKUP(A100,Resources!$B:$C,2,FALSE)),"")</f>
        <v/>
      </c>
      <c r="J100" s="3" t="s">
        <v>887</v>
      </c>
      <c r="K100" s="4"/>
      <c r="L100" s="4"/>
      <c r="M100" s="4">
        <v>1</v>
      </c>
      <c r="N100" t="str">
        <f>IFERROR(IF(VLOOKUP(J100,'Directors Data'!$C:$D,2,FALSE)=0,"",VLOOKUP(J100,'Directors Data'!$C:$D,2,FALSE)),"")</f>
        <v>Executive Vice President, Chief Commercial Officer</v>
      </c>
      <c r="O100" s="4" t="str">
        <f>IFERROR(IF(VLOOKUP(J100,'Directors Data'!C:E,3,FALSE)=0,"",VLOOKUP(J100,'Directors Data'!C:E,3,FALSE)),"")</f>
        <v>Xerox Corporation</v>
      </c>
      <c r="P100" t="str">
        <f>IFERROR(IF(VLOOKUP(J100,Resources!$B:$C,2,FALSE)=0,"",VLOOKUP(J100,Resources!$B:$C,2,FALSE)),"")</f>
        <v/>
      </c>
      <c r="Q100" t="str">
        <f>IFERROR(IF(VLOOKUP(O100,Resources!B:C,2,FALSE)=0,"",VLOOKUP(O100,Resources!B:C,2,FALSE)),"")</f>
        <v>http://www.sourcewatch.org/index.php/Xerox_Corporation</v>
      </c>
    </row>
    <row r="101" spans="1:17">
      <c r="A101" s="3" t="s">
        <v>34</v>
      </c>
      <c r="B101" s="4">
        <v>1</v>
      </c>
      <c r="C101" s="4">
        <v>1</v>
      </c>
      <c r="D101" s="4">
        <v>1</v>
      </c>
      <c r="E101" t="str">
        <f>IFERROR(IF(VLOOKUP(A101,'Directors Data'!$C:$D,2,FALSE)=0,"",VLOOKUP(A101,'Directors Data'!$C:$D,2,FALSE)),"")</f>
        <v/>
      </c>
      <c r="F101" t="str">
        <f>IFERROR(IF(VLOOKUP(A101,Resources!$B:$C,2,FALSE)=0,"",VLOOKUP(A101,Resources!$B:$C,2,FALSE)),"")</f>
        <v/>
      </c>
      <c r="J101" s="3" t="s">
        <v>214</v>
      </c>
      <c r="K101" s="4">
        <v>1</v>
      </c>
      <c r="L101" s="4"/>
      <c r="M101" s="4"/>
      <c r="N101" t="str">
        <f>IFERROR(IF(VLOOKUP(J101,'Directors Data'!$C:$D,2,FALSE)=0,"",VLOOKUP(J101,'Directors Data'!$C:$D,2,FALSE)),"")</f>
        <v>President, CHEP North America</v>
      </c>
      <c r="O101" s="4" t="str">
        <f>IFERROR(IF(VLOOKUP(J101,'Directors Data'!C:E,3,FALSE)=0,"",VLOOKUP(J101,'Directors Data'!C:E,3,FALSE)),"")</f>
        <v>Brambles Limited</v>
      </c>
      <c r="P101" t="str">
        <f>IFERROR(IF(VLOOKUP(J101,Resources!$B:$C,2,FALSE)=0,"",VLOOKUP(J101,Resources!$B:$C,2,FALSE)),"")</f>
        <v/>
      </c>
      <c r="Q101" t="str">
        <f>IFERROR(IF(VLOOKUP(O101,Resources!B:C,2,FALSE)=0,"",VLOOKUP(O101,Resources!B:C,2,FALSE)),"")</f>
        <v/>
      </c>
    </row>
    <row r="102" spans="1:17">
      <c r="A102" s="3" t="s">
        <v>508</v>
      </c>
      <c r="B102" s="4"/>
      <c r="C102" s="4">
        <v>1</v>
      </c>
      <c r="D102" s="4"/>
      <c r="E102" t="str">
        <f>IFERROR(IF(VLOOKUP(A102,'Directors Data'!$C:$D,2,FALSE)=0,"",VLOOKUP(A102,'Directors Data'!$C:$D,2,FALSE)),"")</f>
        <v/>
      </c>
      <c r="F102" t="str">
        <f>IFERROR(IF(VLOOKUP(A102,Resources!$B:$C,2,FALSE)=0,"",VLOOKUP(A102,Resources!$B:$C,2,FALSE)),"")</f>
        <v>http://www.sourcewatch.org/index.php/MetLife</v>
      </c>
      <c r="J102" s="3" t="s">
        <v>89</v>
      </c>
      <c r="K102" s="4">
        <v>1</v>
      </c>
      <c r="L102" s="4">
        <v>1</v>
      </c>
      <c r="M102" s="4">
        <v>1</v>
      </c>
      <c r="N102" t="str">
        <f>IFERROR(IF(VLOOKUP(J102,'Directors Data'!$C:$D,2,FALSE)=0,"",VLOOKUP(J102,'Directors Data'!$C:$D,2,FALSE)),"")</f>
        <v>Chairman, President and Chief Executive Officer</v>
      </c>
      <c r="O102" s="4" t="str">
        <f>IFERROR(IF(VLOOKUP(J102,'Directors Data'!C:E,3,FALSE)=0,"",VLOOKUP(J102,'Directors Data'!C:E,3,FALSE)),"")</f>
        <v>Union Pacific Corporation</v>
      </c>
      <c r="P102" t="str">
        <f>IFERROR(IF(VLOOKUP(J102,Resources!$B:$C,2,FALSE)=0,"",VLOOKUP(J102,Resources!$B:$C,2,FALSE)),"")</f>
        <v/>
      </c>
      <c r="Q102" t="str">
        <f>IFERROR(IF(VLOOKUP(O102,Resources!B:C,2,FALSE)=0,"",VLOOKUP(O102,Resources!B:C,2,FALSE)),"")</f>
        <v>http://www.sourcewatch.org/index.php/Union_Pacific</v>
      </c>
    </row>
    <row r="103" spans="1:17">
      <c r="A103" s="3" t="s">
        <v>251</v>
      </c>
      <c r="B103" s="4">
        <v>1</v>
      </c>
      <c r="C103" s="4">
        <v>1</v>
      </c>
      <c r="D103" s="4">
        <v>1</v>
      </c>
      <c r="E103" t="str">
        <f>IFERROR(IF(VLOOKUP(A103,'Directors Data'!$C:$D,2,FALSE)=0,"",VLOOKUP(A103,'Directors Data'!$C:$D,2,FALSE)),"")</f>
        <v/>
      </c>
      <c r="F103" t="str">
        <f>IFERROR(IF(VLOOKUP(A103,Resources!$B:$C,2,FALSE)=0,"",VLOOKUP(A103,Resources!$B:$C,2,FALSE)),"")</f>
        <v/>
      </c>
      <c r="J103" s="3" t="s">
        <v>27</v>
      </c>
      <c r="K103" s="4">
        <v>1</v>
      </c>
      <c r="L103" s="4"/>
      <c r="M103" s="4"/>
      <c r="N103" t="str">
        <f>IFERROR(IF(VLOOKUP(J103,'Directors Data'!$C:$D,2,FALSE)=0,"",VLOOKUP(J103,'Directors Data'!$C:$D,2,FALSE)),"")</f>
        <v>President and Chief Executive Officer</v>
      </c>
      <c r="O103" s="4" t="str">
        <f>IFERROR(IF(VLOOKUP(J103,'Directors Data'!C:E,3,FALSE)=0,"",VLOOKUP(J103,'Directors Data'!C:E,3,FALSE)),"")</f>
        <v>Salt Lake Chamber</v>
      </c>
      <c r="P103" t="str">
        <f>IFERROR(IF(VLOOKUP(J103,Resources!$B:$C,2,FALSE)=0,"",VLOOKUP(J103,Resources!$B:$C,2,FALSE)),"")</f>
        <v/>
      </c>
      <c r="Q103" t="str">
        <f>IFERROR(IF(VLOOKUP(O103,Resources!B:C,2,FALSE)=0,"",VLOOKUP(O103,Resources!B:C,2,FALSE)),"")</f>
        <v/>
      </c>
    </row>
    <row r="104" spans="1:17">
      <c r="A104" s="3" t="s">
        <v>868</v>
      </c>
      <c r="B104" s="4"/>
      <c r="C104" s="4"/>
      <c r="D104" s="4">
        <v>1</v>
      </c>
      <c r="E104" t="str">
        <f>IFERROR(IF(VLOOKUP(A104,'Directors Data'!$C:$D,2,FALSE)=0,"",VLOOKUP(A104,'Directors Data'!$C:$D,2,FALSE)),"")</f>
        <v/>
      </c>
      <c r="F104" t="str">
        <f>IFERROR(IF(VLOOKUP(A104,Resources!$B:$C,2,FALSE)=0,"",VLOOKUP(A104,Resources!$B:$C,2,FALSE)),"")</f>
        <v/>
      </c>
      <c r="J104" s="3" t="s">
        <v>146</v>
      </c>
      <c r="K104" s="4">
        <v>1</v>
      </c>
      <c r="L104" s="4">
        <v>1</v>
      </c>
      <c r="M104" s="4">
        <v>1</v>
      </c>
      <c r="N104" t="str">
        <f>IFERROR(IF(VLOOKUP(J104,'Directors Data'!$C:$D,2,FALSE)=0,"",VLOOKUP(J104,'Directors Data'!$C:$D,2,FALSE)),"")</f>
        <v>President, Global Public Affairs</v>
      </c>
      <c r="O104" s="4" t="str">
        <f>IFERROR(IF(VLOOKUP(J104,'Directors Data'!C:E,3,FALSE)=0,"",VLOOKUP(J104,'Directors Data'!C:E,3,FALSE)),"")</f>
        <v>United Parcel Service</v>
      </c>
      <c r="P104" t="str">
        <f>IFERROR(IF(VLOOKUP(J104,Resources!$B:$C,2,FALSE)=0,"",VLOOKUP(J104,Resources!$B:$C,2,FALSE)),"")</f>
        <v/>
      </c>
      <c r="Q104" t="str">
        <f>IFERROR(IF(VLOOKUP(O104,Resources!B:C,2,FALSE)=0,"",VLOOKUP(O104,Resources!B:C,2,FALSE)),"")</f>
        <v>http://www.sourcewatch.org/index.php/United_Parcel_Service</v>
      </c>
    </row>
    <row r="105" spans="1:17">
      <c r="A105" s="3" t="s">
        <v>8</v>
      </c>
      <c r="B105" s="4">
        <v>1</v>
      </c>
      <c r="C105" s="4">
        <v>1</v>
      </c>
      <c r="D105" s="4">
        <v>1</v>
      </c>
      <c r="E105" t="str">
        <f>IFERROR(IF(VLOOKUP(A105,'Directors Data'!$C:$D,2,FALSE)=0,"",VLOOKUP(A105,'Directors Data'!$C:$D,2,FALSE)),"")</f>
        <v/>
      </c>
      <c r="F105" t="str">
        <f>IFERROR(IF(VLOOKUP(A105,Resources!$B:$C,2,FALSE)=0,"",VLOOKUP(A105,Resources!$B:$C,2,FALSE)),"")</f>
        <v>http://www.desmogblog.com/national-black-chamber-commerce</v>
      </c>
      <c r="J105" s="3" t="s">
        <v>13</v>
      </c>
      <c r="K105" s="4">
        <v>1</v>
      </c>
      <c r="L105" s="4">
        <v>1</v>
      </c>
      <c r="M105" s="4">
        <v>1</v>
      </c>
      <c r="N105" t="str">
        <f>IFERROR(IF(VLOOKUP(J105,'Directors Data'!$C:$D,2,FALSE)=0,"",VLOOKUP(J105,'Directors Data'!$C:$D,2,FALSE)),"")</f>
        <v>Chairman of the Board</v>
      </c>
      <c r="O105" s="4" t="str">
        <f>IFERROR(IF(VLOOKUP(J105,'Directors Data'!C:E,3,FALSE)=0,"",VLOOKUP(J105,'Directors Data'!C:E,3,FALSE)),"")</f>
        <v>APi Group, Inc.</v>
      </c>
      <c r="P105" t="str">
        <f>IFERROR(IF(VLOOKUP(J105,Resources!$B:$C,2,FALSE)=0,"",VLOOKUP(J105,Resources!$B:$C,2,FALSE)),"")</f>
        <v/>
      </c>
      <c r="Q105" t="str">
        <f>IFERROR(IF(VLOOKUP(O105,Resources!B:C,2,FALSE)=0,"",VLOOKUP(O105,Resources!B:C,2,FALSE)),"")</f>
        <v/>
      </c>
    </row>
    <row r="106" spans="1:17">
      <c r="A106" s="3" t="s">
        <v>48</v>
      </c>
      <c r="B106" s="4">
        <v>1</v>
      </c>
      <c r="C106" s="4"/>
      <c r="D106" s="4"/>
      <c r="E106" t="str">
        <f>IFERROR(IF(VLOOKUP(A106,'Directors Data'!$C:$D,2,FALSE)=0,"",VLOOKUP(A106,'Directors Data'!$C:$D,2,FALSE)),"")</f>
        <v/>
      </c>
      <c r="F106" t="str">
        <f>IFERROR(IF(VLOOKUP(A106,Resources!$B:$C,2,FALSE)=0,"",VLOOKUP(A106,Resources!$B:$C,2,FALSE)),"")</f>
        <v/>
      </c>
      <c r="J106" s="3" t="s">
        <v>269</v>
      </c>
      <c r="K106" s="4">
        <v>1</v>
      </c>
      <c r="L106" s="4">
        <v>1</v>
      </c>
      <c r="M106" s="4"/>
      <c r="N106" t="str">
        <f>IFERROR(IF(VLOOKUP(J106,'Directors Data'!$C:$D,2,FALSE)=0,"",VLOOKUP(J106,'Directors Data'!$C:$D,2,FALSE)),"")</f>
        <v>President and CEO</v>
      </c>
      <c r="O106" s="4" t="str">
        <f>IFERROR(IF(VLOOKUP(J106,'Directors Data'!C:E,3,FALSE)=0,"",VLOOKUP(J106,'Directors Data'!C:E,3,FALSE)),"")</f>
        <v>LTM Enterprises</v>
      </c>
      <c r="P106" t="str">
        <f>IFERROR(IF(VLOOKUP(J106,Resources!$B:$C,2,FALSE)=0,"",VLOOKUP(J106,Resources!$B:$C,2,FALSE)),"")</f>
        <v/>
      </c>
      <c r="Q106" t="str">
        <f>IFERROR(IF(VLOOKUP(O106,Resources!B:C,2,FALSE)=0,"",VLOOKUP(O106,Resources!B:C,2,FALSE)),"")</f>
        <v/>
      </c>
    </row>
    <row r="107" spans="1:17">
      <c r="A107" s="3" t="s">
        <v>492</v>
      </c>
      <c r="B107" s="4"/>
      <c r="C107" s="4">
        <v>1</v>
      </c>
      <c r="D107" s="4">
        <v>1</v>
      </c>
      <c r="E107" t="str">
        <f>IFERROR(IF(VLOOKUP(A107,'Directors Data'!$C:$D,2,FALSE)=0,"",VLOOKUP(A107,'Directors Data'!$C:$D,2,FALSE)),"")</f>
        <v/>
      </c>
      <c r="F107" t="str">
        <f>IFERROR(IF(VLOOKUP(A107,Resources!$B:$C,2,FALSE)=0,"",VLOOKUP(A107,Resources!$B:$C,2,FALSE)),"")</f>
        <v/>
      </c>
      <c r="J107" s="3" t="s">
        <v>469</v>
      </c>
      <c r="K107" s="4"/>
      <c r="L107" s="4">
        <v>1</v>
      </c>
      <c r="M107" s="4">
        <v>1</v>
      </c>
      <c r="N107" t="str">
        <f>IFERROR(IF(VLOOKUP(J107,'Directors Data'!$C:$D,2,FALSE)=0,"",VLOOKUP(J107,'Directors Data'!$C:$D,2,FALSE)),"")</f>
        <v>Vice President, Audit and Chief Compliance Officer</v>
      </c>
      <c r="O107" s="4" t="str">
        <f>IFERROR(IF(VLOOKUP(J107,'Directors Data'!C:E,3,FALSE)=0,"",VLOOKUP(J107,'Directors Data'!C:E,3,FALSE)),"")</f>
        <v>Emerson Electric Company</v>
      </c>
      <c r="P107" t="str">
        <f>IFERROR(IF(VLOOKUP(J107,Resources!$B:$C,2,FALSE)=0,"",VLOOKUP(J107,Resources!$B:$C,2,FALSE)),"")</f>
        <v/>
      </c>
      <c r="Q107" t="str">
        <f>IFERROR(IF(VLOOKUP(O107,Resources!B:C,2,FALSE)=0,"",VLOOKUP(O107,Resources!B:C,2,FALSE)),"")</f>
        <v>http://www.sourcewatch.org/index.php/Emerson</v>
      </c>
    </row>
    <row r="108" spans="1:17">
      <c r="A108" s="3" t="s">
        <v>109</v>
      </c>
      <c r="B108" s="4">
        <v>1</v>
      </c>
      <c r="C108" s="4"/>
      <c r="D108" s="4">
        <v>1</v>
      </c>
      <c r="E108" t="str">
        <f>IFERROR(IF(VLOOKUP(A108,'Directors Data'!$C:$D,2,FALSE)=0,"",VLOOKUP(A108,'Directors Data'!$C:$D,2,FALSE)),"")</f>
        <v/>
      </c>
      <c r="F108" t="str">
        <f>IFERROR(IF(VLOOKUP(A108,Resources!$B:$C,2,FALSE)=0,"",VLOOKUP(A108,Resources!$B:$C,2,FALSE)),"")</f>
        <v>http://www.sourcewatch.org/index.php/Norfolk_Southern</v>
      </c>
      <c r="J108" s="3" t="s">
        <v>193</v>
      </c>
      <c r="K108" s="4">
        <v>1</v>
      </c>
      <c r="L108" s="4"/>
      <c r="M108" s="4"/>
      <c r="N108" t="str">
        <f>IFERROR(IF(VLOOKUP(J108,'Directors Data'!$C:$D,2,FALSE)=0,"",VLOOKUP(J108,'Directors Data'!$C:$D,2,FALSE)),"")</f>
        <v>President and CEO</v>
      </c>
      <c r="O108" s="4" t="str">
        <f>IFERROR(IF(VLOOKUP(J108,'Directors Data'!C:E,3,FALSE)=0,"",VLOOKUP(J108,'Directors Data'!C:E,3,FALSE)),"")</f>
        <v>Pool Corporation</v>
      </c>
      <c r="P108" t="str">
        <f>IFERROR(IF(VLOOKUP(J108,Resources!$B:$C,2,FALSE)=0,"",VLOOKUP(J108,Resources!$B:$C,2,FALSE)),"")</f>
        <v/>
      </c>
      <c r="Q108" t="str">
        <f>IFERROR(IF(VLOOKUP(O108,Resources!B:C,2,FALSE)=0,"",VLOOKUP(O108,Resources!B:C,2,FALSE)),"")</f>
        <v/>
      </c>
    </row>
    <row r="109" spans="1:17">
      <c r="A109" s="3" t="s">
        <v>114</v>
      </c>
      <c r="B109" s="4">
        <v>1</v>
      </c>
      <c r="C109" s="4">
        <v>1</v>
      </c>
      <c r="D109" s="4">
        <v>1</v>
      </c>
      <c r="E109" t="str">
        <f>IFERROR(IF(VLOOKUP(A109,'Directors Data'!$C:$D,2,FALSE)=0,"",VLOOKUP(A109,'Directors Data'!$C:$D,2,FALSE)),"")</f>
        <v/>
      </c>
      <c r="F109" t="str">
        <f>IFERROR(IF(VLOOKUP(A109,Resources!$B:$C,2,FALSE)=0,"",VLOOKUP(A109,Resources!$B:$C,2,FALSE)),"")</f>
        <v/>
      </c>
      <c r="J109" s="3" t="s">
        <v>87</v>
      </c>
      <c r="K109" s="4">
        <v>1</v>
      </c>
      <c r="L109" s="4"/>
      <c r="M109" s="4"/>
      <c r="N109" t="str">
        <f>IFERROR(IF(VLOOKUP(J109,'Directors Data'!$C:$D,2,FALSE)=0,"",VLOOKUP(J109,'Directors Data'!$C:$D,2,FALSE)),"")</f>
        <v>President</v>
      </c>
      <c r="O109" s="4" t="str">
        <f>IFERROR(IF(VLOOKUP(J109,'Directors Data'!C:E,3,FALSE)=0,"",VLOOKUP(J109,'Directors Data'!C:E,3,FALSE)),"")</f>
        <v>Leading Authorities, Inc.</v>
      </c>
      <c r="P109" t="str">
        <f>IFERROR(IF(VLOOKUP(J109,Resources!$B:$C,2,FALSE)=0,"",VLOOKUP(J109,Resources!$B:$C,2,FALSE)),"")</f>
        <v/>
      </c>
      <c r="Q109" t="str">
        <f>IFERROR(IF(VLOOKUP(O109,Resources!B:C,2,FALSE)=0,"",VLOOKUP(O109,Resources!B:C,2,FALSE)),"")</f>
        <v/>
      </c>
    </row>
    <row r="110" spans="1:17">
      <c r="A110" s="3" t="s">
        <v>86</v>
      </c>
      <c r="B110" s="4">
        <v>1</v>
      </c>
      <c r="C110" s="4"/>
      <c r="D110" s="4"/>
      <c r="E110" t="str">
        <f>IFERROR(IF(VLOOKUP(A110,'Directors Data'!$C:$D,2,FALSE)=0,"",VLOOKUP(A110,'Directors Data'!$C:$D,2,FALSE)),"")</f>
        <v/>
      </c>
      <c r="F110" t="str">
        <f>IFERROR(IF(VLOOKUP(A110,Resources!$B:$C,2,FALSE)=0,"",VLOOKUP(A110,Resources!$B:$C,2,FALSE)),"")</f>
        <v/>
      </c>
      <c r="J110" s="3" t="s">
        <v>273</v>
      </c>
      <c r="K110" s="4">
        <v>1</v>
      </c>
      <c r="L110" s="4">
        <v>1</v>
      </c>
      <c r="M110" s="4">
        <v>1</v>
      </c>
      <c r="N110" t="str">
        <f>IFERROR(IF(VLOOKUP(J110,'Directors Data'!$C:$D,2,FALSE)=0,"",VLOOKUP(J110,'Directors Data'!$C:$D,2,FALSE)),"")</f>
        <v>President and Chief Executive Officer</v>
      </c>
      <c r="O110" s="4" t="str">
        <f>IFERROR(IF(VLOOKUP(J110,'Directors Data'!C:E,3,FALSE)=0,"",VLOOKUP(J110,'Directors Data'!C:E,3,FALSE)),"")</f>
        <v>Argo Group International Holdings Limited</v>
      </c>
      <c r="P110" t="str">
        <f>IFERROR(IF(VLOOKUP(J110,Resources!$B:$C,2,FALSE)=0,"",VLOOKUP(J110,Resources!$B:$C,2,FALSE)),"")</f>
        <v/>
      </c>
      <c r="Q110" t="str">
        <f>IFERROR(IF(VLOOKUP(O110,Resources!B:C,2,FALSE)=0,"",VLOOKUP(O110,Resources!B:C,2,FALSE)),"")</f>
        <v/>
      </c>
    </row>
    <row r="111" spans="1:17">
      <c r="A111" s="3" t="s">
        <v>179</v>
      </c>
      <c r="B111" s="4">
        <v>1</v>
      </c>
      <c r="C111" s="4">
        <v>1</v>
      </c>
      <c r="D111" s="4">
        <v>1</v>
      </c>
      <c r="E111" t="str">
        <f>IFERROR(IF(VLOOKUP(A111,'Directors Data'!$C:$D,2,FALSE)=0,"",VLOOKUP(A111,'Directors Data'!$C:$D,2,FALSE)),"")</f>
        <v/>
      </c>
      <c r="F111" t="str">
        <f>IFERROR(IF(VLOOKUP(A111,Resources!$B:$C,2,FALSE)=0,"",VLOOKUP(A111,Resources!$B:$C,2,FALSE)),"")</f>
        <v/>
      </c>
      <c r="J111" s="3" t="s">
        <v>190</v>
      </c>
      <c r="K111" s="4">
        <v>1</v>
      </c>
      <c r="L111" s="4">
        <v>1</v>
      </c>
      <c r="M111" s="4">
        <v>1</v>
      </c>
      <c r="N111" t="str">
        <f>IFERROR(IF(VLOOKUP(J111,'Directors Data'!$C:$D,2,FALSE)=0,"",VLOOKUP(J111,'Directors Data'!$C:$D,2,FALSE)),"")</f>
        <v>Chief Executive Officer</v>
      </c>
      <c r="O111" s="4" t="str">
        <f>IFERROR(IF(VLOOKUP(J111,'Directors Data'!C:E,3,FALSE)=0,"",VLOOKUP(J111,'Directors Data'!C:E,3,FALSE)),"")</f>
        <v>Quality Care Properties, Inc.</v>
      </c>
      <c r="P111" t="str">
        <f>IFERROR(IF(VLOOKUP(J111,Resources!$B:$C,2,FALSE)=0,"",VLOOKUP(J111,Resources!$B:$C,2,FALSE)),"")</f>
        <v/>
      </c>
      <c r="Q111" t="str">
        <f>IFERROR(IF(VLOOKUP(O111,Resources!B:C,2,FALSE)=0,"",VLOOKUP(O111,Resources!B:C,2,FALSE)),"")</f>
        <v/>
      </c>
    </row>
    <row r="112" spans="1:17">
      <c r="A112" s="3" t="s">
        <v>836</v>
      </c>
      <c r="B112" s="4"/>
      <c r="C112" s="4"/>
      <c r="D112" s="4">
        <v>1</v>
      </c>
      <c r="E112" t="str">
        <f>IFERROR(IF(VLOOKUP(A112,'Directors Data'!$C:$D,2,FALSE)=0,"",VLOOKUP(A112,'Directors Data'!$C:$D,2,FALSE)),"")</f>
        <v/>
      </c>
      <c r="F112" t="str">
        <f>IFERROR(IF(VLOOKUP(A112,Resources!$B:$C,2,FALSE)=0,"",VLOOKUP(A112,Resources!$B:$C,2,FALSE)),"")</f>
        <v/>
      </c>
      <c r="J112" s="3" t="s">
        <v>209</v>
      </c>
      <c r="K112" s="4">
        <v>1</v>
      </c>
      <c r="L112" s="4">
        <v>1</v>
      </c>
      <c r="M112" s="4">
        <v>1</v>
      </c>
      <c r="N112" t="str">
        <f>IFERROR(IF(VLOOKUP(J112,'Directors Data'!$C:$D,2,FALSE)=0,"",VLOOKUP(J112,'Directors Data'!$C:$D,2,FALSE)),"")</f>
        <v>Chairman, President and Chief Executive Officer</v>
      </c>
      <c r="O112" s="4" t="str">
        <f>IFERROR(IF(VLOOKUP(J112,'Directors Data'!C:E,3,FALSE)=0,"",VLOOKUP(J112,'Directors Data'!C:E,3,FALSE)),"")</f>
        <v>AGCO Corporation</v>
      </c>
      <c r="P112" t="str">
        <f>IFERROR(IF(VLOOKUP(J112,Resources!$B:$C,2,FALSE)=0,"",VLOOKUP(J112,Resources!$B:$C,2,FALSE)),"")</f>
        <v/>
      </c>
      <c r="Q112" t="str">
        <f>IFERROR(IF(VLOOKUP(O112,Resources!B:C,2,FALSE)=0,"",VLOOKUP(O112,Resources!B:C,2,FALSE)),"")</f>
        <v/>
      </c>
    </row>
    <row r="113" spans="1:17">
      <c r="A113" s="3" t="s">
        <v>468</v>
      </c>
      <c r="B113" s="4"/>
      <c r="C113" s="4">
        <v>1</v>
      </c>
      <c r="D113" s="4">
        <v>1</v>
      </c>
      <c r="E113" t="str">
        <f>IFERROR(IF(VLOOKUP(A113,'Directors Data'!$C:$D,2,FALSE)=0,"",VLOOKUP(A113,'Directors Data'!$C:$D,2,FALSE)),"")</f>
        <v/>
      </c>
      <c r="F113" t="str">
        <f>IFERROR(IF(VLOOKUP(A113,Resources!$B:$C,2,FALSE)=0,"",VLOOKUP(A113,Resources!$B:$C,2,FALSE)),"")</f>
        <v>http://www.sourcewatch.org/index.php/Peabody_Energy</v>
      </c>
      <c r="J113" s="3" t="s">
        <v>211</v>
      </c>
      <c r="K113" s="4">
        <v>1</v>
      </c>
      <c r="L113" s="4">
        <v>1</v>
      </c>
      <c r="M113" s="4">
        <v>1</v>
      </c>
      <c r="N113" t="str">
        <f>IFERROR(IF(VLOOKUP(J113,'Directors Data'!$C:$D,2,FALSE)=0,"",VLOOKUP(J113,'Directors Data'!$C:$D,2,FALSE)),"")</f>
        <v>Executive Chairman</v>
      </c>
      <c r="O113" s="4" t="str">
        <f>IFERROR(IF(VLOOKUP(J113,'Directors Data'!C:E,3,FALSE)=0,"",VLOOKUP(J113,'Directors Data'!C:E,3,FALSE)),"")</f>
        <v>BNSF Railway Company</v>
      </c>
      <c r="P113" t="str">
        <f>IFERROR(IF(VLOOKUP(J113,Resources!$B:$C,2,FALSE)=0,"",VLOOKUP(J113,Resources!$B:$C,2,FALSE)),"")</f>
        <v/>
      </c>
      <c r="Q113" t="str">
        <f>IFERROR(IF(VLOOKUP(O113,Resources!B:C,2,FALSE)=0,"",VLOOKUP(O113,Resources!B:C,2,FALSE)),"")</f>
        <v/>
      </c>
    </row>
    <row r="114" spans="1:17">
      <c r="A114" s="3" t="s">
        <v>860</v>
      </c>
      <c r="B114" s="4"/>
      <c r="C114" s="4"/>
      <c r="D114" s="4">
        <v>1</v>
      </c>
      <c r="E114" t="str">
        <f>IFERROR(IF(VLOOKUP(A114,'Directors Data'!$C:$D,2,FALSE)=0,"",VLOOKUP(A114,'Directors Data'!$C:$D,2,FALSE)),"")</f>
        <v/>
      </c>
      <c r="F114" t="str">
        <f>IFERROR(IF(VLOOKUP(A114,Resources!$B:$C,2,FALSE)=0,"",VLOOKUP(A114,Resources!$B:$C,2,FALSE)),"")</f>
        <v/>
      </c>
      <c r="J114" s="3" t="s">
        <v>69</v>
      </c>
      <c r="K114" s="4">
        <v>1</v>
      </c>
      <c r="L114" s="4">
        <v>1</v>
      </c>
      <c r="M114" s="4">
        <v>1</v>
      </c>
      <c r="N114" t="str">
        <f>IFERROR(IF(VLOOKUP(J114,'Directors Data'!$C:$D,2,FALSE)=0,"",VLOOKUP(J114,'Directors Data'!$C:$D,2,FALSE)),"")</f>
        <v>President</v>
      </c>
      <c r="O114" s="4" t="str">
        <f>IFERROR(IF(VLOOKUP(J114,'Directors Data'!C:E,3,FALSE)=0,"",VLOOKUP(J114,'Directors Data'!C:E,3,FALSE)),"")</f>
        <v>DonahueFavret Contractors Holding Company</v>
      </c>
      <c r="P114" t="str">
        <f>IFERROR(IF(VLOOKUP(J114,Resources!$B:$C,2,FALSE)=0,"",VLOOKUP(J114,Resources!$B:$C,2,FALSE)),"")</f>
        <v/>
      </c>
      <c r="Q114" t="str">
        <f>IFERROR(IF(VLOOKUP(O114,Resources!B:C,2,FALSE)=0,"",VLOOKUP(O114,Resources!B:C,2,FALSE)),"")</f>
        <v/>
      </c>
    </row>
    <row r="115" spans="1:17">
      <c r="A115" s="3" t="s">
        <v>448</v>
      </c>
      <c r="B115" s="4"/>
      <c r="C115" s="4">
        <v>1</v>
      </c>
      <c r="D115" s="4">
        <v>1</v>
      </c>
      <c r="E115" t="str">
        <f>IFERROR(IF(VLOOKUP(A115,'Directors Data'!$C:$D,2,FALSE)=0,"",VLOOKUP(A115,'Directors Data'!$C:$D,2,FALSE)),"")</f>
        <v/>
      </c>
      <c r="F115" t="str">
        <f>IFERROR(IF(VLOOKUP(A115,Resources!$B:$C,2,FALSE)=0,"",VLOOKUP(A115,Resources!$B:$C,2,FALSE)),"")</f>
        <v/>
      </c>
      <c r="J115" s="3" t="s">
        <v>503</v>
      </c>
      <c r="K115" s="4"/>
      <c r="L115" s="4">
        <v>1</v>
      </c>
      <c r="M115" s="4">
        <v>1</v>
      </c>
      <c r="N115" t="str">
        <f>IFERROR(IF(VLOOKUP(J115,'Directors Data'!$C:$D,2,FALSE)=0,"",VLOOKUP(J115,'Directors Data'!$C:$D,2,FALSE)),"")</f>
        <v>Founder</v>
      </c>
      <c r="O115" s="4" t="str">
        <f>IFERROR(IF(VLOOKUP(J115,'Directors Data'!C:E,3,FALSE)=0,"",VLOOKUP(J115,'Directors Data'!C:E,3,FALSE)),"")</f>
        <v>Cuisine Unlimited Catering &amp; Special Events</v>
      </c>
      <c r="P115" t="str">
        <f>IFERROR(IF(VLOOKUP(J115,Resources!$B:$C,2,FALSE)=0,"",VLOOKUP(J115,Resources!$B:$C,2,FALSE)),"")</f>
        <v/>
      </c>
      <c r="Q115" t="str">
        <f>IFERROR(IF(VLOOKUP(O115,Resources!B:C,2,FALSE)=0,"",VLOOKUP(O115,Resources!B:C,2,FALSE)),"")</f>
        <v/>
      </c>
    </row>
    <row r="116" spans="1:17">
      <c r="A116" s="3" t="s">
        <v>175</v>
      </c>
      <c r="B116" s="4">
        <v>1</v>
      </c>
      <c r="C116" s="4"/>
      <c r="D116" s="4"/>
      <c r="E116" t="str">
        <f>IFERROR(IF(VLOOKUP(A116,'Directors Data'!$C:$D,2,FALSE)=0,"",VLOOKUP(A116,'Directors Data'!$C:$D,2,FALSE)),"")</f>
        <v/>
      </c>
      <c r="F116" t="str">
        <f>IFERROR(IF(VLOOKUP(A116,Resources!$B:$C,2,FALSE)=0,"",VLOOKUP(A116,Resources!$B:$C,2,FALSE)),"")</f>
        <v/>
      </c>
      <c r="J116" s="3" t="s">
        <v>466</v>
      </c>
      <c r="K116" s="4"/>
      <c r="L116" s="4">
        <v>1</v>
      </c>
      <c r="M116" s="4">
        <v>1</v>
      </c>
      <c r="N116" t="str">
        <f>IFERROR(IF(VLOOKUP(J116,'Directors Data'!$C:$D,2,FALSE)=0,"",VLOOKUP(J116,'Directors Data'!$C:$D,2,FALSE)),"")</f>
        <v>Senior Vice President, Global Governmental Affairs</v>
      </c>
      <c r="O116" s="4" t="str">
        <f>IFERROR(IF(VLOOKUP(J116,'Directors Data'!C:E,3,FALSE)=0,"",VLOOKUP(J116,'Directors Data'!C:E,3,FALSE)),"")</f>
        <v>Peabody Energy</v>
      </c>
      <c r="P116" t="str">
        <f>IFERROR(IF(VLOOKUP(J116,Resources!$B:$C,2,FALSE)=0,"",VLOOKUP(J116,Resources!$B:$C,2,FALSE)),"")</f>
        <v/>
      </c>
      <c r="Q116" t="str">
        <f>IFERROR(IF(VLOOKUP(O116,Resources!B:C,2,FALSE)=0,"",VLOOKUP(O116,Resources!B:C,2,FALSE)),"")</f>
        <v>http://www.sourcewatch.org/index.php/Peabody_Energy</v>
      </c>
    </row>
    <row r="117" spans="1:17">
      <c r="A117" s="3" t="s">
        <v>52</v>
      </c>
      <c r="B117" s="4">
        <v>1</v>
      </c>
      <c r="C117" s="4">
        <v>1</v>
      </c>
      <c r="D117" s="4">
        <v>1</v>
      </c>
      <c r="E117" t="str">
        <f>IFERROR(IF(VLOOKUP(A117,'Directors Data'!$C:$D,2,FALSE)=0,"",VLOOKUP(A117,'Directors Data'!$C:$D,2,FALSE)),"")</f>
        <v/>
      </c>
      <c r="F117" t="str">
        <f>IFERROR(IF(VLOOKUP(A117,Resources!$B:$C,2,FALSE)=0,"",VLOOKUP(A117,Resources!$B:$C,2,FALSE)),"")</f>
        <v>http://www.sourcewatch.org/index.php/Pfizer_Inc</v>
      </c>
      <c r="J117" s="3" t="s">
        <v>100</v>
      </c>
      <c r="K117" s="4">
        <v>1</v>
      </c>
      <c r="L117" s="4"/>
      <c r="M117" s="4"/>
      <c r="N117" t="str">
        <f>IFERROR(IF(VLOOKUP(J117,'Directors Data'!$C:$D,2,FALSE)=0,"",VLOOKUP(J117,'Directors Data'!$C:$D,2,FALSE)),"")</f>
        <v>Chairman and Chief Executive Officer</v>
      </c>
      <c r="O117" s="4" t="str">
        <f>IFERROR(IF(VLOOKUP(J117,'Directors Data'!C:E,3,FALSE)=0,"",VLOOKUP(J117,'Directors Data'!C:E,3,FALSE)),"")</f>
        <v>American Air Liquide Holdings, Inc.</v>
      </c>
      <c r="P117" t="str">
        <f>IFERROR(IF(VLOOKUP(J117,Resources!$B:$C,2,FALSE)=0,"",VLOOKUP(J117,Resources!$B:$C,2,FALSE)),"")</f>
        <v/>
      </c>
      <c r="Q117" t="str">
        <f>IFERROR(IF(VLOOKUP(O117,Resources!B:C,2,FALSE)=0,"",VLOOKUP(O117,Resources!B:C,2,FALSE)),"")</f>
        <v/>
      </c>
    </row>
    <row r="118" spans="1:17">
      <c r="A118" s="3" t="s">
        <v>123</v>
      </c>
      <c r="B118" s="4">
        <v>1</v>
      </c>
      <c r="C118" s="4"/>
      <c r="D118" s="4"/>
      <c r="E118" t="str">
        <f>IFERROR(IF(VLOOKUP(A118,'Directors Data'!$C:$D,2,FALSE)=0,"",VLOOKUP(A118,'Directors Data'!$C:$D,2,FALSE)),"")</f>
        <v/>
      </c>
      <c r="F118" t="str">
        <f>IFERROR(IF(VLOOKUP(A118,Resources!$B:$C,2,FALSE)=0,"",VLOOKUP(A118,Resources!$B:$C,2,FALSE)),"")</f>
        <v/>
      </c>
      <c r="J118" s="3" t="s">
        <v>861</v>
      </c>
      <c r="K118" s="4">
        <v>1</v>
      </c>
      <c r="L118" s="4">
        <v>1</v>
      </c>
      <c r="M118" s="4">
        <v>1</v>
      </c>
      <c r="N118" t="str">
        <f>IFERROR(IF(VLOOKUP(J118,'Directors Data'!$C:$D,2,FALSE)=0,"",VLOOKUP(J118,'Directors Data'!$C:$D,2,FALSE)),"")</f>
        <v>President and Chief Executive Officer</v>
      </c>
      <c r="O118" s="4" t="str">
        <f>IFERROR(IF(VLOOKUP(J118,'Directors Data'!C:E,3,FALSE)=0,"",VLOOKUP(J118,'Directors Data'!C:E,3,FALSE)),"")</f>
        <v>FedEx Freight</v>
      </c>
      <c r="P118" t="str">
        <f>IFERROR(IF(VLOOKUP(J118,Resources!$B:$C,2,FALSE)=0,"",VLOOKUP(J118,Resources!$B:$C,2,FALSE)),"")</f>
        <v/>
      </c>
      <c r="Q118" t="str">
        <f>IFERROR(IF(VLOOKUP(O118,Resources!B:C,2,FALSE)=0,"",VLOOKUP(O118,Resources!B:C,2,FALSE)),"")</f>
        <v>http://www.sourcewatch.org/index.php/FedEx</v>
      </c>
    </row>
    <row r="119" spans="1:17">
      <c r="A119" s="3" t="s">
        <v>208</v>
      </c>
      <c r="B119" s="4">
        <v>1</v>
      </c>
      <c r="C119" s="4"/>
      <c r="D119" s="4">
        <v>1</v>
      </c>
      <c r="E119" t="str">
        <f>IFERROR(IF(VLOOKUP(A119,'Directors Data'!$C:$D,2,FALSE)=0,"",VLOOKUP(A119,'Directors Data'!$C:$D,2,FALSE)),"")</f>
        <v/>
      </c>
      <c r="F119" t="str">
        <f>IFERROR(IF(VLOOKUP(A119,Resources!$B:$C,2,FALSE)=0,"",VLOOKUP(A119,Resources!$B:$C,2,FALSE)),"")</f>
        <v/>
      </c>
      <c r="J119" s="3" t="s">
        <v>37</v>
      </c>
      <c r="K119" s="4">
        <v>1</v>
      </c>
      <c r="L119" s="4">
        <v>1</v>
      </c>
      <c r="M119" s="4">
        <v>1</v>
      </c>
      <c r="N119" t="str">
        <f>IFERROR(IF(VLOOKUP(J119,'Directors Data'!$C:$D,2,FALSE)=0,"",VLOOKUP(J119,'Directors Data'!$C:$D,2,FALSE)),"")</f>
        <v>Senior Vice President, Legal and Regulatory Affairs and General Counsel</v>
      </c>
      <c r="O119" s="4" t="str">
        <f>IFERROR(IF(VLOOKUP(J119,'Directors Data'!C:E,3,FALSE)=0,"",VLOOKUP(J119,'Directors Data'!C:E,3,FALSE)),"")</f>
        <v>International Business Machines</v>
      </c>
      <c r="P119" t="str">
        <f>IFERROR(IF(VLOOKUP(J119,Resources!$B:$C,2,FALSE)=0,"",VLOOKUP(J119,Resources!$B:$C,2,FALSE)),"")</f>
        <v/>
      </c>
      <c r="Q119" t="str">
        <f>IFERROR(IF(VLOOKUP(O119,Resources!B:C,2,FALSE)=0,"",VLOOKUP(O119,Resources!B:C,2,FALSE)),"")</f>
        <v>http://www.sourcewatch.org/index.php/IBM</v>
      </c>
    </row>
    <row r="120" spans="1:17">
      <c r="A120" s="3" t="s">
        <v>194</v>
      </c>
      <c r="B120" s="4">
        <v>1</v>
      </c>
      <c r="C120" s="4"/>
      <c r="D120" s="4"/>
      <c r="E120" t="str">
        <f>IFERROR(IF(VLOOKUP(A120,'Directors Data'!$C:$D,2,FALSE)=0,"",VLOOKUP(A120,'Directors Data'!$C:$D,2,FALSE)),"")</f>
        <v/>
      </c>
      <c r="F120" t="str">
        <f>IFERROR(IF(VLOOKUP(A120,Resources!$B:$C,2,FALSE)=0,"",VLOOKUP(A120,Resources!$B:$C,2,FALSE)),"")</f>
        <v/>
      </c>
      <c r="J120" s="3" t="s">
        <v>258</v>
      </c>
      <c r="K120" s="4">
        <v>1</v>
      </c>
      <c r="L120" s="4">
        <v>1</v>
      </c>
      <c r="M120" s="4"/>
      <c r="N120" t="str">
        <f>IFERROR(IF(VLOOKUP(J120,'Directors Data'!$C:$D,2,FALSE)=0,"",VLOOKUP(J120,'Directors Data'!$C:$D,2,FALSE)),"")</f>
        <v>Vice President of Sales</v>
      </c>
      <c r="O120" s="4" t="str">
        <f>IFERROR(IF(VLOOKUP(J120,'Directors Data'!C:E,3,FALSE)=0,"",VLOOKUP(J120,'Directors Data'!C:E,3,FALSE)),"")</f>
        <v>Ludlum Measurements, Inc</v>
      </c>
      <c r="P120" t="str">
        <f>IFERROR(IF(VLOOKUP(J120,Resources!$B:$C,2,FALSE)=0,"",VLOOKUP(J120,Resources!$B:$C,2,FALSE)),"")</f>
        <v/>
      </c>
      <c r="Q120" t="str">
        <f>IFERROR(IF(VLOOKUP(O120,Resources!B:C,2,FALSE)=0,"",VLOOKUP(O120,Resources!B:C,2,FALSE)),"")</f>
        <v/>
      </c>
    </row>
    <row r="121" spans="1:17">
      <c r="A121" s="3" t="s">
        <v>494</v>
      </c>
      <c r="B121" s="4"/>
      <c r="C121" s="4">
        <v>1</v>
      </c>
      <c r="D121" s="4">
        <v>1</v>
      </c>
      <c r="E121" t="str">
        <f>IFERROR(IF(VLOOKUP(A121,'Directors Data'!$C:$D,2,FALSE)=0,"",VLOOKUP(A121,'Directors Data'!$C:$D,2,FALSE)),"")</f>
        <v/>
      </c>
      <c r="F121" t="str">
        <f>IFERROR(IF(VLOOKUP(A121,Resources!$B:$C,2,FALSE)=0,"",VLOOKUP(A121,Resources!$B:$C,2,FALSE)),"")</f>
        <v/>
      </c>
      <c r="J121" s="3" t="s">
        <v>61</v>
      </c>
      <c r="K121" s="4">
        <v>1</v>
      </c>
      <c r="L121" s="4"/>
      <c r="M121" s="4"/>
      <c r="N121" t="str">
        <f>IFERROR(IF(VLOOKUP(J121,'Directors Data'!$C:$D,2,FALSE)=0,"",VLOOKUP(J121,'Directors Data'!$C:$D,2,FALSE)),"")</f>
        <v>President and CEO</v>
      </c>
      <c r="O121" s="4" t="str">
        <f>IFERROR(IF(VLOOKUP(J121,'Directors Data'!C:E,3,FALSE)=0,"",VLOOKUP(J121,'Directors Data'!C:E,3,FALSE)),"")</f>
        <v>CONSOL Energy, Inc.</v>
      </c>
      <c r="P121" t="str">
        <f>IFERROR(IF(VLOOKUP(J121,Resources!$B:$C,2,FALSE)=0,"",VLOOKUP(J121,Resources!$B:$C,2,FALSE)),"")</f>
        <v>http://www.sourcewatch.org/index.php/Nicholas_J._DeIuliis</v>
      </c>
      <c r="Q121" t="str">
        <f>IFERROR(IF(VLOOKUP(O121,Resources!B:C,2,FALSE)=0,"",VLOOKUP(O121,Resources!B:C,2,FALSE)),"")</f>
        <v>http://www.sourcewatch.org/index.php/CONSOL_Energy</v>
      </c>
    </row>
    <row r="122" spans="1:17">
      <c r="A122" s="3" t="s">
        <v>157</v>
      </c>
      <c r="B122" s="4">
        <v>1</v>
      </c>
      <c r="C122" s="4">
        <v>1</v>
      </c>
      <c r="D122" s="4">
        <v>1</v>
      </c>
      <c r="E122" t="str">
        <f>IFERROR(IF(VLOOKUP(A122,'Directors Data'!$C:$D,2,FALSE)=0,"",VLOOKUP(A122,'Directors Data'!$C:$D,2,FALSE)),"")</f>
        <v/>
      </c>
      <c r="F122" t="str">
        <f>IFERROR(IF(VLOOKUP(A122,Resources!$B:$C,2,FALSE)=0,"",VLOOKUP(A122,Resources!$B:$C,2,FALSE)),"")</f>
        <v/>
      </c>
      <c r="J122" s="3" t="s">
        <v>46</v>
      </c>
      <c r="K122" s="4">
        <v>1</v>
      </c>
      <c r="L122" s="4"/>
      <c r="M122" s="4"/>
      <c r="N122" t="str">
        <f>IFERROR(IF(VLOOKUP(J122,'Directors Data'!$C:$D,2,FALSE)=0,"",VLOOKUP(J122,'Directors Data'!$C:$D,2,FALSE)),"")</f>
        <v>Chairman, President and Chief Executive Officer</v>
      </c>
      <c r="O122" s="4" t="str">
        <f>IFERROR(IF(VLOOKUP(J122,'Directors Data'!C:E,3,FALSE)=0,"",VLOOKUP(J122,'Directors Data'!C:E,3,FALSE)),"")</f>
        <v>NCI Building Systems, Inc.</v>
      </c>
      <c r="P122" t="str">
        <f>IFERROR(IF(VLOOKUP(J122,Resources!$B:$C,2,FALSE)=0,"",VLOOKUP(J122,Resources!$B:$C,2,FALSE)),"")</f>
        <v/>
      </c>
      <c r="Q122" t="str">
        <f>IFERROR(IF(VLOOKUP(O122,Resources!B:C,2,FALSE)=0,"",VLOOKUP(O122,Resources!B:C,2,FALSE)),"")</f>
        <v/>
      </c>
    </row>
    <row r="123" spans="1:17">
      <c r="A123" s="3" t="s">
        <v>253</v>
      </c>
      <c r="B123" s="4">
        <v>1</v>
      </c>
      <c r="C123" s="4">
        <v>1</v>
      </c>
      <c r="D123" s="4">
        <v>1</v>
      </c>
      <c r="E123" t="str">
        <f>IFERROR(IF(VLOOKUP(A123,'Directors Data'!$C:$D,2,FALSE)=0,"",VLOOKUP(A123,'Directors Data'!$C:$D,2,FALSE)),"")</f>
        <v/>
      </c>
      <c r="F123" t="str">
        <f>IFERROR(IF(VLOOKUP(A123,Resources!$B:$C,2,FALSE)=0,"",VLOOKUP(A123,Resources!$B:$C,2,FALSE)),"")</f>
        <v/>
      </c>
      <c r="J123" s="3" t="s">
        <v>78</v>
      </c>
      <c r="K123" s="4">
        <v>1</v>
      </c>
      <c r="L123" s="4"/>
      <c r="M123" s="4"/>
      <c r="N123" t="str">
        <f>IFERROR(IF(VLOOKUP(J123,'Directors Data'!$C:$D,2,FALSE)=0,"",VLOOKUP(J123,'Directors Data'!$C:$D,2,FALSE)),"")</f>
        <v>Senior Vice President, Global Sales &amp; Marketing, Transportation and Public Sector</v>
      </c>
      <c r="O123" s="4" t="str">
        <f>IFERROR(IF(VLOOKUP(J123,'Directors Data'!C:E,3,FALSE)=0,"",VLOOKUP(J123,'Directors Data'!C:E,3,FALSE)),"")</f>
        <v>Xerox Corporation</v>
      </c>
      <c r="P123" t="str">
        <f>IFERROR(IF(VLOOKUP(J123,Resources!$B:$C,2,FALSE)=0,"",VLOOKUP(J123,Resources!$B:$C,2,FALSE)),"")</f>
        <v/>
      </c>
      <c r="Q123" t="str">
        <f>IFERROR(IF(VLOOKUP(O123,Resources!B:C,2,FALSE)=0,"",VLOOKUP(O123,Resources!B:C,2,FALSE)),"")</f>
        <v>http://www.sourcewatch.org/index.php/Xerox_Corporation</v>
      </c>
    </row>
    <row r="124" spans="1:17">
      <c r="A124" s="3" t="s">
        <v>84</v>
      </c>
      <c r="B124" s="4">
        <v>1</v>
      </c>
      <c r="C124" s="4">
        <v>1</v>
      </c>
      <c r="D124" s="4">
        <v>1</v>
      </c>
      <c r="E124" t="str">
        <f>IFERROR(IF(VLOOKUP(A124,'Directors Data'!$C:$D,2,FALSE)=0,"",VLOOKUP(A124,'Directors Data'!$C:$D,2,FALSE)),"")</f>
        <v/>
      </c>
      <c r="F124" t="str">
        <f>IFERROR(IF(VLOOKUP(A124,Resources!$B:$C,2,FALSE)=0,"",VLOOKUP(A124,Resources!$B:$C,2,FALSE)),"")</f>
        <v/>
      </c>
      <c r="J124" s="3" t="s">
        <v>85</v>
      </c>
      <c r="K124" s="4">
        <v>1</v>
      </c>
      <c r="L124" s="4"/>
      <c r="M124" s="4"/>
      <c r="N124" t="str">
        <f>IFERROR(IF(VLOOKUP(J124,'Directors Data'!$C:$D,2,FALSE)=0,"",VLOOKUP(J124,'Directors Data'!$C:$D,2,FALSE)),"")</f>
        <v>President</v>
      </c>
      <c r="O124" s="4" t="str">
        <f>IFERROR(IF(VLOOKUP(J124,'Directors Data'!C:E,3,FALSE)=0,"",VLOOKUP(J124,'Directors Data'!C:E,3,FALSE)),"")</f>
        <v>Odney</v>
      </c>
      <c r="P124" t="str">
        <f>IFERROR(IF(VLOOKUP(J124,Resources!$B:$C,2,FALSE)=0,"",VLOOKUP(J124,Resources!$B:$C,2,FALSE)),"")</f>
        <v/>
      </c>
      <c r="Q124" t="str">
        <f>IFERROR(IF(VLOOKUP(O124,Resources!B:C,2,FALSE)=0,"",VLOOKUP(O124,Resources!B:C,2,FALSE)),"")</f>
        <v/>
      </c>
    </row>
    <row r="125" spans="1:17">
      <c r="A125" s="3" t="s">
        <v>29</v>
      </c>
      <c r="B125" s="4">
        <v>1</v>
      </c>
      <c r="C125" s="4"/>
      <c r="D125" s="4"/>
      <c r="E125" t="str">
        <f>IFERROR(IF(VLOOKUP(A125,'Directors Data'!$C:$D,2,FALSE)=0,"",VLOOKUP(A125,'Directors Data'!$C:$D,2,FALSE)),"")</f>
        <v/>
      </c>
      <c r="F125" t="str">
        <f>IFERROR(IF(VLOOKUP(A125,Resources!$B:$C,2,FALSE)=0,"",VLOOKUP(A125,Resources!$B:$C,2,FALSE)),"")</f>
        <v/>
      </c>
      <c r="J125" s="3" t="s">
        <v>140</v>
      </c>
      <c r="K125" s="4">
        <v>1</v>
      </c>
      <c r="L125" s="4"/>
      <c r="M125" s="4">
        <v>1</v>
      </c>
      <c r="N125" t="str">
        <f>IFERROR(IF(VLOOKUP(J125,'Directors Data'!$C:$D,2,FALSE)=0,"",VLOOKUP(J125,'Directors Data'!$C:$D,2,FALSE)),"")</f>
        <v>Founder</v>
      </c>
      <c r="O125" s="4" t="str">
        <f>IFERROR(IF(VLOOKUP(J125,'Directors Data'!C:E,3,FALSE)=0,"",VLOOKUP(J125,'Directors Data'!C:E,3,FALSE)),"")</f>
        <v>Sunrise Senior Living, Inc.</v>
      </c>
      <c r="P125" t="str">
        <f>IFERROR(IF(VLOOKUP(J125,Resources!$B:$C,2,FALSE)=0,"",VLOOKUP(J125,Resources!$B:$C,2,FALSE)),"")</f>
        <v/>
      </c>
      <c r="Q125" t="str">
        <f>IFERROR(IF(VLOOKUP(O125,Resources!B:C,2,FALSE)=0,"",VLOOKUP(O125,Resources!B:C,2,FALSE)),"")</f>
        <v/>
      </c>
    </row>
    <row r="126" spans="1:17">
      <c r="A126" s="3" t="s">
        <v>119</v>
      </c>
      <c r="B126" s="4">
        <v>1</v>
      </c>
      <c r="C126" s="4"/>
      <c r="D126" s="4">
        <v>1</v>
      </c>
      <c r="E126" t="str">
        <f>IFERROR(IF(VLOOKUP(A126,'Directors Data'!$C:$D,2,FALSE)=0,"",VLOOKUP(A126,'Directors Data'!$C:$D,2,FALSE)),"")</f>
        <v/>
      </c>
      <c r="F126" t="str">
        <f>IFERROR(IF(VLOOKUP(A126,Resources!$B:$C,2,FALSE)=0,"",VLOOKUP(A126,Resources!$B:$C,2,FALSE)),"")</f>
        <v/>
      </c>
      <c r="J126" s="3" t="s">
        <v>239</v>
      </c>
      <c r="K126" s="4">
        <v>1</v>
      </c>
      <c r="L126" s="4">
        <v>1</v>
      </c>
      <c r="M126" s="4">
        <v>1</v>
      </c>
      <c r="N126" t="str">
        <f>IFERROR(IF(VLOOKUP(J126,'Directors Data'!$C:$D,2,FALSE)=0,"",VLOOKUP(J126,'Directors Data'!$C:$D,2,FALSE)),"")</f>
        <v>Vice Chairman, General Counsel and Secretary (Retired)</v>
      </c>
      <c r="O126" s="4" t="str">
        <f>IFERROR(IF(VLOOKUP(J126,'Directors Data'!C:E,3,FALSE)=0,"",VLOOKUP(J126,'Directors Data'!C:E,3,FALSE)),"")</f>
        <v>Wegmans Food Markets, Inc.</v>
      </c>
      <c r="P126" t="str">
        <f>IFERROR(IF(VLOOKUP(J126,Resources!$B:$C,2,FALSE)=0,"",VLOOKUP(J126,Resources!$B:$C,2,FALSE)),"")</f>
        <v/>
      </c>
      <c r="Q126" t="str">
        <f>IFERROR(IF(VLOOKUP(O126,Resources!B:C,2,FALSE)=0,"",VLOOKUP(O126,Resources!B:C,2,FALSE)),"")</f>
        <v/>
      </c>
    </row>
    <row r="127" spans="1:17">
      <c r="A127" s="3" t="s">
        <v>159</v>
      </c>
      <c r="B127" s="4">
        <v>1</v>
      </c>
      <c r="C127" s="4">
        <v>1</v>
      </c>
      <c r="D127" s="4">
        <v>1</v>
      </c>
      <c r="E127" t="str">
        <f>IFERROR(IF(VLOOKUP(A127,'Directors Data'!$C:$D,2,FALSE)=0,"",VLOOKUP(A127,'Directors Data'!$C:$D,2,FALSE)),"")</f>
        <v/>
      </c>
      <c r="F127" t="str">
        <f>IFERROR(IF(VLOOKUP(A127,Resources!$B:$C,2,FALSE)=0,"",VLOOKUP(A127,Resources!$B:$C,2,FALSE)),"")</f>
        <v>http://www.sourcewatch.org/index.php/Schneider_National</v>
      </c>
      <c r="J127" s="3" t="s">
        <v>126</v>
      </c>
      <c r="K127" s="4">
        <v>1</v>
      </c>
      <c r="L127" s="4">
        <v>1</v>
      </c>
      <c r="M127" s="4"/>
      <c r="N127" t="str">
        <f>IFERROR(IF(VLOOKUP(J127,'Directors Data'!$C:$D,2,FALSE)=0,"",VLOOKUP(J127,'Directors Data'!$C:$D,2,FALSE)),"")</f>
        <v>Retired Chairman and CEO</v>
      </c>
      <c r="O127" s="4" t="str">
        <f>IFERROR(IF(VLOOKUP(J127,'Directors Data'!C:E,3,FALSE)=0,"",VLOOKUP(J127,'Directors Data'!C:E,3,FALSE)),"")</f>
        <v>A.O. Smith Corporation</v>
      </c>
      <c r="P127" t="str">
        <f>IFERROR(IF(VLOOKUP(J127,Resources!$B:$C,2,FALSE)=0,"",VLOOKUP(J127,Resources!$B:$C,2,FALSE)),"")</f>
        <v/>
      </c>
      <c r="Q127" t="str">
        <f>IFERROR(IF(VLOOKUP(O127,Resources!B:C,2,FALSE)=0,"",VLOOKUP(O127,Resources!B:C,2,FALSE)),"")</f>
        <v/>
      </c>
    </row>
    <row r="128" spans="1:17">
      <c r="A128" s="3" t="s">
        <v>161</v>
      </c>
      <c r="B128" s="4">
        <v>1</v>
      </c>
      <c r="C128" s="4">
        <v>1</v>
      </c>
      <c r="D128" s="4">
        <v>1</v>
      </c>
      <c r="E128" t="str">
        <f>IFERROR(IF(VLOOKUP(A128,'Directors Data'!$C:$D,2,FALSE)=0,"",VLOOKUP(A128,'Directors Data'!$C:$D,2,FALSE)),"")</f>
        <v/>
      </c>
      <c r="F128" t="str">
        <f>IFERROR(IF(VLOOKUP(A128,Resources!$B:$C,2,FALSE)=0,"",VLOOKUP(A128,Resources!$B:$C,2,FALSE)),"")</f>
        <v/>
      </c>
      <c r="J128" s="3" t="s">
        <v>882</v>
      </c>
      <c r="K128" s="4"/>
      <c r="L128" s="4"/>
      <c r="M128" s="4">
        <v>1</v>
      </c>
      <c r="N128" t="str">
        <f>IFERROR(IF(VLOOKUP(J128,'Directors Data'!$C:$D,2,FALSE)=0,"",VLOOKUP(J128,'Directors Data'!$C:$D,2,FALSE)),"")</f>
        <v>Executive Vice President, Legal &amp; Government Affairs, General Counsel &amp; Corporate Secretary</v>
      </c>
      <c r="O128" s="4" t="str">
        <f>IFERROR(IF(VLOOKUP(J128,'Directors Data'!C:E,3,FALSE)=0,"",VLOOKUP(J128,'Directors Data'!C:E,3,FALSE)),"")</f>
        <v>Phillips 66</v>
      </c>
      <c r="P128" t="str">
        <f>IFERROR(IF(VLOOKUP(J128,Resources!$B:$C,2,FALSE)=0,"",VLOOKUP(J128,Resources!$B:$C,2,FALSE)),"")</f>
        <v/>
      </c>
      <c r="Q128" t="str">
        <f>IFERROR(IF(VLOOKUP(O128,Resources!B:C,2,FALSE)=0,"",VLOOKUP(O128,Resources!B:C,2,FALSE)),"")</f>
        <v/>
      </c>
    </row>
    <row r="129" spans="1:17">
      <c r="A129" s="3" t="s">
        <v>173</v>
      </c>
      <c r="B129" s="4">
        <v>1</v>
      </c>
      <c r="C129" s="4">
        <v>1</v>
      </c>
      <c r="D129" s="4">
        <v>1</v>
      </c>
      <c r="E129" t="str">
        <f>IFERROR(IF(VLOOKUP(A129,'Directors Data'!$C:$D,2,FALSE)=0,"",VLOOKUP(A129,'Directors Data'!$C:$D,2,FALSE)),"")</f>
        <v/>
      </c>
      <c r="F129" t="str">
        <f>IFERROR(IF(VLOOKUP(A129,Resources!$B:$C,2,FALSE)=0,"",VLOOKUP(A129,Resources!$B:$C,2,FALSE)),"")</f>
        <v/>
      </c>
      <c r="J129" s="3" t="s">
        <v>135</v>
      </c>
      <c r="K129" s="4">
        <v>1</v>
      </c>
      <c r="L129" s="4"/>
      <c r="M129" s="4"/>
      <c r="N129" t="str">
        <f>IFERROR(IF(VLOOKUP(J129,'Directors Data'!$C:$D,2,FALSE)=0,"",VLOOKUP(J129,'Directors Data'!$C:$D,2,FALSE)),"")</f>
        <v>President</v>
      </c>
      <c r="O129" s="4" t="str">
        <f>IFERROR(IF(VLOOKUP(J129,'Directors Data'!C:E,3,FALSE)=0,"",VLOOKUP(J129,'Directors Data'!C:E,3,FALSE)),"")</f>
        <v>Comanche Lumber Co., Inc.</v>
      </c>
      <c r="P129" t="str">
        <f>IFERROR(IF(VLOOKUP(J129,Resources!$B:$C,2,FALSE)=0,"",VLOOKUP(J129,Resources!$B:$C,2,FALSE)),"")</f>
        <v/>
      </c>
      <c r="Q129" t="str">
        <f>IFERROR(IF(VLOOKUP(O129,Resources!B:C,2,FALSE)=0,"",VLOOKUP(O129,Resources!B:C,2,FALSE)),"")</f>
        <v/>
      </c>
    </row>
    <row r="130" spans="1:17">
      <c r="A130" s="3" t="s">
        <v>145</v>
      </c>
      <c r="B130" s="4">
        <v>1</v>
      </c>
      <c r="C130" s="4">
        <v>1</v>
      </c>
      <c r="D130" s="4"/>
      <c r="E130" t="str">
        <f>IFERROR(IF(VLOOKUP(A130,'Directors Data'!$C:$D,2,FALSE)=0,"",VLOOKUP(A130,'Directors Data'!$C:$D,2,FALSE)),"")</f>
        <v/>
      </c>
      <c r="F130" t="str">
        <f>IFERROR(IF(VLOOKUP(A130,Resources!$B:$C,2,FALSE)=0,"",VLOOKUP(A130,Resources!$B:$C,2,FALSE)),"")</f>
        <v>http://www.sourcewatch.org/index.php/Sempra_Energy</v>
      </c>
      <c r="J130" s="3" t="s">
        <v>482</v>
      </c>
      <c r="K130" s="4"/>
      <c r="L130" s="4">
        <v>1</v>
      </c>
      <c r="M130" s="4">
        <v>1</v>
      </c>
      <c r="N130" t="str">
        <f>IFERROR(IF(VLOOKUP(J130,'Directors Data'!$C:$D,2,FALSE)=0,"",VLOOKUP(J130,'Directors Data'!$C:$D,2,FALSE)),"")</f>
        <v>President and Chief Executive Officer</v>
      </c>
      <c r="O130" s="4" t="str">
        <f>IFERROR(IF(VLOOKUP(J130,'Directors Data'!C:E,3,FALSE)=0,"",VLOOKUP(J130,'Directors Data'!C:E,3,FALSE)),"")</f>
        <v>Entergy Louisiana, LLC</v>
      </c>
      <c r="P130" t="str">
        <f>IFERROR(IF(VLOOKUP(J130,Resources!$B:$C,2,FALSE)=0,"",VLOOKUP(J130,Resources!$B:$C,2,FALSE)),"")</f>
        <v/>
      </c>
      <c r="Q130" t="str">
        <f>IFERROR(IF(VLOOKUP(O130,Resources!B:C,2,FALSE)=0,"",VLOOKUP(O130,Resources!B:C,2,FALSE)),"")</f>
        <v>http://www.sourcewatch.org/index.php/Entergy</v>
      </c>
    </row>
    <row r="131" spans="1:17">
      <c r="A131" s="3" t="s">
        <v>854</v>
      </c>
      <c r="B131" s="4"/>
      <c r="C131" s="4"/>
      <c r="D131" s="4">
        <v>1</v>
      </c>
      <c r="E131" t="str">
        <f>IFERROR(IF(VLOOKUP(A131,'Directors Data'!$C:$D,2,FALSE)=0,"",VLOOKUP(A131,'Directors Data'!$C:$D,2,FALSE)),"")</f>
        <v/>
      </c>
      <c r="F131" t="str">
        <f>IFERROR(IF(VLOOKUP(A131,Resources!$B:$C,2,FALSE)=0,"",VLOOKUP(A131,Resources!$B:$C,2,FALSE)),"")</f>
        <v>https://www.sourcewatch.org/index.php/Shell</v>
      </c>
      <c r="J131" s="3" t="s">
        <v>908</v>
      </c>
      <c r="K131" s="4">
        <v>1</v>
      </c>
      <c r="L131" s="4">
        <v>1</v>
      </c>
      <c r="M131" s="4">
        <v>1</v>
      </c>
      <c r="N131" t="str">
        <f>IFERROR(IF(VLOOKUP(J131,'Directors Data'!$C:$D,2,FALSE)=0,"",VLOOKUP(J131,'Directors Data'!$C:$D,2,FALSE)),"")</f>
        <v>Chairman and Chief Executive Officer</v>
      </c>
      <c r="O131" s="4" t="str">
        <f>IFERROR(IF(VLOOKUP(J131,'Directors Data'!C:E,3,FALSE)=0,"",VLOOKUP(J131,'Directors Data'!C:E,3,FALSE)),"")</f>
        <v>Telcom Ventures, L.L.C.</v>
      </c>
      <c r="P131" t="str">
        <f>IFERROR(IF(VLOOKUP(J131,Resources!$B:$C,2,FALSE)=0,"",VLOOKUP(J131,Resources!$B:$C,2,FALSE)),"")</f>
        <v/>
      </c>
      <c r="Q131" t="str">
        <f>IFERROR(IF(VLOOKUP(O131,Resources!B:C,2,FALSE)=0,"",VLOOKUP(O131,Resources!B:C,2,FALSE)),"")</f>
        <v/>
      </c>
    </row>
    <row r="132" spans="1:17">
      <c r="A132" s="3" t="s">
        <v>10</v>
      </c>
      <c r="B132" s="4">
        <v>1</v>
      </c>
      <c r="C132" s="4">
        <v>1</v>
      </c>
      <c r="D132" s="4">
        <v>1</v>
      </c>
      <c r="E132" t="str">
        <f>IFERROR(IF(VLOOKUP(A132,'Directors Data'!$C:$D,2,FALSE)=0,"",VLOOKUP(A132,'Directors Data'!$C:$D,2,FALSE)),"")</f>
        <v/>
      </c>
      <c r="F132" t="str">
        <f>IFERROR(IF(VLOOKUP(A132,Resources!$B:$C,2,FALSE)=0,"",VLOOKUP(A132,Resources!$B:$C,2,FALSE)),"")</f>
        <v/>
      </c>
      <c r="J132" s="3" t="s">
        <v>63</v>
      </c>
      <c r="K132" s="4">
        <v>1</v>
      </c>
      <c r="L132" s="4">
        <v>1</v>
      </c>
      <c r="M132" s="4">
        <v>1</v>
      </c>
      <c r="N132" t="str">
        <f>IFERROR(IF(VLOOKUP(J132,'Directors Data'!$C:$D,2,FALSE)=0,"",VLOOKUP(J132,'Directors Data'!$C:$D,2,FALSE)),"")</f>
        <v>Chairman and Chief Executive Officer</v>
      </c>
      <c r="O132" s="4" t="str">
        <f>IFERROR(IF(VLOOKUP(J132,'Directors Data'!C:E,3,FALSE)=0,"",VLOOKUP(J132,'Directors Data'!C:E,3,FALSE)),"")</f>
        <v>Steward Health Care System LLC</v>
      </c>
      <c r="P132" t="str">
        <f>IFERROR(IF(VLOOKUP(J132,Resources!$B:$C,2,FALSE)=0,"",VLOOKUP(J132,Resources!$B:$C,2,FALSE)),"")</f>
        <v/>
      </c>
      <c r="Q132" t="str">
        <f>IFERROR(IF(VLOOKUP(O132,Resources!B:C,2,FALSE)=0,"",VLOOKUP(O132,Resources!B:C,2,FALSE)),"")</f>
        <v/>
      </c>
    </row>
    <row r="133" spans="1:17">
      <c r="A133" s="3" t="s">
        <v>278</v>
      </c>
      <c r="B133" s="4">
        <v>1</v>
      </c>
      <c r="C133" s="4">
        <v>1</v>
      </c>
      <c r="D133" s="4"/>
      <c r="E133" t="str">
        <f>IFERROR(IF(VLOOKUP(A133,'Directors Data'!$C:$D,2,FALSE)=0,"",VLOOKUP(A133,'Directors Data'!$C:$D,2,FALSE)),"")</f>
        <v/>
      </c>
      <c r="F133" t="str">
        <f>IFERROR(IF(VLOOKUP(A133,Resources!$B:$C,2,FALSE)=0,"",VLOOKUP(A133,Resources!$B:$C,2,FALSE)),"")</f>
        <v>http://www.sourcewatch.org/index.php/Southern_Company</v>
      </c>
      <c r="J133" s="3" t="s">
        <v>172</v>
      </c>
      <c r="K133" s="4">
        <v>1</v>
      </c>
      <c r="L133" s="4">
        <v>1</v>
      </c>
      <c r="M133" s="4">
        <v>1</v>
      </c>
      <c r="N133" t="str">
        <f>IFERROR(IF(VLOOKUP(J133,'Directors Data'!$C:$D,2,FALSE)=0,"",VLOOKUP(J133,'Directors Data'!$C:$D,2,FALSE)),"")</f>
        <v>Chief Operating Officer and Chief Financial Officer</v>
      </c>
      <c r="O133" s="4" t="str">
        <f>IFERROR(IF(VLOOKUP(J133,'Directors Data'!C:E,3,FALSE)=0,"",VLOOKUP(J133,'Directors Data'!C:E,3,FALSE)),"")</f>
        <v>Select Milk Producers, Inc.</v>
      </c>
      <c r="P133" t="str">
        <f>IFERROR(IF(VLOOKUP(J133,Resources!$B:$C,2,FALSE)=0,"",VLOOKUP(J133,Resources!$B:$C,2,FALSE)),"")</f>
        <v/>
      </c>
      <c r="Q133" t="str">
        <f>IFERROR(IF(VLOOKUP(O133,Resources!B:C,2,FALSE)=0,"",VLOOKUP(O133,Resources!B:C,2,FALSE)),"")</f>
        <v/>
      </c>
    </row>
    <row r="134" spans="1:17">
      <c r="A134" s="3" t="s">
        <v>832</v>
      </c>
      <c r="B134" s="4"/>
      <c r="C134" s="4"/>
      <c r="D134" s="4">
        <v>1</v>
      </c>
      <c r="E134" t="str">
        <f>IFERROR(IF(VLOOKUP(A134,'Directors Data'!$C:$D,2,FALSE)=0,"",VLOOKUP(A134,'Directors Data'!$C:$D,2,FALSE)),"")</f>
        <v/>
      </c>
      <c r="F134" t="str">
        <f>IFERROR(IF(VLOOKUP(A134,Resources!$B:$C,2,FALSE)=0,"",VLOOKUP(A134,Resources!$B:$C,2,FALSE)),"")</f>
        <v>https://www.sourcewatch.org/index.php/Southern_Company</v>
      </c>
      <c r="J134" s="3" t="s">
        <v>201</v>
      </c>
      <c r="K134" s="4">
        <v>1</v>
      </c>
      <c r="L134" s="4">
        <v>1</v>
      </c>
      <c r="M134" s="4"/>
      <c r="N134" t="str">
        <f>IFERROR(IF(VLOOKUP(J134,'Directors Data'!$C:$D,2,FALSE)=0,"",VLOOKUP(J134,'Directors Data'!$C:$D,2,FALSE)),"")</f>
        <v>Managing Partner</v>
      </c>
      <c r="O134" s="4" t="str">
        <f>IFERROR(IF(VLOOKUP(J134,'Directors Data'!C:E,3,FALSE)=0,"",VLOOKUP(J134,'Directors Data'!C:E,3,FALSE)),"")</f>
        <v>The Cynosure Group</v>
      </c>
      <c r="P134" t="str">
        <f>IFERROR(IF(VLOOKUP(J134,Resources!$B:$C,2,FALSE)=0,"",VLOOKUP(J134,Resources!$B:$C,2,FALSE)),"")</f>
        <v/>
      </c>
      <c r="Q134" t="str">
        <f>IFERROR(IF(VLOOKUP(O134,Resources!B:C,2,FALSE)=0,"",VLOOKUP(O134,Resources!B:C,2,FALSE)),"")</f>
        <v/>
      </c>
    </row>
    <row r="135" spans="1:17">
      <c r="A135" s="3" t="s">
        <v>235</v>
      </c>
      <c r="B135" s="4">
        <v>1</v>
      </c>
      <c r="C135" s="4">
        <v>1</v>
      </c>
      <c r="D135" s="4">
        <v>1</v>
      </c>
      <c r="E135" t="str">
        <f>IFERROR(IF(VLOOKUP(A135,'Directors Data'!$C:$D,2,FALSE)=0,"",VLOOKUP(A135,'Directors Data'!$C:$D,2,FALSE)),"")</f>
        <v/>
      </c>
      <c r="F135" t="str">
        <f>IFERROR(IF(VLOOKUP(A135,Resources!$B:$C,2,FALSE)=0,"",VLOOKUP(A135,Resources!$B:$C,2,FALSE)),"")</f>
        <v/>
      </c>
      <c r="J135" s="3" t="s">
        <v>822</v>
      </c>
      <c r="K135" s="4">
        <v>1</v>
      </c>
      <c r="L135" s="4">
        <v>1</v>
      </c>
      <c r="M135" s="4">
        <v>1</v>
      </c>
      <c r="N135" t="str">
        <f>IFERROR(IF(VLOOKUP(J135,'Directors Data'!$C:$D,2,FALSE)=0,"",VLOOKUP(J135,'Directors Data'!$C:$D,2,FALSE)),"")</f>
        <v>Senior Vice President, Head of Communications &amp; Government Relations &amp; Policy</v>
      </c>
      <c r="O135" s="4" t="str">
        <f>IFERROR(IF(VLOOKUP(J135,'Directors Data'!C:E,3,FALSE)=0,"",VLOOKUP(J135,'Directors Data'!C:E,3,FALSE)),"")</f>
        <v>Bayer Corporation</v>
      </c>
      <c r="P135" t="str">
        <f>IFERROR(IF(VLOOKUP(J135,Resources!$B:$C,2,FALSE)=0,"",VLOOKUP(J135,Resources!$B:$C,2,FALSE)),"")</f>
        <v/>
      </c>
      <c r="Q135" t="str">
        <f>IFERROR(IF(VLOOKUP(O135,Resources!B:C,2,FALSE)=0,"",VLOOKUP(O135,Resources!B:C,2,FALSE)),"")</f>
        <v>https://www.sourcewatch.org/index.php/Bayer</v>
      </c>
    </row>
    <row r="136" spans="1:17">
      <c r="A136" s="3" t="s">
        <v>218</v>
      </c>
      <c r="B136" s="4">
        <v>1</v>
      </c>
      <c r="C136" s="4"/>
      <c r="D136" s="4">
        <v>1</v>
      </c>
      <c r="E136" t="str">
        <f>IFERROR(IF(VLOOKUP(A136,'Directors Data'!$C:$D,2,FALSE)=0,"",VLOOKUP(A136,'Directors Data'!$C:$D,2,FALSE)),"")</f>
        <v/>
      </c>
      <c r="F136" t="str">
        <f>IFERROR(IF(VLOOKUP(A136,Resources!$B:$C,2,FALSE)=0,"",VLOOKUP(A136,Resources!$B:$C,2,FALSE)),"")</f>
        <v>http://www.sourcewatch.org/index.php/State_Farm</v>
      </c>
      <c r="J136" s="3" t="s">
        <v>879</v>
      </c>
      <c r="K136" s="4"/>
      <c r="L136" s="4"/>
      <c r="M136" s="4">
        <v>1</v>
      </c>
      <c r="N136" t="str">
        <f>IFERROR(IF(VLOOKUP(J136,'Directors Data'!$C:$D,2,FALSE)=0,"",VLOOKUP(J136,'Directors Data'!$C:$D,2,FALSE)),"")</f>
        <v>Senior Vice President Government and Public Affairs</v>
      </c>
      <c r="O136" s="4" t="str">
        <f>IFERROR(IF(VLOOKUP(J136,'Directors Data'!C:E,3,FALSE)=0,"",VLOOKUP(J136,'Directors Data'!C:E,3,FALSE)),"")</f>
        <v>Enterprise Holdings</v>
      </c>
      <c r="P136" t="str">
        <f>IFERROR(IF(VLOOKUP(J136,Resources!$B:$C,2,FALSE)=0,"",VLOOKUP(J136,Resources!$B:$C,2,FALSE)),"")</f>
        <v/>
      </c>
      <c r="Q136" t="str">
        <f>IFERROR(IF(VLOOKUP(O136,Resources!B:C,2,FALSE)=0,"",VLOOKUP(O136,Resources!B:C,2,FALSE)),"")</f>
        <v/>
      </c>
    </row>
    <row r="137" spans="1:17">
      <c r="A137" s="3" t="s">
        <v>32</v>
      </c>
      <c r="B137" s="4">
        <v>1</v>
      </c>
      <c r="C137" s="4">
        <v>1</v>
      </c>
      <c r="D137" s="4">
        <v>1</v>
      </c>
      <c r="E137" t="str">
        <f>IFERROR(IF(VLOOKUP(A137,'Directors Data'!$C:$D,2,FALSE)=0,"",VLOOKUP(A137,'Directors Data'!$C:$D,2,FALSE)),"")</f>
        <v/>
      </c>
      <c r="F137" t="str">
        <f>IFERROR(IF(VLOOKUP(A137,Resources!$B:$C,2,FALSE)=0,"",VLOOKUP(A137,Resources!$B:$C,2,FALSE)),"")</f>
        <v/>
      </c>
      <c r="J137" s="3" t="s">
        <v>833</v>
      </c>
      <c r="K137" s="4">
        <v>1</v>
      </c>
      <c r="L137" s="4">
        <v>1</v>
      </c>
      <c r="M137" s="4">
        <v>1</v>
      </c>
      <c r="N137" t="str">
        <f>IFERROR(IF(VLOOKUP(J137,'Directors Data'!$C:$D,2,FALSE)=0,"",VLOOKUP(J137,'Directors Data'!$C:$D,2,FALSE)),"")</f>
        <v>Corporate Affairs &amp; Market Access</v>
      </c>
      <c r="O137" s="4" t="str">
        <f>IFERROR(IF(VLOOKUP(J137,'Directors Data'!C:E,3,FALSE)=0,"",VLOOKUP(J137,'Directors Data'!C:E,3,FALSE)),"")</f>
        <v>Celgene Corporation</v>
      </c>
      <c r="P137" t="str">
        <f>IFERROR(IF(VLOOKUP(J137,Resources!$B:$C,2,FALSE)=0,"",VLOOKUP(J137,Resources!$B:$C,2,FALSE)),"")</f>
        <v/>
      </c>
      <c r="Q137" t="str">
        <f>IFERROR(IF(VLOOKUP(O137,Resources!B:C,2,FALSE)=0,"",VLOOKUP(O137,Resources!B:C,2,FALSE)),"")</f>
        <v>http://www.sourcewatch.org/index.php/Celgene</v>
      </c>
    </row>
    <row r="138" spans="1:17">
      <c r="A138" s="3" t="s">
        <v>65</v>
      </c>
      <c r="B138" s="4">
        <v>1</v>
      </c>
      <c r="C138" s="4">
        <v>1</v>
      </c>
      <c r="D138" s="4">
        <v>1</v>
      </c>
      <c r="E138" t="str">
        <f>IFERROR(IF(VLOOKUP(A138,'Directors Data'!$C:$D,2,FALSE)=0,"",VLOOKUP(A138,'Directors Data'!$C:$D,2,FALSE)),"")</f>
        <v/>
      </c>
      <c r="F138" t="str">
        <f>IFERROR(IF(VLOOKUP(A138,Resources!$B:$C,2,FALSE)=0,"",VLOOKUP(A138,Resources!$B:$C,2,FALSE)),"")</f>
        <v/>
      </c>
      <c r="J138" s="3" t="s">
        <v>256</v>
      </c>
      <c r="K138" s="4">
        <v>1</v>
      </c>
      <c r="L138" s="4">
        <v>1</v>
      </c>
      <c r="M138" s="4"/>
      <c r="N138" t="str">
        <f>IFERROR(IF(VLOOKUP(J138,'Directors Data'!$C:$D,2,FALSE)=0,"",VLOOKUP(J138,'Directors Data'!$C:$D,2,FALSE)),"")</f>
        <v>President &amp; CEO</v>
      </c>
      <c r="O138" s="4" t="str">
        <f>IFERROR(IF(VLOOKUP(J138,'Directors Data'!C:E,3,FALSE)=0,"",VLOOKUP(J138,'Directors Data'!C:E,3,FALSE)),"")</f>
        <v>CNH Industrial N.V.</v>
      </c>
      <c r="P138" t="str">
        <f>IFERROR(IF(VLOOKUP(J138,Resources!$B:$C,2,FALSE)=0,"",VLOOKUP(J138,Resources!$B:$C,2,FALSE)),"")</f>
        <v/>
      </c>
      <c r="Q138" t="str">
        <f>IFERROR(IF(VLOOKUP(O138,Resources!B:C,2,FALSE)=0,"",VLOOKUP(O138,Resources!B:C,2,FALSE)),"")</f>
        <v/>
      </c>
    </row>
    <row r="139" spans="1:17">
      <c r="A139" s="3" t="s">
        <v>142</v>
      </c>
      <c r="B139" s="4">
        <v>1</v>
      </c>
      <c r="C139" s="4"/>
      <c r="D139" s="4">
        <v>1</v>
      </c>
      <c r="E139" t="str">
        <f>IFERROR(IF(VLOOKUP(A139,'Directors Data'!$C:$D,2,FALSE)=0,"",VLOOKUP(A139,'Directors Data'!$C:$D,2,FALSE)),"")</f>
        <v/>
      </c>
      <c r="F139" t="str">
        <f>IFERROR(IF(VLOOKUP(A139,Resources!$B:$C,2,FALSE)=0,"",VLOOKUP(A139,Resources!$B:$C,2,FALSE)),"")</f>
        <v/>
      </c>
      <c r="J139" s="3" t="s">
        <v>873</v>
      </c>
      <c r="K139" s="4">
        <v>1</v>
      </c>
      <c r="L139" s="4">
        <v>1</v>
      </c>
      <c r="M139" s="4">
        <v>1</v>
      </c>
      <c r="N139" t="str">
        <f>IFERROR(IF(VLOOKUP(J139,'Directors Data'!$C:$D,2,FALSE)=0,"",VLOOKUP(J139,'Directors Data'!$C:$D,2,FALSE)),"")</f>
        <v>President and Chief Executive Officer</v>
      </c>
      <c r="O139" s="4" t="str">
        <f>IFERROR(IF(VLOOKUP(J139,'Directors Data'!C:E,3,FALSE)=0,"",VLOOKUP(J139,'Directors Data'!C:E,3,FALSE)),"")</f>
        <v>Michigan Chamber of Commerce</v>
      </c>
      <c r="P139" t="str">
        <f>IFERROR(IF(VLOOKUP(J139,Resources!$B:$C,2,FALSE)=0,"",VLOOKUP(J139,Resources!$B:$C,2,FALSE)),"")</f>
        <v/>
      </c>
      <c r="Q139" t="str">
        <f>IFERROR(IF(VLOOKUP(O139,Resources!B:C,2,FALSE)=0,"",VLOOKUP(O139,Resources!B:C,2,FALSE)),"")</f>
        <v/>
      </c>
    </row>
    <row r="140" spans="1:17">
      <c r="A140" s="3" t="s">
        <v>230</v>
      </c>
      <c r="B140" s="4">
        <v>1</v>
      </c>
      <c r="C140" s="4">
        <v>1</v>
      </c>
      <c r="D140" s="4">
        <v>1</v>
      </c>
      <c r="E140" t="str">
        <f>IFERROR(IF(VLOOKUP(A140,'Directors Data'!$C:$D,2,FALSE)=0,"",VLOOKUP(A140,'Directors Data'!$C:$D,2,FALSE)),"")</f>
        <v/>
      </c>
      <c r="F140" t="str">
        <f>IFERROR(IF(VLOOKUP(A140,Resources!$B:$C,2,FALSE)=0,"",VLOOKUP(A140,Resources!$B:$C,2,FALSE)),"")</f>
        <v/>
      </c>
      <c r="J140" s="3" t="s">
        <v>167</v>
      </c>
      <c r="K140" s="4">
        <v>1</v>
      </c>
      <c r="L140" s="4"/>
      <c r="M140" s="4"/>
      <c r="N140" t="str">
        <f>IFERROR(IF(VLOOKUP(J140,'Directors Data'!$C:$D,2,FALSE)=0,"",VLOOKUP(J140,'Directors Data'!$C:$D,2,FALSE)),"")</f>
        <v>Board of Directors</v>
      </c>
      <c r="O140" s="4" t="str">
        <f>IFERROR(IF(VLOOKUP(J140,'Directors Data'!C:E,3,FALSE)=0,"",VLOOKUP(J140,'Directors Data'!C:E,3,FALSE)),"")</f>
        <v>LORD Corporation</v>
      </c>
      <c r="P140" t="str">
        <f>IFERROR(IF(VLOOKUP(J140,Resources!$B:$C,2,FALSE)=0,"",VLOOKUP(J140,Resources!$B:$C,2,FALSE)),"")</f>
        <v/>
      </c>
      <c r="Q140" t="str">
        <f>IFERROR(IF(VLOOKUP(O140,Resources!B:C,2,FALSE)=0,"",VLOOKUP(O140,Resources!B:C,2,FALSE)),"")</f>
        <v/>
      </c>
    </row>
    <row r="141" spans="1:17">
      <c r="A141" s="3" t="s">
        <v>112</v>
      </c>
      <c r="B141" s="4">
        <v>1</v>
      </c>
      <c r="C141" s="4"/>
      <c r="D141" s="4"/>
      <c r="E141" t="str">
        <f>IFERROR(IF(VLOOKUP(A141,'Directors Data'!$C:$D,2,FALSE)=0,"",VLOOKUP(A141,'Directors Data'!$C:$D,2,FALSE)),"")</f>
        <v/>
      </c>
      <c r="F141" t="str">
        <f>IFERROR(IF(VLOOKUP(A141,Resources!$B:$C,2,FALSE)=0,"",VLOOKUP(A141,Resources!$B:$C,2,FALSE)),"")</f>
        <v/>
      </c>
      <c r="J141" s="3" t="s">
        <v>83</v>
      </c>
      <c r="K141" s="4">
        <v>1</v>
      </c>
      <c r="L141" s="4">
        <v>1</v>
      </c>
      <c r="M141" s="4">
        <v>1</v>
      </c>
      <c r="N141" t="str">
        <f>IFERROR(IF(VLOOKUP(J141,'Directors Data'!$C:$D,2,FALSE)=0,"",VLOOKUP(J141,'Directors Data'!$C:$D,2,FALSE)),"")</f>
        <v>Executive Vice President Chief Legal Officer and Corporate Secretary</v>
      </c>
      <c r="O141" s="4" t="str">
        <f>IFERROR(IF(VLOOKUP(J141,'Directors Data'!C:E,3,FALSE)=0,"",VLOOKUP(J141,'Directors Data'!C:E,3,FALSE)),"")</f>
        <v>Ryder System, Inc.</v>
      </c>
      <c r="P141" t="str">
        <f>IFERROR(IF(VLOOKUP(J141,Resources!$B:$C,2,FALSE)=0,"",VLOOKUP(J141,Resources!$B:$C,2,FALSE)),"")</f>
        <v/>
      </c>
      <c r="Q141" t="str">
        <f>IFERROR(IF(VLOOKUP(O141,Resources!B:C,2,FALSE)=0,"",VLOOKUP(O141,Resources!B:C,2,FALSE)),"")</f>
        <v/>
      </c>
    </row>
    <row r="142" spans="1:17">
      <c r="A142" s="3" t="s">
        <v>203</v>
      </c>
      <c r="B142" s="4">
        <v>1</v>
      </c>
      <c r="C142" s="4">
        <v>1</v>
      </c>
      <c r="D142" s="4"/>
      <c r="E142" t="str">
        <f>IFERROR(IF(VLOOKUP(A142,'Directors Data'!$C:$D,2,FALSE)=0,"",VLOOKUP(A142,'Directors Data'!$C:$D,2,FALSE)),"")</f>
        <v/>
      </c>
      <c r="F142" t="str">
        <f>IFERROR(IF(VLOOKUP(A142,Resources!$B:$C,2,FALSE)=0,"",VLOOKUP(A142,Resources!$B:$C,2,FALSE)),"")</f>
        <v/>
      </c>
      <c r="J142" s="3" t="s">
        <v>3</v>
      </c>
      <c r="K142" s="4">
        <v>1</v>
      </c>
      <c r="L142" s="4">
        <v>1</v>
      </c>
      <c r="M142" s="4">
        <v>1</v>
      </c>
      <c r="N142" t="str">
        <f>IFERROR(IF(VLOOKUP(J142,'Directors Data'!$C:$D,2,FALSE)=0,"",VLOOKUP(J142,'Directors Data'!$C:$D,2,FALSE)),"")</f>
        <v>Vice Chairman</v>
      </c>
      <c r="O142" s="4" t="str">
        <f>IFERROR(IF(VLOOKUP(J142,'Directors Data'!C:E,3,FALSE)=0,"",VLOOKUP(J142,'Directors Data'!C:E,3,FALSE)),"")</f>
        <v>Hatch USA</v>
      </c>
      <c r="P142" t="str">
        <f>IFERROR(IF(VLOOKUP(J142,Resources!$B:$C,2,FALSE)=0,"",VLOOKUP(J142,Resources!$B:$C,2,FALSE)),"")</f>
        <v/>
      </c>
      <c r="Q142" t="str">
        <f>IFERROR(IF(VLOOKUP(O142,Resources!B:C,2,FALSE)=0,"",VLOOKUP(O142,Resources!B:C,2,FALSE)),"")</f>
        <v/>
      </c>
    </row>
    <row r="143" spans="1:17">
      <c r="A143" s="3" t="s">
        <v>132</v>
      </c>
      <c r="B143" s="4">
        <v>1</v>
      </c>
      <c r="C143" s="4">
        <v>1</v>
      </c>
      <c r="D143" s="4">
        <v>1</v>
      </c>
      <c r="E143" t="str">
        <f>IFERROR(IF(VLOOKUP(A143,'Directors Data'!$C:$D,2,FALSE)=0,"",VLOOKUP(A143,'Directors Data'!$C:$D,2,FALSE)),"")</f>
        <v/>
      </c>
      <c r="F143" t="str">
        <f>IFERROR(IF(VLOOKUP(A143,Resources!$B:$C,2,FALSE)=0,"",VLOOKUP(A143,Resources!$B:$C,2,FALSE)),"")</f>
        <v>http://www.sourcewatch.org/index.php/Dow_Chemical_Company</v>
      </c>
      <c r="J143" s="3" t="s">
        <v>176</v>
      </c>
      <c r="K143" s="4">
        <v>1</v>
      </c>
      <c r="L143" s="4">
        <v>1</v>
      </c>
      <c r="M143" s="4"/>
      <c r="N143" t="str">
        <f>IFERROR(IF(VLOOKUP(J143,'Directors Data'!$C:$D,2,FALSE)=0,"",VLOOKUP(J143,'Directors Data'!$C:$D,2,FALSE)),"")</f>
        <v>Chairman</v>
      </c>
      <c r="O143" s="4" t="str">
        <f>IFERROR(IF(VLOOKUP(J143,'Directors Data'!C:E,3,FALSE)=0,"",VLOOKUP(J143,'Directors Data'!C:E,3,FALSE)),"")</f>
        <v>Wood Stieper Capital Group</v>
      </c>
      <c r="P143" t="str">
        <f>IFERROR(IF(VLOOKUP(J143,Resources!$B:$C,2,FALSE)=0,"",VLOOKUP(J143,Resources!$B:$C,2,FALSE)),"")</f>
        <v/>
      </c>
      <c r="Q143" t="str">
        <f>IFERROR(IF(VLOOKUP(O143,Resources!B:C,2,FALSE)=0,"",VLOOKUP(O143,Resources!B:C,2,FALSE)),"")</f>
        <v/>
      </c>
    </row>
    <row r="144" spans="1:17">
      <c r="A144" s="3" t="s">
        <v>93</v>
      </c>
      <c r="B144" s="4">
        <v>1</v>
      </c>
      <c r="C144" s="4">
        <v>1</v>
      </c>
      <c r="D144" s="4">
        <v>1</v>
      </c>
      <c r="E144" t="str">
        <f>IFERROR(IF(VLOOKUP(A144,'Directors Data'!$C:$D,2,FALSE)=0,"",VLOOKUP(A144,'Directors Data'!$C:$D,2,FALSE)),"")</f>
        <v/>
      </c>
      <c r="F144" t="str">
        <f>IFERROR(IF(VLOOKUP(A144,Resources!$B:$C,2,FALSE)=0,"",VLOOKUP(A144,Resources!$B:$C,2,FALSE)),"")</f>
        <v/>
      </c>
      <c r="J144" s="3" t="s">
        <v>495</v>
      </c>
      <c r="K144" s="4"/>
      <c r="L144" s="4">
        <v>1</v>
      </c>
      <c r="M144" s="4"/>
      <c r="N144" t="str">
        <f>IFERROR(IF(VLOOKUP(J144,'Directors Data'!$C:$D,2,FALSE)=0,"",VLOOKUP(J144,'Directors Data'!$C:$D,2,FALSE)),"")</f>
        <v>Senior Executive Vice President</v>
      </c>
      <c r="O144" s="4" t="str">
        <f>IFERROR(IF(VLOOKUP(J144,'Directors Data'!C:E,3,FALSE)=0,"",VLOOKUP(J144,'Directors Data'!C:E,3,FALSE)),"")</f>
        <v>AT&amp;T, Inc.</v>
      </c>
      <c r="P144" t="str">
        <f>IFERROR(IF(VLOOKUP(J144,Resources!$B:$C,2,FALSE)=0,"",VLOOKUP(J144,Resources!$B:$C,2,FALSE)),"")</f>
        <v/>
      </c>
      <c r="Q144" t="str">
        <f>IFERROR(IF(VLOOKUP(O144,Resources!B:C,2,FALSE)=0,"",VLOOKUP(O144,Resources!B:C,2,FALSE)),"")</f>
        <v>http://www.sourcewatch.org/index.php/AT%26T</v>
      </c>
    </row>
    <row r="145" spans="1:17">
      <c r="A145" s="3" t="s">
        <v>262</v>
      </c>
      <c r="B145" s="4">
        <v>1</v>
      </c>
      <c r="C145" s="4"/>
      <c r="D145" s="4"/>
      <c r="E145" t="str">
        <f>IFERROR(IF(VLOOKUP(A145,'Directors Data'!$C:$D,2,FALSE)=0,"",VLOOKUP(A145,'Directors Data'!$C:$D,2,FALSE)),"")</f>
        <v/>
      </c>
      <c r="F145" t="str">
        <f>IFERROR(IF(VLOOKUP(A145,Resources!$B:$C,2,FALSE)=0,"",VLOOKUP(A145,Resources!$B:$C,2,FALSE)),"")</f>
        <v/>
      </c>
      <c r="J145" s="3" t="s">
        <v>16</v>
      </c>
      <c r="K145" s="4">
        <v>1</v>
      </c>
      <c r="L145" s="4">
        <v>1</v>
      </c>
      <c r="M145" s="4"/>
      <c r="N145" t="str">
        <f>IFERROR(IF(VLOOKUP(J145,'Directors Data'!$C:$D,2,FALSE)=0,"",VLOOKUP(J145,'Directors Data'!$C:$D,2,FALSE)),"")</f>
        <v>General Manager</v>
      </c>
      <c r="O145" s="4" t="str">
        <f>IFERROR(IF(VLOOKUP(J145,'Directors Data'!C:E,3,FALSE)=0,"",VLOOKUP(J145,'Directors Data'!C:E,3,FALSE)),"")</f>
        <v>Great Western Lodging</v>
      </c>
      <c r="P145" t="str">
        <f>IFERROR(IF(VLOOKUP(J145,Resources!$B:$C,2,FALSE)=0,"",VLOOKUP(J145,Resources!$B:$C,2,FALSE)),"")</f>
        <v/>
      </c>
      <c r="Q145" t="str">
        <f>IFERROR(IF(VLOOKUP(O145,Resources!B:C,2,FALSE)=0,"",VLOOKUP(O145,Resources!B:C,2,FALSE)),"")</f>
        <v/>
      </c>
    </row>
    <row r="146" spans="1:17">
      <c r="A146" s="3" t="s">
        <v>232</v>
      </c>
      <c r="B146" s="4">
        <v>1</v>
      </c>
      <c r="C146" s="4"/>
      <c r="D146" s="4"/>
      <c r="E146" t="str">
        <f>IFERROR(IF(VLOOKUP(A146,'Directors Data'!$C:$D,2,FALSE)=0,"",VLOOKUP(A146,'Directors Data'!$C:$D,2,FALSE)),"")</f>
        <v/>
      </c>
      <c r="F146" t="str">
        <f>IFERROR(IF(VLOOKUP(A146,Resources!$B:$C,2,FALSE)=0,"",VLOOKUP(A146,Resources!$B:$C,2,FALSE)),"")</f>
        <v/>
      </c>
      <c r="J146" s="3" t="s">
        <v>110</v>
      </c>
      <c r="K146" s="4">
        <v>1</v>
      </c>
      <c r="L146" s="4"/>
      <c r="M146" s="4"/>
      <c r="N146" t="str">
        <f>IFERROR(IF(VLOOKUP(J146,'Directors Data'!$C:$D,2,FALSE)=0,"",VLOOKUP(J146,'Directors Data'!$C:$D,2,FALSE)),"")</f>
        <v>Chairman Emeritus</v>
      </c>
      <c r="O146" s="4" t="str">
        <f>IFERROR(IF(VLOOKUP(J146,'Directors Data'!C:E,3,FALSE)=0,"",VLOOKUP(J146,'Directors Data'!C:E,3,FALSE)),"")</f>
        <v>The Bay Cast Companies</v>
      </c>
      <c r="P146" t="str">
        <f>IFERROR(IF(VLOOKUP(J146,Resources!$B:$C,2,FALSE)=0,"",VLOOKUP(J146,Resources!$B:$C,2,FALSE)),"")</f>
        <v/>
      </c>
      <c r="Q146" t="str">
        <f>IFERROR(IF(VLOOKUP(O146,Resources!B:C,2,FALSE)=0,"",VLOOKUP(O146,Resources!B:C,2,FALSE)),"")</f>
        <v/>
      </c>
    </row>
    <row r="147" spans="1:17">
      <c r="A147" s="3" t="s">
        <v>26</v>
      </c>
      <c r="B147" s="4">
        <v>1</v>
      </c>
      <c r="C147" s="4"/>
      <c r="D147" s="4">
        <v>1</v>
      </c>
      <c r="E147" t="str">
        <f>IFERROR(IF(VLOOKUP(A147,'Directors Data'!$C:$D,2,FALSE)=0,"",VLOOKUP(A147,'Directors Data'!$C:$D,2,FALSE)),"")</f>
        <v/>
      </c>
      <c r="F147" t="str">
        <f>IFERROR(IF(VLOOKUP(A147,Resources!$B:$C,2,FALSE)=0,"",VLOOKUP(A147,Resources!$B:$C,2,FALSE)),"")</f>
        <v/>
      </c>
      <c r="J147" s="3" t="s">
        <v>461</v>
      </c>
      <c r="K147" s="4"/>
      <c r="L147" s="4">
        <v>1</v>
      </c>
      <c r="M147" s="4">
        <v>1</v>
      </c>
      <c r="N147" t="str">
        <f>IFERROR(IF(VLOOKUP(J147,'Directors Data'!$C:$D,2,FALSE)=0,"",VLOOKUP(J147,'Directors Data'!$C:$D,2,FALSE)),"")</f>
        <v>Executive Vice President, Corporate Services and Chief Legal Officer</v>
      </c>
      <c r="O147" s="4" t="str">
        <f>IFERROR(IF(VLOOKUP(J147,'Directors Data'!C:E,3,FALSE)=0,"",VLOOKUP(J147,'Directors Data'!C:E,3,FALSE)),"")</f>
        <v>Canadian National Railway</v>
      </c>
      <c r="P147" t="str">
        <f>IFERROR(IF(VLOOKUP(J147,Resources!$B:$C,2,FALSE)=0,"",VLOOKUP(J147,Resources!$B:$C,2,FALSE)),"")</f>
        <v/>
      </c>
      <c r="Q147" t="str">
        <f>IFERROR(IF(VLOOKUP(O147,Resources!B:C,2,FALSE)=0,"",VLOOKUP(O147,Resources!B:C,2,FALSE)),"")</f>
        <v/>
      </c>
    </row>
    <row r="148" spans="1:17">
      <c r="A148" s="3" t="s">
        <v>152</v>
      </c>
      <c r="B148" s="4">
        <v>1</v>
      </c>
      <c r="C148" s="4">
        <v>1</v>
      </c>
      <c r="D148" s="4">
        <v>1</v>
      </c>
      <c r="E148" t="str">
        <f>IFERROR(IF(VLOOKUP(A148,'Directors Data'!$C:$D,2,FALSE)=0,"",VLOOKUP(A148,'Directors Data'!$C:$D,2,FALSE)),"")</f>
        <v/>
      </c>
      <c r="F148" t="str">
        <f>IFERROR(IF(VLOOKUP(A148,Resources!$B:$C,2,FALSE)=0,"",VLOOKUP(A148,Resources!$B:$C,2,FALSE)),"")</f>
        <v>http://www.sourcewatch.org/index.php/Robertson_Foundation</v>
      </c>
      <c r="J148" s="3" t="s">
        <v>884</v>
      </c>
      <c r="K148" s="4"/>
      <c r="L148" s="4"/>
      <c r="M148" s="4">
        <v>1</v>
      </c>
      <c r="N148" t="str">
        <f>IFERROR(IF(VLOOKUP(J148,'Directors Data'!$C:$D,2,FALSE)=0,"",VLOOKUP(J148,'Directors Data'!$C:$D,2,FALSE)),"")</f>
        <v>Executive Vice President, Corporate Affairs</v>
      </c>
      <c r="O148" s="4" t="str">
        <f>IFERROR(IF(VLOOKUP(J148,'Directors Data'!C:E,3,FALSE)=0,"",VLOOKUP(J148,'Directors Data'!C:E,3,FALSE)),"")</f>
        <v>American Airlines</v>
      </c>
      <c r="P148" t="str">
        <f>IFERROR(IF(VLOOKUP(J148,Resources!$B:$C,2,FALSE)=0,"",VLOOKUP(J148,Resources!$B:$C,2,FALSE)),"")</f>
        <v/>
      </c>
      <c r="Q148" t="str">
        <f>IFERROR(IF(VLOOKUP(O148,Resources!B:C,2,FALSE)=0,"",VLOOKUP(O148,Resources!B:C,2,FALSE)),"")</f>
        <v>https://www.sourcewatch.org/index.php/American_Airlines</v>
      </c>
    </row>
    <row r="149" spans="1:17">
      <c r="A149" s="3" t="s">
        <v>304</v>
      </c>
      <c r="B149" s="4">
        <v>1</v>
      </c>
      <c r="C149" s="4"/>
      <c r="D149" s="4"/>
      <c r="E149" t="str">
        <f>IFERROR(IF(VLOOKUP(A149,'Directors Data'!$C:$D,2,FALSE)=0,"",VLOOKUP(A149,'Directors Data'!$C:$D,2,FALSE)),"")</f>
        <v/>
      </c>
      <c r="F149" t="str">
        <f>IFERROR(IF(VLOOKUP(A149,Resources!$B:$C,2,FALSE)=0,"",VLOOKUP(A149,Resources!$B:$C,2,FALSE)),"")</f>
        <v/>
      </c>
      <c r="J149" s="3" t="s">
        <v>265</v>
      </c>
      <c r="K149" s="4">
        <v>1</v>
      </c>
      <c r="L149" s="4">
        <v>1</v>
      </c>
      <c r="M149" s="4">
        <v>1</v>
      </c>
      <c r="N149" t="str">
        <f>IFERROR(IF(VLOOKUP(J149,'Directors Data'!$C:$D,2,FALSE)=0,"",VLOOKUP(J149,'Directors Data'!$C:$D,2,FALSE)),"")</f>
        <v>Chairman</v>
      </c>
      <c r="O149" s="4" t="str">
        <f>IFERROR(IF(VLOOKUP(J149,'Directors Data'!C:E,3,FALSE)=0,"",VLOOKUP(J149,'Directors Data'!C:E,3,FALSE)),"")</f>
        <v>Amway</v>
      </c>
      <c r="P149" t="str">
        <f>IFERROR(IF(VLOOKUP(J149,Resources!$B:$C,2,FALSE)=0,"",VLOOKUP(J149,Resources!$B:$C,2,FALSE)),"")</f>
        <v>http://www.sourcewatch.org/index.php/Steve_Van_Andel</v>
      </c>
      <c r="Q149" t="str">
        <f>IFERROR(IF(VLOOKUP(O149,Resources!B:C,2,FALSE)=0,"",VLOOKUP(O149,Resources!B:C,2,FALSE)),"")</f>
        <v/>
      </c>
    </row>
    <row r="150" spans="1:17">
      <c r="A150" s="3" t="s">
        <v>480</v>
      </c>
      <c r="B150" s="4"/>
      <c r="C150" s="4">
        <v>1</v>
      </c>
      <c r="D150" s="4">
        <v>1</v>
      </c>
      <c r="E150" t="str">
        <f>IFERROR(IF(VLOOKUP(A150,'Directors Data'!$C:$D,2,FALSE)=0,"",VLOOKUP(A150,'Directors Data'!$C:$D,2,FALSE)),"")</f>
        <v/>
      </c>
      <c r="F150" t="str">
        <f>IFERROR(IF(VLOOKUP(A150,Resources!$B:$C,2,FALSE)=0,"",VLOOKUP(A150,Resources!$B:$C,2,FALSE)),"")</f>
        <v/>
      </c>
      <c r="J150" s="3" t="s">
        <v>456</v>
      </c>
      <c r="K150" s="4"/>
      <c r="L150" s="4">
        <v>1</v>
      </c>
      <c r="M150" s="4"/>
      <c r="N150" t="str">
        <f>IFERROR(IF(VLOOKUP(J150,'Directors Data'!$C:$D,2,FALSE)=0,"",VLOOKUP(J150,'Directors Data'!$C:$D,2,FALSE)),"")</f>
        <v>Corporate Group President of Utilities</v>
      </c>
      <c r="O150" s="4" t="str">
        <f>IFERROR(IF(VLOOKUP(J150,'Directors Data'!C:E,3,FALSE)=0,"",VLOOKUP(J150,'Directors Data'!C:E,3,FALSE)),"")</f>
        <v>Sempra Energy</v>
      </c>
      <c r="P150" t="str">
        <f>IFERROR(IF(VLOOKUP(J150,Resources!$B:$C,2,FALSE)=0,"",VLOOKUP(J150,Resources!$B:$C,2,FALSE)),"")</f>
        <v/>
      </c>
      <c r="Q150" t="str">
        <f>IFERROR(IF(VLOOKUP(O150,Resources!B:C,2,FALSE)=0,"",VLOOKUP(O150,Resources!B:C,2,FALSE)),"")</f>
        <v>http://www.sourcewatch.org/index.php/Sempra_Energy</v>
      </c>
    </row>
    <row r="151" spans="1:17">
      <c r="A151" s="3" t="s">
        <v>72</v>
      </c>
      <c r="B151" s="4">
        <v>1</v>
      </c>
      <c r="C151" s="4">
        <v>1</v>
      </c>
      <c r="D151" s="4">
        <v>1</v>
      </c>
      <c r="J151" s="3" t="s">
        <v>11</v>
      </c>
      <c r="K151" s="4">
        <v>1</v>
      </c>
      <c r="L151" s="4"/>
      <c r="M151" s="4">
        <v>1</v>
      </c>
      <c r="N151" t="str">
        <f>IFERROR(IF(VLOOKUP(J151,'Directors Data'!$C:$D,2,FALSE)=0,"",VLOOKUP(J151,'Directors Data'!$C:$D,2,FALSE)),"")</f>
        <v>Vice President, Commercial Development and Industry Affairs</v>
      </c>
      <c r="O151" s="4" t="str">
        <f>IFERROR(IF(VLOOKUP(J151,'Directors Data'!C:E,3,FALSE)=0,"",VLOOKUP(J151,'Directors Data'!C:E,3,FALSE)),"")</f>
        <v>Amadeus North America</v>
      </c>
      <c r="P151" t="str">
        <f>IFERROR(IF(VLOOKUP(J151,Resources!$B:$C,2,FALSE)=0,"",VLOOKUP(J151,Resources!$B:$C,2,FALSE)),"")</f>
        <v/>
      </c>
      <c r="Q151" t="str">
        <f>IFERROR(IF(VLOOKUP(O151,Resources!B:C,2,FALSE)=0,"",VLOOKUP(O151,Resources!B:C,2,FALSE)),"")</f>
        <v/>
      </c>
    </row>
    <row r="152" spans="1:17">
      <c r="A152" s="3" t="s">
        <v>91</v>
      </c>
      <c r="B152" s="4">
        <v>1</v>
      </c>
      <c r="C152" s="4">
        <v>1</v>
      </c>
      <c r="D152" s="4">
        <v>1</v>
      </c>
      <c r="J152" s="3" t="s">
        <v>180</v>
      </c>
      <c r="K152" s="4">
        <v>1</v>
      </c>
      <c r="L152" s="4">
        <v>1</v>
      </c>
      <c r="M152" s="4"/>
      <c r="N152" t="str">
        <f>IFERROR(IF(VLOOKUP(J152,'Directors Data'!$C:$D,2,FALSE)=0,"",VLOOKUP(J152,'Directors Data'!$C:$D,2,FALSE)),"")</f>
        <v>President &amp; CEO</v>
      </c>
      <c r="O152" s="4" t="str">
        <f>IFERROR(IF(VLOOKUP(J152,'Directors Data'!C:E,3,FALSE)=0,"",VLOOKUP(J152,'Directors Data'!C:E,3,FALSE)),"")</f>
        <v>American Beverage Association</v>
      </c>
      <c r="P152" t="str">
        <f>IFERROR(IF(VLOOKUP(J152,Resources!$B:$C,2,FALSE)=0,"",VLOOKUP(J152,Resources!$B:$C,2,FALSE)),"")</f>
        <v>http://www.sourcewatch.org/index.php/Susan_K._Neely</v>
      </c>
      <c r="Q152" t="str">
        <f>IFERROR(IF(VLOOKUP(O152,Resources!B:C,2,FALSE)=0,"",VLOOKUP(O152,Resources!B:C,2,FALSE)),"")</f>
        <v>http://www.sourcewatch.org/index.php/American_Beverage_Association</v>
      </c>
    </row>
    <row r="153" spans="1:17">
      <c r="A153" s="3" t="s">
        <v>147</v>
      </c>
      <c r="B153" s="4">
        <v>1</v>
      </c>
      <c r="C153" s="4">
        <v>1</v>
      </c>
      <c r="D153" s="4">
        <v>1</v>
      </c>
      <c r="J153" s="3" t="s">
        <v>231</v>
      </c>
      <c r="K153" s="4">
        <v>1</v>
      </c>
      <c r="L153" s="4"/>
      <c r="M153" s="4"/>
      <c r="N153" t="str">
        <f>IFERROR(IF(VLOOKUP(J153,'Directors Data'!$C:$D,2,FALSE)=0,"",VLOOKUP(J153,'Directors Data'!$C:$D,2,FALSE)),"")</f>
        <v>President &amp; CEO</v>
      </c>
      <c r="O153" s="4" t="str">
        <f>IFERROR(IF(VLOOKUP(J153,'Directors Data'!C:E,3,FALSE)=0,"",VLOOKUP(J153,'Directors Data'!C:E,3,FALSE)),"")</f>
        <v>The Laclede Group</v>
      </c>
      <c r="P153" t="str">
        <f>IFERROR(IF(VLOOKUP(J153,Resources!$B:$C,2,FALSE)=0,"",VLOOKUP(J153,Resources!$B:$C,2,FALSE)),"")</f>
        <v/>
      </c>
      <c r="Q153" t="str">
        <f>IFERROR(IF(VLOOKUP(O153,Resources!B:C,2,FALSE)=0,"",VLOOKUP(O153,Resources!B:C,2,FALSE)),"")</f>
        <v/>
      </c>
    </row>
    <row r="154" spans="1:17">
      <c r="A154" s="3" t="s">
        <v>845</v>
      </c>
      <c r="B154" s="4"/>
      <c r="C154" s="4"/>
      <c r="D154" s="4">
        <v>1</v>
      </c>
      <c r="J154" s="3" t="s">
        <v>160</v>
      </c>
      <c r="K154" s="4">
        <v>1</v>
      </c>
      <c r="L154" s="4">
        <v>1</v>
      </c>
      <c r="M154" s="4">
        <v>1</v>
      </c>
      <c r="N154" t="str">
        <f>IFERROR(IF(VLOOKUP(J154,'Directors Data'!$C:$D,2,FALSE)=0,"",VLOOKUP(J154,'Directors Data'!$C:$D,2,FALSE)),"")</f>
        <v>President and Chief Executive Officer</v>
      </c>
      <c r="O154" s="4" t="str">
        <f>IFERROR(IF(VLOOKUP(J154,'Directors Data'!C:E,3,FALSE)=0,"",VLOOKUP(J154,'Directors Data'!C:E,3,FALSE)),"")</f>
        <v>Schnitzer Steel Industries, Inc.</v>
      </c>
      <c r="P154" t="str">
        <f>IFERROR(IF(VLOOKUP(J154,Resources!$B:$C,2,FALSE)=0,"",VLOOKUP(J154,Resources!$B:$C,2,FALSE)),"")</f>
        <v/>
      </c>
      <c r="Q154" t="str">
        <f>IFERROR(IF(VLOOKUP(O154,Resources!B:C,2,FALSE)=0,"",VLOOKUP(O154,Resources!B:C,2,FALSE)),"")</f>
        <v/>
      </c>
    </row>
    <row r="155" spans="1:17">
      <c r="A155" s="3" t="s">
        <v>473</v>
      </c>
      <c r="B155" s="4"/>
      <c r="C155" s="4">
        <v>1</v>
      </c>
      <c r="D155" s="4">
        <v>1</v>
      </c>
      <c r="J155" s="3" t="s">
        <v>33</v>
      </c>
      <c r="K155" s="4">
        <v>1</v>
      </c>
      <c r="L155" s="4">
        <v>1</v>
      </c>
      <c r="M155" s="4">
        <v>1</v>
      </c>
      <c r="N155" t="str">
        <f>IFERROR(IF(VLOOKUP(J155,'Directors Data'!$C:$D,2,FALSE)=0,"",VLOOKUP(J155,'Directors Data'!$C:$D,2,FALSE)),"")</f>
        <v>Chairman</v>
      </c>
      <c r="O155" s="4" t="str">
        <f>IFERROR(IF(VLOOKUP(J155,'Directors Data'!C:E,3,FALSE)=0,"",VLOOKUP(J155,'Directors Data'!C:E,3,FALSE)),"")</f>
        <v>Mesa Capital Partners, LLC</v>
      </c>
      <c r="P155" t="str">
        <f>IFERROR(IF(VLOOKUP(J155,Resources!$B:$C,2,FALSE)=0,"",VLOOKUP(J155,Resources!$B:$C,2,FALSE)),"")</f>
        <v/>
      </c>
      <c r="Q155" t="str">
        <f>IFERROR(IF(VLOOKUP(O155,Resources!B:C,2,FALSE)=0,"",VLOOKUP(O155,Resources!B:C,2,FALSE)),"")</f>
        <v/>
      </c>
    </row>
    <row r="156" spans="1:17">
      <c r="A156" s="3" t="s">
        <v>241</v>
      </c>
      <c r="B156" s="4">
        <v>1</v>
      </c>
      <c r="C156" s="4">
        <v>1</v>
      </c>
      <c r="D156" s="4">
        <v>1</v>
      </c>
      <c r="J156" s="3" t="s">
        <v>71</v>
      </c>
      <c r="K156" s="4">
        <v>1</v>
      </c>
      <c r="L156" s="4">
        <v>1</v>
      </c>
      <c r="M156" s="4">
        <v>1</v>
      </c>
      <c r="N156" t="str">
        <f>IFERROR(IF(VLOOKUP(J156,'Directors Data'!$C:$D,2,FALSE)=0,"",VLOOKUP(J156,'Directors Data'!$C:$D,2,FALSE)),"")</f>
        <v>President and Chief Executive Officer</v>
      </c>
      <c r="O156" s="4" t="str">
        <f>IFERROR(IF(VLOOKUP(J156,'Directors Data'!C:E,3,FALSE)=0,"",VLOOKUP(J156,'Directors Data'!C:E,3,FALSE)),"")</f>
        <v>U.S. Chamber of Commerce</v>
      </c>
      <c r="P156" t="str">
        <f>IFERROR(IF(VLOOKUP(J156,Resources!$B:$C,2,FALSE)=0,"",VLOOKUP(J156,Resources!$B:$C,2,FALSE)),"")</f>
        <v>http://www.sourcewatch.org/index.php/Thomas_J._Donohue</v>
      </c>
      <c r="Q156" t="str">
        <f>IFERROR(IF(VLOOKUP(O156,Resources!B:C,2,FALSE)=0,"",VLOOKUP(O156,Resources!B:C,2,FALSE)),"")</f>
        <v>http://www.sourcewatch.org/index.php/U.S._Chamber_of_Commerce</v>
      </c>
    </row>
    <row r="157" spans="1:17">
      <c r="A157" s="3" t="s">
        <v>177</v>
      </c>
      <c r="B157" s="4">
        <v>1</v>
      </c>
      <c r="C157" s="4">
        <v>1</v>
      </c>
      <c r="D157" s="4"/>
      <c r="J157" s="3" t="s">
        <v>275</v>
      </c>
      <c r="K157" s="4">
        <v>1</v>
      </c>
      <c r="L157" s="4">
        <v>1</v>
      </c>
      <c r="M157" s="4">
        <v>1</v>
      </c>
      <c r="N157" t="str">
        <f>IFERROR(IF(VLOOKUP(J157,'Directors Data'!$C:$D,2,FALSE)=0,"",VLOOKUP(J157,'Directors Data'!$C:$D,2,FALSE)),"")</f>
        <v>Chairman and Chief Executive Officer</v>
      </c>
      <c r="O157" s="4" t="str">
        <f>IFERROR(IF(VLOOKUP(J157,'Directors Data'!C:E,3,FALSE)=0,"",VLOOKUP(J157,'Directors Data'!C:E,3,FALSE)),"")</f>
        <v>Allstate Insurance Company</v>
      </c>
      <c r="P157" t="str">
        <f>IFERROR(IF(VLOOKUP(J157,Resources!$B:$C,2,FALSE)=0,"",VLOOKUP(J157,Resources!$B:$C,2,FALSE)),"")</f>
        <v/>
      </c>
      <c r="Q157" t="str">
        <f>IFERROR(IF(VLOOKUP(O157,Resources!B:C,2,FALSE)=0,"",VLOOKUP(O157,Resources!B:C,2,FALSE)),"")</f>
        <v>http://www.sourcewatch.org/index.php/Allstate</v>
      </c>
    </row>
    <row r="158" spans="1:17">
      <c r="A158" s="3" t="s">
        <v>238</v>
      </c>
      <c r="B158" s="4">
        <v>1</v>
      </c>
      <c r="C158" s="4"/>
      <c r="D158" s="4"/>
      <c r="J158" s="3" t="s">
        <v>165</v>
      </c>
      <c r="K158" s="4">
        <v>1</v>
      </c>
      <c r="L158" s="4"/>
      <c r="M158" s="4"/>
      <c r="N158" t="str">
        <f>IFERROR(IF(VLOOKUP(J158,'Directors Data'!$C:$D,2,FALSE)=0,"",VLOOKUP(J158,'Directors Data'!$C:$D,2,FALSE)),"")</f>
        <v>Chairman of the Board</v>
      </c>
      <c r="O158" s="4" t="str">
        <f>IFERROR(IF(VLOOKUP(J158,'Directors Data'!C:E,3,FALSE)=0,"",VLOOKUP(J158,'Directors Data'!C:E,3,FALSE)),"")</f>
        <v>Automobile Club of Southern California</v>
      </c>
      <c r="P158" t="str">
        <f>IFERROR(IF(VLOOKUP(J158,Resources!$B:$C,2,FALSE)=0,"",VLOOKUP(J158,Resources!$B:$C,2,FALSE)),"")</f>
        <v/>
      </c>
      <c r="Q158" t="str">
        <f>IFERROR(IF(VLOOKUP(O158,Resources!B:C,2,FALSE)=0,"",VLOOKUP(O158,Resources!B:C,2,FALSE)),"")</f>
        <v/>
      </c>
    </row>
    <row r="159" spans="1:17">
      <c r="A159" s="3" t="s">
        <v>191</v>
      </c>
      <c r="B159" s="4">
        <v>1</v>
      </c>
      <c r="C159" s="4"/>
      <c r="D159" s="4"/>
      <c r="J159" s="3" t="s">
        <v>219</v>
      </c>
      <c r="K159" s="4">
        <v>1</v>
      </c>
      <c r="L159" s="4">
        <v>1</v>
      </c>
      <c r="M159" s="4">
        <v>1</v>
      </c>
      <c r="N159" t="str">
        <f>IFERROR(IF(VLOOKUP(J159,'Directors Data'!$C:$D,2,FALSE)=0,"",VLOOKUP(J159,'Directors Data'!$C:$D,2,FALSE)),"")</f>
        <v/>
      </c>
      <c r="O159" s="4" t="str">
        <f>IFERROR(IF(VLOOKUP(J159,'Directors Data'!C:E,3,FALSE)=0,"",VLOOKUP(J159,'Directors Data'!C:E,3,FALSE)),"")</f>
        <v>Gordon Food Service</v>
      </c>
      <c r="P159" t="str">
        <f>IFERROR(IF(VLOOKUP(J159,Resources!$B:$C,2,FALSE)=0,"",VLOOKUP(J159,Resources!$B:$C,2,FALSE)),"")</f>
        <v/>
      </c>
      <c r="Q159" t="str">
        <f>IFERROR(IF(VLOOKUP(O159,Resources!B:C,2,FALSE)=0,"",VLOOKUP(O159,Resources!B:C,2,FALSE)),"")</f>
        <v/>
      </c>
    </row>
    <row r="160" spans="1:17">
      <c r="A160" s="3" t="s">
        <v>79</v>
      </c>
      <c r="B160" s="4">
        <v>1</v>
      </c>
      <c r="C160" s="4"/>
      <c r="D160" s="4">
        <v>1</v>
      </c>
      <c r="J160" s="3" t="s">
        <v>66</v>
      </c>
      <c r="K160" s="4">
        <v>1</v>
      </c>
      <c r="L160" s="4"/>
      <c r="M160" s="4"/>
      <c r="N160" t="str">
        <f>IFERROR(IF(VLOOKUP(J160,'Directors Data'!$C:$D,2,FALSE)=0,"",VLOOKUP(J160,'Directors Data'!$C:$D,2,FALSE)),"")</f>
        <v>Executive Vice President and Chief Financial Officer</v>
      </c>
      <c r="O160" s="4" t="str">
        <f>IFERROR(IF(VLOOKUP(J160,'Directors Data'!C:E,3,FALSE)=0,"",VLOOKUP(J160,'Directors Data'!C:E,3,FALSE)),"")</f>
        <v>Anthem, Inc.</v>
      </c>
      <c r="P160" t="str">
        <f>IFERROR(IF(VLOOKUP(J160,Resources!$B:$C,2,FALSE)=0,"",VLOOKUP(J160,Resources!$B:$C,2,FALSE)),"")</f>
        <v/>
      </c>
      <c r="Q160" t="str">
        <f>IFERROR(IF(VLOOKUP(O160,Resources!B:C,2,FALSE)=0,"",VLOOKUP(O160,Resources!B:C,2,FALSE)),"")</f>
        <v/>
      </c>
    </row>
    <row r="161" spans="1:17">
      <c r="A161" s="3" t="s">
        <v>247</v>
      </c>
      <c r="B161" s="4">
        <v>1</v>
      </c>
      <c r="C161" s="4">
        <v>1</v>
      </c>
      <c r="D161" s="4">
        <v>1</v>
      </c>
      <c r="J161" s="3" t="s">
        <v>156</v>
      </c>
      <c r="K161" s="4">
        <v>1</v>
      </c>
      <c r="L161" s="4">
        <v>1</v>
      </c>
      <c r="M161" s="4">
        <v>1</v>
      </c>
      <c r="N161" t="str">
        <f>IFERROR(IF(VLOOKUP(J161,'Directors Data'!$C:$D,2,FALSE)=0,"",VLOOKUP(J161,'Directors Data'!$C:$D,2,FALSE)),"")</f>
        <v>Chairman</v>
      </c>
      <c r="O161" s="4" t="str">
        <f>IFERROR(IF(VLOOKUP(J161,'Directors Data'!C:E,3,FALSE)=0,"",VLOOKUP(J161,'Directors Data'!C:E,3,FALSE)),"")</f>
        <v>Quam-Nichols Company, Inc.</v>
      </c>
      <c r="P161" t="str">
        <f>IFERROR(IF(VLOOKUP(J161,Resources!$B:$C,2,FALSE)=0,"",VLOOKUP(J161,Resources!$B:$C,2,FALSE)),"")</f>
        <v/>
      </c>
      <c r="Q161" t="str">
        <f>IFERROR(IF(VLOOKUP(O161,Resources!B:C,2,FALSE)=0,"",VLOOKUP(O161,Resources!B:C,2,FALSE)),"")</f>
        <v/>
      </c>
    </row>
    <row r="162" spans="1:17">
      <c r="A162" s="3" t="s">
        <v>437</v>
      </c>
      <c r="B162" s="4">
        <v>1</v>
      </c>
      <c r="C162" s="4">
        <v>3</v>
      </c>
      <c r="D162" s="4"/>
      <c r="J162" s="3" t="s">
        <v>195</v>
      </c>
      <c r="K162" s="4">
        <v>1</v>
      </c>
      <c r="L162" s="4"/>
      <c r="M162" s="4"/>
      <c r="N162" t="str">
        <f>IFERROR(IF(VLOOKUP(J162,'Directors Data'!$C:$D,2,FALSE)=0,"",VLOOKUP(J162,'Directors Data'!$C:$D,2,FALSE)),"")</f>
        <v>Executive Vice President, Corporate Public Policy</v>
      </c>
      <c r="O162" s="4" t="str">
        <f>IFERROR(IF(VLOOKUP(J162,'Directors Data'!C:E,3,FALSE)=0,"",VLOOKUP(J162,'Directors Data'!C:E,3,FALSE)),"")</f>
        <v>DHL</v>
      </c>
      <c r="P162" t="str">
        <f>IFERROR(IF(VLOOKUP(J162,Resources!$B:$C,2,FALSE)=0,"",VLOOKUP(J162,Resources!$B:$C,2,FALSE)),"")</f>
        <v/>
      </c>
      <c r="Q162" t="str">
        <f>IFERROR(IF(VLOOKUP(O162,Resources!B:C,2,FALSE)=0,"",VLOOKUP(O162,Resources!B:C,2,FALSE)),"")</f>
        <v/>
      </c>
    </row>
    <row r="163" spans="1:17">
      <c r="O163" s="4"/>
    </row>
  </sheetData>
  <hyperlinks>
    <hyperlink ref="A2" r:id="rId3" xr:uid="{00000000-0004-0000-0100-00000000000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9"/>
  <sheetViews>
    <sheetView workbookViewId="0">
      <selection activeCell="R4" sqref="R4"/>
    </sheetView>
  </sheetViews>
  <sheetFormatPr baseColWidth="10" defaultRowHeight="16"/>
  <cols>
    <col min="1" max="1" width="21.1640625" bestFit="1" customWidth="1"/>
    <col min="2" max="2" width="30.5" bestFit="1" customWidth="1"/>
    <col min="3" max="3" width="5.1640625" bestFit="1" customWidth="1"/>
    <col min="4" max="4" width="7.5" customWidth="1"/>
    <col min="5" max="9" width="5.1640625" bestFit="1" customWidth="1"/>
    <col min="10" max="10" width="46" bestFit="1" customWidth="1"/>
    <col min="11" max="17" width="5.1640625" bestFit="1" customWidth="1"/>
    <col min="18" max="18" width="162.83203125" customWidth="1"/>
    <col min="19" max="19" width="12.5" bestFit="1" customWidth="1"/>
  </cols>
  <sheetData>
    <row r="1" spans="1:19" ht="31">
      <c r="A1" s="7" t="s">
        <v>933</v>
      </c>
    </row>
    <row r="2" spans="1:19" ht="21">
      <c r="A2" s="8" t="s">
        <v>539</v>
      </c>
    </row>
    <row r="4" spans="1:19">
      <c r="A4" s="2" t="s">
        <v>544</v>
      </c>
      <c r="B4" t="s">
        <v>907</v>
      </c>
    </row>
    <row r="6" spans="1:19">
      <c r="A6" s="2" t="s">
        <v>532</v>
      </c>
      <c r="B6" s="2" t="s">
        <v>440</v>
      </c>
    </row>
    <row r="7" spans="1:19">
      <c r="A7" s="2" t="s">
        <v>282</v>
      </c>
      <c r="B7">
        <v>2003</v>
      </c>
      <c r="C7">
        <v>2004</v>
      </c>
      <c r="D7">
        <v>2005</v>
      </c>
      <c r="E7">
        <v>2006</v>
      </c>
      <c r="F7">
        <v>2007</v>
      </c>
      <c r="G7">
        <v>2008</v>
      </c>
      <c r="H7">
        <v>2009</v>
      </c>
      <c r="I7">
        <v>2010</v>
      </c>
      <c r="J7">
        <v>2011</v>
      </c>
      <c r="K7">
        <v>2012</v>
      </c>
      <c r="L7">
        <v>2013</v>
      </c>
      <c r="M7">
        <v>2014</v>
      </c>
      <c r="N7">
        <v>2015</v>
      </c>
      <c r="O7">
        <v>2016</v>
      </c>
      <c r="P7">
        <v>2017</v>
      </c>
      <c r="Q7">
        <v>2018</v>
      </c>
      <c r="R7" s="9" t="s">
        <v>545</v>
      </c>
      <c r="S7" s="9" t="s">
        <v>438</v>
      </c>
    </row>
    <row r="8" spans="1:19">
      <c r="A8" s="3" t="s">
        <v>584</v>
      </c>
      <c r="B8" s="4">
        <v>1</v>
      </c>
      <c r="C8" s="4">
        <v>1</v>
      </c>
      <c r="D8" s="4">
        <v>1</v>
      </c>
      <c r="E8" s="4">
        <v>1</v>
      </c>
      <c r="F8" s="4">
        <v>1</v>
      </c>
      <c r="G8" s="4">
        <v>1</v>
      </c>
      <c r="H8" s="4">
        <v>1</v>
      </c>
      <c r="I8" s="4">
        <v>1</v>
      </c>
      <c r="J8" s="4">
        <v>1</v>
      </c>
      <c r="K8" s="4">
        <v>1</v>
      </c>
      <c r="L8" s="4">
        <v>1</v>
      </c>
      <c r="M8" s="4">
        <v>1</v>
      </c>
      <c r="N8" s="4">
        <v>1</v>
      </c>
      <c r="O8" s="4">
        <v>1</v>
      </c>
      <c r="P8" s="4">
        <v>1</v>
      </c>
      <c r="Q8" s="4">
        <v>1</v>
      </c>
      <c r="R8" t="str">
        <f>IFERROR(IF(VLOOKUP(A8,'Staff &amp; Experts Data'!D:E,2,FALSE)=0,"",VLOOKUP(A8,'Staff &amp; Experts Data'!D:E,2,FALSE)),"")</f>
        <v>Senior Vice President, Development</v>
      </c>
      <c r="S8" t="str">
        <f>IFERROR(IF(VLOOKUP(A8,Resources!B:C,2,FALSE)=0,"",VLOOKUP(A8,Resources!B:C,2,FALSE)),"")</f>
        <v/>
      </c>
    </row>
    <row r="9" spans="1:19">
      <c r="A9" s="3" t="s">
        <v>601</v>
      </c>
      <c r="B9" s="4"/>
      <c r="C9" s="4"/>
      <c r="D9" s="4"/>
      <c r="E9" s="4"/>
      <c r="F9" s="4"/>
      <c r="G9" s="4"/>
      <c r="H9" s="4"/>
      <c r="I9" s="4"/>
      <c r="J9" s="4"/>
      <c r="K9" s="4"/>
      <c r="L9" s="4">
        <v>1</v>
      </c>
      <c r="M9" s="4">
        <v>1</v>
      </c>
      <c r="N9" s="4"/>
      <c r="O9" s="4"/>
      <c r="P9" s="4"/>
      <c r="Q9" s="4"/>
      <c r="R9" t="str">
        <f>IFERROR(IF(VLOOKUP(A9,'Staff &amp; Experts Data'!D:E,2,FALSE)=0,"",VLOOKUP(A9,'Staff &amp; Experts Data'!D:E,2,FALSE)),"")</f>
        <v>Executive Vice President, U.S. Chamber of Commerce Foundation</v>
      </c>
      <c r="S9" t="str">
        <f>IFERROR(IF(VLOOKUP(A9,Resources!B:C,2,FALSE)=0,"",VLOOKUP(A9,Resources!B:C,2,FALSE)),"")</f>
        <v/>
      </c>
    </row>
    <row r="10" spans="1:19">
      <c r="A10" s="3" t="s">
        <v>926</v>
      </c>
      <c r="B10" s="4"/>
      <c r="C10" s="4"/>
      <c r="D10" s="4"/>
      <c r="E10" s="4"/>
      <c r="F10" s="4"/>
      <c r="G10" s="4"/>
      <c r="H10" s="4"/>
      <c r="I10" s="4">
        <v>1</v>
      </c>
      <c r="J10" s="4">
        <v>1</v>
      </c>
      <c r="K10" s="4">
        <v>1</v>
      </c>
      <c r="L10" s="4">
        <v>1</v>
      </c>
      <c r="M10" s="4">
        <v>1</v>
      </c>
      <c r="N10" s="4">
        <v>1</v>
      </c>
      <c r="O10" s="4">
        <v>1</v>
      </c>
      <c r="P10" s="4"/>
      <c r="Q10" s="4"/>
      <c r="R10" t="str">
        <f>IFERROR(IF(VLOOKUP(A10,'Staff &amp; Experts Data'!D:E,2,FALSE)=0,"",VLOOKUP(A10,'Staff &amp; Experts Data'!D:E,2,FALSE)),"")</f>
        <v>President, Center for Advanced Technology and Innovation; Senior Vice President, U.S. Chamber of Commerce; and Senior Vice President, U.S. Chamber Center for Capital Markets Competitiveness</v>
      </c>
      <c r="S10" t="str">
        <f>IFERROR(IF(VLOOKUP(A10,Resources!B:C,2,FALSE)=0,"",VLOOKUP(A10,Resources!B:C,2,FALSE)),"")</f>
        <v/>
      </c>
    </row>
    <row r="11" spans="1:19">
      <c r="A11" s="3" t="s">
        <v>549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v>1</v>
      </c>
      <c r="P11" s="4">
        <v>1</v>
      </c>
      <c r="Q11" s="4"/>
      <c r="R11" t="str">
        <f>IFERROR(IF(VLOOKUP(A11,'Staff &amp; Experts Data'!D:E,2,FALSE)=0,"",VLOOKUP(A11,'Staff &amp; Experts Data'!D:E,2,FALSE)),"")</f>
        <v>Senior Vice President, National Security and Emergency Preparedness Department, U.S. Chamber of Commerce</v>
      </c>
      <c r="S11" t="str">
        <f>IFERROR(IF(VLOOKUP(A11,Resources!B:C,2,FALSE)=0,"",VLOOKUP(A11,Resources!B:C,2,FALSE)),"")</f>
        <v/>
      </c>
    </row>
    <row r="12" spans="1:19">
      <c r="A12" s="3" t="s">
        <v>626</v>
      </c>
      <c r="B12" s="4"/>
      <c r="C12" s="4"/>
      <c r="D12" s="4"/>
      <c r="E12" s="4">
        <v>1</v>
      </c>
      <c r="F12" s="4">
        <v>1</v>
      </c>
      <c r="G12" s="4">
        <v>1</v>
      </c>
      <c r="H12" s="4">
        <v>1</v>
      </c>
      <c r="I12" s="4"/>
      <c r="J12" s="4"/>
      <c r="K12" s="4"/>
      <c r="L12" s="4"/>
      <c r="M12" s="4"/>
      <c r="N12" s="4"/>
      <c r="O12" s="4"/>
      <c r="P12" s="4"/>
      <c r="Q12" s="4"/>
      <c r="R12" t="str">
        <f>IFERROR(IF(VLOOKUP(A12,'Staff &amp; Experts Data'!D:E,2,FALSE)=0,"",VLOOKUP(A12,'Staff &amp; Experts Data'!D:E,2,FALSE)),"")</f>
        <v>Senior Vice President and Counselor to the President</v>
      </c>
      <c r="S12" t="str">
        <f>IFERROR(IF(VLOOKUP(A12,Resources!B:C,2,FALSE)=0,"",VLOOKUP(A12,Resources!B:C,2,FALSE)),"")</f>
        <v/>
      </c>
    </row>
    <row r="13" spans="1:19">
      <c r="A13" s="3" t="s">
        <v>591</v>
      </c>
      <c r="B13" s="4">
        <v>1</v>
      </c>
      <c r="C13" s="4">
        <v>1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4">
        <v>1</v>
      </c>
      <c r="K13" s="4">
        <v>1</v>
      </c>
      <c r="L13" s="4">
        <v>1</v>
      </c>
      <c r="M13" s="4">
        <v>1</v>
      </c>
      <c r="N13" s="4">
        <v>1</v>
      </c>
      <c r="O13" s="4"/>
      <c r="P13" s="4"/>
      <c r="Q13" s="4"/>
      <c r="R13" t="str">
        <f>IFERROR(IF(VLOOKUP(A13,'Staff &amp; Experts Data'!D:E,2,FALSE)=0,"",VLOOKUP(A13,'Staff &amp; Experts Data'!D:E,2,FALSE)),"")</f>
        <v>Chairman of the President's Advisory Group</v>
      </c>
      <c r="S13" t="str">
        <f>IFERROR(IF(VLOOKUP(A13,Resources!B:C,2,FALSE)=0,"",VLOOKUP(A13,Resources!B:C,2,FALSE)),"")</f>
        <v/>
      </c>
    </row>
    <row r="14" spans="1:19">
      <c r="A14" s="3" t="s">
        <v>897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v>1</v>
      </c>
      <c r="R14" t="str">
        <f>IFERROR(IF(VLOOKUP(A14,'Staff &amp; Experts Data'!D:E,2,FALSE)=0,"",VLOOKUP(A14,'Staff &amp; Experts Data'!D:E,2,FALSE)),"")</f>
        <v>President, U.S. Chamber of Commerce Foundation, and Vice President, U.S. Chamber of Commerce</v>
      </c>
      <c r="S14" t="str">
        <f>IFERROR(IF(VLOOKUP(A14,Resources!B:C,2,FALSE)=0,"",VLOOKUP(A14,Resources!B:C,2,FALSE)),"")</f>
        <v/>
      </c>
    </row>
    <row r="15" spans="1:19">
      <c r="A15" s="3" t="s">
        <v>900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v>1</v>
      </c>
      <c r="R15" t="str">
        <f>IFERROR(IF(VLOOKUP(A15,'Staff &amp; Experts Data'!D:E,2,FALSE)=0,"",VLOOKUP(A15,'Staff &amp; Experts Data'!D:E,2,FALSE)),"")</f>
        <v>Senior Vice President, Asia</v>
      </c>
      <c r="S15" t="str">
        <f>IFERROR(IF(VLOOKUP(A15,Resources!B:C,2,FALSE)=0,"",VLOOKUP(A15,Resources!B:C,2,FALSE)),"")</f>
        <v/>
      </c>
    </row>
    <row r="16" spans="1:19">
      <c r="A16" s="3" t="s">
        <v>697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>
        <v>1</v>
      </c>
      <c r="Q16" s="4">
        <v>1</v>
      </c>
      <c r="R16" t="str">
        <f>IFERROR(IF(VLOOKUP(A16,'Staff &amp; Experts Data'!D:E,2,FALSE)=0,"",VLOOKUP(A16,'Staff &amp; Experts Data'!D:E,2,FALSE)),"")</f>
        <v>Chief of Staff and Senior Vice President, Cyber, Intelligence, and Security Division</v>
      </c>
      <c r="S16" t="str">
        <f>IFERROR(IF(VLOOKUP(A16,Resources!B:C,2,FALSE)=0,"",VLOOKUP(A16,Resources!B:C,2,FALSE)),"")</f>
        <v/>
      </c>
    </row>
    <row r="17" spans="1:19">
      <c r="A17" s="3" t="s">
        <v>621</v>
      </c>
      <c r="B17" s="4"/>
      <c r="C17" s="4">
        <v>1</v>
      </c>
      <c r="D17" s="4">
        <v>1</v>
      </c>
      <c r="E17" s="4">
        <v>1</v>
      </c>
      <c r="F17" s="4">
        <v>1</v>
      </c>
      <c r="G17" s="4">
        <v>1</v>
      </c>
      <c r="H17" s="4">
        <v>1</v>
      </c>
      <c r="I17" s="4"/>
      <c r="J17" s="4"/>
      <c r="K17" s="4"/>
      <c r="L17" s="4"/>
      <c r="M17" s="4"/>
      <c r="N17" s="4"/>
      <c r="O17" s="4"/>
      <c r="P17" s="4"/>
      <c r="Q17" s="4"/>
      <c r="R17" t="str">
        <f>IFERROR(IF(VLOOKUP(A17,'Staff &amp; Experts Data'!D:E,2,FALSE)=0,"",VLOOKUP(A17,'Staff &amp; Experts Data'!D:E,2,FALSE)),"")</f>
        <v>Senior Vice President, International Affairs</v>
      </c>
      <c r="S17" t="str">
        <f>IFERROR(IF(VLOOKUP(A17,Resources!B:C,2,FALSE)=0,"",VLOOKUP(A17,Resources!B:C,2,FALSE)),"")</f>
        <v>http://www.sourcewatch.org/index.php/Daniel_W._Christman</v>
      </c>
    </row>
    <row r="18" spans="1:19">
      <c r="A18" s="3" t="s">
        <v>598</v>
      </c>
      <c r="B18" s="4"/>
      <c r="C18" s="4"/>
      <c r="D18" s="4"/>
      <c r="E18" s="4"/>
      <c r="F18" s="4">
        <v>1</v>
      </c>
      <c r="G18" s="4">
        <v>1</v>
      </c>
      <c r="H18" s="4">
        <v>1</v>
      </c>
      <c r="I18" s="4">
        <v>1</v>
      </c>
      <c r="J18" s="4">
        <v>1</v>
      </c>
      <c r="K18" s="4">
        <v>1</v>
      </c>
      <c r="L18" s="4">
        <v>1</v>
      </c>
      <c r="M18" s="4">
        <v>1</v>
      </c>
      <c r="N18" s="4"/>
      <c r="O18" s="4"/>
      <c r="P18" s="4"/>
      <c r="Q18" s="4"/>
      <c r="R18" t="str">
        <f>IFERROR(IF(VLOOKUP(A18,'Staff &amp; Experts Data'!D:E,2,FALSE)=0,"",VLOOKUP(A18,'Staff &amp; Experts Data'!D:E,2,FALSE)),"")</f>
        <v>Executive Vice President and President, Center for Advanced Technology &amp; Innovation</v>
      </c>
      <c r="S18" t="str">
        <f>IFERROR(IF(VLOOKUP(A18,Resources!B:C,2,FALSE)=0,"",VLOOKUP(A18,Resources!B:C,2,FALSE)),"")</f>
        <v>http://www.sourcewatch.org/index.php/David_C._Chavern</v>
      </c>
    </row>
    <row r="19" spans="1:19">
      <c r="A19" s="3" t="s">
        <v>566</v>
      </c>
      <c r="B19" s="4">
        <v>1</v>
      </c>
      <c r="C19" s="4">
        <v>1</v>
      </c>
      <c r="D19" s="4">
        <v>1</v>
      </c>
      <c r="E19" s="4">
        <v>1</v>
      </c>
      <c r="F19" s="4">
        <v>1</v>
      </c>
      <c r="G19" s="4">
        <v>1</v>
      </c>
      <c r="H19" s="4">
        <v>1</v>
      </c>
      <c r="I19" s="4">
        <v>1</v>
      </c>
      <c r="J19" s="4">
        <v>1</v>
      </c>
      <c r="K19" s="4">
        <v>1</v>
      </c>
      <c r="L19" s="4">
        <v>1</v>
      </c>
      <c r="M19" s="4">
        <v>1</v>
      </c>
      <c r="N19" s="4">
        <v>1</v>
      </c>
      <c r="O19" s="4">
        <v>1</v>
      </c>
      <c r="P19" s="4">
        <v>1</v>
      </c>
      <c r="Q19" s="4">
        <v>1</v>
      </c>
      <c r="R19" t="str">
        <f>IFERROR(IF(VLOOKUP(A19,'Staff &amp; Experts Data'!D:E,2,FALSE)=0,"",VLOOKUP(A19,'Staff &amp; Experts Data'!D:E,2,FALSE)),"")</f>
        <v>President and CEO, Center for Capital Markets Competitiveness (CCMC). President and CEO, Global Innovation Policy Center (GIPC). Senior Vice President, U.S. Chamber of Commerce</v>
      </c>
      <c r="S19" t="str">
        <f>IFERROR(IF(VLOOKUP(A19,Resources!B:C,2,FALSE)=0,"",VLOOKUP(A19,Resources!B:C,2,FALSE)),"")</f>
        <v/>
      </c>
    </row>
    <row r="20" spans="1:19">
      <c r="A20" s="3" t="s">
        <v>756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>
        <v>1</v>
      </c>
      <c r="R20" t="str">
        <f>IFERROR(IF(VLOOKUP(A20,'Staff &amp; Experts Data'!D:E,2,FALSE)=0,"",VLOOKUP(A20,'Staff &amp; Experts Data'!D:E,2,FALSE)),"")</f>
        <v>Senior Vice President, Employment Policy Division</v>
      </c>
      <c r="S20" t="str">
        <f>IFERROR(IF(VLOOKUP(A20,Resources!B:C,2,FALSE)=0,"",VLOOKUP(A20,Resources!B:C,2,FALSE)),"")</f>
        <v/>
      </c>
    </row>
    <row r="21" spans="1:19">
      <c r="A21" s="3" t="s">
        <v>568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>
        <v>1</v>
      </c>
      <c r="M21" s="4">
        <v>1</v>
      </c>
      <c r="N21" s="4">
        <v>1</v>
      </c>
      <c r="O21" s="4">
        <v>1</v>
      </c>
      <c r="P21" s="4">
        <v>1</v>
      </c>
      <c r="Q21" s="4">
        <v>1</v>
      </c>
      <c r="R21" t="str">
        <f>IFERROR(IF(VLOOKUP(A21,'Staff &amp; Experts Data'!D:E,2,FALSE)=0,"",VLOOKUP(A21,'Staff &amp; Experts Data'!D:E,2,FALSE)),"")</f>
        <v>Senior Vice President, Congressional and Public Affairs</v>
      </c>
      <c r="S21" t="str">
        <f>IFERROR(IF(VLOOKUP(A21,Resources!B:C,2,FALSE)=0,"",VLOOKUP(A21,Resources!B:C,2,FALSE)),"")</f>
        <v/>
      </c>
    </row>
    <row r="22" spans="1:19">
      <c r="A22" s="3" t="s">
        <v>629</v>
      </c>
      <c r="B22" s="4"/>
      <c r="C22" s="4"/>
      <c r="D22" s="4"/>
      <c r="E22" s="4"/>
      <c r="F22" s="4">
        <v>1</v>
      </c>
      <c r="G22" s="4">
        <v>1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t="str">
        <f>IFERROR(IF(VLOOKUP(A22,'Staff &amp; Experts Data'!D:E,2,FALSE)=0,"",VLOOKUP(A22,'Staff &amp; Experts Data'!D:E,2,FALSE)),"")</f>
        <v>President and Chief Executive Officer</v>
      </c>
      <c r="S22" t="str">
        <f>IFERROR(IF(VLOOKUP(A22,Resources!B:C,2,FALSE)=0,"",VLOOKUP(A22,Resources!B:C,2,FALSE)),"")</f>
        <v>http://www.sourcewatch.org/index.php/James_L._Jones</v>
      </c>
    </row>
    <row r="23" spans="1:19">
      <c r="A23" s="3" t="s">
        <v>594</v>
      </c>
      <c r="B23" s="4">
        <v>1</v>
      </c>
      <c r="C23" s="4">
        <v>1</v>
      </c>
      <c r="D23" s="4">
        <v>1</v>
      </c>
      <c r="E23" s="4">
        <v>1</v>
      </c>
      <c r="F23" s="4">
        <v>1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1</v>
      </c>
      <c r="M23" s="4">
        <v>1</v>
      </c>
      <c r="N23" s="4">
        <v>1</v>
      </c>
      <c r="O23" s="4"/>
      <c r="P23" s="4"/>
      <c r="Q23" s="4"/>
      <c r="R23" t="str">
        <f>IFERROR(IF(VLOOKUP(A23,'Staff &amp; Experts Data'!D:E,2,FALSE)=0,"",VLOOKUP(A23,'Staff &amp; Experts Data'!D:E,2,FALSE)),"")</f>
        <v>Senior Vice President and Counselor to the President</v>
      </c>
      <c r="S23" t="str">
        <f>IFERROR(IF(VLOOKUP(A23,Resources!B:C,2,FALSE)=0,"",VLOOKUP(A23,Resources!B:C,2,FALSE)),"")</f>
        <v/>
      </c>
    </row>
    <row r="24" spans="1:19">
      <c r="A24" s="3" t="s">
        <v>691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>
        <v>1</v>
      </c>
      <c r="Q24" s="4"/>
      <c r="R24" t="str">
        <f>IFERROR(IF(VLOOKUP(A24,'Staff &amp; Experts Data'!D:E,2,FALSE)=0,"",VLOOKUP(A24,'Staff &amp; Experts Data'!D:E,2,FALSE)),"")</f>
        <v>Senior Vice President, Americas</v>
      </c>
      <c r="S24" t="str">
        <f>IFERROR(IF(VLOOKUP(A24,Resources!B:C,2,FALSE)=0,"",VLOOKUP(A24,Resources!B:C,2,FALSE)),"")</f>
        <v/>
      </c>
    </row>
    <row r="25" spans="1:19">
      <c r="A25" s="3" t="s">
        <v>643</v>
      </c>
      <c r="B25" s="4"/>
      <c r="C25" s="4"/>
      <c r="D25" s="4">
        <v>1</v>
      </c>
      <c r="E25" s="4">
        <v>1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t="str">
        <f>IFERROR(IF(VLOOKUP(A25,'Staff &amp; Experts Data'!D:E,2,FALSE)=0,"",VLOOKUP(A25,'Staff &amp; Experts Data'!D:E,2,FALSE)),"")</f>
        <v>Senior Vice President, Federation Relations</v>
      </c>
      <c r="S25" t="str">
        <f>IFERROR(IF(VLOOKUP(A25,Resources!B:C,2,FALSE)=0,"",VLOOKUP(A25,Resources!B:C,2,FALSE)),"")</f>
        <v/>
      </c>
    </row>
    <row r="26" spans="1:19">
      <c r="A26" s="3" t="s">
        <v>576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>
        <v>1</v>
      </c>
      <c r="N26" s="4">
        <v>1</v>
      </c>
      <c r="O26" s="4">
        <v>1</v>
      </c>
      <c r="P26" s="4">
        <v>1</v>
      </c>
      <c r="Q26" s="4">
        <v>1</v>
      </c>
      <c r="R26" t="str">
        <f>IFERROR(IF(VLOOKUP(A26,'Staff &amp; Experts Data'!D:E,2,FALSE)=0,"",VLOOKUP(A26,'Staff &amp; Experts Data'!D:E,2,FALSE)),"")</f>
        <v>Senior Vice President for International Policy</v>
      </c>
      <c r="S26" t="str">
        <f>IFERROR(IF(VLOOKUP(A26,Resources!B:C,2,FALSE)=0,"",VLOOKUP(A26,Resources!B:C,2,FALSE)),"")</f>
        <v/>
      </c>
    </row>
    <row r="27" spans="1:19">
      <c r="A27" s="3" t="s">
        <v>603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>
        <v>1</v>
      </c>
      <c r="M27" s="4">
        <v>1</v>
      </c>
      <c r="N27" s="4"/>
      <c r="O27" s="4"/>
      <c r="P27" s="4"/>
      <c r="Q27" s="4"/>
      <c r="R27" t="str">
        <f>IFERROR(IF(VLOOKUP(A27,'Staff &amp; Experts Data'!D:E,2,FALSE)=0,"",VLOOKUP(A27,'Staff &amp; Experts Data'!D:E,2,FALSE)),"")</f>
        <v>Senior Adviser to the President and CEO, U.S. Chamber of Commerce, President, U.S. Chamber of Commerce Foundation</v>
      </c>
      <c r="S27" t="str">
        <f>IFERROR(IF(VLOOKUP(A27,Resources!B:C,2,FALSE)=0,"",VLOOKUP(A27,Resources!B:C,2,FALSE)),"")</f>
        <v/>
      </c>
    </row>
    <row r="28" spans="1:19">
      <c r="A28" s="3" t="s">
        <v>582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>
        <v>1</v>
      </c>
      <c r="M28" s="4">
        <v>1</v>
      </c>
      <c r="N28" s="4">
        <v>1</v>
      </c>
      <c r="O28" s="4">
        <v>1</v>
      </c>
      <c r="P28" s="4"/>
      <c r="Q28" s="4"/>
      <c r="R28" t="str">
        <f>IFERROR(IF(VLOOKUP(A28,'Staff &amp; Experts Data'!D:E,2,FALSE)=0,"",VLOOKUP(A28,'Staff &amp; Experts Data'!D:E,2,FALSE)),"")</f>
        <v>Executive Director, Center for International Private Enterprise</v>
      </c>
      <c r="S28" t="str">
        <f>IFERROR(IF(VLOOKUP(A28,Resources!B:C,2,FALSE)=0,"",VLOOKUP(A28,Resources!B:C,2,FALSE)),"")</f>
        <v/>
      </c>
    </row>
    <row r="29" spans="1:19">
      <c r="A29" s="3" t="s">
        <v>905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>
        <v>1</v>
      </c>
      <c r="R29" t="str">
        <f>IFERROR(IF(VLOOKUP(A29,'Staff &amp; Experts Data'!D:E,2,FALSE)=0,"",VLOOKUP(A29,'Staff &amp; Experts Data'!D:E,2,FALSE)),"")</f>
        <v>Senior Vice President, Operations, and Chief Marketing Officer</v>
      </c>
      <c r="S29" t="str">
        <f>IFERROR(IF(VLOOKUP(A29,Resources!B:C,2,FALSE)=0,"",VLOOKUP(A29,Resources!B:C,2,FALSE)),"")</f>
        <v/>
      </c>
    </row>
    <row r="30" spans="1:19">
      <c r="A30" s="3" t="s">
        <v>562</v>
      </c>
      <c r="B30" s="4"/>
      <c r="C30" s="4"/>
      <c r="D30" s="4"/>
      <c r="E30" s="4"/>
      <c r="F30" s="4"/>
      <c r="G30" s="4"/>
      <c r="H30" s="4">
        <v>1</v>
      </c>
      <c r="I30" s="4">
        <v>1</v>
      </c>
      <c r="J30" s="4">
        <v>1</v>
      </c>
      <c r="K30" s="4">
        <v>1</v>
      </c>
      <c r="L30" s="4">
        <v>1</v>
      </c>
      <c r="M30" s="4">
        <v>1</v>
      </c>
      <c r="N30" s="4">
        <v>1</v>
      </c>
      <c r="O30" s="4">
        <v>1</v>
      </c>
      <c r="P30" s="4">
        <v>1</v>
      </c>
      <c r="Q30" s="4">
        <v>1</v>
      </c>
      <c r="R30" t="str">
        <f>IFERROR(IF(VLOOKUP(A30,'Staff &amp; Experts Data'!D:E,2,FALSE)=0,"",VLOOKUP(A30,'Staff &amp; Experts Data'!D:E,2,FALSE)),"")</f>
        <v>President and Chief Executive Officer</v>
      </c>
      <c r="S30" t="str">
        <f>IFERROR(IF(VLOOKUP(A30,Resources!B:C,2,FALSE)=0,"",VLOOKUP(A30,Resources!B:C,2,FALSE)),"")</f>
        <v/>
      </c>
    </row>
    <row r="31" spans="1:19">
      <c r="A31" s="3" t="s">
        <v>693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>
        <v>1</v>
      </c>
      <c r="Q31" s="4">
        <v>1</v>
      </c>
      <c r="R31" t="str">
        <f>IFERROR(IF(VLOOKUP(A31,'Staff &amp; Experts Data'!D:E,2,FALSE)=0,"",VLOOKUP(A31,'Staff &amp; Experts Data'!D:E,2,FALSE)),"")</f>
        <v>Senior Vice President, Middle East and Turkey Affairs, U.S. Chamber of Commerce</v>
      </c>
      <c r="S31" t="str">
        <f>IFERROR(IF(VLOOKUP(A31,Resources!B:C,2,FALSE)=0,"",VLOOKUP(A31,Resources!B:C,2,FALSE)),"")</f>
        <v/>
      </c>
    </row>
    <row r="32" spans="1:19">
      <c r="A32" s="3" t="s">
        <v>553</v>
      </c>
      <c r="B32" s="4"/>
      <c r="C32" s="4"/>
      <c r="D32" s="4"/>
      <c r="E32" s="4"/>
      <c r="F32" s="4"/>
      <c r="G32" s="4"/>
      <c r="H32" s="4"/>
      <c r="I32" s="4"/>
      <c r="J32" s="4"/>
      <c r="K32" s="4">
        <v>1</v>
      </c>
      <c r="L32" s="4">
        <v>1</v>
      </c>
      <c r="M32" s="4">
        <v>1</v>
      </c>
      <c r="N32" s="4">
        <v>1</v>
      </c>
      <c r="O32" s="4">
        <v>1</v>
      </c>
      <c r="P32" s="4">
        <v>1</v>
      </c>
      <c r="Q32" s="4"/>
      <c r="R32" t="str">
        <f>IFERROR(IF(VLOOKUP(A32,'Staff &amp; Experts Data'!D:E,2,FALSE)=0,"",VLOOKUP(A32,'Staff &amp; Experts Data'!D:E,2,FALSE)),"")</f>
        <v>Senior Vice President, Chief Legal Officer &amp; General Counsel. Executive Vice President, U.S. Chamber Litigation Center</v>
      </c>
      <c r="S32" t="str">
        <f>IFERROR(IF(VLOOKUP(A32,Resources!B:C,2,FALSE)=0,"",VLOOKUP(A32,Resources!B:C,2,FALSE)),"")</f>
        <v/>
      </c>
    </row>
    <row r="33" spans="1:19">
      <c r="A33" s="3" t="s">
        <v>635</v>
      </c>
      <c r="B33" s="4"/>
      <c r="C33" s="4"/>
      <c r="D33" s="4"/>
      <c r="E33" s="4"/>
      <c r="F33" s="4">
        <v>1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t="str">
        <f>IFERROR(IF(VLOOKUP(A33,'Staff &amp; Experts Data'!D:E,2,FALSE)=0,"",VLOOKUP(A33,'Staff &amp; Experts Data'!D:E,2,FALSE)),"")</f>
        <v>Chief of Staff and Senior Vice President of Communications</v>
      </c>
      <c r="S33" t="str">
        <f>IFERROR(IF(VLOOKUP(A33,Resources!B:C,2,FALSE)=0,"",VLOOKUP(A33,Resources!B:C,2,FALSE)),"")</f>
        <v/>
      </c>
    </row>
    <row r="34" spans="1:19">
      <c r="A34" s="3" t="s">
        <v>580</v>
      </c>
      <c r="B34" s="4">
        <v>1</v>
      </c>
      <c r="C34" s="4">
        <v>1</v>
      </c>
      <c r="D34" s="4">
        <v>1</v>
      </c>
      <c r="E34" s="4">
        <v>1</v>
      </c>
      <c r="F34" s="4">
        <v>1</v>
      </c>
      <c r="G34" s="4">
        <v>1</v>
      </c>
      <c r="H34" s="4">
        <v>1</v>
      </c>
      <c r="I34" s="4">
        <v>1</v>
      </c>
      <c r="J34" s="4">
        <v>1</v>
      </c>
      <c r="K34" s="4">
        <v>1</v>
      </c>
      <c r="L34" s="4">
        <v>1</v>
      </c>
      <c r="M34" s="4">
        <v>1</v>
      </c>
      <c r="N34" s="4">
        <v>1</v>
      </c>
      <c r="O34" s="4">
        <v>1</v>
      </c>
      <c r="P34" s="4">
        <v>1</v>
      </c>
      <c r="Q34" s="4">
        <v>1</v>
      </c>
      <c r="R34" t="str">
        <f>IFERROR(IF(VLOOKUP(A34,'Staff &amp; Experts Data'!D:E,2,FALSE)=0,"",VLOOKUP(A34,'Staff &amp; Experts Data'!D:E,2,FALSE)),"")</f>
        <v>President, U.S. Chamber Institute for Legal Reform. President, Workforce Freedom Initiative. Executive Vice President, U.S. Chamber of Commerce</v>
      </c>
      <c r="S34" t="str">
        <f>IFERROR(IF(VLOOKUP(A34,Resources!B:C,2,FALSE)=0,"",VLOOKUP(A34,Resources!B:C,2,FALSE)),"")</f>
        <v/>
      </c>
    </row>
    <row r="35" spans="1:19">
      <c r="A35" s="3" t="s">
        <v>578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>
        <v>1</v>
      </c>
      <c r="M35" s="4">
        <v>1</v>
      </c>
      <c r="N35" s="4">
        <v>1</v>
      </c>
      <c r="O35" s="4">
        <v>1</v>
      </c>
      <c r="P35" s="4"/>
      <c r="Q35" s="4"/>
      <c r="R35" t="str">
        <f>IFERROR(IF(VLOOKUP(A35,'Staff &amp; Experts Data'!D:E,2,FALSE)=0,"",VLOOKUP(A35,'Staff &amp; Experts Data'!D:E,2,FALSE)),"")</f>
        <v>Senior Vice President and Chief Economist</v>
      </c>
      <c r="S35" t="str">
        <f>IFERROR(IF(VLOOKUP(A35,Resources!B:C,2,FALSE)=0,"",VLOOKUP(A35,Resources!B:C,2,FALSE)),"")</f>
        <v/>
      </c>
    </row>
    <row r="36" spans="1:19">
      <c r="A36" s="3" t="s">
        <v>551</v>
      </c>
      <c r="B36" s="4"/>
      <c r="C36" s="4"/>
      <c r="D36" s="4"/>
      <c r="E36" s="4"/>
      <c r="F36" s="4"/>
      <c r="G36" s="4"/>
      <c r="H36" s="4">
        <v>1</v>
      </c>
      <c r="I36" s="4">
        <v>1</v>
      </c>
      <c r="J36" s="4">
        <v>1</v>
      </c>
      <c r="K36" s="4">
        <v>1</v>
      </c>
      <c r="L36" s="4">
        <v>1</v>
      </c>
      <c r="M36" s="4">
        <v>1</v>
      </c>
      <c r="N36" s="4">
        <v>1</v>
      </c>
      <c r="O36" s="4">
        <v>1</v>
      </c>
      <c r="P36" s="4">
        <v>1</v>
      </c>
      <c r="Q36" s="4">
        <v>1</v>
      </c>
      <c r="R36" t="str">
        <f>IFERROR(IF(VLOOKUP(A36,'Staff &amp; Experts Data'!D:E,2,FALSE)=0,"",VLOOKUP(A36,'Staff &amp; Experts Data'!D:E,2,FALSE)),"")</f>
        <v>Executive Vice President and Head of International Affairs, U.S. Chamber of Commerce</v>
      </c>
      <c r="S36" t="str">
        <f>IFERROR(IF(VLOOKUP(A36,Resources!B:C,2,FALSE)=0,"",VLOOKUP(A36,Resources!B:C,2,FALSE)),"")</f>
        <v/>
      </c>
    </row>
    <row r="37" spans="1:19">
      <c r="A37" s="3" t="s">
        <v>692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>
        <v>1</v>
      </c>
      <c r="Q37" s="4">
        <v>1</v>
      </c>
      <c r="R37" t="str">
        <f>IFERROR(IF(VLOOKUP(A37,'Staff &amp; Experts Data'!D:E,2,FALSE)=0,"",VLOOKUP(A37,'Staff &amp; Experts Data'!D:E,2,FALSE)),"")</f>
        <v>Executive Vice President and Chief Policy Officer</v>
      </c>
      <c r="S37" t="str">
        <f>IFERROR(IF(VLOOKUP(A37,Resources!B:C,2,FALSE)=0,"",VLOOKUP(A37,Resources!B:C,2,FALSE)),"")</f>
        <v/>
      </c>
    </row>
    <row r="38" spans="1:19">
      <c r="A38" s="3" t="s">
        <v>572</v>
      </c>
      <c r="B38" s="4">
        <v>1</v>
      </c>
      <c r="C38" s="4">
        <v>1</v>
      </c>
      <c r="D38" s="4">
        <v>1</v>
      </c>
      <c r="E38" s="4">
        <v>1</v>
      </c>
      <c r="F38" s="4">
        <v>1</v>
      </c>
      <c r="G38" s="4">
        <v>1</v>
      </c>
      <c r="H38" s="4">
        <v>1</v>
      </c>
      <c r="I38" s="4">
        <v>1</v>
      </c>
      <c r="J38" s="4">
        <v>1</v>
      </c>
      <c r="K38" s="4">
        <v>1</v>
      </c>
      <c r="L38" s="4">
        <v>1</v>
      </c>
      <c r="M38" s="4">
        <v>1</v>
      </c>
      <c r="N38" s="4">
        <v>1</v>
      </c>
      <c r="O38" s="4">
        <v>1</v>
      </c>
      <c r="P38" s="4"/>
      <c r="Q38" s="4"/>
      <c r="R38" t="str">
        <f>IFERROR(IF(VLOOKUP(A38,'Staff &amp; Experts Data'!D:E,2,FALSE)=0,"",VLOOKUP(A38,'Staff &amp; Experts Data'!D:E,2,FALSE)),"")</f>
        <v>Executive Vice President, Government Affairs</v>
      </c>
      <c r="S38" t="str">
        <f>IFERROR(IF(VLOOKUP(A38,Resources!B:C,2,FALSE)=0,"",VLOOKUP(A38,Resources!B:C,2,FALSE)),"")</f>
        <v/>
      </c>
    </row>
    <row r="39" spans="1:19">
      <c r="A39" s="3" t="s">
        <v>570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>
        <v>1</v>
      </c>
      <c r="M39" s="4">
        <v>1</v>
      </c>
      <c r="N39" s="4">
        <v>1</v>
      </c>
      <c r="O39" s="4">
        <v>1</v>
      </c>
      <c r="P39" s="4">
        <v>1</v>
      </c>
      <c r="Q39" s="4"/>
      <c r="R39" t="str">
        <f>IFERROR(IF(VLOOKUP(A39,'Staff &amp; Experts Data'!D:E,2,FALSE)=0,"",VLOOKUP(A39,'Staff &amp; Experts Data'!D:E,2,FALSE)),"")</f>
        <v>Senior Vice President, Labor, Immigration and Employee Benefits</v>
      </c>
      <c r="S39" t="str">
        <f>IFERROR(IF(VLOOKUP(A39,Resources!B:C,2,FALSE)=0,"",VLOOKUP(A39,Resources!B:C,2,FALSE)),"")</f>
        <v/>
      </c>
    </row>
    <row r="40" spans="1:19">
      <c r="A40" s="3" t="s">
        <v>558</v>
      </c>
      <c r="B40" s="4"/>
      <c r="C40" s="4"/>
      <c r="D40" s="4"/>
      <c r="E40" s="4"/>
      <c r="F40" s="4"/>
      <c r="G40" s="4"/>
      <c r="H40" s="4"/>
      <c r="I40" s="4"/>
      <c r="J40" s="4"/>
      <c r="K40" s="4">
        <v>1</v>
      </c>
      <c r="L40" s="4">
        <v>1</v>
      </c>
      <c r="M40" s="4">
        <v>1</v>
      </c>
      <c r="N40" s="4">
        <v>1</v>
      </c>
      <c r="O40" s="4">
        <v>1</v>
      </c>
      <c r="P40" s="4">
        <v>1</v>
      </c>
      <c r="Q40" s="4">
        <v>1</v>
      </c>
      <c r="R40" t="str">
        <f>IFERROR(IF(VLOOKUP(A40,'Staff &amp; Experts Data'!D:E,2,FALSE)=0,"",VLOOKUP(A40,'Staff &amp; Experts Data'!D:E,2,FALSE)),"")</f>
        <v>Senior Vice President, Political Affairs &amp; Federation Relations. National Political Director</v>
      </c>
      <c r="S40" t="str">
        <f>IFERROR(IF(VLOOKUP(A40,Resources!B:C,2,FALSE)=0,"",VLOOKUP(A40,Resources!B:C,2,FALSE)),"")</f>
        <v/>
      </c>
    </row>
    <row r="41" spans="1:19">
      <c r="A41" s="3" t="s">
        <v>698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>
        <v>1</v>
      </c>
      <c r="Q41" s="4">
        <v>1</v>
      </c>
      <c r="R41" t="str">
        <f>IFERROR(IF(VLOOKUP(A41,'Staff &amp; Experts Data'!D:E,2,FALSE)=0,"",VLOOKUP(A41,'Staff &amp; Experts Data'!D:E,2,FALSE)),"")</f>
        <v>Senior Vice President, International Strategy and Operations</v>
      </c>
      <c r="S41" t="str">
        <f>IFERROR(IF(VLOOKUP(A41,Resources!B:C,2,FALSE)=0,"",VLOOKUP(A41,Resources!B:C,2,FALSE)),"")</f>
        <v/>
      </c>
    </row>
    <row r="42" spans="1:19">
      <c r="A42" s="3" t="s">
        <v>614</v>
      </c>
      <c r="B42" s="4">
        <v>1</v>
      </c>
      <c r="C42" s="4">
        <v>1</v>
      </c>
      <c r="D42" s="4">
        <v>1</v>
      </c>
      <c r="E42" s="4">
        <v>1</v>
      </c>
      <c r="F42" s="4">
        <v>1</v>
      </c>
      <c r="G42" s="4">
        <v>1</v>
      </c>
      <c r="H42" s="4">
        <v>1</v>
      </c>
      <c r="I42" s="4">
        <v>1</v>
      </c>
      <c r="J42" s="4">
        <v>1</v>
      </c>
      <c r="K42" s="4">
        <v>1</v>
      </c>
      <c r="L42" s="4"/>
      <c r="M42" s="4"/>
      <c r="N42" s="4"/>
      <c r="O42" s="4"/>
      <c r="P42" s="4"/>
      <c r="Q42" s="4"/>
      <c r="R42" t="str">
        <f>IFERROR(IF(VLOOKUP(A42,'Staff &amp; Experts Data'!D:E,2,FALSE)=0,"",VLOOKUP(A42,'Staff &amp; Experts Data'!D:E,2,FALSE)),"")</f>
        <v>Senior Vice President, Congressional and Public Affairs</v>
      </c>
      <c r="S42" t="str">
        <f>IFERROR(IF(VLOOKUP(A42,Resources!B:C,2,FALSE)=0,"",VLOOKUP(A42,Resources!B:C,2,FALSE)),"")</f>
        <v/>
      </c>
    </row>
    <row r="43" spans="1:19">
      <c r="A43" s="3" t="s">
        <v>695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>
        <v>1</v>
      </c>
      <c r="Q43" s="4">
        <v>1</v>
      </c>
      <c r="R43" t="str">
        <f>IFERROR(IF(VLOOKUP(A43,'Staff &amp; Experts Data'!D:E,2,FALSE)=0,"",VLOOKUP(A43,'Staff &amp; Experts Data'!D:E,2,FALSE)),"")</f>
        <v>President, U.S.-Africa Business Center. Sr. Vice President, U.S. Chamber of Commerce</v>
      </c>
      <c r="S43" t="str">
        <f>IFERROR(IF(VLOOKUP(A43,Resources!B:C,2,FALSE)=0,"",VLOOKUP(A43,Resources!B:C,2,FALSE)),"")</f>
        <v/>
      </c>
    </row>
    <row r="44" spans="1:19">
      <c r="A44" s="3" t="s">
        <v>547</v>
      </c>
      <c r="B44" s="4"/>
      <c r="C44" s="4"/>
      <c r="D44" s="4"/>
      <c r="E44" s="4"/>
      <c r="F44" s="4">
        <v>1</v>
      </c>
      <c r="G44" s="4">
        <v>1</v>
      </c>
      <c r="H44" s="4">
        <v>1</v>
      </c>
      <c r="I44" s="4">
        <v>1</v>
      </c>
      <c r="J44" s="4">
        <v>1</v>
      </c>
      <c r="K44" s="4">
        <v>1</v>
      </c>
      <c r="L44" s="4">
        <v>1</v>
      </c>
      <c r="M44" s="4">
        <v>1</v>
      </c>
      <c r="N44" s="4">
        <v>1</v>
      </c>
      <c r="O44" s="4">
        <v>1</v>
      </c>
      <c r="P44" s="4">
        <v>1</v>
      </c>
      <c r="Q44" s="4"/>
      <c r="R44" t="str">
        <f>IFERROR(IF(VLOOKUP(A44,'Staff &amp; Experts Data'!D:E,2,FALSE)=0,"",VLOOKUP(A44,'Staff &amp; Experts Data'!D:E,2,FALSE)),"")</f>
        <v>Chief Operating Officer and Executive Vice President</v>
      </c>
      <c r="S44" t="str">
        <f>IFERROR(IF(VLOOKUP(A44,Resources!B:C,2,FALSE)=0,"",VLOOKUP(A44,Resources!B:C,2,FALSE)),"")</f>
        <v/>
      </c>
    </row>
    <row r="45" spans="1:19">
      <c r="A45" s="3" t="s">
        <v>564</v>
      </c>
      <c r="B45" s="4">
        <v>1</v>
      </c>
      <c r="C45" s="4">
        <v>1</v>
      </c>
      <c r="D45" s="4">
        <v>1</v>
      </c>
      <c r="E45" s="4">
        <v>1</v>
      </c>
      <c r="F45" s="4">
        <v>1</v>
      </c>
      <c r="G45" s="4">
        <v>1</v>
      </c>
      <c r="H45" s="4">
        <v>1</v>
      </c>
      <c r="I45" s="4">
        <v>1</v>
      </c>
      <c r="J45" s="4">
        <v>1</v>
      </c>
      <c r="K45" s="4">
        <v>1</v>
      </c>
      <c r="L45" s="4">
        <v>1</v>
      </c>
      <c r="M45" s="4">
        <v>1</v>
      </c>
      <c r="N45" s="4">
        <v>1</v>
      </c>
      <c r="O45" s="4">
        <v>1</v>
      </c>
      <c r="P45" s="4">
        <v>1</v>
      </c>
      <c r="Q45" s="4">
        <v>1</v>
      </c>
      <c r="R45" t="str">
        <f>IFERROR(IF(VLOOKUP(A45,'Staff &amp; Experts Data'!D:E,2,FALSE)=0,"",VLOOKUP(A45,'Staff &amp; Experts Data'!D:E,2,FALSE)),"")</f>
        <v>Senior Vice President, Chief Financial Officer and Chief Information Officer</v>
      </c>
      <c r="S45" t="str">
        <f>IFERROR(IF(VLOOKUP(A45,Resources!B:C,2,FALSE)=0,"",VLOOKUP(A45,Resources!B:C,2,FALSE)),"")</f>
        <v/>
      </c>
    </row>
    <row r="46" spans="1:19">
      <c r="A46" s="3" t="s">
        <v>638</v>
      </c>
      <c r="B46" s="4">
        <v>1</v>
      </c>
      <c r="C46" s="4">
        <v>1</v>
      </c>
      <c r="D46" s="4">
        <v>1</v>
      </c>
      <c r="E46" s="4">
        <v>1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t="str">
        <f>IFERROR(IF(VLOOKUP(A46,'Staff &amp; Experts Data'!D:E,2,FALSE)=0,"",VLOOKUP(A46,'Staff &amp; Experts Data'!D:E,2,FALSE)),"")</f>
        <v>Senior Counsel to President</v>
      </c>
      <c r="S46" t="str">
        <f>IFERROR(IF(VLOOKUP(A46,Resources!B:C,2,FALSE)=0,"",VLOOKUP(A46,Resources!B:C,2,FALSE)),"")</f>
        <v/>
      </c>
    </row>
    <row r="47" spans="1:19">
      <c r="A47" s="3" t="s">
        <v>640</v>
      </c>
      <c r="B47" s="4"/>
      <c r="C47" s="4"/>
      <c r="D47" s="4">
        <v>1</v>
      </c>
      <c r="E47" s="4">
        <v>1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t="str">
        <f>IFERROR(IF(VLOOKUP(A47,'Staff &amp; Experts Data'!D:E,2,FALSE)=0,"",VLOOKUP(A47,'Staff &amp; Experts Data'!D:E,2,FALSE)),"")</f>
        <v>Senior Vice President, General Counsel, and Secretary</v>
      </c>
      <c r="S47" t="str">
        <f>IFERROR(IF(VLOOKUP(A47,Resources!B:C,2,FALSE)=0,"",VLOOKUP(A47,Resources!B:C,2,FALSE)),"")</f>
        <v/>
      </c>
    </row>
    <row r="48" spans="1:19">
      <c r="A48" s="3" t="s">
        <v>623</v>
      </c>
      <c r="B48" s="4"/>
      <c r="C48" s="4"/>
      <c r="D48" s="4"/>
      <c r="E48" s="4"/>
      <c r="F48" s="4">
        <v>1</v>
      </c>
      <c r="G48" s="4">
        <v>1</v>
      </c>
      <c r="H48" s="4">
        <v>1</v>
      </c>
      <c r="I48" s="4"/>
      <c r="J48" s="4"/>
      <c r="K48" s="4"/>
      <c r="L48" s="4"/>
      <c r="M48" s="4"/>
      <c r="N48" s="4"/>
      <c r="O48" s="4"/>
      <c r="P48" s="4"/>
      <c r="Q48" s="4"/>
      <c r="R48" t="str">
        <f>IFERROR(IF(VLOOKUP(A48,'Staff &amp; Experts Data'!D:E,2,FALSE)=0,"",VLOOKUP(A48,'Staff &amp; Experts Data'!D:E,2,FALSE)),"")</f>
        <v>Chief Legal Officer and General Counsel</v>
      </c>
      <c r="S48" t="str">
        <f>IFERROR(IF(VLOOKUP(A48,Resources!B:C,2,FALSE)=0,"",VLOOKUP(A48,Resources!B:C,2,FALSE)),"")</f>
        <v/>
      </c>
    </row>
    <row r="49" spans="1:19">
      <c r="A49" s="3" t="s">
        <v>555</v>
      </c>
      <c r="B49" s="4">
        <v>1</v>
      </c>
      <c r="C49" s="4">
        <v>1</v>
      </c>
      <c r="D49" s="4">
        <v>1</v>
      </c>
      <c r="E49" s="4">
        <v>1</v>
      </c>
      <c r="F49" s="4"/>
      <c r="G49" s="4"/>
      <c r="H49" s="4"/>
      <c r="I49" s="4"/>
      <c r="J49" s="4"/>
      <c r="K49" s="4"/>
      <c r="L49" s="4"/>
      <c r="M49" s="4"/>
      <c r="N49" s="4">
        <v>1</v>
      </c>
      <c r="O49" s="4">
        <v>1</v>
      </c>
      <c r="P49" s="4">
        <v>1</v>
      </c>
      <c r="Q49" s="4">
        <v>1</v>
      </c>
      <c r="R49" t="str">
        <f>IFERROR(IF(VLOOKUP(A49,'Staff &amp; Experts Data'!D:E,2,FALSE)=0,"",VLOOKUP(A49,'Staff &amp; Experts Data'!D:E,2,FALSE)),"")</f>
        <v>Senior Executive Vice President</v>
      </c>
      <c r="S49" t="str">
        <f>IFERROR(IF(VLOOKUP(A49,Resources!B:C,2,FALSE)=0,"",VLOOKUP(A49,Resources!B:C,2,FALSE)),"")</f>
        <v/>
      </c>
    </row>
    <row r="50" spans="1:19">
      <c r="A50" s="3" t="s">
        <v>696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>
        <v>1</v>
      </c>
      <c r="Q50" s="4"/>
      <c r="R50" t="str">
        <f>IFERROR(IF(VLOOKUP(A50,'Staff &amp; Experts Data'!D:E,2,FALSE)=0,"",VLOOKUP(A50,'Staff &amp; Experts Data'!D:E,2,FALSE)),"")</f>
        <v>Senior Vice President, Asia. President, U.S.-Korea Business Council</v>
      </c>
      <c r="S50" t="str">
        <f>IFERROR(IF(VLOOKUP(A50,Resources!B:C,2,FALSE)=0,"",VLOOKUP(A50,Resources!B:C,2,FALSE)),"")</f>
        <v/>
      </c>
    </row>
    <row r="51" spans="1:19">
      <c r="A51" s="3" t="s">
        <v>694</v>
      </c>
      <c r="B51" s="4"/>
      <c r="C51" s="4"/>
      <c r="D51" s="4"/>
      <c r="E51" s="4"/>
      <c r="F51" s="4"/>
      <c r="G51" s="4">
        <v>1</v>
      </c>
      <c r="H51" s="4">
        <v>1</v>
      </c>
      <c r="I51" s="4">
        <v>1</v>
      </c>
      <c r="J51" s="4">
        <v>1</v>
      </c>
      <c r="K51" s="4">
        <v>1</v>
      </c>
      <c r="L51" s="4">
        <v>1</v>
      </c>
      <c r="M51" s="4">
        <v>1</v>
      </c>
      <c r="N51" s="4">
        <v>1</v>
      </c>
      <c r="O51" s="4">
        <v>1</v>
      </c>
      <c r="P51" s="4">
        <v>1</v>
      </c>
      <c r="Q51" s="4">
        <v>1</v>
      </c>
      <c r="R51" t="str">
        <f>IFERROR(IF(VLOOKUP(A51,'Staff &amp; Experts Data'!D:E,2,FALSE)=0,"",VLOOKUP(A51,'Staff &amp; Experts Data'!D:E,2,FALSE)),"")</f>
        <v>Executive Vice President and Counselor to the President</v>
      </c>
      <c r="S51" t="str">
        <f>IFERROR(IF(VLOOKUP(A51,Resources!B:C,2,FALSE)=0,"",VLOOKUP(A51,Resources!B:C,2,FALSE)),"")</f>
        <v/>
      </c>
    </row>
    <row r="52" spans="1:19">
      <c r="A52" s="3" t="s">
        <v>71</v>
      </c>
      <c r="B52" s="4">
        <v>1</v>
      </c>
      <c r="C52" s="4">
        <v>1</v>
      </c>
      <c r="D52" s="4">
        <v>1</v>
      </c>
      <c r="E52" s="4">
        <v>1</v>
      </c>
      <c r="F52" s="4">
        <v>1</v>
      </c>
      <c r="G52" s="4">
        <v>1</v>
      </c>
      <c r="H52" s="4">
        <v>1</v>
      </c>
      <c r="I52" s="4">
        <v>1</v>
      </c>
      <c r="J52" s="4">
        <v>1</v>
      </c>
      <c r="K52" s="4">
        <v>1</v>
      </c>
      <c r="L52" s="4">
        <v>1</v>
      </c>
      <c r="M52" s="4">
        <v>1</v>
      </c>
      <c r="N52" s="4">
        <v>1</v>
      </c>
      <c r="O52" s="4">
        <v>1</v>
      </c>
      <c r="P52" s="4">
        <v>1</v>
      </c>
      <c r="Q52" s="4">
        <v>1</v>
      </c>
      <c r="R52" t="str">
        <f>IFERROR(IF(VLOOKUP(A52,'Staff &amp; Experts Data'!D:E,2,FALSE)=0,"",VLOOKUP(A52,'Staff &amp; Experts Data'!D:E,2,FALSE)),"")</f>
        <v>President and CEO</v>
      </c>
      <c r="S52" t="str">
        <f>IFERROR(IF(VLOOKUP(A52,Resources!B:C,2,FALSE)=0,"",VLOOKUP(A52,Resources!B:C,2,FALSE)),"")</f>
        <v>http://www.sourcewatch.org/index.php/Thomas_J._Donohue</v>
      </c>
    </row>
    <row r="53" spans="1:19">
      <c r="A53" s="3" t="s">
        <v>618</v>
      </c>
      <c r="B53" s="4"/>
      <c r="C53" s="4"/>
      <c r="D53" s="4"/>
      <c r="E53" s="4"/>
      <c r="F53" s="4">
        <v>1</v>
      </c>
      <c r="G53" s="4">
        <v>1</v>
      </c>
      <c r="H53" s="4">
        <v>1</v>
      </c>
      <c r="I53" s="4">
        <v>1</v>
      </c>
      <c r="J53" s="4">
        <v>1</v>
      </c>
      <c r="K53" s="4"/>
      <c r="L53" s="4"/>
      <c r="M53" s="4"/>
      <c r="N53" s="4"/>
      <c r="O53" s="4"/>
      <c r="P53" s="4"/>
      <c r="Q53" s="4"/>
      <c r="R53" t="str">
        <f>IFERROR(IF(VLOOKUP(A53,'Staff &amp; Experts Data'!D:E,2,FALSE)=0,"",VLOOKUP(A53,'Staff &amp; Experts Data'!D:E,2,FALSE)),"")</f>
        <v>Senior Vice President, Political Affairs &amp; Federation Relations and National Political Director</v>
      </c>
      <c r="S53" t="str">
        <f>IFERROR(IF(VLOOKUP(A53,Resources!B:C,2,FALSE)=0,"",VLOOKUP(A53,Resources!B:C,2,FALSE)),"")</f>
        <v/>
      </c>
    </row>
    <row r="54" spans="1:19">
      <c r="A54" s="3" t="s">
        <v>574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>
        <v>1</v>
      </c>
      <c r="M54" s="4">
        <v>1</v>
      </c>
      <c r="N54" s="4">
        <v>1</v>
      </c>
      <c r="O54" s="4">
        <v>1</v>
      </c>
      <c r="P54" s="4">
        <v>1</v>
      </c>
      <c r="Q54" s="4"/>
      <c r="R54" t="str">
        <f>IFERROR(IF(VLOOKUP(A54,'Staff &amp; Experts Data'!D:E,2,FALSE)=0,"",VLOOKUP(A54,'Staff &amp; Experts Data'!D:E,2,FALSE)),"")</f>
        <v>Senior Vice President, Environment, Technology &amp; Regulatory Affairs</v>
      </c>
      <c r="S54" t="str">
        <f>IFERROR(IF(VLOOKUP(A54,Resources!B:C,2,FALSE)=0,"",VLOOKUP(A54,Resources!B:C,2,FALSE)),"")</f>
        <v/>
      </c>
    </row>
    <row r="56" spans="1:19">
      <c r="A56" s="2" t="s">
        <v>544</v>
      </c>
      <c r="B56" t="s">
        <v>767</v>
      </c>
    </row>
    <row r="58" spans="1:19">
      <c r="A58" s="2" t="s">
        <v>532</v>
      </c>
      <c r="B58" s="2" t="s">
        <v>533</v>
      </c>
    </row>
    <row r="59" spans="1:19">
      <c r="A59" s="2" t="s">
        <v>282</v>
      </c>
      <c r="B59">
        <v>2008</v>
      </c>
      <c r="C59">
        <v>2010</v>
      </c>
      <c r="D59">
        <v>2012</v>
      </c>
      <c r="E59">
        <v>2014</v>
      </c>
      <c r="F59">
        <v>2015</v>
      </c>
      <c r="G59">
        <v>2016</v>
      </c>
      <c r="H59">
        <v>2017</v>
      </c>
      <c r="I59">
        <v>2018</v>
      </c>
      <c r="J59" s="9" t="s">
        <v>545</v>
      </c>
      <c r="K59" s="9" t="s">
        <v>438</v>
      </c>
      <c r="R59" s="2"/>
      <c r="S59" s="2"/>
    </row>
    <row r="60" spans="1:19">
      <c r="A60" s="3" t="s">
        <v>800</v>
      </c>
      <c r="B60" s="4"/>
      <c r="C60" s="4"/>
      <c r="D60" s="4">
        <v>1</v>
      </c>
      <c r="E60" s="4"/>
      <c r="F60" s="4"/>
      <c r="G60" s="4"/>
      <c r="H60" s="4"/>
      <c r="I60" s="4"/>
      <c r="J60" t="str">
        <f>IFERROR(IF(VLOOKUP(A60,'Staff &amp; Experts Data'!D:E,2,FALSE)=0,"",VLOOKUP(A60,'Staff &amp; Experts Data'!D:E,2,FALSE)),"")</f>
        <v>Manager of communications, strategy and operations</v>
      </c>
      <c r="K60" t="str">
        <f>IFERROR(IF(VLOOKUP(A60,Resources!B:C,2,FALSE)=0,"",VLOOKUP(A60,Resources!B:C,2,FALSE)),"")</f>
        <v/>
      </c>
    </row>
    <row r="61" spans="1:19">
      <c r="A61" s="3" t="s">
        <v>807</v>
      </c>
      <c r="B61" s="4">
        <v>1</v>
      </c>
      <c r="C61" s="4">
        <v>1</v>
      </c>
      <c r="D61" s="4"/>
      <c r="E61" s="4"/>
      <c r="F61" s="4"/>
      <c r="G61" s="4"/>
      <c r="H61" s="4"/>
      <c r="I61" s="4"/>
      <c r="J61" t="str">
        <f>IFERROR(IF(VLOOKUP(A61,'Staff &amp; Experts Data'!D:E,2,FALSE)=0,"",VLOOKUP(A61,'Staff &amp; Experts Data'!D:E,2,FALSE)),"")</f>
        <v>Executive Director of Policy</v>
      </c>
      <c r="K61" t="str">
        <f>IFERROR(IF(VLOOKUP(A61,Resources!B:C,2,FALSE)=0,"",VLOOKUP(A61,Resources!B:C,2,FALSE)),"")</f>
        <v/>
      </c>
    </row>
    <row r="62" spans="1:19">
      <c r="A62" s="3" t="s">
        <v>750</v>
      </c>
      <c r="B62" s="4">
        <v>1</v>
      </c>
      <c r="C62" s="4">
        <v>1</v>
      </c>
      <c r="D62" s="4">
        <v>1</v>
      </c>
      <c r="E62" s="4">
        <v>1</v>
      </c>
      <c r="F62" s="4">
        <v>1</v>
      </c>
      <c r="G62" s="4">
        <v>1</v>
      </c>
      <c r="H62" s="4">
        <v>1</v>
      </c>
      <c r="I62" s="4">
        <v>1</v>
      </c>
      <c r="J62" t="str">
        <f>IFERROR(IF(VLOOKUP(A62,'Staff &amp; Experts Data'!D:E,2,FALSE)=0,"",VLOOKUP(A62,'Staff &amp; Experts Data'!D:E,2,FALSE)),"")</f>
        <v>Senior Vice President</v>
      </c>
      <c r="K62" t="str">
        <f>IFERROR(IF(VLOOKUP(A62,Resources!B:C,2,FALSE)=0,"",VLOOKUP(A62,Resources!B:C,2,FALSE)),"")</f>
        <v/>
      </c>
    </row>
    <row r="63" spans="1:19">
      <c r="A63" s="3" t="s">
        <v>911</v>
      </c>
      <c r="B63" s="4"/>
      <c r="C63" s="4"/>
      <c r="D63" s="4"/>
      <c r="E63" s="4"/>
      <c r="F63" s="4"/>
      <c r="G63" s="4"/>
      <c r="H63" s="4"/>
      <c r="I63" s="4">
        <v>1</v>
      </c>
      <c r="J63" t="str">
        <f>IFERROR(IF(VLOOKUP(A63,'Staff &amp; Experts Data'!D:E,2,FALSE)=0,"",VLOOKUP(A63,'Staff &amp; Experts Data'!D:E,2,FALSE)),"")</f>
        <v>Associate Manager, Communications &amp; Outreach</v>
      </c>
      <c r="K63" t="str">
        <f>IFERROR(IF(VLOOKUP(A63,Resources!B:C,2,FALSE)=0,"",VLOOKUP(A63,Resources!B:C,2,FALSE)),"")</f>
        <v/>
      </c>
    </row>
    <row r="64" spans="1:19">
      <c r="A64" s="3" t="s">
        <v>771</v>
      </c>
      <c r="B64" s="4"/>
      <c r="C64" s="4"/>
      <c r="D64" s="4"/>
      <c r="E64" s="4">
        <v>1</v>
      </c>
      <c r="F64" s="4">
        <v>1</v>
      </c>
      <c r="G64" s="4">
        <v>1</v>
      </c>
      <c r="H64" s="4">
        <v>1</v>
      </c>
      <c r="I64" s="4">
        <v>1</v>
      </c>
      <c r="J64" t="str">
        <f>IFERROR(IF(VLOOKUP(A64,'Staff &amp; Experts Data'!D:E,2,FALSE)=0,"",VLOOKUP(A64,'Staff &amp; Experts Data'!D:E,2,FALSE)),"")</f>
        <v>Vice President, Policy</v>
      </c>
      <c r="K64" t="str">
        <f>IFERROR(IF(VLOOKUP(A64,Resources!B:C,2,FALSE)=0,"",VLOOKUP(A64,Resources!B:C,2,FALSE)),"")</f>
        <v/>
      </c>
    </row>
    <row r="65" spans="1:11">
      <c r="A65" s="3" t="s">
        <v>803</v>
      </c>
      <c r="B65" s="4">
        <v>1</v>
      </c>
      <c r="C65" s="4">
        <v>1</v>
      </c>
      <c r="D65" s="4"/>
      <c r="E65" s="4"/>
      <c r="F65" s="4"/>
      <c r="G65" s="4"/>
      <c r="H65" s="4"/>
      <c r="I65" s="4"/>
      <c r="J65" t="str">
        <f>IFERROR(IF(VLOOKUP(A65,'Staff &amp; Experts Data'!D:E,2,FALSE)=0,"",VLOOKUP(A65,'Staff &amp; Experts Data'!D:E,2,FALSE)),"")</f>
        <v>Vice President</v>
      </c>
      <c r="K65" t="str">
        <f>IFERROR(IF(VLOOKUP(A65,Resources!B:C,2,FALSE)=0,"",VLOOKUP(A65,Resources!B:C,2,FALSE)),"")</f>
        <v/>
      </c>
    </row>
    <row r="66" spans="1:11">
      <c r="A66" s="3" t="s">
        <v>773</v>
      </c>
      <c r="B66" s="4"/>
      <c r="C66" s="4"/>
      <c r="D66" s="4">
        <v>1</v>
      </c>
      <c r="E66" s="4">
        <v>1</v>
      </c>
      <c r="F66" s="4">
        <v>1</v>
      </c>
      <c r="G66" s="4">
        <v>1</v>
      </c>
      <c r="H66" s="4">
        <v>1</v>
      </c>
      <c r="I66" s="4">
        <v>1</v>
      </c>
      <c r="J66" t="str">
        <f>IFERROR(IF(VLOOKUP(A66,'Staff &amp; Experts Data'!D:E,2,FALSE)=0,"",VLOOKUP(A66,'Staff &amp; Experts Data'!D:E,2,FALSE)),"")</f>
        <v>Senior Director for Policy</v>
      </c>
      <c r="K66" t="str">
        <f>IFERROR(IF(VLOOKUP(A66,Resources!B:C,2,FALSE)=0,"",VLOOKUP(A66,Resources!B:C,2,FALSE)),"")</f>
        <v/>
      </c>
    </row>
    <row r="67" spans="1:11">
      <c r="A67" s="3" t="s">
        <v>629</v>
      </c>
      <c r="B67" s="4">
        <v>1</v>
      </c>
      <c r="C67" s="4"/>
      <c r="D67" s="4"/>
      <c r="E67" s="4"/>
      <c r="F67" s="4"/>
      <c r="G67" s="4"/>
      <c r="H67" s="4"/>
      <c r="I67" s="4"/>
      <c r="J67" t="str">
        <f>IFERROR(IF(VLOOKUP(A67,'Staff &amp; Experts Data'!D:E,2,FALSE)=0,"",VLOOKUP(A67,'Staff &amp; Experts Data'!D:E,2,FALSE)),"")</f>
        <v>President and Chief Executive Officer</v>
      </c>
      <c r="K67" t="str">
        <f>IFERROR(IF(VLOOKUP(A67,Resources!B:C,2,FALSE)=0,"",VLOOKUP(A67,Resources!B:C,2,FALSE)),"")</f>
        <v>http://www.sourcewatch.org/index.php/James_L._Jones</v>
      </c>
    </row>
    <row r="68" spans="1:11">
      <c r="A68" s="3" t="s">
        <v>913</v>
      </c>
      <c r="B68" s="4"/>
      <c r="C68" s="4"/>
      <c r="D68" s="4"/>
      <c r="E68" s="4"/>
      <c r="F68" s="4"/>
      <c r="G68" s="4"/>
      <c r="H68" s="4"/>
      <c r="I68" s="4">
        <v>1</v>
      </c>
      <c r="J68" t="str">
        <f>IFERROR(IF(VLOOKUP(A68,'Staff &amp; Experts Data'!D:E,2,FALSE)=0,"",VLOOKUP(A68,'Staff &amp; Experts Data'!D:E,2,FALSE)),"")</f>
        <v>Associate Manager, Operations and Administration</v>
      </c>
      <c r="K68" t="str">
        <f>IFERROR(IF(VLOOKUP(A68,Resources!B:C,2,FALSE)=0,"",VLOOKUP(A68,Resources!B:C,2,FALSE)),"")</f>
        <v/>
      </c>
    </row>
    <row r="69" spans="1:11">
      <c r="A69" s="3" t="s">
        <v>562</v>
      </c>
      <c r="B69" s="4">
        <v>1</v>
      </c>
      <c r="C69" s="4">
        <v>1</v>
      </c>
      <c r="D69" s="4">
        <v>1</v>
      </c>
      <c r="E69" s="4">
        <v>1</v>
      </c>
      <c r="F69" s="4">
        <v>1</v>
      </c>
      <c r="G69" s="4">
        <v>1</v>
      </c>
      <c r="H69" s="4">
        <v>1</v>
      </c>
      <c r="I69" s="4">
        <v>1</v>
      </c>
      <c r="J69" t="str">
        <f>IFERROR(IF(VLOOKUP(A69,'Staff &amp; Experts Data'!D:E,2,FALSE)=0,"",VLOOKUP(A69,'Staff &amp; Experts Data'!D:E,2,FALSE)),"")</f>
        <v>President and Chief Executive Officer</v>
      </c>
      <c r="K69" t="str">
        <f>IFERROR(IF(VLOOKUP(A69,Resources!B:C,2,FALSE)=0,"",VLOOKUP(A69,Resources!B:C,2,FALSE)),"")</f>
        <v/>
      </c>
    </row>
    <row r="70" spans="1:11">
      <c r="A70" s="3" t="s">
        <v>782</v>
      </c>
      <c r="B70" s="4"/>
      <c r="C70" s="4"/>
      <c r="D70" s="4">
        <v>1</v>
      </c>
      <c r="E70" s="4">
        <v>1</v>
      </c>
      <c r="F70" s="4">
        <v>1</v>
      </c>
      <c r="G70" s="4">
        <v>1</v>
      </c>
      <c r="H70" s="4"/>
      <c r="I70" s="4"/>
      <c r="J70" t="str">
        <f>IFERROR(IF(VLOOKUP(A70,'Staff &amp; Experts Data'!D:E,2,FALSE)=0,"",VLOOKUP(A70,'Staff &amp; Experts Data'!D:E,2,FALSE)),"")</f>
        <v>Senior Director, Fundraising and Member Relations</v>
      </c>
      <c r="K70" t="str">
        <f>IFERROR(IF(VLOOKUP(A70,Resources!B:C,2,FALSE)=0,"",VLOOKUP(A70,Resources!B:C,2,FALSE)),"")</f>
        <v/>
      </c>
    </row>
    <row r="71" spans="1:11">
      <c r="A71" s="3" t="s">
        <v>815</v>
      </c>
      <c r="B71" s="4">
        <v>1</v>
      </c>
      <c r="C71" s="4"/>
      <c r="D71" s="4"/>
      <c r="E71" s="4"/>
      <c r="F71" s="4"/>
      <c r="G71" s="4"/>
      <c r="H71" s="4"/>
      <c r="I71" s="4"/>
      <c r="J71" t="str">
        <f>IFERROR(IF(VLOOKUP(A71,'Staff &amp; Experts Data'!D:E,2,FALSE)=0,"",VLOOKUP(A71,'Staff &amp; Experts Data'!D:E,2,FALSE)),"")</f>
        <v>Director of Communications and Media</v>
      </c>
      <c r="K71" t="str">
        <f>IFERROR(IF(VLOOKUP(A71,Resources!B:C,2,FALSE)=0,"",VLOOKUP(A71,Resources!B:C,2,FALSE)),"")</f>
        <v/>
      </c>
    </row>
    <row r="72" spans="1:11">
      <c r="A72" s="3" t="s">
        <v>775</v>
      </c>
      <c r="B72" s="4"/>
      <c r="C72" s="4">
        <v>1</v>
      </c>
      <c r="D72" s="4">
        <v>1</v>
      </c>
      <c r="E72" s="4">
        <v>1</v>
      </c>
      <c r="F72" s="4">
        <v>1</v>
      </c>
      <c r="G72" s="4">
        <v>1</v>
      </c>
      <c r="H72" s="4">
        <v>1</v>
      </c>
      <c r="I72" s="4">
        <v>1</v>
      </c>
      <c r="J72" t="str">
        <f>IFERROR(IF(VLOOKUP(A72,'Staff &amp; Experts Data'!D:E,2,FALSE)=0,"",VLOOKUP(A72,'Staff &amp; Experts Data'!D:E,2,FALSE)),"")</f>
        <v>Managing Director of Communications and Media</v>
      </c>
      <c r="K72" t="str">
        <f>IFERROR(IF(VLOOKUP(A72,Resources!B:C,2,FALSE)=0,"",VLOOKUP(A72,Resources!B:C,2,FALSE)),"")</f>
        <v/>
      </c>
    </row>
    <row r="73" spans="1:11">
      <c r="A73" s="3" t="s">
        <v>769</v>
      </c>
      <c r="B73" s="4"/>
      <c r="C73" s="4"/>
      <c r="D73" s="4">
        <v>1</v>
      </c>
      <c r="E73" s="4">
        <v>1</v>
      </c>
      <c r="F73" s="4">
        <v>1</v>
      </c>
      <c r="G73" s="4">
        <v>1</v>
      </c>
      <c r="H73" s="4">
        <v>1</v>
      </c>
      <c r="I73" s="4">
        <v>1</v>
      </c>
      <c r="J73" t="str">
        <f>IFERROR(IF(VLOOKUP(A73,'Staff &amp; Experts Data'!D:E,2,FALSE)=0,"",VLOOKUP(A73,'Staff &amp; Experts Data'!D:E,2,FALSE)),"")</f>
        <v>Vice President</v>
      </c>
      <c r="K73" t="str">
        <f>IFERROR(IF(VLOOKUP(A73,Resources!B:C,2,FALSE)=0,"",VLOOKUP(A73,Resources!B:C,2,FALSE)),"")</f>
        <v/>
      </c>
    </row>
    <row r="74" spans="1:11">
      <c r="A74" s="3" t="s">
        <v>814</v>
      </c>
      <c r="B74" s="4">
        <v>1</v>
      </c>
      <c r="C74" s="4"/>
      <c r="D74" s="4"/>
      <c r="E74" s="4"/>
      <c r="F74" s="4"/>
      <c r="G74" s="4"/>
      <c r="H74" s="4"/>
      <c r="I74" s="4"/>
      <c r="J74" t="str">
        <f>IFERROR(IF(VLOOKUP(A74,'Staff &amp; Experts Data'!D:E,2,FALSE)=0,"",VLOOKUP(A74,'Staff &amp; Experts Data'!D:E,2,FALSE)),"")</f>
        <v>Executive Director of Strategy</v>
      </c>
      <c r="K74" t="str">
        <f>IFERROR(IF(VLOOKUP(A74,Resources!B:C,2,FALSE)=0,"",VLOOKUP(A74,Resources!B:C,2,FALSE)),"")</f>
        <v/>
      </c>
    </row>
    <row r="75" spans="1:11">
      <c r="A75" s="3" t="s">
        <v>805</v>
      </c>
      <c r="B75" s="4"/>
      <c r="C75" s="4">
        <v>1</v>
      </c>
      <c r="D75" s="4"/>
      <c r="E75" s="4"/>
      <c r="F75" s="4"/>
      <c r="G75" s="4"/>
      <c r="H75" s="4"/>
      <c r="I75" s="4"/>
      <c r="J75" t="str">
        <f>IFERROR(IF(VLOOKUP(A75,'Staff &amp; Experts Data'!D:E,2,FALSE)=0,"",VLOOKUP(A75,'Staff &amp; Experts Data'!D:E,2,FALSE)),"")</f>
        <v>Executive Director of Strategy</v>
      </c>
      <c r="K75" t="str">
        <f>IFERROR(IF(VLOOKUP(A75,Resources!B:C,2,FALSE)=0,"",VLOOKUP(A75,Resources!B:C,2,FALSE)),"")</f>
        <v/>
      </c>
    </row>
    <row r="76" spans="1:11">
      <c r="A76" s="3" t="s">
        <v>797</v>
      </c>
      <c r="B76" s="4"/>
      <c r="C76" s="4"/>
      <c r="D76" s="4"/>
      <c r="E76" s="4">
        <v>1</v>
      </c>
      <c r="F76" s="4"/>
      <c r="G76" s="4"/>
      <c r="H76" s="4"/>
      <c r="I76" s="4"/>
      <c r="J76" t="str">
        <f>IFERROR(IF(VLOOKUP(A76,'Staff &amp; Experts Data'!D:E,2,FALSE)=0,"",VLOOKUP(A76,'Staff &amp; Experts Data'!D:E,2,FALSE)),"")</f>
        <v>manager of operations and communications</v>
      </c>
      <c r="K76" t="str">
        <f>IFERROR(IF(VLOOKUP(A76,Resources!B:C,2,FALSE)=0,"",VLOOKUP(A76,Resources!B:C,2,FALSE)),"")</f>
        <v/>
      </c>
    </row>
    <row r="77" spans="1:11">
      <c r="A77" s="3" t="s">
        <v>812</v>
      </c>
      <c r="B77" s="4">
        <v>1</v>
      </c>
      <c r="C77" s="4"/>
      <c r="D77" s="4"/>
      <c r="E77" s="4"/>
      <c r="F77" s="4"/>
      <c r="G77" s="4"/>
      <c r="H77" s="4"/>
      <c r="I77" s="4"/>
      <c r="J77" t="str">
        <f>IFERROR(IF(VLOOKUP(A77,'Staff &amp; Experts Data'!D:E,2,FALSE)=0,"",VLOOKUP(A77,'Staff &amp; Experts Data'!D:E,2,FALSE)),"")</f>
        <v>Chief of Staff</v>
      </c>
      <c r="K77" t="str">
        <f>IFERROR(IF(VLOOKUP(A77,Resources!B:C,2,FALSE)=0,"",VLOOKUP(A77,Resources!B:C,2,FALSE)),"")</f>
        <v/>
      </c>
    </row>
    <row r="78" spans="1:11">
      <c r="A78" s="3" t="s">
        <v>746</v>
      </c>
      <c r="B78" s="4">
        <v>1</v>
      </c>
      <c r="C78" s="4">
        <v>1</v>
      </c>
      <c r="D78" s="4">
        <v>1</v>
      </c>
      <c r="E78" s="4">
        <v>1</v>
      </c>
      <c r="F78" s="4">
        <v>1</v>
      </c>
      <c r="G78" s="4">
        <v>1</v>
      </c>
      <c r="H78" s="4">
        <v>1</v>
      </c>
      <c r="I78" s="4">
        <v>1</v>
      </c>
      <c r="J78" t="str">
        <f>IFERROR(IF(VLOOKUP(A78,'Staff &amp; Experts Data'!D:E,2,FALSE)=0,"",VLOOKUP(A78,'Staff &amp; Experts Data'!D:E,2,FALSE)),"")</f>
        <v>Vice President for Climate &amp; Technology</v>
      </c>
      <c r="K78" t="str">
        <f>IFERROR(IF(VLOOKUP(A78,Resources!B:C,2,FALSE)=0,"",VLOOKUP(A78,Resources!B:C,2,FALSE)),"")</f>
        <v/>
      </c>
    </row>
    <row r="79" spans="1:11">
      <c r="A79" s="3" t="s">
        <v>777</v>
      </c>
      <c r="B79" s="4"/>
      <c r="C79" s="4"/>
      <c r="D79" s="4">
        <v>1</v>
      </c>
      <c r="E79" s="4">
        <v>1</v>
      </c>
      <c r="F79" s="4">
        <v>1</v>
      </c>
      <c r="G79" s="4">
        <v>1</v>
      </c>
      <c r="H79" s="4">
        <v>1</v>
      </c>
      <c r="I79" s="4">
        <v>1</v>
      </c>
      <c r="J79" t="str">
        <f>IFERROR(IF(VLOOKUP(A79,'Staff &amp; Experts Data'!D:E,2,FALSE)=0,"",VLOOKUP(A79,'Staff &amp; Experts Data'!D:E,2,FALSE)),"")</f>
        <v>Managing Director</v>
      </c>
      <c r="K79" t="str">
        <f>IFERROR(IF(VLOOKUP(A79,Resources!B:C,2,FALSE)=0,"",VLOOKUP(A79,Resources!B:C,2,FALSE)),"")</f>
        <v/>
      </c>
    </row>
    <row r="81" spans="1:19">
      <c r="A81" s="2" t="s">
        <v>544</v>
      </c>
      <c r="B81" t="s">
        <v>707</v>
      </c>
    </row>
    <row r="83" spans="1:19">
      <c r="A83" s="2" t="s">
        <v>532</v>
      </c>
      <c r="B83" s="2" t="s">
        <v>533</v>
      </c>
    </row>
    <row r="84" spans="1:19">
      <c r="A84" s="2" t="s">
        <v>282</v>
      </c>
      <c r="B84">
        <v>2017</v>
      </c>
      <c r="C84">
        <v>2018</v>
      </c>
      <c r="D84" s="9" t="s">
        <v>545</v>
      </c>
      <c r="E84" s="9" t="s">
        <v>438</v>
      </c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>
      <c r="A85" s="3" t="s">
        <v>724</v>
      </c>
      <c r="B85" s="4">
        <v>1</v>
      </c>
      <c r="C85" s="4"/>
      <c r="D85" t="str">
        <f>IFERROR(IF(VLOOKUP(A85,'Staff &amp; Experts Data'!D:E,2,FALSE)=0,"",VLOOKUP(A85,'Staff &amp; Experts Data'!D:E,2,FALSE)),"")</f>
        <v>Former Vice President, Center for Capital Markets Competitiveness</v>
      </c>
      <c r="E85" t="str">
        <f>IFERROR(IF(VLOOKUP(A85,Resources!B:C,2,FALSE)=0,"",VLOOKUP(A85,Resources!B:C,2,FALSE)),"")</f>
        <v/>
      </c>
    </row>
    <row r="86" spans="1:19">
      <c r="A86" s="3" t="s">
        <v>764</v>
      </c>
      <c r="B86" s="4">
        <v>1</v>
      </c>
      <c r="C86" s="4">
        <v>1</v>
      </c>
      <c r="D86" t="str">
        <f>IFERROR(IF(VLOOKUP(A86,'Staff &amp; Experts Data'!D:E,2,FALSE)=0,"",VLOOKUP(A86,'Staff &amp; Experts Data'!D:E,2,FALSE)),"")</f>
        <v>Executive Director, Retirement Policy</v>
      </c>
      <c r="E86" t="str">
        <f>IFERROR(IF(VLOOKUP(A86,Resources!B:C,2,FALSE)=0,"",VLOOKUP(A86,Resources!B:C,2,FALSE)),"")</f>
        <v/>
      </c>
    </row>
    <row r="87" spans="1:19">
      <c r="A87" s="3" t="s">
        <v>549</v>
      </c>
      <c r="B87" s="4">
        <v>1</v>
      </c>
      <c r="C87" s="4"/>
      <c r="D87" t="str">
        <f>IFERROR(IF(VLOOKUP(A87,'Staff &amp; Experts Data'!D:E,2,FALSE)=0,"",VLOOKUP(A87,'Staff &amp; Experts Data'!D:E,2,FALSE)),"")</f>
        <v>Senior Vice President, National Security and Emergency Preparedness Department, U.S. Chamber of Commerce</v>
      </c>
      <c r="E87" t="str">
        <f>IFERROR(IF(VLOOKUP(A87,Resources!B:C,2,FALSE)=0,"",VLOOKUP(A87,Resources!B:C,2,FALSE)),"")</f>
        <v/>
      </c>
    </row>
    <row r="88" spans="1:19">
      <c r="A88" s="3" t="s">
        <v>715</v>
      </c>
      <c r="B88" s="4">
        <v>1</v>
      </c>
      <c r="C88" s="4">
        <v>1</v>
      </c>
      <c r="D88" t="str">
        <f>IFERROR(IF(VLOOKUP(A88,'Staff &amp; Experts Data'!D:E,2,FALSE)=0,"",VLOOKUP(A88,'Staff &amp; Experts Data'!D:E,2,FALSE)),"")</f>
        <v>Of Counsel, U.S. Chamber of Commerce</v>
      </c>
      <c r="E88" t="str">
        <f>IFERROR(IF(VLOOKUP(A88,Resources!B:C,2,FALSE)=0,"",VLOOKUP(A88,Resources!B:C,2,FALSE)),"")</f>
        <v/>
      </c>
    </row>
    <row r="89" spans="1:19">
      <c r="A89" s="3" t="s">
        <v>743</v>
      </c>
      <c r="B89" s="4">
        <v>1</v>
      </c>
      <c r="C89" s="4">
        <v>1</v>
      </c>
      <c r="D89" t="str">
        <f>IFERROR(IF(VLOOKUP(A89,'Staff &amp; Experts Data'!D:E,2,FALSE)=0,"",VLOOKUP(A89,'Staff &amp; Experts Data'!D:E,2,FALSE)),"")</f>
        <v>Vice President, Tax Policy &amp; Economic Development. Chief Tax Policy Counsel</v>
      </c>
      <c r="E89" t="str">
        <f>IFERROR(IF(VLOOKUP(A89,Resources!B:C,2,FALSE)=0,"",VLOOKUP(A89,Resources!B:C,2,FALSE)),"")</f>
        <v/>
      </c>
    </row>
    <row r="90" spans="1:19">
      <c r="A90" s="3" t="s">
        <v>734</v>
      </c>
      <c r="B90" s="4">
        <v>1</v>
      </c>
      <c r="C90" s="4">
        <v>1</v>
      </c>
      <c r="D90" t="str">
        <f>IFERROR(IF(VLOOKUP(A90,'Staff &amp; Experts Data'!D:E,2,FALSE)=0,"",VLOOKUP(A90,'Staff &amp; Experts Data'!D:E,2,FALSE)),"")</f>
        <v>Vice President of Education Policy, U.S. Chamber of Commerce. Senior Vice President of Education and Workforce, U.S. Chamber of Commerce Foundation</v>
      </c>
      <c r="E90" t="str">
        <f>IFERROR(IF(VLOOKUP(A90,Resources!B:C,2,FALSE)=0,"",VLOOKUP(A90,Resources!B:C,2,FALSE)),"")</f>
        <v/>
      </c>
    </row>
    <row r="91" spans="1:19">
      <c r="A91" s="3" t="s">
        <v>750</v>
      </c>
      <c r="B91" s="4">
        <v>1</v>
      </c>
      <c r="C91" s="4">
        <v>1</v>
      </c>
      <c r="D91" t="str">
        <f>IFERROR(IF(VLOOKUP(A91,'Staff &amp; Experts Data'!D:E,2,FALSE)=0,"",VLOOKUP(A91,'Staff &amp; Experts Data'!D:E,2,FALSE)),"")</f>
        <v>Senior Vice President</v>
      </c>
      <c r="E91" t="str">
        <f>IFERROR(IF(VLOOKUP(A91,Resources!B:C,2,FALSE)=0,"",VLOOKUP(A91,Resources!B:C,2,FALSE)),"")</f>
        <v/>
      </c>
    </row>
    <row r="92" spans="1:19">
      <c r="A92" s="3" t="s">
        <v>566</v>
      </c>
      <c r="B92" s="4">
        <v>1</v>
      </c>
      <c r="C92" s="4">
        <v>1</v>
      </c>
      <c r="D92" t="str">
        <f>IFERROR(IF(VLOOKUP(A92,'Staff &amp; Experts Data'!D:E,2,FALSE)=0,"",VLOOKUP(A92,'Staff &amp; Experts Data'!D:E,2,FALSE)),"")</f>
        <v>President and CEO, Center for Capital Markets Competitiveness (CCMC). President and CEO, Global Innovation Policy Center (GIPC). Senior Vice President, U.S. Chamber of Commerce</v>
      </c>
      <c r="E92" t="str">
        <f>IFERROR(IF(VLOOKUP(A92,Resources!B:C,2,FALSE)=0,"",VLOOKUP(A92,Resources!B:C,2,FALSE)),"")</f>
        <v/>
      </c>
    </row>
    <row r="93" spans="1:19">
      <c r="A93" s="3" t="s">
        <v>711</v>
      </c>
      <c r="B93" s="4">
        <v>1</v>
      </c>
      <c r="C93" s="4">
        <v>1</v>
      </c>
      <c r="D93" t="str">
        <f>IFERROR(IF(VLOOKUP(A93,'Staff &amp; Experts Data'!D:E,2,FALSE)=0,"",VLOOKUP(A93,'Staff &amp; Experts Data'!D:E,2,FALSE)),"")</f>
        <v>Vice President, Transportation and Infrastructure</v>
      </c>
      <c r="E93" t="str">
        <f>IFERROR(IF(VLOOKUP(A93,Resources!B:C,2,FALSE)=0,"",VLOOKUP(A93,Resources!B:C,2,FALSE)),"")</f>
        <v/>
      </c>
    </row>
    <row r="94" spans="1:19">
      <c r="A94" s="3" t="s">
        <v>756</v>
      </c>
      <c r="B94" s="4">
        <v>1</v>
      </c>
      <c r="C94" s="4">
        <v>1</v>
      </c>
      <c r="D94" t="str">
        <f>IFERROR(IF(VLOOKUP(A94,'Staff &amp; Experts Data'!D:E,2,FALSE)=0,"",VLOOKUP(A94,'Staff &amp; Experts Data'!D:E,2,FALSE)),"")</f>
        <v>Senior Vice President, Employment Policy Division</v>
      </c>
      <c r="E94" t="str">
        <f>IFERROR(IF(VLOOKUP(A94,Resources!B:C,2,FALSE)=0,"",VLOOKUP(A94,Resources!B:C,2,FALSE)),"")</f>
        <v/>
      </c>
    </row>
    <row r="95" spans="1:19">
      <c r="A95" s="3" t="s">
        <v>732</v>
      </c>
      <c r="B95" s="4">
        <v>1</v>
      </c>
      <c r="C95" s="4">
        <v>1</v>
      </c>
      <c r="D95" t="str">
        <f>IFERROR(IF(VLOOKUP(A95,'Staff &amp; Experts Data'!D:E,2,FALSE)=0,"",VLOOKUP(A95,'Staff &amp; Experts Data'!D:E,2,FALSE)),"")</f>
        <v>Senior Vice President, Economic Policy Division, and Chief Economist</v>
      </c>
      <c r="E95" t="str">
        <f>IFERROR(IF(VLOOKUP(A95,Resources!B:C,2,FALSE)=0,"",VLOOKUP(A95,Resources!B:C,2,FALSE)),"")</f>
        <v/>
      </c>
    </row>
    <row r="96" spans="1:19">
      <c r="A96" s="3" t="s">
        <v>731</v>
      </c>
      <c r="B96" s="4">
        <v>1</v>
      </c>
      <c r="C96" s="4"/>
      <c r="D96" t="str">
        <f>IFERROR(IF(VLOOKUP(A96,'Staff &amp; Experts Data'!D:E,2,FALSE)=0,"",VLOOKUP(A96,'Staff &amp; Experts Data'!D:E,2,FALSE)),"")</f>
        <v>Senior Vice President, Americas</v>
      </c>
      <c r="E96" t="str">
        <f>IFERROR(IF(VLOOKUP(A96,Resources!B:C,2,FALSE)=0,"",VLOOKUP(A96,Resources!B:C,2,FALSE)),"")</f>
        <v/>
      </c>
    </row>
    <row r="97" spans="1:5">
      <c r="A97" s="3" t="s">
        <v>576</v>
      </c>
      <c r="B97" s="4">
        <v>1</v>
      </c>
      <c r="C97" s="4">
        <v>1</v>
      </c>
      <c r="D97" t="str">
        <f>IFERROR(IF(VLOOKUP(A97,'Staff &amp; Experts Data'!D:E,2,FALSE)=0,"",VLOOKUP(A97,'Staff &amp; Experts Data'!D:E,2,FALSE)),"")</f>
        <v>Senior Vice President for International Policy</v>
      </c>
      <c r="E97" t="str">
        <f>IFERROR(IF(VLOOKUP(A97,Resources!B:C,2,FALSE)=0,"",VLOOKUP(A97,Resources!B:C,2,FALSE)),"")</f>
        <v/>
      </c>
    </row>
    <row r="98" spans="1:5">
      <c r="A98" s="3" t="s">
        <v>758</v>
      </c>
      <c r="B98" s="4">
        <v>1</v>
      </c>
      <c r="C98" s="4">
        <v>1</v>
      </c>
      <c r="D98" t="str">
        <f>IFERROR(IF(VLOOKUP(A98,'Staff &amp; Experts Data'!D:E,2,FALSE)=0,"",VLOOKUP(A98,'Staff &amp; Experts Data'!D:E,2,FALSE)),"")</f>
        <v>Assistant Policy Counsel, C_TEC</v>
      </c>
      <c r="E98" t="str">
        <f>IFERROR(IF(VLOOKUP(A98,Resources!B:C,2,FALSE)=0,"",VLOOKUP(A98,Resources!B:C,2,FALSE)),"")</f>
        <v/>
      </c>
    </row>
    <row r="99" spans="1:5">
      <c r="A99" s="3" t="s">
        <v>562</v>
      </c>
      <c r="B99" s="4">
        <v>1</v>
      </c>
      <c r="C99" s="4">
        <v>1</v>
      </c>
      <c r="D99" t="str">
        <f>IFERROR(IF(VLOOKUP(A99,'Staff &amp; Experts Data'!D:E,2,FALSE)=0,"",VLOOKUP(A99,'Staff &amp; Experts Data'!D:E,2,FALSE)),"")</f>
        <v>President and Chief Executive Officer</v>
      </c>
      <c r="E99" t="str">
        <f>IFERROR(IF(VLOOKUP(A99,Resources!B:C,2,FALSE)=0,"",VLOOKUP(A99,Resources!B:C,2,FALSE)),"")</f>
        <v/>
      </c>
    </row>
    <row r="100" spans="1:5">
      <c r="A100" s="3" t="s">
        <v>708</v>
      </c>
      <c r="B100" s="4">
        <v>1</v>
      </c>
      <c r="C100" s="4">
        <v>1</v>
      </c>
      <c r="D100" t="str">
        <f>IFERROR(IF(VLOOKUP(A100,'Staff &amp; Experts Data'!D:E,2,FALSE)=0,"",VLOOKUP(A100,'Staff &amp; Experts Data'!D:E,2,FALSE)),"")</f>
        <v>Vice President Health Policy</v>
      </c>
      <c r="E100" t="str">
        <f>IFERROR(IF(VLOOKUP(A100,Resources!B:C,2,FALSE)=0,"",VLOOKUP(A100,Resources!B:C,2,FALSE)),"")</f>
        <v/>
      </c>
    </row>
    <row r="101" spans="1:5">
      <c r="A101" s="3" t="s">
        <v>693</v>
      </c>
      <c r="B101" s="4">
        <v>1</v>
      </c>
      <c r="C101" s="4">
        <v>1</v>
      </c>
      <c r="D101" t="str">
        <f>IFERROR(IF(VLOOKUP(A101,'Staff &amp; Experts Data'!D:E,2,FALSE)=0,"",VLOOKUP(A101,'Staff &amp; Experts Data'!D:E,2,FALSE)),"")</f>
        <v>Senior Vice President, Middle East and Turkey Affairs, U.S. Chamber of Commerce</v>
      </c>
      <c r="E101" t="str">
        <f>IFERROR(IF(VLOOKUP(A101,Resources!B:C,2,FALSE)=0,"",VLOOKUP(A101,Resources!B:C,2,FALSE)),"")</f>
        <v/>
      </c>
    </row>
    <row r="102" spans="1:5">
      <c r="A102" s="3" t="s">
        <v>553</v>
      </c>
      <c r="B102" s="4">
        <v>1</v>
      </c>
      <c r="C102" s="4"/>
      <c r="D102" t="str">
        <f>IFERROR(IF(VLOOKUP(A102,'Staff &amp; Experts Data'!D:E,2,FALSE)=0,"",VLOOKUP(A102,'Staff &amp; Experts Data'!D:E,2,FALSE)),"")</f>
        <v>Senior Vice President, Chief Legal Officer &amp; General Counsel. Executive Vice President, U.S. Chamber Litigation Center</v>
      </c>
      <c r="E102" t="str">
        <f>IFERROR(IF(VLOOKUP(A102,Resources!B:C,2,FALSE)=0,"",VLOOKUP(A102,Resources!B:C,2,FALSE)),"")</f>
        <v/>
      </c>
    </row>
    <row r="103" spans="1:5">
      <c r="A103" s="3" t="s">
        <v>580</v>
      </c>
      <c r="B103" s="4">
        <v>1</v>
      </c>
      <c r="C103" s="4">
        <v>1</v>
      </c>
      <c r="D103" t="str">
        <f>IFERROR(IF(VLOOKUP(A103,'Staff &amp; Experts Data'!D:E,2,FALSE)=0,"",VLOOKUP(A103,'Staff &amp; Experts Data'!D:E,2,FALSE)),"")</f>
        <v>President, U.S. Chamber Institute for Legal Reform. President, Workforce Freedom Initiative. Executive Vice President, U.S. Chamber of Commerce</v>
      </c>
      <c r="E103" t="str">
        <f>IFERROR(IF(VLOOKUP(A103,Resources!B:C,2,FALSE)=0,"",VLOOKUP(A103,Resources!B:C,2,FALSE)),"")</f>
        <v/>
      </c>
    </row>
    <row r="104" spans="1:5">
      <c r="A104" s="3" t="s">
        <v>754</v>
      </c>
      <c r="B104" s="4">
        <v>1</v>
      </c>
      <c r="C104" s="4">
        <v>1</v>
      </c>
      <c r="D104" t="str">
        <f>IFERROR(IF(VLOOKUP(A104,'Staff &amp; Experts Data'!D:E,2,FALSE)=0,"",VLOOKUP(A104,'Staff &amp; Experts Data'!D:E,2,FALSE)),"")</f>
        <v>Vice President, Employment Policy</v>
      </c>
      <c r="E104" t="str">
        <f>IFERROR(IF(VLOOKUP(A104,Resources!B:C,2,FALSE)=0,"",VLOOKUP(A104,Resources!B:C,2,FALSE)),"")</f>
        <v/>
      </c>
    </row>
    <row r="105" spans="1:5">
      <c r="A105" s="3" t="s">
        <v>720</v>
      </c>
      <c r="B105" s="4">
        <v>1</v>
      </c>
      <c r="C105" s="4">
        <v>1</v>
      </c>
      <c r="D105" t="str">
        <f>IFERROR(IF(VLOOKUP(A105,'Staff &amp; Experts Data'!D:E,2,FALSE)=0,"",VLOOKUP(A105,'Staff &amp; Experts Data'!D:E,2,FALSE)),"")</f>
        <v>Executive Director, U.S.-UK Business Council. Vice President, European Affairs</v>
      </c>
      <c r="E105" t="str">
        <f>IFERROR(IF(VLOOKUP(A105,Resources!B:C,2,FALSE)=0,"",VLOOKUP(A105,Resources!B:C,2,FALSE)),"")</f>
        <v/>
      </c>
    </row>
    <row r="106" spans="1:5">
      <c r="A106" s="3" t="s">
        <v>740</v>
      </c>
      <c r="B106" s="4">
        <v>1</v>
      </c>
      <c r="C106" s="4"/>
      <c r="D106" t="str">
        <f>IFERROR(IF(VLOOKUP(A106,'Staff &amp; Experts Data'!D:E,2,FALSE)=0,"",VLOOKUP(A106,'Staff &amp; Experts Data'!D:E,2,FALSE)),"")</f>
        <v>Former Policy Counsel, Energy, Clean Air &amp; Natural Resources</v>
      </c>
      <c r="E106" t="str">
        <f>IFERROR(IF(VLOOKUP(A106,Resources!B:C,2,FALSE)=0,"",VLOOKUP(A106,Resources!B:C,2,FALSE)),"")</f>
        <v/>
      </c>
    </row>
    <row r="107" spans="1:5">
      <c r="A107" s="3" t="s">
        <v>748</v>
      </c>
      <c r="B107" s="4">
        <v>1</v>
      </c>
      <c r="C107" s="4">
        <v>1</v>
      </c>
      <c r="D107" t="str">
        <f>IFERROR(IF(VLOOKUP(A107,'Staff &amp; Experts Data'!D:E,2,FALSE)=0,"",VLOOKUP(A107,'Staff &amp; Experts Data'!D:E,2,FALSE)),"")</f>
        <v>Vice President, U.S. Chamber Global Energy Institute</v>
      </c>
      <c r="E107" t="str">
        <f>IFERROR(IF(VLOOKUP(A107,Resources!B:C,2,FALSE)=0,"",VLOOKUP(A107,Resources!B:C,2,FALSE)),"")</f>
        <v/>
      </c>
    </row>
    <row r="108" spans="1:5">
      <c r="A108" s="3" t="s">
        <v>738</v>
      </c>
      <c r="B108" s="4">
        <v>1</v>
      </c>
      <c r="C108" s="4">
        <v>1</v>
      </c>
      <c r="D108" t="str">
        <f>IFERROR(IF(VLOOKUP(A108,'Staff &amp; Experts Data'!D:E,2,FALSE)=0,"",VLOOKUP(A108,'Staff &amp; Experts Data'!D:E,2,FALSE)),"")</f>
        <v>Vice President, Cybersecurity Policy</v>
      </c>
      <c r="E108" t="str">
        <f>IFERROR(IF(VLOOKUP(A108,Resources!B:C,2,FALSE)=0,"",VLOOKUP(A108,Resources!B:C,2,FALSE)),"")</f>
        <v/>
      </c>
    </row>
    <row r="109" spans="1:5">
      <c r="A109" s="3" t="s">
        <v>551</v>
      </c>
      <c r="B109" s="4">
        <v>1</v>
      </c>
      <c r="C109" s="4">
        <v>1</v>
      </c>
      <c r="D109" t="str">
        <f>IFERROR(IF(VLOOKUP(A109,'Staff &amp; Experts Data'!D:E,2,FALSE)=0,"",VLOOKUP(A109,'Staff &amp; Experts Data'!D:E,2,FALSE)),"")</f>
        <v>Executive Vice President and Head of International Affairs, U.S. Chamber of Commerce</v>
      </c>
      <c r="E109" t="str">
        <f>IFERROR(IF(VLOOKUP(A109,Resources!B:C,2,FALSE)=0,"",VLOOKUP(A109,Resources!B:C,2,FALSE)),"")</f>
        <v/>
      </c>
    </row>
    <row r="110" spans="1:5">
      <c r="A110" s="3" t="s">
        <v>761</v>
      </c>
      <c r="B110" s="4">
        <v>1</v>
      </c>
      <c r="C110" s="4"/>
      <c r="D110" t="str">
        <f>IFERROR(IF(VLOOKUP(A110,'Staff &amp; Experts Data'!D:E,2,FALSE)=0,"",VLOOKUP(A110,'Staff &amp; Experts Data'!D:E,2,FALSE)),"")</f>
        <v>Senior Vice President, Labor, Immigration, and Employee Benefits</v>
      </c>
      <c r="E110" t="str">
        <f>IFERROR(IF(VLOOKUP(A110,Resources!B:C,2,FALSE)=0,"",VLOOKUP(A110,Resources!B:C,2,FALSE)),"")</f>
        <v/>
      </c>
    </row>
    <row r="111" spans="1:5">
      <c r="A111" s="3" t="s">
        <v>558</v>
      </c>
      <c r="B111" s="4">
        <v>1</v>
      </c>
      <c r="C111" s="4">
        <v>1</v>
      </c>
      <c r="D111" t="str">
        <f>IFERROR(IF(VLOOKUP(A111,'Staff &amp; Experts Data'!D:E,2,FALSE)=0,"",VLOOKUP(A111,'Staff &amp; Experts Data'!D:E,2,FALSE)),"")</f>
        <v>Senior Vice President, Political Affairs &amp; Federation Relations. National Political Director</v>
      </c>
      <c r="E111" t="str">
        <f>IFERROR(IF(VLOOKUP(A111,Resources!B:C,2,FALSE)=0,"",VLOOKUP(A111,Resources!B:C,2,FALSE)),"")</f>
        <v/>
      </c>
    </row>
    <row r="112" spans="1:5">
      <c r="A112" s="3" t="s">
        <v>695</v>
      </c>
      <c r="B112" s="4">
        <v>1</v>
      </c>
      <c r="C112" s="4">
        <v>1</v>
      </c>
      <c r="D112" t="str">
        <f>IFERROR(IF(VLOOKUP(A112,'Staff &amp; Experts Data'!D:E,2,FALSE)=0,"",VLOOKUP(A112,'Staff &amp; Experts Data'!D:E,2,FALSE)),"")</f>
        <v>President, U.S.-Africa Business Center. Sr. Vice President, U.S. Chamber of Commerce</v>
      </c>
      <c r="E112" t="str">
        <f>IFERROR(IF(VLOOKUP(A112,Resources!B:C,2,FALSE)=0,"",VLOOKUP(A112,Resources!B:C,2,FALSE)),"")</f>
        <v/>
      </c>
    </row>
    <row r="113" spans="1:5">
      <c r="A113" s="3" t="s">
        <v>752</v>
      </c>
      <c r="B113" s="4">
        <v>1</v>
      </c>
      <c r="C113" s="4">
        <v>1</v>
      </c>
      <c r="D113" t="str">
        <f>IFERROR(IF(VLOOKUP(A113,'Staff &amp; Experts Data'!D:E,2,FALSE)=0,"",VLOOKUP(A113,'Staff &amp; Experts Data'!D:E,2,FALSE)),"")</f>
        <v>Senior Political Strategist</v>
      </c>
      <c r="E113" t="str">
        <f>IFERROR(IF(VLOOKUP(A113,Resources!B:C,2,FALSE)=0,"",VLOOKUP(A113,Resources!B:C,2,FALSE)),"")</f>
        <v/>
      </c>
    </row>
    <row r="114" spans="1:5">
      <c r="A114" s="3" t="s">
        <v>746</v>
      </c>
      <c r="B114" s="4">
        <v>1</v>
      </c>
      <c r="C114" s="4">
        <v>1</v>
      </c>
      <c r="D114" t="str">
        <f>IFERROR(IF(VLOOKUP(A114,'Staff &amp; Experts Data'!D:E,2,FALSE)=0,"",VLOOKUP(A114,'Staff &amp; Experts Data'!D:E,2,FALSE)),"")</f>
        <v>Vice President for Climate &amp; Technology</v>
      </c>
      <c r="E114" t="str">
        <f>IFERROR(IF(VLOOKUP(A114,Resources!B:C,2,FALSE)=0,"",VLOOKUP(A114,Resources!B:C,2,FALSE)),"")</f>
        <v/>
      </c>
    </row>
    <row r="115" spans="1:5">
      <c r="A115" s="3" t="s">
        <v>696</v>
      </c>
      <c r="B115" s="4">
        <v>1</v>
      </c>
      <c r="C115" s="4"/>
      <c r="D115" t="str">
        <f>IFERROR(IF(VLOOKUP(A115,'Staff &amp; Experts Data'!D:E,2,FALSE)=0,"",VLOOKUP(A115,'Staff &amp; Experts Data'!D:E,2,FALSE)),"")</f>
        <v>Senior Vice President, Asia. President, U.S.-Korea Business Council</v>
      </c>
      <c r="E115" t="str">
        <f>IFERROR(IF(VLOOKUP(A115,Resources!B:C,2,FALSE)=0,"",VLOOKUP(A115,Resources!B:C,2,FALSE)),"")</f>
        <v/>
      </c>
    </row>
    <row r="116" spans="1:5">
      <c r="A116" s="3" t="s">
        <v>722</v>
      </c>
      <c r="B116" s="4">
        <v>1</v>
      </c>
      <c r="C116" s="4">
        <v>1</v>
      </c>
      <c r="D116" t="str">
        <f>IFERROR(IF(VLOOKUP(A116,'Staff &amp; Experts Data'!D:E,2,FALSE)=0,"",VLOOKUP(A116,'Staff &amp; Experts Data'!D:E,2,FALSE)),"")</f>
        <v>Vice President, Small Business Policy</v>
      </c>
      <c r="E116" t="str">
        <f>IFERROR(IF(VLOOKUP(A116,Resources!B:C,2,FALSE)=0,"",VLOOKUP(A116,Resources!B:C,2,FALSE)),"")</f>
        <v/>
      </c>
    </row>
    <row r="117" spans="1:5">
      <c r="A117" s="3" t="s">
        <v>729</v>
      </c>
      <c r="B117" s="4">
        <v>1</v>
      </c>
      <c r="C117" s="4">
        <v>1</v>
      </c>
      <c r="D117" t="str">
        <f>IFERROR(IF(VLOOKUP(A117,'Staff &amp; Experts Data'!D:E,2,FALSE)=0,"",VLOOKUP(A117,'Staff &amp; Experts Data'!D:E,2,FALSE)),"")</f>
        <v>Senior Vice President, C_TEC</v>
      </c>
      <c r="E117" t="str">
        <f>IFERROR(IF(VLOOKUP(A117,Resources!B:C,2,FALSE)=0,"",VLOOKUP(A117,Resources!B:C,2,FALSE)),"")</f>
        <v/>
      </c>
    </row>
    <row r="118" spans="1:5">
      <c r="A118" s="3" t="s">
        <v>727</v>
      </c>
      <c r="B118" s="4">
        <v>1</v>
      </c>
      <c r="C118" s="4">
        <v>1</v>
      </c>
      <c r="D118" t="str">
        <f>IFERROR(IF(VLOOKUP(A118,'Staff &amp; Experts Data'!D:E,2,FALSE)=0,"",VLOOKUP(A118,'Staff &amp; Experts Data'!D:E,2,FALSE)),"")</f>
        <v>Executive Vice President, U.S. Chamber Center for Capital Markets Competitiveness</v>
      </c>
      <c r="E118" t="str">
        <f>IFERROR(IF(VLOOKUP(A118,Resources!B:C,2,FALSE)=0,"",VLOOKUP(A118,Resources!B:C,2,FALSE)),"")</f>
        <v/>
      </c>
    </row>
    <row r="119" spans="1:5">
      <c r="A119" s="3" t="s">
        <v>574</v>
      </c>
      <c r="B119" s="4">
        <v>1</v>
      </c>
      <c r="C119" s="4"/>
      <c r="D119" t="str">
        <f>IFERROR(IF(VLOOKUP(A119,'Staff &amp; Experts Data'!D:E,2,FALSE)=0,"",VLOOKUP(A119,'Staff &amp; Experts Data'!D:E,2,FALSE)),"")</f>
        <v>Senior Vice President, Environment, Technology &amp; Regulatory Affairs</v>
      </c>
      <c r="E119" t="str">
        <f>IFERROR(IF(VLOOKUP(A119,Resources!B:C,2,FALSE)=0,"",VLOOKUP(A119,Resources!B:C,2,FALSE)),"")</f>
        <v/>
      </c>
    </row>
  </sheetData>
  <hyperlinks>
    <hyperlink ref="A2" r:id="rId4" xr:uid="{67E7A208-27F7-004D-AF4B-A95FE787BDCA}"/>
  </hyperlink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0"/>
  <sheetViews>
    <sheetView topLeftCell="A64" workbookViewId="0">
      <selection activeCell="A245" sqref="A245"/>
    </sheetView>
  </sheetViews>
  <sheetFormatPr baseColWidth="10" defaultRowHeight="16"/>
  <cols>
    <col min="1" max="1" width="51.1640625" customWidth="1"/>
    <col min="3" max="3" width="30.6640625" customWidth="1"/>
    <col min="4" max="4" width="60.1640625" customWidth="1"/>
    <col min="5" max="5" width="80.33203125" bestFit="1" customWidth="1"/>
    <col min="6" max="6" width="16.5" bestFit="1" customWidth="1"/>
  </cols>
  <sheetData>
    <row r="1" spans="1:7" s="1" customFormat="1">
      <c r="A1" s="1" t="s">
        <v>439</v>
      </c>
      <c r="B1" s="1" t="s">
        <v>440</v>
      </c>
      <c r="C1" s="1" t="s">
        <v>282</v>
      </c>
      <c r="D1" s="1" t="s">
        <v>283</v>
      </c>
      <c r="E1" s="1" t="s">
        <v>284</v>
      </c>
      <c r="F1" s="1" t="s">
        <v>435</v>
      </c>
      <c r="G1" s="1" t="s">
        <v>436</v>
      </c>
    </row>
    <row r="2" spans="1:7">
      <c r="A2" t="s">
        <v>821</v>
      </c>
      <c r="B2">
        <v>2018</v>
      </c>
      <c r="C2" t="s">
        <v>53</v>
      </c>
      <c r="D2" t="s">
        <v>852</v>
      </c>
      <c r="E2" t="s">
        <v>55</v>
      </c>
      <c r="F2" t="s">
        <v>322</v>
      </c>
      <c r="G2" t="s">
        <v>407</v>
      </c>
    </row>
    <row r="3" spans="1:7">
      <c r="A3" t="s">
        <v>821</v>
      </c>
      <c r="B3">
        <v>2018</v>
      </c>
      <c r="C3" t="s">
        <v>867</v>
      </c>
      <c r="D3" t="s">
        <v>28</v>
      </c>
      <c r="E3" t="s">
        <v>868</v>
      </c>
      <c r="F3" t="s">
        <v>320</v>
      </c>
      <c r="G3" t="s">
        <v>406</v>
      </c>
    </row>
    <row r="4" spans="1:7">
      <c r="A4" t="s">
        <v>821</v>
      </c>
      <c r="B4">
        <v>2018</v>
      </c>
      <c r="C4" t="s">
        <v>0</v>
      </c>
      <c r="D4" t="s">
        <v>1</v>
      </c>
      <c r="E4" t="s">
        <v>2</v>
      </c>
      <c r="F4" t="s">
        <v>305</v>
      </c>
      <c r="G4" t="s">
        <v>392</v>
      </c>
    </row>
    <row r="5" spans="1:7">
      <c r="A5" t="s">
        <v>821</v>
      </c>
      <c r="B5">
        <v>2018</v>
      </c>
      <c r="C5" t="s">
        <v>162</v>
      </c>
      <c r="D5" t="s">
        <v>163</v>
      </c>
      <c r="E5" t="s">
        <v>164</v>
      </c>
      <c r="F5" t="s">
        <v>307</v>
      </c>
      <c r="G5" t="s">
        <v>394</v>
      </c>
    </row>
    <row r="6" spans="1:7">
      <c r="A6" t="s">
        <v>821</v>
      </c>
      <c r="B6">
        <v>2018</v>
      </c>
      <c r="C6" t="s">
        <v>9</v>
      </c>
      <c r="D6" t="s">
        <v>28</v>
      </c>
      <c r="E6" t="s">
        <v>10</v>
      </c>
      <c r="F6" t="s">
        <v>308</v>
      </c>
      <c r="G6" t="s">
        <v>395</v>
      </c>
    </row>
    <row r="7" spans="1:7">
      <c r="A7" t="s">
        <v>821</v>
      </c>
      <c r="B7">
        <v>2018</v>
      </c>
      <c r="C7" t="s">
        <v>444</v>
      </c>
      <c r="D7" t="s">
        <v>47</v>
      </c>
      <c r="E7" t="s">
        <v>445</v>
      </c>
      <c r="F7" t="s">
        <v>446</v>
      </c>
      <c r="G7" t="s">
        <v>413</v>
      </c>
    </row>
    <row r="8" spans="1:7">
      <c r="A8" t="s">
        <v>821</v>
      </c>
      <c r="B8">
        <v>2018</v>
      </c>
      <c r="C8" t="s">
        <v>458</v>
      </c>
      <c r="D8" t="s">
        <v>459</v>
      </c>
      <c r="E8" t="s">
        <v>855</v>
      </c>
      <c r="F8" t="s">
        <v>327</v>
      </c>
      <c r="G8" t="s">
        <v>411</v>
      </c>
    </row>
    <row r="9" spans="1:7">
      <c r="A9" t="s">
        <v>821</v>
      </c>
      <c r="B9">
        <v>2018</v>
      </c>
      <c r="C9" t="s">
        <v>105</v>
      </c>
      <c r="D9" t="s">
        <v>106</v>
      </c>
      <c r="E9" t="s">
        <v>107</v>
      </c>
      <c r="F9" t="s">
        <v>339</v>
      </c>
      <c r="G9" t="s">
        <v>407</v>
      </c>
    </row>
    <row r="10" spans="1:7">
      <c r="A10" t="s">
        <v>821</v>
      </c>
      <c r="B10">
        <v>2018</v>
      </c>
      <c r="C10" t="s">
        <v>185</v>
      </c>
      <c r="D10" t="s">
        <v>25</v>
      </c>
      <c r="E10" t="s">
        <v>186</v>
      </c>
      <c r="G10" t="s">
        <v>427</v>
      </c>
    </row>
    <row r="11" spans="1:7">
      <c r="A11" t="s">
        <v>821</v>
      </c>
      <c r="B11">
        <v>2018</v>
      </c>
      <c r="C11" t="s">
        <v>853</v>
      </c>
      <c r="D11" t="s">
        <v>57</v>
      </c>
      <c r="E11" t="s">
        <v>854</v>
      </c>
      <c r="F11" t="s">
        <v>323</v>
      </c>
      <c r="G11" t="s">
        <v>408</v>
      </c>
    </row>
    <row r="12" spans="1:7">
      <c r="A12" t="s">
        <v>821</v>
      </c>
      <c r="B12">
        <v>2018</v>
      </c>
      <c r="C12" t="s">
        <v>182</v>
      </c>
      <c r="D12" t="s">
        <v>81</v>
      </c>
      <c r="E12" t="s">
        <v>184</v>
      </c>
      <c r="F12" t="s">
        <v>359</v>
      </c>
      <c r="G12" t="s">
        <v>424</v>
      </c>
    </row>
    <row r="13" spans="1:7">
      <c r="A13" t="s">
        <v>821</v>
      </c>
      <c r="B13">
        <v>2018</v>
      </c>
      <c r="C13" t="s">
        <v>56</v>
      </c>
      <c r="D13" t="s">
        <v>57</v>
      </c>
      <c r="E13" t="s">
        <v>58</v>
      </c>
      <c r="F13" t="s">
        <v>324</v>
      </c>
      <c r="G13" t="s">
        <v>409</v>
      </c>
    </row>
    <row r="14" spans="1:7">
      <c r="A14" t="s">
        <v>821</v>
      </c>
      <c r="B14">
        <v>2018</v>
      </c>
      <c r="C14" t="s">
        <v>131</v>
      </c>
      <c r="D14" t="s">
        <v>295</v>
      </c>
      <c r="E14" t="s">
        <v>132</v>
      </c>
      <c r="F14" t="s">
        <v>347</v>
      </c>
      <c r="G14" t="s">
        <v>419</v>
      </c>
    </row>
    <row r="15" spans="1:7">
      <c r="A15" t="s">
        <v>821</v>
      </c>
      <c r="B15">
        <v>2018</v>
      </c>
      <c r="C15" t="s">
        <v>242</v>
      </c>
      <c r="D15" t="s">
        <v>870</v>
      </c>
      <c r="E15" t="s">
        <v>244</v>
      </c>
      <c r="F15" t="s">
        <v>379</v>
      </c>
      <c r="G15" t="s">
        <v>407</v>
      </c>
    </row>
    <row r="16" spans="1:7">
      <c r="A16" t="s">
        <v>821</v>
      </c>
      <c r="B16">
        <v>2018</v>
      </c>
      <c r="C16" t="s">
        <v>846</v>
      </c>
      <c r="D16" t="s">
        <v>28</v>
      </c>
      <c r="E16" t="s">
        <v>847</v>
      </c>
      <c r="F16" t="s">
        <v>317</v>
      </c>
      <c r="G16" t="s">
        <v>404</v>
      </c>
    </row>
    <row r="17" spans="1:7">
      <c r="A17" t="s">
        <v>821</v>
      </c>
      <c r="B17">
        <v>2018</v>
      </c>
      <c r="C17" t="s">
        <v>893</v>
      </c>
      <c r="D17" t="s">
        <v>234</v>
      </c>
      <c r="E17" t="s">
        <v>235</v>
      </c>
      <c r="F17" t="s">
        <v>376</v>
      </c>
      <c r="G17" t="s">
        <v>413</v>
      </c>
    </row>
    <row r="18" spans="1:7">
      <c r="A18" t="s">
        <v>821</v>
      </c>
      <c r="B18">
        <v>2018</v>
      </c>
      <c r="C18" t="s">
        <v>892</v>
      </c>
      <c r="D18" t="s">
        <v>28</v>
      </c>
      <c r="E18" t="s">
        <v>159</v>
      </c>
      <c r="F18" t="s">
        <v>434</v>
      </c>
      <c r="G18" t="s">
        <v>422</v>
      </c>
    </row>
    <row r="19" spans="1:7">
      <c r="A19" t="s">
        <v>821</v>
      </c>
      <c r="B19">
        <v>2018</v>
      </c>
      <c r="C19" t="s">
        <v>39</v>
      </c>
      <c r="D19" t="s">
        <v>28</v>
      </c>
      <c r="E19" t="s">
        <v>40</v>
      </c>
      <c r="F19" t="s">
        <v>320</v>
      </c>
      <c r="G19" t="s">
        <v>406</v>
      </c>
    </row>
    <row r="20" spans="1:7">
      <c r="A20" t="s">
        <v>821</v>
      </c>
      <c r="B20">
        <v>2018</v>
      </c>
      <c r="C20" t="s">
        <v>92</v>
      </c>
      <c r="D20" t="s">
        <v>25</v>
      </c>
      <c r="E20" t="s">
        <v>93</v>
      </c>
      <c r="F20" t="s">
        <v>336</v>
      </c>
      <c r="G20" t="s">
        <v>405</v>
      </c>
    </row>
    <row r="21" spans="1:7">
      <c r="A21" t="s">
        <v>821</v>
      </c>
      <c r="B21">
        <v>2018</v>
      </c>
      <c r="C21" t="s">
        <v>825</v>
      </c>
      <c r="D21" t="s">
        <v>28</v>
      </c>
      <c r="E21" t="s">
        <v>826</v>
      </c>
      <c r="F21" t="s">
        <v>331</v>
      </c>
      <c r="G21" t="s">
        <v>415</v>
      </c>
    </row>
    <row r="22" spans="1:7">
      <c r="A22" t="s">
        <v>821</v>
      </c>
      <c r="B22">
        <v>2018</v>
      </c>
      <c r="C22" t="s">
        <v>877</v>
      </c>
      <c r="D22" t="s">
        <v>98</v>
      </c>
      <c r="E22" t="s">
        <v>121</v>
      </c>
      <c r="F22" t="s">
        <v>322</v>
      </c>
      <c r="G22" t="s">
        <v>407</v>
      </c>
    </row>
    <row r="23" spans="1:7">
      <c r="A23" t="s">
        <v>821</v>
      </c>
      <c r="B23">
        <v>2018</v>
      </c>
      <c r="C23" t="s">
        <v>221</v>
      </c>
      <c r="D23" t="s">
        <v>101</v>
      </c>
      <c r="E23" t="s">
        <v>222</v>
      </c>
      <c r="F23" t="s">
        <v>371</v>
      </c>
      <c r="G23" t="s">
        <v>408</v>
      </c>
    </row>
    <row r="24" spans="1:7">
      <c r="A24" t="s">
        <v>821</v>
      </c>
      <c r="B24">
        <v>2018</v>
      </c>
      <c r="C24" t="s">
        <v>178</v>
      </c>
      <c r="D24" t="s">
        <v>841</v>
      </c>
      <c r="E24" t="s">
        <v>179</v>
      </c>
      <c r="F24" t="s">
        <v>328</v>
      </c>
      <c r="G24" t="s">
        <v>412</v>
      </c>
    </row>
    <row r="25" spans="1:7">
      <c r="A25" t="s">
        <v>821</v>
      </c>
      <c r="B25">
        <v>2018</v>
      </c>
      <c r="C25" t="s">
        <v>225</v>
      </c>
      <c r="D25" t="s">
        <v>226</v>
      </c>
      <c r="E25" t="s">
        <v>227</v>
      </c>
      <c r="F25" t="s">
        <v>373</v>
      </c>
      <c r="G25" t="s">
        <v>408</v>
      </c>
    </row>
    <row r="26" spans="1:7">
      <c r="A26" t="s">
        <v>821</v>
      </c>
      <c r="B26">
        <v>2018</v>
      </c>
      <c r="C26" t="s">
        <v>844</v>
      </c>
      <c r="D26" t="s">
        <v>47</v>
      </c>
      <c r="E26" t="s">
        <v>845</v>
      </c>
      <c r="F26" t="s">
        <v>320</v>
      </c>
      <c r="G26" t="s">
        <v>406</v>
      </c>
    </row>
    <row r="27" spans="1:7">
      <c r="A27" t="s">
        <v>821</v>
      </c>
      <c r="B27">
        <v>2018</v>
      </c>
      <c r="C27" t="s">
        <v>856</v>
      </c>
      <c r="D27" t="s">
        <v>226</v>
      </c>
      <c r="E27" t="s">
        <v>218</v>
      </c>
      <c r="F27" t="s">
        <v>369</v>
      </c>
      <c r="G27" t="s">
        <v>407</v>
      </c>
    </row>
    <row r="28" spans="1:7">
      <c r="A28" t="s">
        <v>821</v>
      </c>
      <c r="B28">
        <v>2018</v>
      </c>
      <c r="C28" t="s">
        <v>484</v>
      </c>
      <c r="D28" t="s">
        <v>28</v>
      </c>
      <c r="E28" t="s">
        <v>485</v>
      </c>
      <c r="F28" t="s">
        <v>337</v>
      </c>
      <c r="G28" t="s">
        <v>405</v>
      </c>
    </row>
    <row r="29" spans="1:7">
      <c r="A29" t="s">
        <v>821</v>
      </c>
      <c r="B29">
        <v>2018</v>
      </c>
      <c r="C29" t="s">
        <v>271</v>
      </c>
      <c r="D29" t="s">
        <v>25</v>
      </c>
      <c r="E29" t="s">
        <v>272</v>
      </c>
      <c r="F29" t="s">
        <v>389</v>
      </c>
      <c r="G29" t="s">
        <v>407</v>
      </c>
    </row>
    <row r="30" spans="1:7">
      <c r="A30" t="s">
        <v>821</v>
      </c>
      <c r="B30">
        <v>2018</v>
      </c>
      <c r="C30" t="s">
        <v>148</v>
      </c>
      <c r="D30" t="s">
        <v>297</v>
      </c>
      <c r="E30" t="s">
        <v>149</v>
      </c>
      <c r="F30" t="s">
        <v>352</v>
      </c>
      <c r="G30" t="s">
        <v>407</v>
      </c>
    </row>
    <row r="31" spans="1:7">
      <c r="A31" t="s">
        <v>821</v>
      </c>
      <c r="B31">
        <v>2018</v>
      </c>
      <c r="C31" t="s">
        <v>894</v>
      </c>
      <c r="D31" t="s">
        <v>891</v>
      </c>
      <c r="E31" t="s">
        <v>509</v>
      </c>
      <c r="F31" t="s">
        <v>342</v>
      </c>
      <c r="G31" t="s">
        <v>420</v>
      </c>
    </row>
    <row r="32" spans="1:7">
      <c r="A32" t="s">
        <v>821</v>
      </c>
      <c r="B32">
        <v>2018</v>
      </c>
      <c r="C32" t="s">
        <v>478</v>
      </c>
      <c r="D32" t="s">
        <v>878</v>
      </c>
      <c r="E32" t="s">
        <v>480</v>
      </c>
      <c r="F32" t="s">
        <v>481</v>
      </c>
      <c r="G32" t="s">
        <v>397</v>
      </c>
    </row>
    <row r="33" spans="1:7">
      <c r="A33" t="s">
        <v>821</v>
      </c>
      <c r="B33">
        <v>2018</v>
      </c>
      <c r="C33" t="s">
        <v>228</v>
      </c>
      <c r="D33" t="s">
        <v>28</v>
      </c>
      <c r="E33" t="s">
        <v>229</v>
      </c>
      <c r="F33" t="s">
        <v>374</v>
      </c>
      <c r="G33" t="s">
        <v>396</v>
      </c>
    </row>
    <row r="34" spans="1:7">
      <c r="A34" t="s">
        <v>821</v>
      </c>
      <c r="B34">
        <v>2018</v>
      </c>
      <c r="C34" t="s">
        <v>252</v>
      </c>
      <c r="D34" t="s">
        <v>101</v>
      </c>
      <c r="E34" t="s">
        <v>253</v>
      </c>
      <c r="F34" t="s">
        <v>382</v>
      </c>
      <c r="G34" t="s">
        <v>430</v>
      </c>
    </row>
    <row r="35" spans="1:7">
      <c r="A35" t="s">
        <v>821</v>
      </c>
      <c r="B35">
        <v>2018</v>
      </c>
      <c r="C35" t="s">
        <v>267</v>
      </c>
      <c r="D35" t="s">
        <v>47</v>
      </c>
      <c r="E35" t="s">
        <v>268</v>
      </c>
      <c r="F35" t="s">
        <v>388</v>
      </c>
      <c r="G35" t="s">
        <v>432</v>
      </c>
    </row>
    <row r="36" spans="1:7">
      <c r="A36" t="s">
        <v>821</v>
      </c>
      <c r="B36">
        <v>2018</v>
      </c>
      <c r="C36" t="s">
        <v>129</v>
      </c>
      <c r="D36" t="s">
        <v>25</v>
      </c>
      <c r="E36" t="s">
        <v>130</v>
      </c>
      <c r="F36" t="s">
        <v>346</v>
      </c>
      <c r="G36" t="s">
        <v>423</v>
      </c>
    </row>
    <row r="37" spans="1:7">
      <c r="A37" t="s">
        <v>821</v>
      </c>
      <c r="B37">
        <v>2018</v>
      </c>
      <c r="C37" t="s">
        <v>133</v>
      </c>
      <c r="D37" t="s">
        <v>28</v>
      </c>
      <c r="E37" t="s">
        <v>134</v>
      </c>
      <c r="F37" t="s">
        <v>307</v>
      </c>
      <c r="G37" t="s">
        <v>394</v>
      </c>
    </row>
    <row r="38" spans="1:7">
      <c r="A38" t="s">
        <v>821</v>
      </c>
      <c r="B38">
        <v>2018</v>
      </c>
      <c r="C38" t="s">
        <v>447</v>
      </c>
      <c r="D38" t="s">
        <v>28</v>
      </c>
      <c r="E38" t="s">
        <v>448</v>
      </c>
      <c r="F38" t="s">
        <v>835</v>
      </c>
      <c r="G38" t="s">
        <v>393</v>
      </c>
    </row>
    <row r="39" spans="1:7">
      <c r="A39" t="s">
        <v>821</v>
      </c>
      <c r="B39">
        <v>2018</v>
      </c>
      <c r="C39" t="s">
        <v>490</v>
      </c>
      <c r="D39" t="s">
        <v>843</v>
      </c>
      <c r="E39" t="s">
        <v>492</v>
      </c>
      <c r="F39" t="s">
        <v>320</v>
      </c>
      <c r="G39" t="s">
        <v>406</v>
      </c>
    </row>
    <row r="40" spans="1:7">
      <c r="A40" t="s">
        <v>821</v>
      </c>
      <c r="B40">
        <v>2018</v>
      </c>
      <c r="C40" t="s">
        <v>150</v>
      </c>
      <c r="D40" t="s">
        <v>151</v>
      </c>
      <c r="E40" t="s">
        <v>152</v>
      </c>
      <c r="F40" t="s">
        <v>350</v>
      </c>
      <c r="G40" t="s">
        <v>405</v>
      </c>
    </row>
    <row r="41" spans="1:7">
      <c r="A41" t="s">
        <v>821</v>
      </c>
      <c r="B41">
        <v>2018</v>
      </c>
      <c r="C41" t="s">
        <v>118</v>
      </c>
      <c r="D41" t="s">
        <v>875</v>
      </c>
      <c r="E41" t="s">
        <v>119</v>
      </c>
      <c r="F41" t="s">
        <v>876</v>
      </c>
      <c r="G41" t="s">
        <v>406</v>
      </c>
    </row>
    <row r="42" spans="1:7">
      <c r="A42" t="s">
        <v>821</v>
      </c>
      <c r="B42">
        <v>2018</v>
      </c>
      <c r="C42" t="s">
        <v>97</v>
      </c>
      <c r="D42" t="s">
        <v>98</v>
      </c>
      <c r="E42" t="s">
        <v>99</v>
      </c>
      <c r="F42" t="s">
        <v>307</v>
      </c>
      <c r="G42" t="s">
        <v>394</v>
      </c>
    </row>
    <row r="43" spans="1:7">
      <c r="A43" t="s">
        <v>821</v>
      </c>
      <c r="B43">
        <v>2018</v>
      </c>
      <c r="C43" t="s">
        <v>153</v>
      </c>
      <c r="D43" t="s">
        <v>154</v>
      </c>
      <c r="E43" t="s">
        <v>832</v>
      </c>
      <c r="F43" t="s">
        <v>317</v>
      </c>
      <c r="G43" t="s">
        <v>404</v>
      </c>
    </row>
    <row r="44" spans="1:7">
      <c r="A44" t="s">
        <v>821</v>
      </c>
      <c r="B44">
        <v>2018</v>
      </c>
      <c r="C44" t="s">
        <v>6</v>
      </c>
      <c r="D44" t="s">
        <v>28</v>
      </c>
      <c r="E44" t="s">
        <v>8</v>
      </c>
      <c r="F44" t="s">
        <v>307</v>
      </c>
      <c r="G44" t="s">
        <v>394</v>
      </c>
    </row>
    <row r="45" spans="1:7">
      <c r="A45" t="s">
        <v>821</v>
      </c>
      <c r="B45">
        <v>2018</v>
      </c>
      <c r="C45" t="s">
        <v>24</v>
      </c>
      <c r="D45" t="s">
        <v>25</v>
      </c>
      <c r="E45" t="s">
        <v>26</v>
      </c>
      <c r="F45" t="s">
        <v>314</v>
      </c>
      <c r="G45" t="s">
        <v>401</v>
      </c>
    </row>
    <row r="46" spans="1:7">
      <c r="A46" t="s">
        <v>821</v>
      </c>
      <c r="B46">
        <v>2018</v>
      </c>
      <c r="C46" t="s">
        <v>472</v>
      </c>
      <c r="D46" t="s">
        <v>90</v>
      </c>
      <c r="E46" t="s">
        <v>473</v>
      </c>
      <c r="F46" t="s">
        <v>474</v>
      </c>
      <c r="G46" t="s">
        <v>475</v>
      </c>
    </row>
    <row r="47" spans="1:7">
      <c r="A47" t="s">
        <v>821</v>
      </c>
      <c r="B47">
        <v>2018</v>
      </c>
      <c r="C47" t="s">
        <v>842</v>
      </c>
      <c r="D47" t="s">
        <v>1</v>
      </c>
      <c r="E47" t="s">
        <v>455</v>
      </c>
    </row>
    <row r="48" spans="1:7">
      <c r="A48" t="s">
        <v>821</v>
      </c>
      <c r="B48">
        <v>2018</v>
      </c>
      <c r="C48" t="s">
        <v>245</v>
      </c>
      <c r="D48" t="s">
        <v>872</v>
      </c>
      <c r="E48" t="s">
        <v>247</v>
      </c>
      <c r="F48" t="s">
        <v>380</v>
      </c>
      <c r="G48" t="s">
        <v>404</v>
      </c>
    </row>
    <row r="49" spans="1:7">
      <c r="A49" t="s">
        <v>821</v>
      </c>
      <c r="B49">
        <v>2018</v>
      </c>
      <c r="C49" t="s">
        <v>198</v>
      </c>
      <c r="D49" t="s">
        <v>199</v>
      </c>
      <c r="E49" t="s">
        <v>200</v>
      </c>
      <c r="F49" t="s">
        <v>365</v>
      </c>
      <c r="G49" t="s">
        <v>422</v>
      </c>
    </row>
    <row r="50" spans="1:7">
      <c r="A50" t="s">
        <v>821</v>
      </c>
      <c r="B50">
        <v>2018</v>
      </c>
      <c r="C50" t="s">
        <v>859</v>
      </c>
      <c r="D50" t="s">
        <v>28</v>
      </c>
      <c r="E50" t="s">
        <v>860</v>
      </c>
      <c r="F50" t="s">
        <v>336</v>
      </c>
      <c r="G50" t="s">
        <v>405</v>
      </c>
    </row>
    <row r="51" spans="1:7">
      <c r="A51" t="s">
        <v>821</v>
      </c>
      <c r="B51">
        <v>2018</v>
      </c>
      <c r="C51" t="s">
        <v>170</v>
      </c>
      <c r="D51" t="s">
        <v>57</v>
      </c>
      <c r="E51" t="s">
        <v>836</v>
      </c>
      <c r="F51" t="s">
        <v>355</v>
      </c>
      <c r="G51" t="s">
        <v>425</v>
      </c>
    </row>
    <row r="52" spans="1:7">
      <c r="A52" t="s">
        <v>821</v>
      </c>
      <c r="B52">
        <v>2018</v>
      </c>
      <c r="C52" t="s">
        <v>124</v>
      </c>
      <c r="D52" t="s">
        <v>890</v>
      </c>
      <c r="E52" t="s">
        <v>125</v>
      </c>
      <c r="F52" t="s">
        <v>305</v>
      </c>
      <c r="G52" t="s">
        <v>392</v>
      </c>
    </row>
    <row r="53" spans="1:7">
      <c r="A53" t="s">
        <v>821</v>
      </c>
      <c r="B53">
        <v>2018</v>
      </c>
      <c r="C53" t="s">
        <v>143</v>
      </c>
      <c r="D53" t="s">
        <v>778</v>
      </c>
      <c r="E53" t="s">
        <v>828</v>
      </c>
      <c r="F53" t="s">
        <v>351</v>
      </c>
      <c r="G53" t="s">
        <v>401</v>
      </c>
    </row>
    <row r="54" spans="1:7">
      <c r="A54" t="s">
        <v>821</v>
      </c>
      <c r="B54">
        <v>2018</v>
      </c>
      <c r="C54" t="s">
        <v>451</v>
      </c>
      <c r="D54" t="s">
        <v>837</v>
      </c>
      <c r="E54" t="s">
        <v>838</v>
      </c>
      <c r="F54" t="s">
        <v>322</v>
      </c>
      <c r="G54" t="s">
        <v>407</v>
      </c>
    </row>
    <row r="55" spans="1:7">
      <c r="A55" t="s">
        <v>821</v>
      </c>
      <c r="B55">
        <v>2018</v>
      </c>
      <c r="C55" t="s">
        <v>476</v>
      </c>
      <c r="D55" t="s">
        <v>871</v>
      </c>
      <c r="E55" t="s">
        <v>68</v>
      </c>
      <c r="F55" t="s">
        <v>328</v>
      </c>
      <c r="G55" t="s">
        <v>412</v>
      </c>
    </row>
    <row r="56" spans="1:7">
      <c r="A56" t="s">
        <v>821</v>
      </c>
      <c r="B56">
        <v>2018</v>
      </c>
      <c r="C56" t="s">
        <v>35</v>
      </c>
      <c r="D56" t="s">
        <v>28</v>
      </c>
      <c r="E56" t="s">
        <v>36</v>
      </c>
      <c r="F56" t="s">
        <v>318</v>
      </c>
      <c r="G56" t="s">
        <v>405</v>
      </c>
    </row>
    <row r="57" spans="1:7">
      <c r="A57" t="s">
        <v>821</v>
      </c>
      <c r="B57">
        <v>2018</v>
      </c>
      <c r="C57" t="s">
        <v>113</v>
      </c>
      <c r="D57" t="s">
        <v>101</v>
      </c>
      <c r="E57" t="s">
        <v>114</v>
      </c>
      <c r="F57" t="s">
        <v>342</v>
      </c>
      <c r="G57" t="s">
        <v>420</v>
      </c>
    </row>
    <row r="58" spans="1:7">
      <c r="A58" t="s">
        <v>821</v>
      </c>
      <c r="B58">
        <v>2018</v>
      </c>
      <c r="C58" t="s">
        <v>840</v>
      </c>
      <c r="D58" t="s">
        <v>488</v>
      </c>
      <c r="E58" t="s">
        <v>489</v>
      </c>
      <c r="F58" t="s">
        <v>323</v>
      </c>
      <c r="G58" t="s">
        <v>408</v>
      </c>
    </row>
    <row r="59" spans="1:7">
      <c r="A59" t="s">
        <v>821</v>
      </c>
      <c r="B59">
        <v>2018</v>
      </c>
      <c r="C59" t="s">
        <v>857</v>
      </c>
      <c r="D59" t="s">
        <v>858</v>
      </c>
      <c r="E59" t="s">
        <v>109</v>
      </c>
      <c r="F59" t="s">
        <v>340</v>
      </c>
      <c r="G59" t="s">
        <v>405</v>
      </c>
    </row>
    <row r="60" spans="1:7">
      <c r="A60" t="s">
        <v>821</v>
      </c>
      <c r="B60">
        <v>2018</v>
      </c>
      <c r="C60" t="s">
        <v>19</v>
      </c>
      <c r="D60" t="s">
        <v>20</v>
      </c>
      <c r="E60" t="s">
        <v>21</v>
      </c>
      <c r="F60" t="s">
        <v>312</v>
      </c>
      <c r="G60" t="s">
        <v>399</v>
      </c>
    </row>
    <row r="61" spans="1:7">
      <c r="A61" t="s">
        <v>821</v>
      </c>
      <c r="B61">
        <v>2018</v>
      </c>
      <c r="C61" t="s">
        <v>830</v>
      </c>
      <c r="D61" t="s">
        <v>831</v>
      </c>
      <c r="E61" t="s">
        <v>206</v>
      </c>
      <c r="F61" t="s">
        <v>481</v>
      </c>
      <c r="G61" t="s">
        <v>397</v>
      </c>
    </row>
    <row r="62" spans="1:7">
      <c r="A62" t="s">
        <v>821</v>
      </c>
      <c r="B62">
        <v>2018</v>
      </c>
      <c r="C62" t="s">
        <v>263</v>
      </c>
      <c r="D62" t="s">
        <v>101</v>
      </c>
      <c r="E62" t="s">
        <v>264</v>
      </c>
      <c r="F62" t="s">
        <v>307</v>
      </c>
      <c r="G62" t="s">
        <v>394</v>
      </c>
    </row>
    <row r="63" spans="1:7">
      <c r="A63" t="s">
        <v>821</v>
      </c>
      <c r="B63">
        <v>2018</v>
      </c>
      <c r="C63" t="s">
        <v>59</v>
      </c>
      <c r="D63" t="s">
        <v>28</v>
      </c>
      <c r="E63" t="s">
        <v>60</v>
      </c>
      <c r="F63" t="s">
        <v>325</v>
      </c>
      <c r="G63" t="s">
        <v>410</v>
      </c>
    </row>
    <row r="64" spans="1:7">
      <c r="A64" t="s">
        <v>821</v>
      </c>
      <c r="B64">
        <v>2018</v>
      </c>
      <c r="C64" t="s">
        <v>187</v>
      </c>
      <c r="D64" t="s">
        <v>28</v>
      </c>
      <c r="E64" t="s">
        <v>189</v>
      </c>
      <c r="F64" t="s">
        <v>361</v>
      </c>
      <c r="G64" t="s">
        <v>428</v>
      </c>
    </row>
    <row r="65" spans="1:7">
      <c r="A65" t="s">
        <v>821</v>
      </c>
      <c r="B65">
        <v>2018</v>
      </c>
      <c r="C65" t="s">
        <v>30</v>
      </c>
      <c r="D65" t="s">
        <v>31</v>
      </c>
      <c r="E65" t="s">
        <v>32</v>
      </c>
      <c r="F65" t="s">
        <v>316</v>
      </c>
      <c r="G65" t="s">
        <v>403</v>
      </c>
    </row>
    <row r="66" spans="1:7">
      <c r="A66" t="s">
        <v>821</v>
      </c>
      <c r="B66">
        <v>2018</v>
      </c>
      <c r="C66" t="s">
        <v>51</v>
      </c>
      <c r="D66" t="s">
        <v>851</v>
      </c>
      <c r="E66" t="s">
        <v>52</v>
      </c>
      <c r="F66" t="s">
        <v>307</v>
      </c>
      <c r="G66" t="s">
        <v>394</v>
      </c>
    </row>
    <row r="67" spans="1:7">
      <c r="A67" t="s">
        <v>821</v>
      </c>
      <c r="B67">
        <v>2018</v>
      </c>
      <c r="C67" t="s">
        <v>848</v>
      </c>
      <c r="D67" t="s">
        <v>101</v>
      </c>
      <c r="E67" t="s">
        <v>849</v>
      </c>
      <c r="F67" t="s">
        <v>850</v>
      </c>
      <c r="G67" t="s">
        <v>401</v>
      </c>
    </row>
    <row r="68" spans="1:7">
      <c r="A68" t="s">
        <v>821</v>
      </c>
      <c r="B68">
        <v>2018</v>
      </c>
      <c r="C68" t="s">
        <v>887</v>
      </c>
      <c r="D68" t="s">
        <v>888</v>
      </c>
      <c r="E68" t="s">
        <v>79</v>
      </c>
      <c r="F68" t="s">
        <v>889</v>
      </c>
      <c r="G68" t="s">
        <v>395</v>
      </c>
    </row>
    <row r="69" spans="1:7">
      <c r="A69" t="s">
        <v>821</v>
      </c>
      <c r="B69">
        <v>2018</v>
      </c>
      <c r="C69" t="s">
        <v>89</v>
      </c>
      <c r="D69" t="s">
        <v>81</v>
      </c>
      <c r="E69" t="s">
        <v>91</v>
      </c>
      <c r="F69" t="s">
        <v>335</v>
      </c>
      <c r="G69" t="s">
        <v>418</v>
      </c>
    </row>
    <row r="70" spans="1:7">
      <c r="A70" t="s">
        <v>821</v>
      </c>
      <c r="B70">
        <v>2018</v>
      </c>
      <c r="C70" t="s">
        <v>146</v>
      </c>
      <c r="D70" t="s">
        <v>296</v>
      </c>
      <c r="E70" t="s">
        <v>147</v>
      </c>
      <c r="F70" t="s">
        <v>307</v>
      </c>
      <c r="G70" t="s">
        <v>394</v>
      </c>
    </row>
    <row r="71" spans="1:7">
      <c r="A71" t="s">
        <v>821</v>
      </c>
      <c r="B71">
        <v>2018</v>
      </c>
      <c r="C71" t="s">
        <v>13</v>
      </c>
      <c r="D71" t="s">
        <v>14</v>
      </c>
      <c r="E71" t="s">
        <v>15</v>
      </c>
      <c r="F71" t="s">
        <v>310</v>
      </c>
      <c r="G71" t="s">
        <v>397</v>
      </c>
    </row>
    <row r="72" spans="1:7">
      <c r="A72" t="s">
        <v>821</v>
      </c>
      <c r="B72">
        <v>2018</v>
      </c>
      <c r="C72" t="s">
        <v>469</v>
      </c>
      <c r="D72" t="s">
        <v>470</v>
      </c>
      <c r="E72" t="s">
        <v>471</v>
      </c>
      <c r="F72" t="s">
        <v>312</v>
      </c>
      <c r="G72" t="s">
        <v>399</v>
      </c>
    </row>
    <row r="73" spans="1:7">
      <c r="A73" t="s">
        <v>821</v>
      </c>
      <c r="B73">
        <v>2018</v>
      </c>
      <c r="C73" t="s">
        <v>273</v>
      </c>
      <c r="D73" t="s">
        <v>28</v>
      </c>
      <c r="E73" t="s">
        <v>505</v>
      </c>
      <c r="F73" t="s">
        <v>390</v>
      </c>
      <c r="G73" t="s">
        <v>408</v>
      </c>
    </row>
    <row r="74" spans="1:7">
      <c r="A74" t="s">
        <v>821</v>
      </c>
      <c r="B74">
        <v>2018</v>
      </c>
      <c r="C74" t="s">
        <v>190</v>
      </c>
      <c r="D74" t="s">
        <v>47</v>
      </c>
      <c r="E74" t="s">
        <v>494</v>
      </c>
      <c r="F74" t="s">
        <v>362</v>
      </c>
      <c r="G74" t="s">
        <v>415</v>
      </c>
    </row>
    <row r="75" spans="1:7">
      <c r="A75" t="s">
        <v>821</v>
      </c>
      <c r="B75">
        <v>2018</v>
      </c>
      <c r="C75" t="s">
        <v>209</v>
      </c>
      <c r="D75" t="s">
        <v>81</v>
      </c>
      <c r="E75" t="s">
        <v>210</v>
      </c>
      <c r="F75" t="s">
        <v>366</v>
      </c>
      <c r="G75" t="s">
        <v>404</v>
      </c>
    </row>
    <row r="76" spans="1:7">
      <c r="A76" t="s">
        <v>821</v>
      </c>
      <c r="B76">
        <v>2018</v>
      </c>
      <c r="C76" t="s">
        <v>211</v>
      </c>
      <c r="D76" t="s">
        <v>76</v>
      </c>
      <c r="E76" t="s">
        <v>212</v>
      </c>
      <c r="F76" t="s">
        <v>367</v>
      </c>
      <c r="G76" t="s">
        <v>408</v>
      </c>
    </row>
    <row r="77" spans="1:7">
      <c r="A77" t="s">
        <v>821</v>
      </c>
      <c r="B77">
        <v>2018</v>
      </c>
      <c r="C77" t="s">
        <v>69</v>
      </c>
      <c r="D77" t="s">
        <v>57</v>
      </c>
      <c r="E77" t="s">
        <v>70</v>
      </c>
      <c r="F77" t="s">
        <v>329</v>
      </c>
      <c r="G77" t="s">
        <v>413</v>
      </c>
    </row>
    <row r="78" spans="1:7">
      <c r="A78" t="s">
        <v>821</v>
      </c>
      <c r="B78">
        <v>2018</v>
      </c>
      <c r="C78" t="s">
        <v>503</v>
      </c>
      <c r="D78" t="s">
        <v>141</v>
      </c>
      <c r="E78" t="s">
        <v>874</v>
      </c>
      <c r="F78" t="s">
        <v>315</v>
      </c>
      <c r="G78" t="s">
        <v>402</v>
      </c>
    </row>
    <row r="79" spans="1:7">
      <c r="A79" t="s">
        <v>821</v>
      </c>
      <c r="B79">
        <v>2018</v>
      </c>
      <c r="C79" t="s">
        <v>466</v>
      </c>
      <c r="D79" t="s">
        <v>467</v>
      </c>
      <c r="E79" t="s">
        <v>468</v>
      </c>
      <c r="F79" t="s">
        <v>312</v>
      </c>
      <c r="G79" t="s">
        <v>399</v>
      </c>
    </row>
    <row r="80" spans="1:7">
      <c r="A80" t="s">
        <v>821</v>
      </c>
      <c r="B80">
        <v>2018</v>
      </c>
      <c r="C80" t="s">
        <v>861</v>
      </c>
      <c r="D80" t="s">
        <v>28</v>
      </c>
      <c r="E80" t="s">
        <v>74</v>
      </c>
      <c r="F80" t="s">
        <v>330</v>
      </c>
      <c r="G80" t="s">
        <v>414</v>
      </c>
    </row>
    <row r="81" spans="1:7">
      <c r="A81" t="s">
        <v>821</v>
      </c>
      <c r="B81">
        <v>2018</v>
      </c>
      <c r="C81" t="s">
        <v>37</v>
      </c>
      <c r="D81" t="s">
        <v>287</v>
      </c>
      <c r="E81" t="s">
        <v>38</v>
      </c>
      <c r="F81" t="s">
        <v>319</v>
      </c>
      <c r="G81" t="s">
        <v>406</v>
      </c>
    </row>
    <row r="82" spans="1:7">
      <c r="A82" t="s">
        <v>821</v>
      </c>
      <c r="B82">
        <v>2018</v>
      </c>
      <c r="C82" t="s">
        <v>140</v>
      </c>
      <c r="D82" t="s">
        <v>141</v>
      </c>
      <c r="E82" t="s">
        <v>142</v>
      </c>
      <c r="F82" t="s">
        <v>350</v>
      </c>
      <c r="G82" t="s">
        <v>405</v>
      </c>
    </row>
    <row r="83" spans="1:7">
      <c r="A83" t="s">
        <v>821</v>
      </c>
      <c r="B83">
        <v>2018</v>
      </c>
      <c r="C83" t="s">
        <v>239</v>
      </c>
      <c r="D83" t="s">
        <v>869</v>
      </c>
      <c r="E83" t="s">
        <v>241</v>
      </c>
      <c r="F83" t="s">
        <v>378</v>
      </c>
      <c r="G83" t="s">
        <v>406</v>
      </c>
    </row>
    <row r="84" spans="1:7">
      <c r="A84" t="s">
        <v>821</v>
      </c>
      <c r="B84">
        <v>2018</v>
      </c>
      <c r="C84" t="s">
        <v>882</v>
      </c>
      <c r="D84" t="s">
        <v>883</v>
      </c>
      <c r="E84" t="s">
        <v>208</v>
      </c>
      <c r="F84" t="s">
        <v>323</v>
      </c>
      <c r="G84" t="s">
        <v>408</v>
      </c>
    </row>
    <row r="85" spans="1:7">
      <c r="A85" t="s">
        <v>821</v>
      </c>
      <c r="B85">
        <v>2018</v>
      </c>
      <c r="C85" t="s">
        <v>482</v>
      </c>
      <c r="D85" t="s">
        <v>28</v>
      </c>
      <c r="E85" t="s">
        <v>483</v>
      </c>
      <c r="F85" t="s">
        <v>446</v>
      </c>
      <c r="G85" t="s">
        <v>413</v>
      </c>
    </row>
    <row r="86" spans="1:7">
      <c r="A86" t="s">
        <v>821</v>
      </c>
      <c r="B86">
        <v>2018</v>
      </c>
      <c r="C86" t="s">
        <v>908</v>
      </c>
      <c r="D86" t="s">
        <v>101</v>
      </c>
      <c r="E86" t="s">
        <v>230</v>
      </c>
      <c r="F86" t="s">
        <v>375</v>
      </c>
      <c r="G86" t="s">
        <v>396</v>
      </c>
    </row>
    <row r="87" spans="1:7">
      <c r="A87" t="s">
        <v>821</v>
      </c>
      <c r="B87">
        <v>2018</v>
      </c>
      <c r="C87" t="s">
        <v>63</v>
      </c>
      <c r="D87" t="s">
        <v>101</v>
      </c>
      <c r="E87" t="s">
        <v>65</v>
      </c>
      <c r="F87" t="s">
        <v>327</v>
      </c>
      <c r="G87" t="s">
        <v>411</v>
      </c>
    </row>
    <row r="88" spans="1:7">
      <c r="A88" t="s">
        <v>821</v>
      </c>
      <c r="B88">
        <v>2018</v>
      </c>
      <c r="C88" t="s">
        <v>172</v>
      </c>
      <c r="D88" t="s">
        <v>839</v>
      </c>
      <c r="E88" t="s">
        <v>173</v>
      </c>
      <c r="F88" t="s">
        <v>511</v>
      </c>
      <c r="G88" t="s">
        <v>408</v>
      </c>
    </row>
    <row r="89" spans="1:7">
      <c r="A89" t="s">
        <v>821</v>
      </c>
      <c r="B89">
        <v>2018</v>
      </c>
      <c r="C89" t="s">
        <v>822</v>
      </c>
      <c r="D89" t="s">
        <v>823</v>
      </c>
      <c r="E89" t="s">
        <v>824</v>
      </c>
      <c r="F89" t="s">
        <v>349</v>
      </c>
      <c r="G89" t="s">
        <v>400</v>
      </c>
    </row>
    <row r="90" spans="1:7">
      <c r="A90" t="s">
        <v>821</v>
      </c>
      <c r="B90">
        <v>2018</v>
      </c>
      <c r="C90" t="s">
        <v>879</v>
      </c>
      <c r="D90" t="s">
        <v>880</v>
      </c>
      <c r="E90" t="s">
        <v>881</v>
      </c>
      <c r="F90" t="s">
        <v>312</v>
      </c>
      <c r="G90" t="s">
        <v>399</v>
      </c>
    </row>
    <row r="91" spans="1:7">
      <c r="A91" t="s">
        <v>821</v>
      </c>
      <c r="B91">
        <v>2018</v>
      </c>
      <c r="C91" t="s">
        <v>833</v>
      </c>
      <c r="D91" t="s">
        <v>834</v>
      </c>
      <c r="E91" t="s">
        <v>23</v>
      </c>
      <c r="F91" t="s">
        <v>313</v>
      </c>
      <c r="G91" t="s">
        <v>400</v>
      </c>
    </row>
    <row r="92" spans="1:7">
      <c r="A92" t="s">
        <v>821</v>
      </c>
      <c r="B92">
        <v>2018</v>
      </c>
      <c r="C92" t="s">
        <v>873</v>
      </c>
      <c r="D92" t="s">
        <v>28</v>
      </c>
      <c r="E92" t="s">
        <v>251</v>
      </c>
      <c r="F92" t="s">
        <v>381</v>
      </c>
      <c r="G92" t="s">
        <v>419</v>
      </c>
    </row>
    <row r="93" spans="1:7">
      <c r="A93" t="s">
        <v>821</v>
      </c>
      <c r="B93">
        <v>2018</v>
      </c>
      <c r="C93" t="s">
        <v>83</v>
      </c>
      <c r="D93" t="s">
        <v>864</v>
      </c>
      <c r="E93" t="s">
        <v>84</v>
      </c>
      <c r="F93" t="s">
        <v>309</v>
      </c>
      <c r="G93" t="s">
        <v>396</v>
      </c>
    </row>
    <row r="94" spans="1:7">
      <c r="A94" t="s">
        <v>821</v>
      </c>
      <c r="B94">
        <v>2018</v>
      </c>
      <c r="C94" t="s">
        <v>3</v>
      </c>
      <c r="D94" t="s">
        <v>98</v>
      </c>
      <c r="E94" t="s">
        <v>827</v>
      </c>
      <c r="F94" t="s">
        <v>306</v>
      </c>
      <c r="G94" t="s">
        <v>393</v>
      </c>
    </row>
    <row r="95" spans="1:7">
      <c r="A95" t="s">
        <v>821</v>
      </c>
      <c r="B95">
        <v>2018</v>
      </c>
      <c r="C95" t="s">
        <v>461</v>
      </c>
      <c r="D95" t="s">
        <v>865</v>
      </c>
      <c r="E95" t="s">
        <v>463</v>
      </c>
      <c r="F95" t="s">
        <v>465</v>
      </c>
      <c r="G95" t="s">
        <v>866</v>
      </c>
    </row>
    <row r="96" spans="1:7">
      <c r="A96" t="s">
        <v>821</v>
      </c>
      <c r="B96">
        <v>2018</v>
      </c>
      <c r="C96" t="s">
        <v>884</v>
      </c>
      <c r="D96" t="s">
        <v>885</v>
      </c>
      <c r="E96" t="s">
        <v>886</v>
      </c>
      <c r="F96" t="s">
        <v>367</v>
      </c>
      <c r="G96" t="s">
        <v>408</v>
      </c>
    </row>
    <row r="97" spans="1:7">
      <c r="A97" t="s">
        <v>821</v>
      </c>
      <c r="B97">
        <v>2018</v>
      </c>
      <c r="C97" t="s">
        <v>265</v>
      </c>
      <c r="D97" t="s">
        <v>25</v>
      </c>
      <c r="E97" t="s">
        <v>266</v>
      </c>
      <c r="F97" t="s">
        <v>387</v>
      </c>
      <c r="G97" t="s">
        <v>419</v>
      </c>
    </row>
    <row r="98" spans="1:7">
      <c r="A98" t="s">
        <v>821</v>
      </c>
      <c r="B98">
        <v>2018</v>
      </c>
      <c r="C98" t="s">
        <v>11</v>
      </c>
      <c r="D98" t="s">
        <v>829</v>
      </c>
      <c r="E98" t="s">
        <v>12</v>
      </c>
      <c r="F98" t="s">
        <v>309</v>
      </c>
      <c r="G98" t="s">
        <v>396</v>
      </c>
    </row>
    <row r="99" spans="1:7">
      <c r="A99" t="s">
        <v>821</v>
      </c>
      <c r="B99">
        <v>2018</v>
      </c>
      <c r="C99" t="s">
        <v>160</v>
      </c>
      <c r="D99" t="s">
        <v>28</v>
      </c>
      <c r="E99" t="s">
        <v>161</v>
      </c>
      <c r="F99" t="s">
        <v>320</v>
      </c>
      <c r="G99" t="s">
        <v>406</v>
      </c>
    </row>
    <row r="100" spans="1:7">
      <c r="A100" t="s">
        <v>821</v>
      </c>
      <c r="B100">
        <v>2018</v>
      </c>
      <c r="C100" t="s">
        <v>33</v>
      </c>
      <c r="D100" t="s">
        <v>25</v>
      </c>
      <c r="E100" t="s">
        <v>34</v>
      </c>
      <c r="F100" t="s">
        <v>317</v>
      </c>
      <c r="G100" t="s">
        <v>404</v>
      </c>
    </row>
    <row r="101" spans="1:7">
      <c r="A101" t="s">
        <v>821</v>
      </c>
      <c r="B101">
        <v>2018</v>
      </c>
      <c r="C101" t="s">
        <v>71</v>
      </c>
      <c r="D101" t="s">
        <v>28</v>
      </c>
      <c r="E101" t="s">
        <v>72</v>
      </c>
      <c r="F101" t="s">
        <v>307</v>
      </c>
      <c r="G101" t="s">
        <v>394</v>
      </c>
    </row>
    <row r="102" spans="1:7">
      <c r="A102" t="s">
        <v>821</v>
      </c>
      <c r="B102">
        <v>2018</v>
      </c>
      <c r="C102" t="s">
        <v>275</v>
      </c>
      <c r="D102" t="s">
        <v>101</v>
      </c>
      <c r="E102" t="s">
        <v>276</v>
      </c>
      <c r="F102" t="s">
        <v>391</v>
      </c>
      <c r="G102" t="s">
        <v>407</v>
      </c>
    </row>
    <row r="103" spans="1:7">
      <c r="A103" t="s">
        <v>821</v>
      </c>
      <c r="B103">
        <v>2018</v>
      </c>
      <c r="C103" t="s">
        <v>219</v>
      </c>
      <c r="E103" t="s">
        <v>862</v>
      </c>
      <c r="F103" t="s">
        <v>863</v>
      </c>
      <c r="G103" t="s">
        <v>396</v>
      </c>
    </row>
    <row r="104" spans="1:7">
      <c r="A104" t="s">
        <v>821</v>
      </c>
      <c r="B104">
        <v>2018</v>
      </c>
      <c r="C104" t="s">
        <v>156</v>
      </c>
      <c r="D104" t="s">
        <v>25</v>
      </c>
      <c r="E104" t="s">
        <v>157</v>
      </c>
      <c r="F104" t="s">
        <v>322</v>
      </c>
      <c r="G104" t="s">
        <v>407</v>
      </c>
    </row>
    <row r="105" spans="1:7">
      <c r="A105" t="s">
        <v>442</v>
      </c>
      <c r="B105">
        <v>2017</v>
      </c>
      <c r="C105" t="s">
        <v>53</v>
      </c>
      <c r="D105" t="s">
        <v>54</v>
      </c>
      <c r="E105" t="s">
        <v>55</v>
      </c>
      <c r="F105" t="s">
        <v>322</v>
      </c>
      <c r="G105" t="s">
        <v>407</v>
      </c>
    </row>
    <row r="106" spans="1:7">
      <c r="A106" t="s">
        <v>442</v>
      </c>
      <c r="B106">
        <v>2017</v>
      </c>
      <c r="C106" t="s">
        <v>0</v>
      </c>
      <c r="D106" t="s">
        <v>1</v>
      </c>
      <c r="E106" t="s">
        <v>2</v>
      </c>
      <c r="F106" t="s">
        <v>305</v>
      </c>
      <c r="G106" t="s">
        <v>392</v>
      </c>
    </row>
    <row r="107" spans="1:7">
      <c r="A107" t="s">
        <v>442</v>
      </c>
      <c r="B107">
        <v>2017</v>
      </c>
      <c r="C107" t="s">
        <v>162</v>
      </c>
      <c r="D107" t="s">
        <v>163</v>
      </c>
      <c r="E107" t="s">
        <v>164</v>
      </c>
      <c r="F107" t="s">
        <v>307</v>
      </c>
      <c r="G107" t="s">
        <v>394</v>
      </c>
    </row>
    <row r="108" spans="1:7">
      <c r="A108" t="s">
        <v>442</v>
      </c>
      <c r="B108">
        <v>2017</v>
      </c>
      <c r="C108" t="s">
        <v>9</v>
      </c>
      <c r="D108" t="s">
        <v>7</v>
      </c>
      <c r="E108" t="s">
        <v>10</v>
      </c>
      <c r="F108" t="s">
        <v>308</v>
      </c>
      <c r="G108" t="s">
        <v>395</v>
      </c>
    </row>
    <row r="109" spans="1:7">
      <c r="A109" t="s">
        <v>442</v>
      </c>
      <c r="B109">
        <v>2017</v>
      </c>
      <c r="C109" t="s">
        <v>444</v>
      </c>
      <c r="D109" t="s">
        <v>47</v>
      </c>
      <c r="E109" t="s">
        <v>445</v>
      </c>
      <c r="F109" t="s">
        <v>446</v>
      </c>
      <c r="G109" t="s">
        <v>413</v>
      </c>
    </row>
    <row r="110" spans="1:7">
      <c r="A110" t="s">
        <v>442</v>
      </c>
      <c r="B110">
        <v>2017</v>
      </c>
      <c r="C110" t="s">
        <v>458</v>
      </c>
      <c r="D110" t="s">
        <v>459</v>
      </c>
      <c r="E110" t="s">
        <v>855</v>
      </c>
      <c r="F110" t="s">
        <v>327</v>
      </c>
      <c r="G110" t="s">
        <v>411</v>
      </c>
    </row>
    <row r="111" spans="1:7">
      <c r="A111" t="s">
        <v>442</v>
      </c>
      <c r="B111">
        <v>2017</v>
      </c>
      <c r="C111" t="s">
        <v>105</v>
      </c>
      <c r="D111" t="s">
        <v>106</v>
      </c>
      <c r="E111" t="s">
        <v>107</v>
      </c>
      <c r="F111" t="s">
        <v>339</v>
      </c>
      <c r="G111" t="s">
        <v>407</v>
      </c>
    </row>
    <row r="112" spans="1:7">
      <c r="A112" t="s">
        <v>442</v>
      </c>
      <c r="B112">
        <v>2017</v>
      </c>
      <c r="C112" t="s">
        <v>254</v>
      </c>
      <c r="D112" t="s">
        <v>151</v>
      </c>
      <c r="E112" t="s">
        <v>255</v>
      </c>
      <c r="F112" t="s">
        <v>383</v>
      </c>
      <c r="G112" t="s">
        <v>395</v>
      </c>
    </row>
    <row r="113" spans="1:7">
      <c r="A113" t="s">
        <v>442</v>
      </c>
      <c r="B113">
        <v>2017</v>
      </c>
      <c r="C113" t="s">
        <v>94</v>
      </c>
      <c r="D113" t="s">
        <v>95</v>
      </c>
      <c r="E113" t="s">
        <v>96</v>
      </c>
      <c r="F113" t="s">
        <v>337</v>
      </c>
      <c r="G113" t="s">
        <v>405</v>
      </c>
    </row>
    <row r="114" spans="1:7">
      <c r="A114" t="s">
        <v>442</v>
      </c>
      <c r="B114">
        <v>2017</v>
      </c>
      <c r="C114" t="s">
        <v>182</v>
      </c>
      <c r="D114" t="s">
        <v>183</v>
      </c>
      <c r="E114" t="s">
        <v>184</v>
      </c>
      <c r="F114" t="s">
        <v>359</v>
      </c>
      <c r="G114" t="s">
        <v>424</v>
      </c>
    </row>
    <row r="115" spans="1:7">
      <c r="A115" t="s">
        <v>442</v>
      </c>
      <c r="B115">
        <v>2017</v>
      </c>
      <c r="C115" t="s">
        <v>115</v>
      </c>
      <c r="D115" t="s">
        <v>116</v>
      </c>
      <c r="E115" t="s">
        <v>117</v>
      </c>
      <c r="F115" t="s">
        <v>343</v>
      </c>
      <c r="G115" t="s">
        <v>421</v>
      </c>
    </row>
    <row r="116" spans="1:7">
      <c r="A116" t="s">
        <v>442</v>
      </c>
      <c r="B116">
        <v>2017</v>
      </c>
      <c r="C116" t="s">
        <v>56</v>
      </c>
      <c r="D116" t="s">
        <v>57</v>
      </c>
      <c r="E116" t="s">
        <v>58</v>
      </c>
      <c r="F116" t="s">
        <v>324</v>
      </c>
      <c r="G116" t="s">
        <v>409</v>
      </c>
    </row>
    <row r="117" spans="1:7">
      <c r="A117" t="s">
        <v>442</v>
      </c>
      <c r="B117">
        <v>2017</v>
      </c>
      <c r="C117" t="s">
        <v>131</v>
      </c>
      <c r="D117" t="s">
        <v>295</v>
      </c>
      <c r="E117" t="s">
        <v>132</v>
      </c>
      <c r="F117" t="s">
        <v>347</v>
      </c>
      <c r="G117" t="s">
        <v>419</v>
      </c>
    </row>
    <row r="118" spans="1:7">
      <c r="A118" t="s">
        <v>442</v>
      </c>
      <c r="B118">
        <v>2017</v>
      </c>
      <c r="C118" t="s">
        <v>242</v>
      </c>
      <c r="D118" t="s">
        <v>502</v>
      </c>
      <c r="E118" t="s">
        <v>244</v>
      </c>
      <c r="F118" t="s">
        <v>379</v>
      </c>
      <c r="G118" t="s">
        <v>407</v>
      </c>
    </row>
    <row r="119" spans="1:7">
      <c r="A119" t="s">
        <v>442</v>
      </c>
      <c r="B119">
        <v>2017</v>
      </c>
      <c r="C119" t="s">
        <v>893</v>
      </c>
      <c r="D119" t="s">
        <v>234</v>
      </c>
      <c r="E119" t="s">
        <v>235</v>
      </c>
      <c r="F119" t="s">
        <v>376</v>
      </c>
      <c r="G119" t="s">
        <v>413</v>
      </c>
    </row>
    <row r="120" spans="1:7">
      <c r="A120" t="s">
        <v>442</v>
      </c>
      <c r="B120">
        <v>2017</v>
      </c>
      <c r="C120" t="s">
        <v>892</v>
      </c>
      <c r="D120" t="s">
        <v>28</v>
      </c>
      <c r="E120" t="s">
        <v>159</v>
      </c>
      <c r="F120" t="s">
        <v>434</v>
      </c>
      <c r="G120" t="s">
        <v>422</v>
      </c>
    </row>
    <row r="121" spans="1:7">
      <c r="A121" t="s">
        <v>442</v>
      </c>
      <c r="B121">
        <v>2017</v>
      </c>
      <c r="C121" t="s">
        <v>277</v>
      </c>
      <c r="D121" t="s">
        <v>302</v>
      </c>
      <c r="E121" t="s">
        <v>278</v>
      </c>
      <c r="F121" t="s">
        <v>317</v>
      </c>
      <c r="G121" t="s">
        <v>404</v>
      </c>
    </row>
    <row r="122" spans="1:7">
      <c r="A122" t="s">
        <v>442</v>
      </c>
      <c r="B122">
        <v>2017</v>
      </c>
      <c r="C122" t="s">
        <v>39</v>
      </c>
      <c r="D122" t="s">
        <v>28</v>
      </c>
      <c r="E122" t="s">
        <v>40</v>
      </c>
      <c r="F122" t="s">
        <v>320</v>
      </c>
      <c r="G122" t="s">
        <v>406</v>
      </c>
    </row>
    <row r="123" spans="1:7">
      <c r="A123" t="s">
        <v>442</v>
      </c>
      <c r="B123">
        <v>2017</v>
      </c>
      <c r="C123" t="s">
        <v>92</v>
      </c>
      <c r="D123" t="s">
        <v>25</v>
      </c>
      <c r="E123" t="s">
        <v>93</v>
      </c>
      <c r="F123" t="s">
        <v>336</v>
      </c>
      <c r="G123" t="s">
        <v>405</v>
      </c>
    </row>
    <row r="124" spans="1:7">
      <c r="A124" t="s">
        <v>442</v>
      </c>
      <c r="B124">
        <v>2017</v>
      </c>
      <c r="C124" t="s">
        <v>248</v>
      </c>
      <c r="D124" t="s">
        <v>249</v>
      </c>
      <c r="E124" t="s">
        <v>250</v>
      </c>
      <c r="F124" t="s">
        <v>307</v>
      </c>
      <c r="G124" t="s">
        <v>394</v>
      </c>
    </row>
    <row r="125" spans="1:7">
      <c r="A125" t="s">
        <v>442</v>
      </c>
      <c r="B125">
        <v>2017</v>
      </c>
      <c r="C125" t="s">
        <v>877</v>
      </c>
      <c r="D125" t="s">
        <v>98</v>
      </c>
      <c r="E125" t="s">
        <v>121</v>
      </c>
      <c r="F125" t="s">
        <v>322</v>
      </c>
      <c r="G125" t="s">
        <v>407</v>
      </c>
    </row>
    <row r="126" spans="1:7">
      <c r="A126" t="s">
        <v>442</v>
      </c>
      <c r="B126">
        <v>2017</v>
      </c>
      <c r="C126" t="s">
        <v>221</v>
      </c>
      <c r="D126" t="s">
        <v>101</v>
      </c>
      <c r="E126" t="s">
        <v>222</v>
      </c>
      <c r="F126" t="s">
        <v>371</v>
      </c>
      <c r="G126" t="s">
        <v>408</v>
      </c>
    </row>
    <row r="127" spans="1:7">
      <c r="A127" t="s">
        <v>442</v>
      </c>
      <c r="B127">
        <v>2017</v>
      </c>
      <c r="C127" t="s">
        <v>178</v>
      </c>
      <c r="D127" t="s">
        <v>25</v>
      </c>
      <c r="E127" t="s">
        <v>179</v>
      </c>
      <c r="F127" t="s">
        <v>328</v>
      </c>
      <c r="G127" t="s">
        <v>412</v>
      </c>
    </row>
    <row r="128" spans="1:7">
      <c r="A128" t="s">
        <v>442</v>
      </c>
      <c r="B128">
        <v>2017</v>
      </c>
      <c r="C128" t="s">
        <v>225</v>
      </c>
      <c r="D128" t="s">
        <v>226</v>
      </c>
      <c r="E128" t="s">
        <v>227</v>
      </c>
      <c r="F128" t="s">
        <v>373</v>
      </c>
      <c r="G128" t="s">
        <v>408</v>
      </c>
    </row>
    <row r="129" spans="1:7">
      <c r="A129" t="s">
        <v>442</v>
      </c>
      <c r="B129">
        <v>2017</v>
      </c>
      <c r="C129" t="s">
        <v>856</v>
      </c>
      <c r="F129" t="s">
        <v>369</v>
      </c>
      <c r="G129" t="s">
        <v>407</v>
      </c>
    </row>
    <row r="130" spans="1:7">
      <c r="A130" t="s">
        <v>442</v>
      </c>
      <c r="B130">
        <v>2017</v>
      </c>
      <c r="C130" t="s">
        <v>484</v>
      </c>
      <c r="D130" t="s">
        <v>28</v>
      </c>
      <c r="E130" t="s">
        <v>485</v>
      </c>
      <c r="F130" t="s">
        <v>337</v>
      </c>
      <c r="G130" t="s">
        <v>405</v>
      </c>
    </row>
    <row r="131" spans="1:7">
      <c r="A131" t="s">
        <v>442</v>
      </c>
      <c r="B131">
        <v>2017</v>
      </c>
      <c r="C131" t="s">
        <v>271</v>
      </c>
      <c r="D131" t="s">
        <v>25</v>
      </c>
      <c r="E131" t="s">
        <v>272</v>
      </c>
      <c r="F131" t="s">
        <v>389</v>
      </c>
      <c r="G131" t="s">
        <v>407</v>
      </c>
    </row>
    <row r="132" spans="1:7">
      <c r="A132" t="s">
        <v>442</v>
      </c>
      <c r="B132">
        <v>2017</v>
      </c>
      <c r="C132" t="s">
        <v>148</v>
      </c>
      <c r="D132" t="s">
        <v>297</v>
      </c>
      <c r="E132" t="s">
        <v>149</v>
      </c>
      <c r="F132" t="s">
        <v>352</v>
      </c>
      <c r="G132" t="s">
        <v>407</v>
      </c>
    </row>
    <row r="133" spans="1:7">
      <c r="A133" t="s">
        <v>442</v>
      </c>
      <c r="B133">
        <v>2017</v>
      </c>
      <c r="C133" t="s">
        <v>894</v>
      </c>
      <c r="D133" t="s">
        <v>280</v>
      </c>
      <c r="E133" t="s">
        <v>509</v>
      </c>
      <c r="F133" t="s">
        <v>342</v>
      </c>
      <c r="G133" t="s">
        <v>420</v>
      </c>
    </row>
    <row r="134" spans="1:7">
      <c r="A134" t="s">
        <v>442</v>
      </c>
      <c r="B134">
        <v>2017</v>
      </c>
      <c r="C134" t="s">
        <v>478</v>
      </c>
      <c r="D134" t="s">
        <v>479</v>
      </c>
      <c r="E134" t="s">
        <v>480</v>
      </c>
      <c r="F134" t="s">
        <v>481</v>
      </c>
      <c r="G134" t="s">
        <v>397</v>
      </c>
    </row>
    <row r="135" spans="1:7">
      <c r="A135" t="s">
        <v>442</v>
      </c>
      <c r="B135">
        <v>2017</v>
      </c>
      <c r="C135" t="s">
        <v>228</v>
      </c>
      <c r="D135" t="s">
        <v>28</v>
      </c>
      <c r="E135" t="s">
        <v>229</v>
      </c>
      <c r="F135" t="s">
        <v>374</v>
      </c>
      <c r="G135" t="s">
        <v>396</v>
      </c>
    </row>
    <row r="136" spans="1:7">
      <c r="A136" t="s">
        <v>442</v>
      </c>
      <c r="B136">
        <v>2017</v>
      </c>
      <c r="C136" t="s">
        <v>252</v>
      </c>
      <c r="D136" t="s">
        <v>64</v>
      </c>
      <c r="E136" t="s">
        <v>253</v>
      </c>
      <c r="F136" t="s">
        <v>382</v>
      </c>
      <c r="G136" t="s">
        <v>430</v>
      </c>
    </row>
    <row r="137" spans="1:7">
      <c r="A137" t="s">
        <v>442</v>
      </c>
      <c r="B137">
        <v>2017</v>
      </c>
      <c r="C137" t="s">
        <v>267</v>
      </c>
      <c r="D137" t="s">
        <v>47</v>
      </c>
      <c r="E137" t="s">
        <v>268</v>
      </c>
      <c r="F137" t="s">
        <v>388</v>
      </c>
      <c r="G137" t="s">
        <v>432</v>
      </c>
    </row>
    <row r="138" spans="1:7">
      <c r="A138" t="s">
        <v>442</v>
      </c>
      <c r="B138">
        <v>2017</v>
      </c>
      <c r="C138" t="s">
        <v>129</v>
      </c>
      <c r="D138" t="s">
        <v>25</v>
      </c>
      <c r="E138" t="s">
        <v>130</v>
      </c>
      <c r="F138" t="s">
        <v>346</v>
      </c>
      <c r="G138" t="s">
        <v>423</v>
      </c>
    </row>
    <row r="139" spans="1:7">
      <c r="A139" t="s">
        <v>442</v>
      </c>
      <c r="B139">
        <v>2017</v>
      </c>
      <c r="C139" t="s">
        <v>133</v>
      </c>
      <c r="D139" t="s">
        <v>4</v>
      </c>
      <c r="E139" t="s">
        <v>134</v>
      </c>
      <c r="F139" t="s">
        <v>307</v>
      </c>
      <c r="G139" t="s">
        <v>394</v>
      </c>
    </row>
    <row r="140" spans="1:7">
      <c r="A140" t="s">
        <v>442</v>
      </c>
      <c r="B140">
        <v>2017</v>
      </c>
      <c r="C140" t="s">
        <v>447</v>
      </c>
      <c r="D140" t="s">
        <v>28</v>
      </c>
      <c r="E140" t="s">
        <v>448</v>
      </c>
      <c r="F140" t="s">
        <v>449</v>
      </c>
      <c r="G140" t="s">
        <v>393</v>
      </c>
    </row>
    <row r="141" spans="1:7">
      <c r="A141" t="s">
        <v>442</v>
      </c>
      <c r="B141">
        <v>2017</v>
      </c>
      <c r="C141" t="s">
        <v>490</v>
      </c>
      <c r="D141" t="s">
        <v>491</v>
      </c>
      <c r="E141" t="s">
        <v>492</v>
      </c>
      <c r="F141" t="s">
        <v>320</v>
      </c>
      <c r="G141" t="s">
        <v>406</v>
      </c>
    </row>
    <row r="142" spans="1:7">
      <c r="A142" t="s">
        <v>442</v>
      </c>
      <c r="B142">
        <v>2017</v>
      </c>
      <c r="C142" t="s">
        <v>223</v>
      </c>
      <c r="E142" t="s">
        <v>224</v>
      </c>
      <c r="F142" t="s">
        <v>372</v>
      </c>
      <c r="G142" t="s">
        <v>421</v>
      </c>
    </row>
    <row r="143" spans="1:7">
      <c r="A143" t="s">
        <v>442</v>
      </c>
      <c r="B143">
        <v>2017</v>
      </c>
      <c r="C143" t="s">
        <v>150</v>
      </c>
      <c r="D143" t="s">
        <v>151</v>
      </c>
      <c r="E143" t="s">
        <v>152</v>
      </c>
      <c r="F143" t="s">
        <v>350</v>
      </c>
      <c r="G143" t="s">
        <v>405</v>
      </c>
    </row>
    <row r="144" spans="1:7">
      <c r="A144" t="s">
        <v>442</v>
      </c>
      <c r="B144">
        <v>2017</v>
      </c>
      <c r="C144" t="s">
        <v>118</v>
      </c>
      <c r="F144" t="s">
        <v>344</v>
      </c>
      <c r="G144" t="s">
        <v>400</v>
      </c>
    </row>
    <row r="145" spans="1:7">
      <c r="A145" t="s">
        <v>442</v>
      </c>
      <c r="B145">
        <v>2017</v>
      </c>
      <c r="C145" t="s">
        <v>97</v>
      </c>
      <c r="D145" t="s">
        <v>98</v>
      </c>
      <c r="E145" t="s">
        <v>99</v>
      </c>
      <c r="F145" t="s">
        <v>307</v>
      </c>
      <c r="G145" t="s">
        <v>394</v>
      </c>
    </row>
    <row r="146" spans="1:7">
      <c r="A146" t="s">
        <v>442</v>
      </c>
      <c r="B146">
        <v>2017</v>
      </c>
      <c r="C146" t="s">
        <v>153</v>
      </c>
      <c r="D146" t="s">
        <v>154</v>
      </c>
      <c r="E146" t="s">
        <v>155</v>
      </c>
      <c r="F146" t="s">
        <v>317</v>
      </c>
      <c r="G146" t="s">
        <v>404</v>
      </c>
    </row>
    <row r="147" spans="1:7">
      <c r="A147" t="s">
        <v>442</v>
      </c>
      <c r="B147">
        <v>2017</v>
      </c>
      <c r="C147" t="s">
        <v>6</v>
      </c>
      <c r="D147" t="s">
        <v>4</v>
      </c>
      <c r="E147" t="s">
        <v>8</v>
      </c>
      <c r="F147" t="s">
        <v>307</v>
      </c>
      <c r="G147" t="s">
        <v>394</v>
      </c>
    </row>
    <row r="148" spans="1:7">
      <c r="A148" t="s">
        <v>442</v>
      </c>
      <c r="B148">
        <v>2017</v>
      </c>
      <c r="C148" t="s">
        <v>506</v>
      </c>
      <c r="D148" t="s">
        <v>507</v>
      </c>
      <c r="E148" t="s">
        <v>508</v>
      </c>
      <c r="F148" t="s">
        <v>320</v>
      </c>
      <c r="G148" t="s">
        <v>406</v>
      </c>
    </row>
    <row r="149" spans="1:7">
      <c r="A149" t="s">
        <v>442</v>
      </c>
      <c r="B149">
        <v>2017</v>
      </c>
      <c r="C149" t="s">
        <v>472</v>
      </c>
      <c r="D149" t="s">
        <v>90</v>
      </c>
      <c r="E149" t="s">
        <v>473</v>
      </c>
      <c r="F149" t="s">
        <v>474</v>
      </c>
      <c r="G149" t="s">
        <v>475</v>
      </c>
    </row>
    <row r="150" spans="1:7">
      <c r="A150" t="s">
        <v>442</v>
      </c>
      <c r="B150">
        <v>2017</v>
      </c>
      <c r="C150" t="s">
        <v>842</v>
      </c>
      <c r="D150" t="s">
        <v>454</v>
      </c>
      <c r="E150" t="s">
        <v>455</v>
      </c>
      <c r="F150" t="s">
        <v>320</v>
      </c>
      <c r="G150" t="s">
        <v>406</v>
      </c>
    </row>
    <row r="151" spans="1:7">
      <c r="A151" t="s">
        <v>442</v>
      </c>
      <c r="B151">
        <v>2017</v>
      </c>
      <c r="C151" t="s">
        <v>245</v>
      </c>
      <c r="D151" t="s">
        <v>246</v>
      </c>
      <c r="E151" t="s">
        <v>247</v>
      </c>
      <c r="F151" t="s">
        <v>380</v>
      </c>
      <c r="G151" t="s">
        <v>404</v>
      </c>
    </row>
    <row r="152" spans="1:7">
      <c r="A152" t="s">
        <v>442</v>
      </c>
      <c r="B152">
        <v>2017</v>
      </c>
      <c r="C152" t="s">
        <v>198</v>
      </c>
      <c r="D152" t="s">
        <v>199</v>
      </c>
      <c r="E152" t="s">
        <v>200</v>
      </c>
      <c r="F152" t="s">
        <v>365</v>
      </c>
      <c r="G152" t="s">
        <v>422</v>
      </c>
    </row>
    <row r="153" spans="1:7">
      <c r="A153" t="s">
        <v>442</v>
      </c>
      <c r="B153">
        <v>2017</v>
      </c>
      <c r="C153" t="s">
        <v>49</v>
      </c>
      <c r="D153" t="s">
        <v>289</v>
      </c>
      <c r="E153" t="s">
        <v>50</v>
      </c>
      <c r="F153" t="s">
        <v>307</v>
      </c>
      <c r="G153" t="s">
        <v>394</v>
      </c>
    </row>
    <row r="154" spans="1:7">
      <c r="A154" t="s">
        <v>442</v>
      </c>
      <c r="B154">
        <v>2017</v>
      </c>
      <c r="C154" t="s">
        <v>170</v>
      </c>
      <c r="D154" t="s">
        <v>57</v>
      </c>
      <c r="E154" t="s">
        <v>171</v>
      </c>
      <c r="F154" t="s">
        <v>355</v>
      </c>
      <c r="G154" t="s">
        <v>425</v>
      </c>
    </row>
    <row r="155" spans="1:7">
      <c r="A155" t="s">
        <v>442</v>
      </c>
      <c r="B155">
        <v>2017</v>
      </c>
      <c r="C155" t="s">
        <v>124</v>
      </c>
      <c r="D155" t="s">
        <v>450</v>
      </c>
      <c r="E155" t="s">
        <v>125</v>
      </c>
      <c r="F155" t="s">
        <v>305</v>
      </c>
      <c r="G155" t="s">
        <v>392</v>
      </c>
    </row>
    <row r="156" spans="1:7">
      <c r="A156" t="s">
        <v>442</v>
      </c>
      <c r="B156">
        <v>2017</v>
      </c>
      <c r="C156" t="s">
        <v>143</v>
      </c>
      <c r="F156" t="s">
        <v>351</v>
      </c>
      <c r="G156" t="s">
        <v>401</v>
      </c>
    </row>
    <row r="157" spans="1:7">
      <c r="A157" t="s">
        <v>442</v>
      </c>
      <c r="B157">
        <v>2017</v>
      </c>
      <c r="C157" t="s">
        <v>451</v>
      </c>
      <c r="D157" t="s">
        <v>47</v>
      </c>
      <c r="E157" t="s">
        <v>838</v>
      </c>
      <c r="F157" t="s">
        <v>322</v>
      </c>
      <c r="G157" t="s">
        <v>407</v>
      </c>
    </row>
    <row r="158" spans="1:7">
      <c r="A158" t="s">
        <v>442</v>
      </c>
      <c r="B158">
        <v>2017</v>
      </c>
      <c r="C158" t="s">
        <v>476</v>
      </c>
      <c r="D158" t="s">
        <v>67</v>
      </c>
      <c r="E158" t="s">
        <v>68</v>
      </c>
      <c r="F158" t="s">
        <v>328</v>
      </c>
      <c r="G158" t="s">
        <v>412</v>
      </c>
    </row>
    <row r="159" spans="1:7">
      <c r="A159" t="s">
        <v>442</v>
      </c>
      <c r="B159">
        <v>2017</v>
      </c>
      <c r="C159" t="s">
        <v>35</v>
      </c>
      <c r="D159" t="s">
        <v>7</v>
      </c>
      <c r="E159" t="s">
        <v>36</v>
      </c>
      <c r="F159" t="s">
        <v>318</v>
      </c>
      <c r="G159" t="s">
        <v>405</v>
      </c>
    </row>
    <row r="160" spans="1:7">
      <c r="A160" t="s">
        <v>442</v>
      </c>
      <c r="B160">
        <v>2017</v>
      </c>
      <c r="C160" t="s">
        <v>113</v>
      </c>
      <c r="D160" t="s">
        <v>64</v>
      </c>
      <c r="E160" t="s">
        <v>114</v>
      </c>
      <c r="F160" t="s">
        <v>342</v>
      </c>
      <c r="G160" t="s">
        <v>420</v>
      </c>
    </row>
    <row r="161" spans="1:7">
      <c r="A161" t="s">
        <v>442</v>
      </c>
      <c r="B161">
        <v>2017</v>
      </c>
      <c r="C161" t="s">
        <v>840</v>
      </c>
      <c r="D161" t="s">
        <v>488</v>
      </c>
      <c r="E161" t="s">
        <v>489</v>
      </c>
      <c r="F161" t="s">
        <v>510</v>
      </c>
      <c r="G161" t="s">
        <v>408</v>
      </c>
    </row>
    <row r="162" spans="1:7">
      <c r="A162" t="s">
        <v>442</v>
      </c>
      <c r="B162">
        <v>2017</v>
      </c>
      <c r="C162" t="s">
        <v>213</v>
      </c>
      <c r="D162" t="s">
        <v>934</v>
      </c>
      <c r="E162" t="s">
        <v>935</v>
      </c>
      <c r="F162" t="s">
        <v>368</v>
      </c>
      <c r="G162" t="s">
        <v>429</v>
      </c>
    </row>
    <row r="163" spans="1:7">
      <c r="A163" t="s">
        <v>442</v>
      </c>
      <c r="B163">
        <v>2017</v>
      </c>
      <c r="C163" t="s">
        <v>19</v>
      </c>
      <c r="D163" t="s">
        <v>20</v>
      </c>
      <c r="E163" t="s">
        <v>21</v>
      </c>
      <c r="F163" t="s">
        <v>312</v>
      </c>
      <c r="G163" t="s">
        <v>399</v>
      </c>
    </row>
    <row r="164" spans="1:7">
      <c r="A164" t="s">
        <v>442</v>
      </c>
      <c r="B164">
        <v>2017</v>
      </c>
      <c r="C164" t="s">
        <v>263</v>
      </c>
      <c r="D164" t="s">
        <v>64</v>
      </c>
      <c r="E164" t="s">
        <v>264</v>
      </c>
      <c r="F164" t="s">
        <v>307</v>
      </c>
      <c r="G164" t="s">
        <v>394</v>
      </c>
    </row>
    <row r="165" spans="1:7">
      <c r="A165" t="s">
        <v>442</v>
      </c>
      <c r="B165">
        <v>2017</v>
      </c>
      <c r="C165" t="s">
        <v>59</v>
      </c>
      <c r="D165" t="s">
        <v>28</v>
      </c>
      <c r="E165" t="s">
        <v>60</v>
      </c>
      <c r="F165" t="s">
        <v>325</v>
      </c>
      <c r="G165" t="s">
        <v>410</v>
      </c>
    </row>
    <row r="166" spans="1:7">
      <c r="A166" t="s">
        <v>442</v>
      </c>
      <c r="B166">
        <v>2017</v>
      </c>
      <c r="C166" t="s">
        <v>41</v>
      </c>
      <c r="D166" t="s">
        <v>288</v>
      </c>
      <c r="E166" t="s">
        <v>42</v>
      </c>
      <c r="F166" t="s">
        <v>321</v>
      </c>
      <c r="G166" t="s">
        <v>407</v>
      </c>
    </row>
    <row r="167" spans="1:7">
      <c r="A167" t="s">
        <v>442</v>
      </c>
      <c r="B167">
        <v>2017</v>
      </c>
      <c r="C167" t="s">
        <v>187</v>
      </c>
      <c r="D167" t="s">
        <v>188</v>
      </c>
      <c r="E167" t="s">
        <v>189</v>
      </c>
      <c r="F167" t="s">
        <v>361</v>
      </c>
      <c r="G167" t="s">
        <v>428</v>
      </c>
    </row>
    <row r="168" spans="1:7">
      <c r="A168" t="s">
        <v>442</v>
      </c>
      <c r="B168">
        <v>2017</v>
      </c>
      <c r="C168" t="s">
        <v>30</v>
      </c>
      <c r="D168" t="s">
        <v>31</v>
      </c>
      <c r="E168" t="s">
        <v>32</v>
      </c>
      <c r="F168" t="s">
        <v>316</v>
      </c>
      <c r="G168" t="s">
        <v>403</v>
      </c>
    </row>
    <row r="169" spans="1:7">
      <c r="A169" t="s">
        <v>442</v>
      </c>
      <c r="B169">
        <v>2017</v>
      </c>
      <c r="C169" t="s">
        <v>51</v>
      </c>
      <c r="D169" t="s">
        <v>1</v>
      </c>
      <c r="E169" t="s">
        <v>52</v>
      </c>
      <c r="F169" t="s">
        <v>307</v>
      </c>
      <c r="G169" t="s">
        <v>394</v>
      </c>
    </row>
    <row r="170" spans="1:7">
      <c r="A170" t="s">
        <v>442</v>
      </c>
      <c r="B170">
        <v>2017</v>
      </c>
      <c r="C170" t="s">
        <v>89</v>
      </c>
      <c r="D170" t="s">
        <v>90</v>
      </c>
      <c r="E170" t="s">
        <v>91</v>
      </c>
      <c r="F170" t="s">
        <v>335</v>
      </c>
      <c r="G170" t="s">
        <v>418</v>
      </c>
    </row>
    <row r="171" spans="1:7">
      <c r="A171" t="s">
        <v>442</v>
      </c>
      <c r="B171">
        <v>2017</v>
      </c>
      <c r="C171" t="s">
        <v>146</v>
      </c>
      <c r="D171" t="s">
        <v>296</v>
      </c>
      <c r="E171" t="s">
        <v>147</v>
      </c>
      <c r="F171" t="s">
        <v>307</v>
      </c>
      <c r="G171" t="s">
        <v>394</v>
      </c>
    </row>
    <row r="172" spans="1:7">
      <c r="A172" t="s">
        <v>442</v>
      </c>
      <c r="B172">
        <v>2017</v>
      </c>
      <c r="C172" t="s">
        <v>13</v>
      </c>
      <c r="D172" t="s">
        <v>14</v>
      </c>
      <c r="E172" t="s">
        <v>15</v>
      </c>
      <c r="F172" t="s">
        <v>310</v>
      </c>
      <c r="G172" t="s">
        <v>397</v>
      </c>
    </row>
    <row r="173" spans="1:7">
      <c r="A173" t="s">
        <v>442</v>
      </c>
      <c r="B173">
        <v>2017</v>
      </c>
      <c r="C173" t="s">
        <v>269</v>
      </c>
      <c r="D173" t="s">
        <v>4</v>
      </c>
      <c r="E173" t="s">
        <v>270</v>
      </c>
      <c r="F173" t="s">
        <v>311</v>
      </c>
      <c r="G173" t="s">
        <v>433</v>
      </c>
    </row>
    <row r="174" spans="1:7">
      <c r="A174" t="s">
        <v>442</v>
      </c>
      <c r="B174">
        <v>2017</v>
      </c>
      <c r="C174" t="s">
        <v>469</v>
      </c>
      <c r="D174" t="s">
        <v>470</v>
      </c>
      <c r="E174" t="s">
        <v>471</v>
      </c>
      <c r="F174" t="s">
        <v>312</v>
      </c>
      <c r="G174" t="s">
        <v>399</v>
      </c>
    </row>
    <row r="175" spans="1:7">
      <c r="A175" t="s">
        <v>442</v>
      </c>
      <c r="B175">
        <v>2017</v>
      </c>
      <c r="C175" t="s">
        <v>273</v>
      </c>
      <c r="D175" t="s">
        <v>28</v>
      </c>
      <c r="E175" t="s">
        <v>505</v>
      </c>
      <c r="F175" t="s">
        <v>390</v>
      </c>
      <c r="G175" t="s">
        <v>408</v>
      </c>
    </row>
    <row r="176" spans="1:7">
      <c r="A176" t="s">
        <v>442</v>
      </c>
      <c r="B176">
        <v>2017</v>
      </c>
      <c r="C176" t="s">
        <v>190</v>
      </c>
      <c r="D176" t="s">
        <v>493</v>
      </c>
      <c r="E176" t="s">
        <v>494</v>
      </c>
      <c r="F176" t="s">
        <v>362</v>
      </c>
      <c r="G176" t="s">
        <v>415</v>
      </c>
    </row>
    <row r="177" spans="1:7">
      <c r="A177" t="s">
        <v>442</v>
      </c>
      <c r="B177">
        <v>2017</v>
      </c>
      <c r="C177" t="s">
        <v>209</v>
      </c>
      <c r="D177" t="s">
        <v>81</v>
      </c>
      <c r="E177" t="s">
        <v>210</v>
      </c>
      <c r="F177" t="s">
        <v>366</v>
      </c>
      <c r="G177" t="s">
        <v>404</v>
      </c>
    </row>
    <row r="178" spans="1:7">
      <c r="A178" t="s">
        <v>442</v>
      </c>
      <c r="B178">
        <v>2017</v>
      </c>
      <c r="C178" t="s">
        <v>211</v>
      </c>
      <c r="D178" t="s">
        <v>76</v>
      </c>
      <c r="E178" t="s">
        <v>212</v>
      </c>
      <c r="F178" t="s">
        <v>367</v>
      </c>
      <c r="G178" t="s">
        <v>408</v>
      </c>
    </row>
    <row r="179" spans="1:7">
      <c r="A179" t="s">
        <v>442</v>
      </c>
      <c r="B179">
        <v>2017</v>
      </c>
      <c r="C179" t="s">
        <v>69</v>
      </c>
      <c r="D179" t="s">
        <v>57</v>
      </c>
      <c r="E179" t="s">
        <v>70</v>
      </c>
      <c r="F179" t="s">
        <v>329</v>
      </c>
      <c r="G179" t="s">
        <v>413</v>
      </c>
    </row>
    <row r="180" spans="1:7">
      <c r="A180" t="s">
        <v>442</v>
      </c>
      <c r="B180">
        <v>2017</v>
      </c>
      <c r="C180" t="s">
        <v>503</v>
      </c>
      <c r="D180" t="s">
        <v>141</v>
      </c>
      <c r="E180" t="s">
        <v>874</v>
      </c>
      <c r="F180" t="s">
        <v>315</v>
      </c>
      <c r="G180" t="s">
        <v>402</v>
      </c>
    </row>
    <row r="181" spans="1:7">
      <c r="A181" t="s">
        <v>442</v>
      </c>
      <c r="B181">
        <v>2017</v>
      </c>
      <c r="C181" t="s">
        <v>466</v>
      </c>
      <c r="D181" t="s">
        <v>467</v>
      </c>
      <c r="E181" t="s">
        <v>468</v>
      </c>
      <c r="F181" t="s">
        <v>312</v>
      </c>
      <c r="G181" t="s">
        <v>399</v>
      </c>
    </row>
    <row r="182" spans="1:7">
      <c r="A182" t="s">
        <v>442</v>
      </c>
      <c r="B182">
        <v>2017</v>
      </c>
      <c r="C182" t="s">
        <v>861</v>
      </c>
      <c r="D182" t="s">
        <v>4</v>
      </c>
      <c r="E182" t="s">
        <v>74</v>
      </c>
      <c r="F182" t="s">
        <v>330</v>
      </c>
      <c r="G182" t="s">
        <v>414</v>
      </c>
    </row>
    <row r="183" spans="1:7">
      <c r="A183" t="s">
        <v>442</v>
      </c>
      <c r="B183">
        <v>2017</v>
      </c>
      <c r="C183" t="s">
        <v>37</v>
      </c>
      <c r="D183" t="s">
        <v>287</v>
      </c>
      <c r="E183" t="s">
        <v>38</v>
      </c>
      <c r="F183" t="s">
        <v>319</v>
      </c>
      <c r="G183" t="s">
        <v>406</v>
      </c>
    </row>
    <row r="184" spans="1:7">
      <c r="A184" t="s">
        <v>442</v>
      </c>
      <c r="B184">
        <v>2017</v>
      </c>
      <c r="C184" t="s">
        <v>258</v>
      </c>
      <c r="D184" t="s">
        <v>259</v>
      </c>
      <c r="E184" t="s">
        <v>260</v>
      </c>
      <c r="F184" t="s">
        <v>385</v>
      </c>
      <c r="G184" t="s">
        <v>408</v>
      </c>
    </row>
    <row r="185" spans="1:7">
      <c r="A185" t="s">
        <v>442</v>
      </c>
      <c r="B185">
        <v>2017</v>
      </c>
      <c r="C185" t="s">
        <v>239</v>
      </c>
      <c r="D185" t="s">
        <v>501</v>
      </c>
      <c r="E185" t="s">
        <v>241</v>
      </c>
      <c r="F185" t="s">
        <v>378</v>
      </c>
      <c r="G185" t="s">
        <v>406</v>
      </c>
    </row>
    <row r="186" spans="1:7">
      <c r="A186" t="s">
        <v>442</v>
      </c>
      <c r="B186">
        <v>2017</v>
      </c>
      <c r="C186" t="s">
        <v>126</v>
      </c>
      <c r="D186" t="s">
        <v>127</v>
      </c>
      <c r="E186" t="s">
        <v>128</v>
      </c>
      <c r="F186" t="s">
        <v>345</v>
      </c>
      <c r="G186" t="s">
        <v>422</v>
      </c>
    </row>
    <row r="187" spans="1:7">
      <c r="A187" t="s">
        <v>442</v>
      </c>
      <c r="B187">
        <v>2017</v>
      </c>
      <c r="C187" t="s">
        <v>482</v>
      </c>
      <c r="D187" t="s">
        <v>28</v>
      </c>
      <c r="E187" t="s">
        <v>483</v>
      </c>
      <c r="F187" t="s">
        <v>446</v>
      </c>
      <c r="G187" t="s">
        <v>413</v>
      </c>
    </row>
    <row r="188" spans="1:7">
      <c r="A188" t="s">
        <v>442</v>
      </c>
      <c r="B188">
        <v>2017</v>
      </c>
      <c r="C188" t="s">
        <v>908</v>
      </c>
      <c r="D188" t="s">
        <v>101</v>
      </c>
      <c r="E188" t="s">
        <v>230</v>
      </c>
      <c r="F188" t="s">
        <v>375</v>
      </c>
      <c r="G188" t="s">
        <v>396</v>
      </c>
    </row>
    <row r="189" spans="1:7">
      <c r="A189" t="s">
        <v>442</v>
      </c>
      <c r="B189">
        <v>2017</v>
      </c>
      <c r="C189" t="s">
        <v>63</v>
      </c>
      <c r="D189" t="s">
        <v>237</v>
      </c>
      <c r="E189" t="s">
        <v>65</v>
      </c>
      <c r="F189" t="s">
        <v>327</v>
      </c>
      <c r="G189" t="s">
        <v>411</v>
      </c>
    </row>
    <row r="190" spans="1:7">
      <c r="A190" t="s">
        <v>442</v>
      </c>
      <c r="B190">
        <v>2017</v>
      </c>
      <c r="C190" t="s">
        <v>172</v>
      </c>
      <c r="D190" t="s">
        <v>486</v>
      </c>
      <c r="E190" t="s">
        <v>173</v>
      </c>
      <c r="F190" t="s">
        <v>356</v>
      </c>
      <c r="G190" t="s">
        <v>426</v>
      </c>
    </row>
    <row r="191" spans="1:7">
      <c r="A191" t="s">
        <v>442</v>
      </c>
      <c r="B191">
        <v>2017</v>
      </c>
      <c r="C191" t="s">
        <v>201</v>
      </c>
      <c r="D191" t="s">
        <v>202</v>
      </c>
      <c r="E191" t="s">
        <v>203</v>
      </c>
      <c r="F191" t="s">
        <v>315</v>
      </c>
      <c r="G191" t="s">
        <v>402</v>
      </c>
    </row>
    <row r="192" spans="1:7">
      <c r="A192" t="s">
        <v>442</v>
      </c>
      <c r="B192">
        <v>2017</v>
      </c>
      <c r="C192" t="s">
        <v>822</v>
      </c>
      <c r="D192" t="s">
        <v>138</v>
      </c>
      <c r="E192" t="s">
        <v>824</v>
      </c>
      <c r="F192" t="s">
        <v>349</v>
      </c>
      <c r="G192" t="s">
        <v>400</v>
      </c>
    </row>
    <row r="193" spans="1:7">
      <c r="A193" t="s">
        <v>442</v>
      </c>
      <c r="B193">
        <v>2017</v>
      </c>
      <c r="C193" t="s">
        <v>833</v>
      </c>
      <c r="D193" t="s">
        <v>443</v>
      </c>
      <c r="E193" t="s">
        <v>23</v>
      </c>
      <c r="F193" t="s">
        <v>313</v>
      </c>
      <c r="G193" t="s">
        <v>400</v>
      </c>
    </row>
    <row r="194" spans="1:7">
      <c r="A194" t="s">
        <v>442</v>
      </c>
      <c r="B194">
        <v>2017</v>
      </c>
      <c r="C194" t="s">
        <v>256</v>
      </c>
      <c r="D194" t="s">
        <v>7</v>
      </c>
      <c r="E194" t="s">
        <v>257</v>
      </c>
      <c r="F194" t="s">
        <v>384</v>
      </c>
      <c r="G194" t="s">
        <v>407</v>
      </c>
    </row>
    <row r="195" spans="1:7">
      <c r="A195" t="s">
        <v>442</v>
      </c>
      <c r="B195">
        <v>2017</v>
      </c>
      <c r="C195" t="s">
        <v>873</v>
      </c>
      <c r="D195" t="s">
        <v>7</v>
      </c>
      <c r="E195" t="s">
        <v>251</v>
      </c>
      <c r="F195" t="s">
        <v>381</v>
      </c>
      <c r="G195" t="s">
        <v>419</v>
      </c>
    </row>
    <row r="196" spans="1:7">
      <c r="A196" t="s">
        <v>442</v>
      </c>
      <c r="B196">
        <v>2017</v>
      </c>
      <c r="C196" t="s">
        <v>83</v>
      </c>
      <c r="D196" t="s">
        <v>291</v>
      </c>
      <c r="E196" t="s">
        <v>84</v>
      </c>
      <c r="F196" t="s">
        <v>309</v>
      </c>
      <c r="G196" t="s">
        <v>396</v>
      </c>
    </row>
    <row r="197" spans="1:7">
      <c r="A197" t="s">
        <v>442</v>
      </c>
      <c r="B197">
        <v>2017</v>
      </c>
      <c r="C197" t="s">
        <v>3</v>
      </c>
      <c r="D197" t="s">
        <v>4</v>
      </c>
      <c r="E197" t="s">
        <v>5</v>
      </c>
      <c r="F197" t="s">
        <v>306</v>
      </c>
      <c r="G197" t="s">
        <v>393</v>
      </c>
    </row>
    <row r="198" spans="1:7">
      <c r="A198" t="s">
        <v>442</v>
      </c>
      <c r="B198">
        <v>2017</v>
      </c>
      <c r="C198" t="s">
        <v>176</v>
      </c>
      <c r="D198" t="s">
        <v>25</v>
      </c>
      <c r="E198" t="s">
        <v>177</v>
      </c>
      <c r="F198" t="s">
        <v>358</v>
      </c>
      <c r="G198" t="s">
        <v>418</v>
      </c>
    </row>
    <row r="199" spans="1:7">
      <c r="A199" t="s">
        <v>442</v>
      </c>
      <c r="B199">
        <v>2017</v>
      </c>
      <c r="C199" t="s">
        <v>495</v>
      </c>
      <c r="D199" t="s">
        <v>496</v>
      </c>
      <c r="E199" t="s">
        <v>50</v>
      </c>
      <c r="F199" t="s">
        <v>511</v>
      </c>
      <c r="G199" t="s">
        <v>408</v>
      </c>
    </row>
    <row r="200" spans="1:7">
      <c r="A200" t="s">
        <v>442</v>
      </c>
      <c r="B200">
        <v>2017</v>
      </c>
      <c r="C200" t="s">
        <v>16</v>
      </c>
      <c r="D200" t="s">
        <v>17</v>
      </c>
      <c r="E200" t="s">
        <v>18</v>
      </c>
      <c r="F200" t="s">
        <v>311</v>
      </c>
      <c r="G200" t="s">
        <v>398</v>
      </c>
    </row>
    <row r="201" spans="1:7">
      <c r="A201" t="s">
        <v>442</v>
      </c>
      <c r="B201">
        <v>2017</v>
      </c>
      <c r="C201" t="s">
        <v>461</v>
      </c>
      <c r="D201" t="s">
        <v>462</v>
      </c>
      <c r="E201" t="s">
        <v>463</v>
      </c>
      <c r="F201" t="s">
        <v>465</v>
      </c>
      <c r="G201" t="s">
        <v>464</v>
      </c>
    </row>
    <row r="202" spans="1:7">
      <c r="A202" t="s">
        <v>442</v>
      </c>
      <c r="B202">
        <v>2017</v>
      </c>
      <c r="C202" t="s">
        <v>265</v>
      </c>
      <c r="D202" t="s">
        <v>25</v>
      </c>
      <c r="E202" t="s">
        <v>266</v>
      </c>
      <c r="F202" t="s">
        <v>387</v>
      </c>
      <c r="G202" t="s">
        <v>419</v>
      </c>
    </row>
    <row r="203" spans="1:7">
      <c r="A203" t="s">
        <v>442</v>
      </c>
      <c r="B203">
        <v>2017</v>
      </c>
      <c r="C203" t="s">
        <v>456</v>
      </c>
      <c r="D203" t="s">
        <v>457</v>
      </c>
      <c r="E203" t="s">
        <v>145</v>
      </c>
      <c r="F203" t="s">
        <v>351</v>
      </c>
      <c r="G203" t="s">
        <v>401</v>
      </c>
    </row>
    <row r="204" spans="1:7">
      <c r="A204" t="s">
        <v>442</v>
      </c>
      <c r="B204">
        <v>2017</v>
      </c>
      <c r="C204" t="s">
        <v>180</v>
      </c>
      <c r="D204" t="s">
        <v>7</v>
      </c>
      <c r="E204" t="s">
        <v>181</v>
      </c>
      <c r="F204" t="s">
        <v>307</v>
      </c>
      <c r="G204" t="s">
        <v>394</v>
      </c>
    </row>
    <row r="205" spans="1:7">
      <c r="A205" t="s">
        <v>442</v>
      </c>
      <c r="B205">
        <v>2017</v>
      </c>
      <c r="C205" t="s">
        <v>160</v>
      </c>
      <c r="D205" t="s">
        <v>28</v>
      </c>
      <c r="E205" t="s">
        <v>161</v>
      </c>
      <c r="F205" t="s">
        <v>320</v>
      </c>
      <c r="G205" t="s">
        <v>406</v>
      </c>
    </row>
    <row r="206" spans="1:7">
      <c r="A206" t="s">
        <v>442</v>
      </c>
      <c r="B206">
        <v>2017</v>
      </c>
      <c r="C206" t="s">
        <v>33</v>
      </c>
      <c r="D206" t="s">
        <v>25</v>
      </c>
      <c r="E206" t="s">
        <v>34</v>
      </c>
      <c r="F206" t="s">
        <v>317</v>
      </c>
      <c r="G206" t="s">
        <v>404</v>
      </c>
    </row>
    <row r="207" spans="1:7">
      <c r="A207" t="s">
        <v>442</v>
      </c>
      <c r="B207">
        <v>2017</v>
      </c>
      <c r="C207" t="s">
        <v>71</v>
      </c>
      <c r="D207" t="s">
        <v>28</v>
      </c>
      <c r="E207" t="s">
        <v>72</v>
      </c>
      <c r="F207" t="s">
        <v>307</v>
      </c>
      <c r="G207" t="s">
        <v>394</v>
      </c>
    </row>
    <row r="208" spans="1:7">
      <c r="A208" t="s">
        <v>442</v>
      </c>
      <c r="B208">
        <v>2017</v>
      </c>
      <c r="C208" t="s">
        <v>275</v>
      </c>
      <c r="D208" t="s">
        <v>64</v>
      </c>
      <c r="E208" t="s">
        <v>276</v>
      </c>
      <c r="F208" t="s">
        <v>391</v>
      </c>
      <c r="G208" t="s">
        <v>407</v>
      </c>
    </row>
    <row r="209" spans="1:7">
      <c r="A209" t="s">
        <v>442</v>
      </c>
      <c r="B209">
        <v>2017</v>
      </c>
      <c r="C209" t="s">
        <v>219</v>
      </c>
      <c r="D209" t="s">
        <v>300</v>
      </c>
      <c r="E209" t="s">
        <v>220</v>
      </c>
      <c r="F209" t="s">
        <v>370</v>
      </c>
      <c r="G209" t="s">
        <v>396</v>
      </c>
    </row>
    <row r="210" spans="1:7">
      <c r="A210" t="s">
        <v>442</v>
      </c>
      <c r="B210">
        <v>2017</v>
      </c>
      <c r="C210" t="s">
        <v>156</v>
      </c>
      <c r="D210" t="s">
        <v>7</v>
      </c>
      <c r="E210" t="s">
        <v>157</v>
      </c>
      <c r="F210" t="s">
        <v>322</v>
      </c>
      <c r="G210" t="s">
        <v>407</v>
      </c>
    </row>
    <row r="211" spans="1:7">
      <c r="A211" t="s">
        <v>441</v>
      </c>
      <c r="B211">
        <v>2016</v>
      </c>
      <c r="C211" t="s">
        <v>53</v>
      </c>
      <c r="D211" t="s">
        <v>54</v>
      </c>
      <c r="E211" t="s">
        <v>55</v>
      </c>
      <c r="F211" t="s">
        <v>322</v>
      </c>
      <c r="G211" t="s">
        <v>407</v>
      </c>
    </row>
    <row r="212" spans="1:7">
      <c r="A212" t="s">
        <v>441</v>
      </c>
      <c r="B212">
        <v>2016</v>
      </c>
      <c r="C212" t="s">
        <v>0</v>
      </c>
      <c r="D212" t="s">
        <v>1</v>
      </c>
      <c r="E212" t="s">
        <v>2</v>
      </c>
      <c r="F212" t="s">
        <v>305</v>
      </c>
      <c r="G212" t="s">
        <v>392</v>
      </c>
    </row>
    <row r="213" spans="1:7">
      <c r="A213" t="s">
        <v>441</v>
      </c>
      <c r="B213">
        <v>2016</v>
      </c>
      <c r="C213" t="s">
        <v>162</v>
      </c>
      <c r="D213" t="s">
        <v>163</v>
      </c>
      <c r="E213" t="s">
        <v>164</v>
      </c>
      <c r="F213" t="s">
        <v>307</v>
      </c>
      <c r="G213" t="s">
        <v>394</v>
      </c>
    </row>
    <row r="214" spans="1:7">
      <c r="A214" t="s">
        <v>441</v>
      </c>
      <c r="B214">
        <v>2016</v>
      </c>
      <c r="C214" t="s">
        <v>9</v>
      </c>
      <c r="D214" t="s">
        <v>7</v>
      </c>
      <c r="E214" t="s">
        <v>10</v>
      </c>
      <c r="F214" t="s">
        <v>308</v>
      </c>
      <c r="G214" t="s">
        <v>395</v>
      </c>
    </row>
    <row r="215" spans="1:7">
      <c r="A215" t="s">
        <v>441</v>
      </c>
      <c r="B215">
        <v>2016</v>
      </c>
      <c r="C215" t="s">
        <v>122</v>
      </c>
      <c r="D215" t="s">
        <v>293</v>
      </c>
      <c r="E215" t="s">
        <v>123</v>
      </c>
      <c r="F215" t="s">
        <v>317</v>
      </c>
      <c r="G215" t="s">
        <v>404</v>
      </c>
    </row>
    <row r="216" spans="1:7">
      <c r="A216" t="s">
        <v>441</v>
      </c>
      <c r="B216">
        <v>2016</v>
      </c>
      <c r="C216" t="s">
        <v>105</v>
      </c>
      <c r="D216" t="s">
        <v>106</v>
      </c>
      <c r="E216" t="s">
        <v>107</v>
      </c>
      <c r="F216" t="s">
        <v>339</v>
      </c>
      <c r="G216" t="s">
        <v>407</v>
      </c>
    </row>
    <row r="217" spans="1:7">
      <c r="A217" t="s">
        <v>441</v>
      </c>
      <c r="B217">
        <v>2016</v>
      </c>
      <c r="C217" t="s">
        <v>254</v>
      </c>
      <c r="D217" t="s">
        <v>151</v>
      </c>
      <c r="E217" t="s">
        <v>255</v>
      </c>
      <c r="F217" t="s">
        <v>383</v>
      </c>
      <c r="G217" t="s">
        <v>395</v>
      </c>
    </row>
    <row r="218" spans="1:7">
      <c r="A218" t="s">
        <v>441</v>
      </c>
      <c r="B218">
        <v>2016</v>
      </c>
      <c r="C218" t="s">
        <v>185</v>
      </c>
      <c r="D218" t="s">
        <v>25</v>
      </c>
      <c r="E218" t="s">
        <v>186</v>
      </c>
      <c r="F218" t="s">
        <v>360</v>
      </c>
      <c r="G218" t="s">
        <v>427</v>
      </c>
    </row>
    <row r="219" spans="1:7">
      <c r="A219" t="s">
        <v>441</v>
      </c>
      <c r="B219">
        <v>2016</v>
      </c>
      <c r="C219" t="s">
        <v>94</v>
      </c>
      <c r="D219" t="s">
        <v>95</v>
      </c>
      <c r="E219" t="s">
        <v>96</v>
      </c>
      <c r="F219" t="s">
        <v>337</v>
      </c>
      <c r="G219" t="s">
        <v>405</v>
      </c>
    </row>
    <row r="220" spans="1:7">
      <c r="A220" t="s">
        <v>441</v>
      </c>
      <c r="B220">
        <v>2016</v>
      </c>
      <c r="C220" t="s">
        <v>207</v>
      </c>
      <c r="D220" t="s">
        <v>299</v>
      </c>
      <c r="E220" t="s">
        <v>208</v>
      </c>
      <c r="F220" t="s">
        <v>323</v>
      </c>
      <c r="G220" t="s">
        <v>408</v>
      </c>
    </row>
    <row r="221" spans="1:7">
      <c r="A221" t="s">
        <v>441</v>
      </c>
      <c r="B221">
        <v>2016</v>
      </c>
      <c r="C221" t="s">
        <v>182</v>
      </c>
      <c r="D221" t="s">
        <v>183</v>
      </c>
      <c r="E221" t="s">
        <v>184</v>
      </c>
      <c r="F221" t="s">
        <v>359</v>
      </c>
      <c r="G221" t="s">
        <v>424</v>
      </c>
    </row>
    <row r="222" spans="1:7">
      <c r="A222" t="s">
        <v>441</v>
      </c>
      <c r="B222">
        <v>2016</v>
      </c>
      <c r="C222" t="s">
        <v>115</v>
      </c>
      <c r="D222" t="s">
        <v>116</v>
      </c>
      <c r="E222" t="s">
        <v>117</v>
      </c>
      <c r="F222" t="s">
        <v>343</v>
      </c>
      <c r="G222" t="s">
        <v>421</v>
      </c>
    </row>
    <row r="223" spans="1:7">
      <c r="A223" t="s">
        <v>441</v>
      </c>
      <c r="B223">
        <v>2016</v>
      </c>
      <c r="C223" t="s">
        <v>56</v>
      </c>
      <c r="D223" t="s">
        <v>57</v>
      </c>
      <c r="E223" t="s">
        <v>58</v>
      </c>
      <c r="F223" t="s">
        <v>324</v>
      </c>
      <c r="G223" t="s">
        <v>409</v>
      </c>
    </row>
    <row r="224" spans="1:7">
      <c r="A224" t="s">
        <v>441</v>
      </c>
      <c r="B224">
        <v>2016</v>
      </c>
      <c r="C224" t="s">
        <v>131</v>
      </c>
      <c r="D224" t="s">
        <v>295</v>
      </c>
      <c r="E224" t="s">
        <v>132</v>
      </c>
      <c r="F224" t="s">
        <v>347</v>
      </c>
      <c r="G224" t="s">
        <v>419</v>
      </c>
    </row>
    <row r="225" spans="1:7">
      <c r="A225" t="s">
        <v>441</v>
      </c>
      <c r="B225">
        <v>2016</v>
      </c>
      <c r="C225" t="s">
        <v>242</v>
      </c>
      <c r="D225" t="s">
        <v>243</v>
      </c>
      <c r="E225" t="s">
        <v>244</v>
      </c>
      <c r="F225" t="s">
        <v>379</v>
      </c>
      <c r="G225" t="s">
        <v>407</v>
      </c>
    </row>
    <row r="226" spans="1:7">
      <c r="A226" t="s">
        <v>441</v>
      </c>
      <c r="B226">
        <v>2016</v>
      </c>
      <c r="C226" t="s">
        <v>893</v>
      </c>
      <c r="D226" t="s">
        <v>234</v>
      </c>
      <c r="E226" t="s">
        <v>235</v>
      </c>
      <c r="F226" t="s">
        <v>376</v>
      </c>
      <c r="G226" t="s">
        <v>413</v>
      </c>
    </row>
    <row r="227" spans="1:7">
      <c r="A227" t="s">
        <v>441</v>
      </c>
      <c r="B227">
        <v>2016</v>
      </c>
      <c r="C227" t="s">
        <v>892</v>
      </c>
      <c r="D227" t="s">
        <v>28</v>
      </c>
      <c r="E227" t="s">
        <v>159</v>
      </c>
      <c r="F227" t="s">
        <v>434</v>
      </c>
      <c r="G227" t="s">
        <v>422</v>
      </c>
    </row>
    <row r="228" spans="1:7">
      <c r="A228" t="s">
        <v>441</v>
      </c>
      <c r="B228">
        <v>2016</v>
      </c>
      <c r="C228" t="s">
        <v>277</v>
      </c>
      <c r="D228" t="s">
        <v>302</v>
      </c>
      <c r="E228" t="s">
        <v>278</v>
      </c>
      <c r="F228" t="s">
        <v>317</v>
      </c>
      <c r="G228" t="s">
        <v>404</v>
      </c>
    </row>
    <row r="229" spans="1:7">
      <c r="A229" t="s">
        <v>441</v>
      </c>
      <c r="B229">
        <v>2016</v>
      </c>
      <c r="C229" t="s">
        <v>39</v>
      </c>
      <c r="D229" t="s">
        <v>28</v>
      </c>
      <c r="E229" t="s">
        <v>40</v>
      </c>
      <c r="F229" t="s">
        <v>320</v>
      </c>
      <c r="G229" t="s">
        <v>406</v>
      </c>
    </row>
    <row r="230" spans="1:7">
      <c r="A230" t="s">
        <v>441</v>
      </c>
      <c r="B230">
        <v>2016</v>
      </c>
      <c r="C230" t="s">
        <v>92</v>
      </c>
      <c r="D230" t="s">
        <v>25</v>
      </c>
      <c r="E230" t="s">
        <v>93</v>
      </c>
      <c r="F230" t="s">
        <v>336</v>
      </c>
      <c r="G230" t="s">
        <v>405</v>
      </c>
    </row>
    <row r="231" spans="1:7">
      <c r="A231" t="s">
        <v>441</v>
      </c>
      <c r="B231">
        <v>2016</v>
      </c>
      <c r="C231" t="s">
        <v>248</v>
      </c>
      <c r="D231" t="s">
        <v>249</v>
      </c>
      <c r="E231" t="s">
        <v>250</v>
      </c>
      <c r="F231" t="s">
        <v>307</v>
      </c>
      <c r="G231" t="s">
        <v>394</v>
      </c>
    </row>
    <row r="232" spans="1:7">
      <c r="A232" t="s">
        <v>441</v>
      </c>
      <c r="B232">
        <v>2016</v>
      </c>
      <c r="C232" t="s">
        <v>192</v>
      </c>
      <c r="F232" t="s">
        <v>363</v>
      </c>
      <c r="G232" t="s">
        <v>413</v>
      </c>
    </row>
    <row r="233" spans="1:7">
      <c r="A233" t="s">
        <v>441</v>
      </c>
      <c r="B233">
        <v>2016</v>
      </c>
      <c r="C233" t="s">
        <v>174</v>
      </c>
      <c r="D233" t="s">
        <v>4</v>
      </c>
      <c r="E233" t="s">
        <v>175</v>
      </c>
      <c r="F233" t="s">
        <v>357</v>
      </c>
      <c r="G233" t="s">
        <v>397</v>
      </c>
    </row>
    <row r="234" spans="1:7">
      <c r="A234" t="s">
        <v>441</v>
      </c>
      <c r="B234">
        <v>2016</v>
      </c>
      <c r="C234" t="s">
        <v>877</v>
      </c>
      <c r="D234" t="s">
        <v>98</v>
      </c>
      <c r="E234" t="s">
        <v>121</v>
      </c>
      <c r="F234" t="s">
        <v>322</v>
      </c>
      <c r="G234" t="s">
        <v>407</v>
      </c>
    </row>
    <row r="235" spans="1:7">
      <c r="A235" t="s">
        <v>441</v>
      </c>
      <c r="B235">
        <v>2016</v>
      </c>
      <c r="C235" t="s">
        <v>80</v>
      </c>
      <c r="D235" t="s">
        <v>81</v>
      </c>
      <c r="E235" t="s">
        <v>82</v>
      </c>
      <c r="F235" t="s">
        <v>333</v>
      </c>
      <c r="G235" t="s">
        <v>416</v>
      </c>
    </row>
    <row r="236" spans="1:7">
      <c r="A236" t="s">
        <v>441</v>
      </c>
      <c r="B236">
        <v>2016</v>
      </c>
      <c r="C236" t="s">
        <v>221</v>
      </c>
      <c r="D236" t="s">
        <v>101</v>
      </c>
      <c r="E236" t="s">
        <v>222</v>
      </c>
      <c r="F236" t="s">
        <v>371</v>
      </c>
      <c r="G236" t="s">
        <v>408</v>
      </c>
    </row>
    <row r="237" spans="1:7">
      <c r="A237" t="s">
        <v>441</v>
      </c>
      <c r="B237">
        <v>2016</v>
      </c>
      <c r="C237" t="s">
        <v>178</v>
      </c>
      <c r="D237" t="s">
        <v>25</v>
      </c>
      <c r="E237" t="s">
        <v>179</v>
      </c>
      <c r="F237" t="s">
        <v>328</v>
      </c>
      <c r="G237" t="s">
        <v>412</v>
      </c>
    </row>
    <row r="238" spans="1:7">
      <c r="A238" t="s">
        <v>441</v>
      </c>
      <c r="B238">
        <v>2016</v>
      </c>
      <c r="C238" t="s">
        <v>225</v>
      </c>
      <c r="D238" t="s">
        <v>226</v>
      </c>
      <c r="E238" t="s">
        <v>227</v>
      </c>
      <c r="F238" t="s">
        <v>373</v>
      </c>
      <c r="G238" t="s">
        <v>408</v>
      </c>
    </row>
    <row r="239" spans="1:7">
      <c r="A239" t="s">
        <v>441</v>
      </c>
      <c r="B239">
        <v>2016</v>
      </c>
      <c r="C239" t="s">
        <v>236</v>
      </c>
      <c r="D239" t="s">
        <v>237</v>
      </c>
      <c r="E239" t="s">
        <v>238</v>
      </c>
      <c r="F239" t="s">
        <v>377</v>
      </c>
      <c r="G239" t="s">
        <v>430</v>
      </c>
    </row>
    <row r="240" spans="1:7">
      <c r="A240" t="s">
        <v>441</v>
      </c>
      <c r="B240">
        <v>2016</v>
      </c>
      <c r="C240" t="s">
        <v>856</v>
      </c>
      <c r="D240" t="s">
        <v>25</v>
      </c>
      <c r="E240" t="s">
        <v>218</v>
      </c>
      <c r="F240" t="s">
        <v>369</v>
      </c>
      <c r="G240" t="s">
        <v>407</v>
      </c>
    </row>
    <row r="241" spans="1:7">
      <c r="A241" t="s">
        <v>441</v>
      </c>
      <c r="B241">
        <v>2016</v>
      </c>
      <c r="C241" t="s">
        <v>271</v>
      </c>
      <c r="D241" t="s">
        <v>25</v>
      </c>
      <c r="E241" t="s">
        <v>272</v>
      </c>
      <c r="F241" t="s">
        <v>389</v>
      </c>
      <c r="G241" t="s">
        <v>407</v>
      </c>
    </row>
    <row r="242" spans="1:7">
      <c r="A242" t="s">
        <v>441</v>
      </c>
      <c r="B242">
        <v>2016</v>
      </c>
      <c r="C242" t="s">
        <v>148</v>
      </c>
      <c r="D242" t="s">
        <v>297</v>
      </c>
      <c r="E242" t="s">
        <v>149</v>
      </c>
      <c r="F242" t="s">
        <v>352</v>
      </c>
      <c r="G242" t="s">
        <v>407</v>
      </c>
    </row>
    <row r="243" spans="1:7">
      <c r="A243" t="s">
        <v>441</v>
      </c>
      <c r="B243">
        <v>2016</v>
      </c>
      <c r="C243" t="s">
        <v>894</v>
      </c>
      <c r="D243" t="s">
        <v>280</v>
      </c>
      <c r="E243" t="s">
        <v>281</v>
      </c>
      <c r="F243" t="s">
        <v>342</v>
      </c>
      <c r="G243" t="s">
        <v>420</v>
      </c>
    </row>
    <row r="244" spans="1:7">
      <c r="A244" t="s">
        <v>441</v>
      </c>
      <c r="B244">
        <v>2016</v>
      </c>
      <c r="C244" t="s">
        <v>228</v>
      </c>
      <c r="D244" t="s">
        <v>28</v>
      </c>
      <c r="E244" t="s">
        <v>229</v>
      </c>
      <c r="F244" t="s">
        <v>374</v>
      </c>
      <c r="G244" t="s">
        <v>396</v>
      </c>
    </row>
    <row r="245" spans="1:7">
      <c r="A245" t="s">
        <v>441</v>
      </c>
      <c r="B245">
        <v>2016</v>
      </c>
      <c r="C245" t="s">
        <v>103</v>
      </c>
      <c r="D245" t="s">
        <v>4</v>
      </c>
      <c r="E245" t="s">
        <v>104</v>
      </c>
      <c r="F245" t="s">
        <v>338</v>
      </c>
      <c r="G245" t="s">
        <v>405</v>
      </c>
    </row>
    <row r="246" spans="1:7">
      <c r="A246" t="s">
        <v>441</v>
      </c>
      <c r="B246">
        <v>2016</v>
      </c>
      <c r="C246" t="s">
        <v>252</v>
      </c>
      <c r="D246" t="s">
        <v>64</v>
      </c>
      <c r="E246" t="s">
        <v>253</v>
      </c>
      <c r="F246" t="s">
        <v>382</v>
      </c>
      <c r="G246" t="s">
        <v>430</v>
      </c>
    </row>
    <row r="247" spans="1:7">
      <c r="A247" t="s">
        <v>441</v>
      </c>
      <c r="B247">
        <v>2016</v>
      </c>
      <c r="C247" t="s">
        <v>267</v>
      </c>
      <c r="D247" t="s">
        <v>47</v>
      </c>
      <c r="E247" t="s">
        <v>268</v>
      </c>
      <c r="F247" t="s">
        <v>388</v>
      </c>
      <c r="G247" t="s">
        <v>432</v>
      </c>
    </row>
    <row r="248" spans="1:7">
      <c r="A248" t="s">
        <v>441</v>
      </c>
      <c r="B248">
        <v>2016</v>
      </c>
      <c r="C248" t="s">
        <v>129</v>
      </c>
      <c r="D248" t="s">
        <v>64</v>
      </c>
      <c r="E248" t="s">
        <v>130</v>
      </c>
      <c r="F248" t="s">
        <v>346</v>
      </c>
      <c r="G248" t="s">
        <v>423</v>
      </c>
    </row>
    <row r="249" spans="1:7">
      <c r="A249" t="s">
        <v>441</v>
      </c>
      <c r="B249">
        <v>2016</v>
      </c>
      <c r="C249" t="s">
        <v>133</v>
      </c>
      <c r="D249" t="s">
        <v>4</v>
      </c>
      <c r="E249" t="s">
        <v>134</v>
      </c>
      <c r="F249" t="s">
        <v>307</v>
      </c>
      <c r="G249" t="s">
        <v>394</v>
      </c>
    </row>
    <row r="250" spans="1:7">
      <c r="A250" t="s">
        <v>441</v>
      </c>
      <c r="B250">
        <v>2016</v>
      </c>
      <c r="C250" t="s">
        <v>75</v>
      </c>
      <c r="D250" t="s">
        <v>76</v>
      </c>
      <c r="E250" t="s">
        <v>77</v>
      </c>
      <c r="F250" t="s">
        <v>331</v>
      </c>
      <c r="G250" t="s">
        <v>415</v>
      </c>
    </row>
    <row r="251" spans="1:7">
      <c r="A251" t="s">
        <v>441</v>
      </c>
      <c r="B251">
        <v>2016</v>
      </c>
      <c r="C251" t="s">
        <v>223</v>
      </c>
      <c r="E251" t="s">
        <v>224</v>
      </c>
      <c r="F251" t="s">
        <v>372</v>
      </c>
      <c r="G251" t="s">
        <v>421</v>
      </c>
    </row>
    <row r="252" spans="1:7">
      <c r="A252" t="s">
        <v>441</v>
      </c>
      <c r="B252">
        <v>2016</v>
      </c>
      <c r="C252" t="s">
        <v>150</v>
      </c>
      <c r="D252" t="s">
        <v>151</v>
      </c>
      <c r="E252" t="s">
        <v>152</v>
      </c>
      <c r="F252" t="s">
        <v>350</v>
      </c>
      <c r="G252" t="s">
        <v>405</v>
      </c>
    </row>
    <row r="253" spans="1:7">
      <c r="A253" t="s">
        <v>441</v>
      </c>
      <c r="B253">
        <v>2016</v>
      </c>
      <c r="C253" t="s">
        <v>118</v>
      </c>
      <c r="D253" t="s">
        <v>28</v>
      </c>
      <c r="E253" t="s">
        <v>119</v>
      </c>
      <c r="F253" t="s">
        <v>344</v>
      </c>
      <c r="G253" t="s">
        <v>400</v>
      </c>
    </row>
    <row r="254" spans="1:7">
      <c r="A254" t="s">
        <v>441</v>
      </c>
      <c r="B254">
        <v>2016</v>
      </c>
      <c r="C254" t="s">
        <v>97</v>
      </c>
      <c r="D254" t="s">
        <v>98</v>
      </c>
      <c r="E254" t="s">
        <v>99</v>
      </c>
      <c r="F254" t="s">
        <v>307</v>
      </c>
      <c r="G254" t="s">
        <v>394</v>
      </c>
    </row>
    <row r="255" spans="1:7">
      <c r="A255" t="s">
        <v>441</v>
      </c>
      <c r="B255">
        <v>2016</v>
      </c>
      <c r="C255" t="s">
        <v>153</v>
      </c>
      <c r="D255" t="s">
        <v>154</v>
      </c>
      <c r="E255" t="s">
        <v>155</v>
      </c>
      <c r="F255" t="s">
        <v>317</v>
      </c>
      <c r="G255" t="s">
        <v>404</v>
      </c>
    </row>
    <row r="256" spans="1:7">
      <c r="A256" t="s">
        <v>441</v>
      </c>
      <c r="B256">
        <v>2016</v>
      </c>
      <c r="C256" t="s">
        <v>261</v>
      </c>
      <c r="D256" t="s">
        <v>4</v>
      </c>
      <c r="E256" t="s">
        <v>262</v>
      </c>
      <c r="F256" t="s">
        <v>386</v>
      </c>
      <c r="G256" t="s">
        <v>431</v>
      </c>
    </row>
    <row r="257" spans="1:7">
      <c r="A257" t="s">
        <v>441</v>
      </c>
      <c r="B257">
        <v>2016</v>
      </c>
      <c r="C257" t="s">
        <v>6</v>
      </c>
      <c r="D257" t="s">
        <v>7</v>
      </c>
      <c r="E257" t="s">
        <v>8</v>
      </c>
      <c r="F257" t="s">
        <v>307</v>
      </c>
      <c r="G257" t="s">
        <v>394</v>
      </c>
    </row>
    <row r="258" spans="1:7">
      <c r="A258" t="s">
        <v>441</v>
      </c>
      <c r="B258">
        <v>2016</v>
      </c>
      <c r="C258" t="s">
        <v>24</v>
      </c>
      <c r="D258" t="s">
        <v>25</v>
      </c>
      <c r="E258" t="s">
        <v>26</v>
      </c>
      <c r="F258" t="s">
        <v>314</v>
      </c>
      <c r="G258" t="s">
        <v>401</v>
      </c>
    </row>
    <row r="259" spans="1:7">
      <c r="A259" t="s">
        <v>441</v>
      </c>
      <c r="B259">
        <v>2016</v>
      </c>
      <c r="C259" t="s">
        <v>108</v>
      </c>
      <c r="D259" t="s">
        <v>292</v>
      </c>
      <c r="E259" t="s">
        <v>109</v>
      </c>
      <c r="F259" t="s">
        <v>340</v>
      </c>
      <c r="G259" t="s">
        <v>405</v>
      </c>
    </row>
    <row r="260" spans="1:7">
      <c r="A260" t="s">
        <v>441</v>
      </c>
      <c r="B260">
        <v>2016</v>
      </c>
      <c r="C260" t="s">
        <v>245</v>
      </c>
      <c r="D260" t="s">
        <v>246</v>
      </c>
      <c r="E260" t="s">
        <v>247</v>
      </c>
      <c r="F260" t="s">
        <v>380</v>
      </c>
      <c r="G260" t="s">
        <v>404</v>
      </c>
    </row>
    <row r="261" spans="1:7">
      <c r="A261" t="s">
        <v>441</v>
      </c>
      <c r="B261">
        <v>2016</v>
      </c>
      <c r="C261" t="s">
        <v>198</v>
      </c>
      <c r="D261" t="s">
        <v>199</v>
      </c>
      <c r="E261" t="s">
        <v>200</v>
      </c>
      <c r="F261" t="s">
        <v>365</v>
      </c>
      <c r="G261" t="s">
        <v>422</v>
      </c>
    </row>
    <row r="262" spans="1:7">
      <c r="A262" t="s">
        <v>441</v>
      </c>
      <c r="B262">
        <v>2016</v>
      </c>
      <c r="C262" t="s">
        <v>49</v>
      </c>
      <c r="D262" t="s">
        <v>289</v>
      </c>
      <c r="E262" t="s">
        <v>50</v>
      </c>
      <c r="F262" t="s">
        <v>307</v>
      </c>
      <c r="G262" t="s">
        <v>394</v>
      </c>
    </row>
    <row r="263" spans="1:7">
      <c r="A263" t="s">
        <v>441</v>
      </c>
      <c r="B263">
        <v>2016</v>
      </c>
      <c r="C263" t="s">
        <v>170</v>
      </c>
      <c r="D263" t="s">
        <v>57</v>
      </c>
      <c r="E263" t="s">
        <v>171</v>
      </c>
      <c r="F263" t="s">
        <v>355</v>
      </c>
      <c r="G263" t="s">
        <v>425</v>
      </c>
    </row>
    <row r="264" spans="1:7">
      <c r="A264" t="s">
        <v>441</v>
      </c>
      <c r="B264">
        <v>2016</v>
      </c>
      <c r="C264" t="s">
        <v>124</v>
      </c>
      <c r="D264" t="s">
        <v>294</v>
      </c>
      <c r="E264" t="s">
        <v>125</v>
      </c>
      <c r="F264" t="s">
        <v>305</v>
      </c>
      <c r="G264" t="s">
        <v>392</v>
      </c>
    </row>
    <row r="265" spans="1:7">
      <c r="A265" t="s">
        <v>441</v>
      </c>
      <c r="B265">
        <v>2016</v>
      </c>
      <c r="C265" t="s">
        <v>204</v>
      </c>
      <c r="D265" t="s">
        <v>205</v>
      </c>
      <c r="E265" t="s">
        <v>206</v>
      </c>
      <c r="F265" t="s">
        <v>307</v>
      </c>
      <c r="G265" t="s">
        <v>394</v>
      </c>
    </row>
    <row r="266" spans="1:7">
      <c r="A266" t="s">
        <v>441</v>
      </c>
      <c r="B266">
        <v>2016</v>
      </c>
      <c r="C266" t="s">
        <v>143</v>
      </c>
      <c r="D266" t="s">
        <v>144</v>
      </c>
      <c r="E266" t="s">
        <v>145</v>
      </c>
      <c r="F266" t="s">
        <v>351</v>
      </c>
      <c r="G266" t="s">
        <v>401</v>
      </c>
    </row>
    <row r="267" spans="1:7">
      <c r="A267" t="s">
        <v>441</v>
      </c>
      <c r="B267">
        <v>2016</v>
      </c>
      <c r="C267" t="s">
        <v>279</v>
      </c>
      <c r="D267" t="s">
        <v>303</v>
      </c>
      <c r="E267" t="s">
        <v>304</v>
      </c>
      <c r="F267" t="s">
        <v>307</v>
      </c>
      <c r="G267" t="s">
        <v>394</v>
      </c>
    </row>
    <row r="268" spans="1:7">
      <c r="A268" t="s">
        <v>441</v>
      </c>
      <c r="B268">
        <v>2016</v>
      </c>
      <c r="C268" t="s">
        <v>43</v>
      </c>
      <c r="D268" t="s">
        <v>44</v>
      </c>
      <c r="E268" t="s">
        <v>45</v>
      </c>
      <c r="F268" t="s">
        <v>322</v>
      </c>
      <c r="G268" t="s">
        <v>407</v>
      </c>
    </row>
    <row r="269" spans="1:7">
      <c r="A269" t="s">
        <v>441</v>
      </c>
      <c r="B269">
        <v>2016</v>
      </c>
      <c r="C269" t="s">
        <v>35</v>
      </c>
      <c r="D269" t="s">
        <v>7</v>
      </c>
      <c r="E269" t="s">
        <v>36</v>
      </c>
      <c r="F269" t="s">
        <v>318</v>
      </c>
      <c r="G269" t="s">
        <v>405</v>
      </c>
    </row>
    <row r="270" spans="1:7">
      <c r="A270" t="s">
        <v>441</v>
      </c>
      <c r="B270">
        <v>2016</v>
      </c>
      <c r="C270" t="s">
        <v>113</v>
      </c>
      <c r="D270" t="s">
        <v>64</v>
      </c>
      <c r="E270" t="s">
        <v>114</v>
      </c>
      <c r="F270" t="s">
        <v>342</v>
      </c>
      <c r="G270" t="s">
        <v>420</v>
      </c>
    </row>
    <row r="271" spans="1:7">
      <c r="A271" t="s">
        <v>441</v>
      </c>
      <c r="B271">
        <v>2016</v>
      </c>
      <c r="C271" t="s">
        <v>213</v>
      </c>
      <c r="D271" t="s">
        <v>934</v>
      </c>
      <c r="E271" t="s">
        <v>935</v>
      </c>
      <c r="F271" t="s">
        <v>368</v>
      </c>
      <c r="G271" t="s">
        <v>429</v>
      </c>
    </row>
    <row r="272" spans="1:7">
      <c r="A272" t="s">
        <v>441</v>
      </c>
      <c r="B272">
        <v>2016</v>
      </c>
      <c r="C272" t="s">
        <v>19</v>
      </c>
      <c r="D272" t="s">
        <v>20</v>
      </c>
      <c r="E272" t="s">
        <v>21</v>
      </c>
      <c r="F272" t="s">
        <v>312</v>
      </c>
      <c r="G272" t="s">
        <v>399</v>
      </c>
    </row>
    <row r="273" spans="1:7">
      <c r="A273" t="s">
        <v>441</v>
      </c>
      <c r="B273">
        <v>2016</v>
      </c>
      <c r="C273" t="s">
        <v>263</v>
      </c>
      <c r="D273" t="s">
        <v>64</v>
      </c>
      <c r="E273" t="s">
        <v>264</v>
      </c>
      <c r="F273" t="s">
        <v>307</v>
      </c>
      <c r="G273" t="s">
        <v>394</v>
      </c>
    </row>
    <row r="274" spans="1:7">
      <c r="A274" t="s">
        <v>441</v>
      </c>
      <c r="B274">
        <v>2016</v>
      </c>
      <c r="C274" t="s">
        <v>59</v>
      </c>
      <c r="D274" t="s">
        <v>28</v>
      </c>
      <c r="E274" t="s">
        <v>60</v>
      </c>
      <c r="F274" t="s">
        <v>325</v>
      </c>
      <c r="G274" t="s">
        <v>410</v>
      </c>
    </row>
    <row r="275" spans="1:7">
      <c r="A275" t="s">
        <v>441</v>
      </c>
      <c r="B275">
        <v>2016</v>
      </c>
      <c r="C275" t="s">
        <v>41</v>
      </c>
      <c r="D275" t="s">
        <v>288</v>
      </c>
      <c r="E275" t="s">
        <v>42</v>
      </c>
      <c r="F275" t="s">
        <v>321</v>
      </c>
      <c r="G275" t="s">
        <v>407</v>
      </c>
    </row>
    <row r="276" spans="1:7">
      <c r="A276" t="s">
        <v>441</v>
      </c>
      <c r="B276">
        <v>2016</v>
      </c>
      <c r="C276" t="s">
        <v>187</v>
      </c>
      <c r="D276" t="s">
        <v>188</v>
      </c>
      <c r="E276" t="s">
        <v>189</v>
      </c>
      <c r="F276" t="s">
        <v>361</v>
      </c>
      <c r="G276" t="s">
        <v>428</v>
      </c>
    </row>
    <row r="277" spans="1:7">
      <c r="A277" t="s">
        <v>441</v>
      </c>
      <c r="B277">
        <v>2016</v>
      </c>
      <c r="C277" t="s">
        <v>30</v>
      </c>
      <c r="D277" t="s">
        <v>31</v>
      </c>
      <c r="E277" t="s">
        <v>32</v>
      </c>
      <c r="F277" t="s">
        <v>316</v>
      </c>
      <c r="G277" t="s">
        <v>403</v>
      </c>
    </row>
    <row r="278" spans="1:7">
      <c r="A278" t="s">
        <v>441</v>
      </c>
      <c r="B278">
        <v>2016</v>
      </c>
      <c r="C278" t="s">
        <v>51</v>
      </c>
      <c r="D278" t="s">
        <v>1</v>
      </c>
      <c r="E278" t="s">
        <v>52</v>
      </c>
      <c r="F278" t="s">
        <v>307</v>
      </c>
      <c r="G278" t="s">
        <v>394</v>
      </c>
    </row>
    <row r="279" spans="1:7">
      <c r="A279" t="s">
        <v>441</v>
      </c>
      <c r="B279">
        <v>2016</v>
      </c>
      <c r="C279" t="s">
        <v>214</v>
      </c>
      <c r="D279" t="s">
        <v>215</v>
      </c>
      <c r="E279" t="s">
        <v>216</v>
      </c>
      <c r="F279" t="s">
        <v>317</v>
      </c>
      <c r="G279" t="s">
        <v>404</v>
      </c>
    </row>
    <row r="280" spans="1:7">
      <c r="A280" t="s">
        <v>441</v>
      </c>
      <c r="B280">
        <v>2016</v>
      </c>
      <c r="C280" t="s">
        <v>89</v>
      </c>
      <c r="D280" t="s">
        <v>90</v>
      </c>
      <c r="E280" t="s">
        <v>91</v>
      </c>
      <c r="F280" t="s">
        <v>335</v>
      </c>
      <c r="G280" t="s">
        <v>418</v>
      </c>
    </row>
    <row r="281" spans="1:7">
      <c r="A281" t="s">
        <v>441</v>
      </c>
      <c r="B281">
        <v>2016</v>
      </c>
      <c r="C281" t="s">
        <v>27</v>
      </c>
      <c r="D281" t="s">
        <v>28</v>
      </c>
      <c r="E281" t="s">
        <v>29</v>
      </c>
      <c r="F281" t="s">
        <v>315</v>
      </c>
      <c r="G281" t="s">
        <v>402</v>
      </c>
    </row>
    <row r="282" spans="1:7">
      <c r="A282" t="s">
        <v>441</v>
      </c>
      <c r="B282">
        <v>2016</v>
      </c>
      <c r="C282" t="s">
        <v>146</v>
      </c>
      <c r="D282" t="s">
        <v>296</v>
      </c>
      <c r="E282" t="s">
        <v>147</v>
      </c>
      <c r="F282" t="s">
        <v>307</v>
      </c>
      <c r="G282" t="s">
        <v>394</v>
      </c>
    </row>
    <row r="283" spans="1:7">
      <c r="A283" t="s">
        <v>441</v>
      </c>
      <c r="B283">
        <v>2016</v>
      </c>
      <c r="C283" t="s">
        <v>13</v>
      </c>
      <c r="D283" t="s">
        <v>14</v>
      </c>
      <c r="E283" t="s">
        <v>15</v>
      </c>
      <c r="F283" t="s">
        <v>310</v>
      </c>
      <c r="G283" t="s">
        <v>397</v>
      </c>
    </row>
    <row r="284" spans="1:7">
      <c r="A284" t="s">
        <v>441</v>
      </c>
      <c r="B284">
        <v>2016</v>
      </c>
      <c r="C284" t="s">
        <v>269</v>
      </c>
      <c r="D284" t="s">
        <v>4</v>
      </c>
      <c r="E284" t="s">
        <v>270</v>
      </c>
      <c r="F284" t="s">
        <v>311</v>
      </c>
      <c r="G284" t="s">
        <v>433</v>
      </c>
    </row>
    <row r="285" spans="1:7">
      <c r="A285" t="s">
        <v>441</v>
      </c>
      <c r="B285">
        <v>2016</v>
      </c>
      <c r="C285" t="s">
        <v>193</v>
      </c>
      <c r="D285" t="s">
        <v>4</v>
      </c>
      <c r="E285" t="s">
        <v>194</v>
      </c>
      <c r="F285" t="s">
        <v>364</v>
      </c>
      <c r="G285" t="s">
        <v>413</v>
      </c>
    </row>
    <row r="286" spans="1:7">
      <c r="A286" t="s">
        <v>441</v>
      </c>
      <c r="B286">
        <v>2016</v>
      </c>
      <c r="C286" t="s">
        <v>87</v>
      </c>
      <c r="D286" t="s">
        <v>57</v>
      </c>
      <c r="E286" t="s">
        <v>88</v>
      </c>
      <c r="F286" t="s">
        <v>307</v>
      </c>
      <c r="G286" t="s">
        <v>394</v>
      </c>
    </row>
    <row r="287" spans="1:7">
      <c r="A287" t="s">
        <v>441</v>
      </c>
      <c r="B287">
        <v>2016</v>
      </c>
      <c r="C287" t="s">
        <v>273</v>
      </c>
      <c r="D287" t="s">
        <v>28</v>
      </c>
      <c r="E287" t="s">
        <v>505</v>
      </c>
      <c r="F287" t="s">
        <v>390</v>
      </c>
      <c r="G287" t="s">
        <v>408</v>
      </c>
    </row>
    <row r="288" spans="1:7">
      <c r="A288" t="s">
        <v>441</v>
      </c>
      <c r="B288">
        <v>2016</v>
      </c>
      <c r="C288" t="s">
        <v>190</v>
      </c>
      <c r="D288" t="s">
        <v>76</v>
      </c>
      <c r="E288" t="s">
        <v>191</v>
      </c>
      <c r="F288" t="s">
        <v>362</v>
      </c>
      <c r="G288" t="s">
        <v>415</v>
      </c>
    </row>
    <row r="289" spans="1:7">
      <c r="A289" t="s">
        <v>441</v>
      </c>
      <c r="B289">
        <v>2016</v>
      </c>
      <c r="C289" t="s">
        <v>209</v>
      </c>
      <c r="D289" t="s">
        <v>81</v>
      </c>
      <c r="E289" t="s">
        <v>210</v>
      </c>
      <c r="F289" t="s">
        <v>366</v>
      </c>
      <c r="G289" t="s">
        <v>404</v>
      </c>
    </row>
    <row r="290" spans="1:7">
      <c r="A290" t="s">
        <v>441</v>
      </c>
      <c r="B290">
        <v>2016</v>
      </c>
      <c r="C290" t="s">
        <v>211</v>
      </c>
      <c r="D290" t="s">
        <v>76</v>
      </c>
      <c r="E290" t="s">
        <v>212</v>
      </c>
      <c r="F290" t="s">
        <v>367</v>
      </c>
      <c r="G290" t="s">
        <v>408</v>
      </c>
    </row>
    <row r="291" spans="1:7">
      <c r="A291" t="s">
        <v>441</v>
      </c>
      <c r="B291">
        <v>2016</v>
      </c>
      <c r="C291" t="s">
        <v>69</v>
      </c>
      <c r="D291" t="s">
        <v>57</v>
      </c>
      <c r="E291" t="s">
        <v>70</v>
      </c>
      <c r="F291" t="s">
        <v>329</v>
      </c>
      <c r="G291" t="s">
        <v>413</v>
      </c>
    </row>
    <row r="292" spans="1:7">
      <c r="A292" t="s">
        <v>441</v>
      </c>
      <c r="B292">
        <v>2016</v>
      </c>
      <c r="C292" t="s">
        <v>100</v>
      </c>
      <c r="D292" t="s">
        <v>101</v>
      </c>
      <c r="E292" t="s">
        <v>102</v>
      </c>
      <c r="F292" t="s">
        <v>323</v>
      </c>
      <c r="G292" t="s">
        <v>408</v>
      </c>
    </row>
    <row r="293" spans="1:7">
      <c r="A293" t="s">
        <v>441</v>
      </c>
      <c r="B293">
        <v>2016</v>
      </c>
      <c r="C293" t="s">
        <v>861</v>
      </c>
      <c r="D293" t="s">
        <v>4</v>
      </c>
      <c r="E293" t="s">
        <v>74</v>
      </c>
      <c r="F293" t="s">
        <v>330</v>
      </c>
      <c r="G293" t="s">
        <v>414</v>
      </c>
    </row>
    <row r="294" spans="1:7">
      <c r="A294" t="s">
        <v>441</v>
      </c>
      <c r="B294">
        <v>2016</v>
      </c>
      <c r="C294" t="s">
        <v>37</v>
      </c>
      <c r="D294" t="s">
        <v>287</v>
      </c>
      <c r="E294" t="s">
        <v>38</v>
      </c>
      <c r="F294" t="s">
        <v>319</v>
      </c>
      <c r="G294" t="s">
        <v>406</v>
      </c>
    </row>
    <row r="295" spans="1:7">
      <c r="A295" t="s">
        <v>441</v>
      </c>
      <c r="B295">
        <v>2016</v>
      </c>
      <c r="C295" t="s">
        <v>258</v>
      </c>
      <c r="D295" t="s">
        <v>259</v>
      </c>
      <c r="E295" t="s">
        <v>260</v>
      </c>
      <c r="F295" t="s">
        <v>385</v>
      </c>
      <c r="G295" t="s">
        <v>408</v>
      </c>
    </row>
    <row r="296" spans="1:7">
      <c r="A296" t="s">
        <v>441</v>
      </c>
      <c r="B296">
        <v>2016</v>
      </c>
      <c r="C296" t="s">
        <v>61</v>
      </c>
      <c r="D296" t="s">
        <v>4</v>
      </c>
      <c r="E296" t="s">
        <v>62</v>
      </c>
      <c r="F296" t="s">
        <v>326</v>
      </c>
      <c r="G296" t="s">
        <v>393</v>
      </c>
    </row>
    <row r="297" spans="1:7">
      <c r="A297" t="s">
        <v>441</v>
      </c>
      <c r="B297">
        <v>2016</v>
      </c>
      <c r="C297" t="s">
        <v>46</v>
      </c>
      <c r="D297" t="s">
        <v>81</v>
      </c>
      <c r="E297" t="s">
        <v>48</v>
      </c>
      <c r="F297" t="s">
        <v>323</v>
      </c>
      <c r="G297" t="s">
        <v>408</v>
      </c>
    </row>
    <row r="298" spans="1:7">
      <c r="A298" t="s">
        <v>441</v>
      </c>
      <c r="B298">
        <v>2016</v>
      </c>
      <c r="C298" t="s">
        <v>78</v>
      </c>
      <c r="D298" t="s">
        <v>290</v>
      </c>
      <c r="E298" t="s">
        <v>79</v>
      </c>
      <c r="F298" t="s">
        <v>332</v>
      </c>
      <c r="G298" t="s">
        <v>415</v>
      </c>
    </row>
    <row r="299" spans="1:7">
      <c r="A299" t="s">
        <v>441</v>
      </c>
      <c r="B299">
        <v>2016</v>
      </c>
      <c r="C299" t="s">
        <v>85</v>
      </c>
      <c r="D299" t="s">
        <v>57</v>
      </c>
      <c r="E299" t="s">
        <v>86</v>
      </c>
      <c r="F299" t="s">
        <v>334</v>
      </c>
      <c r="G299" t="s">
        <v>417</v>
      </c>
    </row>
    <row r="300" spans="1:7">
      <c r="A300" t="s">
        <v>441</v>
      </c>
      <c r="B300">
        <v>2016</v>
      </c>
      <c r="C300" t="s">
        <v>140</v>
      </c>
      <c r="D300" t="s">
        <v>141</v>
      </c>
      <c r="E300" t="s">
        <v>142</v>
      </c>
      <c r="F300" t="s">
        <v>350</v>
      </c>
      <c r="G300" t="s">
        <v>405</v>
      </c>
    </row>
    <row r="301" spans="1:7">
      <c r="A301" t="s">
        <v>441</v>
      </c>
      <c r="B301">
        <v>2016</v>
      </c>
      <c r="C301" t="s">
        <v>239</v>
      </c>
      <c r="D301" t="s">
        <v>240</v>
      </c>
      <c r="E301" t="s">
        <v>241</v>
      </c>
      <c r="F301" t="s">
        <v>378</v>
      </c>
      <c r="G301" t="s">
        <v>406</v>
      </c>
    </row>
    <row r="302" spans="1:7">
      <c r="A302" t="s">
        <v>441</v>
      </c>
      <c r="B302">
        <v>2016</v>
      </c>
      <c r="C302" t="s">
        <v>126</v>
      </c>
      <c r="D302" t="s">
        <v>127</v>
      </c>
      <c r="E302" t="s">
        <v>128</v>
      </c>
      <c r="F302" t="s">
        <v>345</v>
      </c>
      <c r="G302" t="s">
        <v>422</v>
      </c>
    </row>
    <row r="303" spans="1:7">
      <c r="A303" t="s">
        <v>441</v>
      </c>
      <c r="B303">
        <v>2016</v>
      </c>
      <c r="C303" t="s">
        <v>135</v>
      </c>
      <c r="D303" t="s">
        <v>57</v>
      </c>
      <c r="E303" t="s">
        <v>136</v>
      </c>
      <c r="F303" t="s">
        <v>348</v>
      </c>
      <c r="G303" t="s">
        <v>410</v>
      </c>
    </row>
    <row r="304" spans="1:7">
      <c r="A304" t="s">
        <v>441</v>
      </c>
      <c r="B304">
        <v>2016</v>
      </c>
      <c r="C304" t="s">
        <v>908</v>
      </c>
      <c r="D304" t="s">
        <v>101</v>
      </c>
      <c r="E304" t="s">
        <v>230</v>
      </c>
      <c r="F304" t="s">
        <v>375</v>
      </c>
      <c r="G304" t="s">
        <v>396</v>
      </c>
    </row>
    <row r="305" spans="1:7">
      <c r="A305" t="s">
        <v>441</v>
      </c>
      <c r="B305">
        <v>2016</v>
      </c>
      <c r="C305" t="s">
        <v>63</v>
      </c>
      <c r="D305" t="s">
        <v>64</v>
      </c>
      <c r="E305" t="s">
        <v>65</v>
      </c>
      <c r="F305" t="s">
        <v>327</v>
      </c>
      <c r="G305" t="s">
        <v>411</v>
      </c>
    </row>
    <row r="306" spans="1:7">
      <c r="A306" t="s">
        <v>441</v>
      </c>
      <c r="B306">
        <v>2016</v>
      </c>
      <c r="C306" t="s">
        <v>172</v>
      </c>
      <c r="D306" t="s">
        <v>298</v>
      </c>
      <c r="E306" t="s">
        <v>173</v>
      </c>
      <c r="F306" t="s">
        <v>356</v>
      </c>
      <c r="G306" t="s">
        <v>426</v>
      </c>
    </row>
    <row r="307" spans="1:7">
      <c r="A307" t="s">
        <v>441</v>
      </c>
      <c r="B307">
        <v>2016</v>
      </c>
      <c r="C307" t="s">
        <v>201</v>
      </c>
      <c r="D307" t="s">
        <v>202</v>
      </c>
      <c r="E307" t="s">
        <v>203</v>
      </c>
      <c r="F307" t="s">
        <v>315</v>
      </c>
      <c r="G307" t="s">
        <v>402</v>
      </c>
    </row>
    <row r="308" spans="1:7">
      <c r="A308" t="s">
        <v>441</v>
      </c>
      <c r="B308">
        <v>2016</v>
      </c>
      <c r="C308" t="s">
        <v>822</v>
      </c>
      <c r="D308" t="s">
        <v>138</v>
      </c>
      <c r="E308" t="s">
        <v>824</v>
      </c>
      <c r="F308" t="s">
        <v>349</v>
      </c>
      <c r="G308" t="s">
        <v>400</v>
      </c>
    </row>
    <row r="309" spans="1:7">
      <c r="A309" t="s">
        <v>441</v>
      </c>
      <c r="B309">
        <v>2016</v>
      </c>
      <c r="C309" t="s">
        <v>833</v>
      </c>
      <c r="D309" t="s">
        <v>286</v>
      </c>
      <c r="E309" t="s">
        <v>23</v>
      </c>
      <c r="F309" t="s">
        <v>313</v>
      </c>
      <c r="G309" t="s">
        <v>400</v>
      </c>
    </row>
    <row r="310" spans="1:7">
      <c r="A310" t="s">
        <v>441</v>
      </c>
      <c r="B310">
        <v>2016</v>
      </c>
      <c r="C310" t="s">
        <v>256</v>
      </c>
      <c r="D310" t="s">
        <v>7</v>
      </c>
      <c r="E310" t="s">
        <v>257</v>
      </c>
      <c r="F310" t="s">
        <v>384</v>
      </c>
      <c r="G310" t="s">
        <v>407</v>
      </c>
    </row>
    <row r="311" spans="1:7">
      <c r="A311" t="s">
        <v>441</v>
      </c>
      <c r="B311">
        <v>2016</v>
      </c>
      <c r="C311" t="s">
        <v>873</v>
      </c>
      <c r="D311" t="s">
        <v>7</v>
      </c>
      <c r="E311" t="s">
        <v>251</v>
      </c>
      <c r="F311" t="s">
        <v>381</v>
      </c>
      <c r="G311" t="s">
        <v>419</v>
      </c>
    </row>
    <row r="312" spans="1:7">
      <c r="A312" t="s">
        <v>441</v>
      </c>
      <c r="B312">
        <v>2016</v>
      </c>
      <c r="C312" t="s">
        <v>167</v>
      </c>
      <c r="D312" t="s">
        <v>168</v>
      </c>
      <c r="E312" t="s">
        <v>169</v>
      </c>
      <c r="F312" t="s">
        <v>354</v>
      </c>
      <c r="G312" t="s">
        <v>424</v>
      </c>
    </row>
    <row r="313" spans="1:7">
      <c r="A313" t="s">
        <v>441</v>
      </c>
      <c r="B313">
        <v>2016</v>
      </c>
      <c r="C313" t="s">
        <v>83</v>
      </c>
      <c r="D313" t="s">
        <v>291</v>
      </c>
      <c r="E313" t="s">
        <v>84</v>
      </c>
      <c r="F313" t="s">
        <v>309</v>
      </c>
      <c r="G313" t="s">
        <v>396</v>
      </c>
    </row>
    <row r="314" spans="1:7">
      <c r="A314" t="s">
        <v>441</v>
      </c>
      <c r="B314">
        <v>2016</v>
      </c>
      <c r="C314" t="s">
        <v>3</v>
      </c>
      <c r="D314" t="s">
        <v>4</v>
      </c>
      <c r="E314" t="s">
        <v>5</v>
      </c>
      <c r="F314" t="s">
        <v>306</v>
      </c>
      <c r="G314" t="s">
        <v>393</v>
      </c>
    </row>
    <row r="315" spans="1:7">
      <c r="A315" t="s">
        <v>441</v>
      </c>
      <c r="B315">
        <v>2016</v>
      </c>
      <c r="C315" t="s">
        <v>176</v>
      </c>
      <c r="D315" t="s">
        <v>25</v>
      </c>
      <c r="E315" t="s">
        <v>177</v>
      </c>
      <c r="F315" t="s">
        <v>358</v>
      </c>
      <c r="G315" t="s">
        <v>418</v>
      </c>
    </row>
    <row r="316" spans="1:7">
      <c r="A316" t="s">
        <v>441</v>
      </c>
      <c r="B316">
        <v>2016</v>
      </c>
      <c r="C316" t="s">
        <v>16</v>
      </c>
      <c r="D316" t="s">
        <v>17</v>
      </c>
      <c r="E316" t="s">
        <v>18</v>
      </c>
      <c r="F316" t="s">
        <v>311</v>
      </c>
      <c r="G316" t="s">
        <v>398</v>
      </c>
    </row>
    <row r="317" spans="1:7">
      <c r="A317" t="s">
        <v>441</v>
      </c>
      <c r="B317">
        <v>2016</v>
      </c>
      <c r="C317" t="s">
        <v>110</v>
      </c>
      <c r="D317" t="s">
        <v>111</v>
      </c>
      <c r="E317" t="s">
        <v>112</v>
      </c>
      <c r="F317" t="s">
        <v>341</v>
      </c>
      <c r="G317" t="s">
        <v>419</v>
      </c>
    </row>
    <row r="318" spans="1:7">
      <c r="A318" t="s">
        <v>441</v>
      </c>
      <c r="B318">
        <v>2016</v>
      </c>
      <c r="C318" t="s">
        <v>265</v>
      </c>
      <c r="D318" t="s">
        <v>25</v>
      </c>
      <c r="E318" t="s">
        <v>266</v>
      </c>
      <c r="F318" t="s">
        <v>387</v>
      </c>
      <c r="G318" t="s">
        <v>419</v>
      </c>
    </row>
    <row r="319" spans="1:7">
      <c r="A319" t="s">
        <v>441</v>
      </c>
      <c r="B319">
        <v>2016</v>
      </c>
      <c r="C319" t="s">
        <v>11</v>
      </c>
      <c r="D319" t="s">
        <v>285</v>
      </c>
      <c r="E319" t="s">
        <v>12</v>
      </c>
      <c r="F319" t="s">
        <v>309</v>
      </c>
      <c r="G319" t="s">
        <v>396</v>
      </c>
    </row>
    <row r="320" spans="1:7">
      <c r="A320" t="s">
        <v>441</v>
      </c>
      <c r="B320">
        <v>2016</v>
      </c>
      <c r="C320" t="s">
        <v>180</v>
      </c>
      <c r="D320" t="s">
        <v>7</v>
      </c>
      <c r="E320" t="s">
        <v>181</v>
      </c>
      <c r="F320" t="s">
        <v>307</v>
      </c>
      <c r="G320" t="s">
        <v>394</v>
      </c>
    </row>
    <row r="321" spans="1:7">
      <c r="A321" t="s">
        <v>441</v>
      </c>
      <c r="B321">
        <v>2016</v>
      </c>
      <c r="C321" t="s">
        <v>231</v>
      </c>
      <c r="D321" t="s">
        <v>7</v>
      </c>
      <c r="E321" t="s">
        <v>232</v>
      </c>
      <c r="F321" t="s">
        <v>312</v>
      </c>
      <c r="G321" t="s">
        <v>399</v>
      </c>
    </row>
    <row r="322" spans="1:7">
      <c r="A322" t="s">
        <v>441</v>
      </c>
      <c r="B322">
        <v>2016</v>
      </c>
      <c r="C322" t="s">
        <v>160</v>
      </c>
      <c r="D322" t="s">
        <v>28</v>
      </c>
      <c r="E322" t="s">
        <v>161</v>
      </c>
      <c r="F322" t="s">
        <v>320</v>
      </c>
      <c r="G322" t="s">
        <v>406</v>
      </c>
    </row>
    <row r="323" spans="1:7">
      <c r="A323" t="s">
        <v>441</v>
      </c>
      <c r="B323">
        <v>2016</v>
      </c>
      <c r="C323" t="s">
        <v>33</v>
      </c>
      <c r="D323" t="s">
        <v>25</v>
      </c>
      <c r="E323" t="s">
        <v>34</v>
      </c>
      <c r="F323" t="s">
        <v>317</v>
      </c>
      <c r="G323" t="s">
        <v>404</v>
      </c>
    </row>
    <row r="324" spans="1:7">
      <c r="A324" t="s">
        <v>441</v>
      </c>
      <c r="B324">
        <v>2016</v>
      </c>
      <c r="C324" t="s">
        <v>71</v>
      </c>
      <c r="D324" t="s">
        <v>28</v>
      </c>
      <c r="E324" t="s">
        <v>72</v>
      </c>
      <c r="F324" t="s">
        <v>307</v>
      </c>
      <c r="G324" t="s">
        <v>394</v>
      </c>
    </row>
    <row r="325" spans="1:7">
      <c r="A325" t="s">
        <v>441</v>
      </c>
      <c r="B325">
        <v>2016</v>
      </c>
      <c r="C325" t="s">
        <v>275</v>
      </c>
      <c r="D325" t="s">
        <v>64</v>
      </c>
      <c r="E325" t="s">
        <v>276</v>
      </c>
      <c r="F325" t="s">
        <v>391</v>
      </c>
      <c r="G325" t="s">
        <v>407</v>
      </c>
    </row>
    <row r="326" spans="1:7">
      <c r="A326" t="s">
        <v>441</v>
      </c>
      <c r="B326">
        <v>2016</v>
      </c>
      <c r="C326" t="s">
        <v>165</v>
      </c>
      <c r="D326" t="s">
        <v>14</v>
      </c>
      <c r="E326" t="s">
        <v>166</v>
      </c>
      <c r="F326" t="s">
        <v>353</v>
      </c>
      <c r="G326" t="s">
        <v>401</v>
      </c>
    </row>
    <row r="327" spans="1:7">
      <c r="A327" t="s">
        <v>441</v>
      </c>
      <c r="B327">
        <v>2016</v>
      </c>
      <c r="C327" t="s">
        <v>219</v>
      </c>
      <c r="D327" t="s">
        <v>300</v>
      </c>
      <c r="E327" t="s">
        <v>220</v>
      </c>
      <c r="F327" t="s">
        <v>370</v>
      </c>
      <c r="G327" t="s">
        <v>396</v>
      </c>
    </row>
    <row r="328" spans="1:7">
      <c r="A328" t="s">
        <v>441</v>
      </c>
      <c r="B328">
        <v>2016</v>
      </c>
      <c r="C328" t="s">
        <v>66</v>
      </c>
      <c r="D328" t="s">
        <v>67</v>
      </c>
      <c r="E328" t="s">
        <v>68</v>
      </c>
      <c r="F328" t="s">
        <v>328</v>
      </c>
      <c r="G328" t="s">
        <v>412</v>
      </c>
    </row>
    <row r="329" spans="1:7">
      <c r="A329" t="s">
        <v>441</v>
      </c>
      <c r="B329">
        <v>2016</v>
      </c>
      <c r="C329" t="s">
        <v>156</v>
      </c>
      <c r="D329" t="s">
        <v>7</v>
      </c>
      <c r="E329" t="s">
        <v>157</v>
      </c>
      <c r="F329" t="s">
        <v>322</v>
      </c>
      <c r="G329" t="s">
        <v>407</v>
      </c>
    </row>
    <row r="330" spans="1:7">
      <c r="A330" t="s">
        <v>441</v>
      </c>
      <c r="B330">
        <v>2016</v>
      </c>
      <c r="C330" t="s">
        <v>195</v>
      </c>
      <c r="D330" t="s">
        <v>196</v>
      </c>
      <c r="E330" t="s">
        <v>197</v>
      </c>
      <c r="F330" t="s">
        <v>307</v>
      </c>
      <c r="G330" t="s">
        <v>394</v>
      </c>
    </row>
  </sheetData>
  <autoFilter ref="A1:G330" xr:uid="{00000000-0009-0000-0000-000002000000}">
    <sortState ref="A2:G330">
      <sortCondition ref="E1:E330"/>
    </sortState>
  </autoFilter>
  <sortState ref="A2:G331">
    <sortCondition descending="1" ref="B2:B331"/>
    <sortCondition ref="C2:C331"/>
  </sortState>
  <pageMargins left="0.75" right="0.75" top="1" bottom="1" header="0.5" footer="0.5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22"/>
  <sheetViews>
    <sheetView workbookViewId="0">
      <selection activeCell="A69" sqref="A69"/>
    </sheetView>
  </sheetViews>
  <sheetFormatPr baseColWidth="10" defaultRowHeight="16"/>
  <cols>
    <col min="1" max="1" width="91.1640625" customWidth="1"/>
    <col min="3" max="3" width="30.5" customWidth="1"/>
    <col min="4" max="4" width="26.83203125" customWidth="1"/>
    <col min="5" max="5" width="91.33203125" customWidth="1"/>
  </cols>
  <sheetData>
    <row r="1" spans="1:5">
      <c r="A1" s="1" t="s">
        <v>439</v>
      </c>
      <c r="B1" s="1" t="s">
        <v>440</v>
      </c>
      <c r="C1" s="1" t="s">
        <v>544</v>
      </c>
      <c r="D1" s="1" t="s">
        <v>282</v>
      </c>
      <c r="E1" s="1" t="s">
        <v>545</v>
      </c>
    </row>
    <row r="2" spans="1:5">
      <c r="A2" t="s">
        <v>909</v>
      </c>
      <c r="B2">
        <v>2018</v>
      </c>
      <c r="C2" t="s">
        <v>767</v>
      </c>
      <c r="D2" t="s">
        <v>750</v>
      </c>
      <c r="E2" t="s">
        <v>910</v>
      </c>
    </row>
    <row r="3" spans="1:5">
      <c r="A3" t="s">
        <v>909</v>
      </c>
      <c r="B3">
        <v>2018</v>
      </c>
      <c r="C3" t="s">
        <v>767</v>
      </c>
      <c r="D3" t="s">
        <v>911</v>
      </c>
      <c r="E3" t="s">
        <v>912</v>
      </c>
    </row>
    <row r="4" spans="1:5">
      <c r="A4" t="s">
        <v>909</v>
      </c>
      <c r="B4">
        <v>2018</v>
      </c>
      <c r="C4" t="s">
        <v>767</v>
      </c>
      <c r="D4" t="s">
        <v>771</v>
      </c>
      <c r="E4" t="s">
        <v>772</v>
      </c>
    </row>
    <row r="5" spans="1:5">
      <c r="A5" t="s">
        <v>909</v>
      </c>
      <c r="B5">
        <v>2018</v>
      </c>
      <c r="C5" t="s">
        <v>767</v>
      </c>
      <c r="D5" t="s">
        <v>773</v>
      </c>
      <c r="E5" t="s">
        <v>774</v>
      </c>
    </row>
    <row r="6" spans="1:5">
      <c r="A6" t="s">
        <v>909</v>
      </c>
      <c r="B6">
        <v>2018</v>
      </c>
      <c r="C6" t="s">
        <v>767</v>
      </c>
      <c r="D6" t="s">
        <v>913</v>
      </c>
      <c r="E6" t="s">
        <v>914</v>
      </c>
    </row>
    <row r="7" spans="1:5">
      <c r="A7" t="s">
        <v>909</v>
      </c>
      <c r="B7">
        <v>2018</v>
      </c>
      <c r="C7" t="s">
        <v>767</v>
      </c>
      <c r="D7" t="s">
        <v>562</v>
      </c>
      <c r="E7" t="s">
        <v>28</v>
      </c>
    </row>
    <row r="8" spans="1:5">
      <c r="A8" t="s">
        <v>909</v>
      </c>
      <c r="B8">
        <v>2018</v>
      </c>
      <c r="C8" t="s">
        <v>767</v>
      </c>
      <c r="D8" t="s">
        <v>775</v>
      </c>
      <c r="E8" t="s">
        <v>776</v>
      </c>
    </row>
    <row r="9" spans="1:5">
      <c r="A9" t="s">
        <v>909</v>
      </c>
      <c r="B9">
        <v>2018</v>
      </c>
      <c r="C9" t="s">
        <v>767</v>
      </c>
      <c r="D9" t="s">
        <v>769</v>
      </c>
      <c r="E9" t="s">
        <v>770</v>
      </c>
    </row>
    <row r="10" spans="1:5">
      <c r="A10" t="s">
        <v>909</v>
      </c>
      <c r="B10">
        <v>2018</v>
      </c>
      <c r="C10" t="s">
        <v>767</v>
      </c>
      <c r="D10" t="s">
        <v>746</v>
      </c>
      <c r="E10" t="s">
        <v>786</v>
      </c>
    </row>
    <row r="11" spans="1:5">
      <c r="A11" t="s">
        <v>909</v>
      </c>
      <c r="B11">
        <v>2018</v>
      </c>
      <c r="C11" t="s">
        <v>767</v>
      </c>
      <c r="D11" t="s">
        <v>777</v>
      </c>
      <c r="E11" t="s">
        <v>778</v>
      </c>
    </row>
    <row r="12" spans="1:5">
      <c r="A12" t="s">
        <v>779</v>
      </c>
      <c r="B12">
        <v>2017</v>
      </c>
      <c r="C12" t="s">
        <v>767</v>
      </c>
      <c r="D12" t="s">
        <v>750</v>
      </c>
      <c r="E12" t="s">
        <v>768</v>
      </c>
    </row>
    <row r="13" spans="1:5">
      <c r="A13" t="s">
        <v>779</v>
      </c>
      <c r="B13">
        <v>2017</v>
      </c>
      <c r="C13" t="s">
        <v>767</v>
      </c>
      <c r="D13" t="s">
        <v>771</v>
      </c>
      <c r="E13" t="s">
        <v>772</v>
      </c>
    </row>
    <row r="14" spans="1:5">
      <c r="A14" t="s">
        <v>779</v>
      </c>
      <c r="B14">
        <v>2017</v>
      </c>
      <c r="C14" t="s">
        <v>767</v>
      </c>
      <c r="D14" t="s">
        <v>773</v>
      </c>
      <c r="E14" t="s">
        <v>774</v>
      </c>
    </row>
    <row r="15" spans="1:5">
      <c r="A15" t="s">
        <v>779</v>
      </c>
      <c r="B15">
        <v>2017</v>
      </c>
      <c r="C15" t="s">
        <v>767</v>
      </c>
      <c r="D15" t="s">
        <v>562</v>
      </c>
      <c r="E15" t="s">
        <v>726</v>
      </c>
    </row>
    <row r="16" spans="1:5">
      <c r="A16" t="s">
        <v>779</v>
      </c>
      <c r="B16">
        <v>2017</v>
      </c>
      <c r="C16" t="s">
        <v>767</v>
      </c>
      <c r="D16" t="s">
        <v>775</v>
      </c>
      <c r="E16" t="s">
        <v>776</v>
      </c>
    </row>
    <row r="17" spans="1:5">
      <c r="A17" t="s">
        <v>779</v>
      </c>
      <c r="B17">
        <v>2017</v>
      </c>
      <c r="C17" t="s">
        <v>767</v>
      </c>
      <c r="D17" t="s">
        <v>769</v>
      </c>
      <c r="E17" t="s">
        <v>770</v>
      </c>
    </row>
    <row r="18" spans="1:5">
      <c r="A18" t="s">
        <v>779</v>
      </c>
      <c r="B18">
        <v>2017</v>
      </c>
      <c r="C18" t="s">
        <v>767</v>
      </c>
      <c r="D18" t="s">
        <v>746</v>
      </c>
      <c r="E18" t="s">
        <v>747</v>
      </c>
    </row>
    <row r="19" spans="1:5">
      <c r="A19" t="s">
        <v>779</v>
      </c>
      <c r="B19">
        <v>2017</v>
      </c>
      <c r="C19" t="s">
        <v>767</v>
      </c>
      <c r="D19" t="s">
        <v>777</v>
      </c>
      <c r="E19" t="s">
        <v>778</v>
      </c>
    </row>
    <row r="20" spans="1:5">
      <c r="A20" t="s">
        <v>784</v>
      </c>
      <c r="B20">
        <v>2016</v>
      </c>
      <c r="C20" t="s">
        <v>767</v>
      </c>
      <c r="D20" t="s">
        <v>750</v>
      </c>
      <c r="E20" t="s">
        <v>768</v>
      </c>
    </row>
    <row r="21" spans="1:5">
      <c r="A21" t="s">
        <v>784</v>
      </c>
      <c r="B21">
        <v>2016</v>
      </c>
      <c r="C21" t="s">
        <v>767</v>
      </c>
      <c r="D21" t="s">
        <v>771</v>
      </c>
      <c r="E21" t="s">
        <v>774</v>
      </c>
    </row>
    <row r="22" spans="1:5">
      <c r="A22" t="s">
        <v>784</v>
      </c>
      <c r="B22">
        <v>2016</v>
      </c>
      <c r="C22" t="s">
        <v>767</v>
      </c>
      <c r="D22" t="s">
        <v>773</v>
      </c>
      <c r="E22" t="s">
        <v>774</v>
      </c>
    </row>
    <row r="23" spans="1:5">
      <c r="A23" t="s">
        <v>784</v>
      </c>
      <c r="B23">
        <v>2016</v>
      </c>
      <c r="C23" t="s">
        <v>767</v>
      </c>
      <c r="D23" t="s">
        <v>562</v>
      </c>
      <c r="E23" t="s">
        <v>28</v>
      </c>
    </row>
    <row r="24" spans="1:5">
      <c r="A24" t="s">
        <v>784</v>
      </c>
      <c r="B24">
        <v>2016</v>
      </c>
      <c r="C24" t="s">
        <v>767</v>
      </c>
      <c r="D24" t="s">
        <v>782</v>
      </c>
      <c r="E24" t="s">
        <v>783</v>
      </c>
    </row>
    <row r="25" spans="1:5">
      <c r="A25" t="s">
        <v>784</v>
      </c>
      <c r="B25">
        <v>2016</v>
      </c>
      <c r="C25" t="s">
        <v>767</v>
      </c>
      <c r="D25" t="s">
        <v>775</v>
      </c>
      <c r="E25" t="s">
        <v>780</v>
      </c>
    </row>
    <row r="26" spans="1:5">
      <c r="A26" t="s">
        <v>784</v>
      </c>
      <c r="B26">
        <v>2016</v>
      </c>
      <c r="C26" t="s">
        <v>767</v>
      </c>
      <c r="D26" t="s">
        <v>769</v>
      </c>
      <c r="E26" t="s">
        <v>770</v>
      </c>
    </row>
    <row r="27" spans="1:5">
      <c r="A27" t="s">
        <v>784</v>
      </c>
      <c r="B27">
        <v>2016</v>
      </c>
      <c r="C27" t="s">
        <v>767</v>
      </c>
      <c r="D27" t="s">
        <v>746</v>
      </c>
      <c r="E27" t="s">
        <v>786</v>
      </c>
    </row>
    <row r="28" spans="1:5">
      <c r="A28" t="s">
        <v>784</v>
      </c>
      <c r="B28">
        <v>2016</v>
      </c>
      <c r="C28" t="s">
        <v>767</v>
      </c>
      <c r="D28" t="s">
        <v>777</v>
      </c>
      <c r="E28" t="s">
        <v>781</v>
      </c>
    </row>
    <row r="29" spans="1:5">
      <c r="A29" t="s">
        <v>785</v>
      </c>
      <c r="B29">
        <v>2015</v>
      </c>
      <c r="C29" t="s">
        <v>767</v>
      </c>
      <c r="D29" t="s">
        <v>750</v>
      </c>
      <c r="E29" t="s">
        <v>768</v>
      </c>
    </row>
    <row r="30" spans="1:5">
      <c r="A30" t="s">
        <v>785</v>
      </c>
      <c r="B30">
        <v>2015</v>
      </c>
      <c r="C30" t="s">
        <v>767</v>
      </c>
      <c r="D30" t="s">
        <v>771</v>
      </c>
      <c r="E30" t="s">
        <v>774</v>
      </c>
    </row>
    <row r="31" spans="1:5">
      <c r="A31" t="s">
        <v>785</v>
      </c>
      <c r="B31">
        <v>2015</v>
      </c>
      <c r="C31" t="s">
        <v>767</v>
      </c>
      <c r="D31" t="s">
        <v>773</v>
      </c>
      <c r="E31" t="s">
        <v>774</v>
      </c>
    </row>
    <row r="32" spans="1:5">
      <c r="A32" t="s">
        <v>785</v>
      </c>
      <c r="B32">
        <v>2015</v>
      </c>
      <c r="C32" t="s">
        <v>767</v>
      </c>
      <c r="D32" t="s">
        <v>562</v>
      </c>
      <c r="E32" t="s">
        <v>28</v>
      </c>
    </row>
    <row r="33" spans="1:5">
      <c r="A33" t="s">
        <v>785</v>
      </c>
      <c r="B33">
        <v>2015</v>
      </c>
      <c r="C33" t="s">
        <v>767</v>
      </c>
      <c r="D33" t="s">
        <v>782</v>
      </c>
      <c r="E33" t="s">
        <v>788</v>
      </c>
    </row>
    <row r="34" spans="1:5">
      <c r="A34" t="s">
        <v>785</v>
      </c>
      <c r="B34">
        <v>2015</v>
      </c>
      <c r="C34" t="s">
        <v>767</v>
      </c>
      <c r="D34" t="s">
        <v>775</v>
      </c>
      <c r="E34" t="s">
        <v>780</v>
      </c>
    </row>
    <row r="35" spans="1:5">
      <c r="A35" t="s">
        <v>785</v>
      </c>
      <c r="B35">
        <v>2015</v>
      </c>
      <c r="C35" t="s">
        <v>767</v>
      </c>
      <c r="D35" t="s">
        <v>769</v>
      </c>
      <c r="E35" t="s">
        <v>770</v>
      </c>
    </row>
    <row r="36" spans="1:5">
      <c r="A36" t="s">
        <v>785</v>
      </c>
      <c r="B36">
        <v>2015</v>
      </c>
      <c r="C36" t="s">
        <v>767</v>
      </c>
      <c r="D36" t="s">
        <v>746</v>
      </c>
      <c r="E36" t="s">
        <v>786</v>
      </c>
    </row>
    <row r="37" spans="1:5">
      <c r="A37" t="s">
        <v>785</v>
      </c>
      <c r="B37">
        <v>2015</v>
      </c>
      <c r="C37" t="s">
        <v>767</v>
      </c>
      <c r="D37" t="s">
        <v>777</v>
      </c>
      <c r="E37" t="s">
        <v>787</v>
      </c>
    </row>
    <row r="38" spans="1:5">
      <c r="A38" t="s">
        <v>799</v>
      </c>
      <c r="B38">
        <v>2014</v>
      </c>
      <c r="C38" t="s">
        <v>767</v>
      </c>
      <c r="D38" t="s">
        <v>750</v>
      </c>
      <c r="E38" t="s">
        <v>790</v>
      </c>
    </row>
    <row r="39" spans="1:5">
      <c r="A39" t="s">
        <v>799</v>
      </c>
      <c r="B39">
        <v>2014</v>
      </c>
      <c r="C39" t="s">
        <v>767</v>
      </c>
      <c r="D39" t="s">
        <v>771</v>
      </c>
      <c r="E39" t="s">
        <v>793</v>
      </c>
    </row>
    <row r="40" spans="1:5">
      <c r="A40" t="s">
        <v>799</v>
      </c>
      <c r="B40">
        <v>2014</v>
      </c>
      <c r="C40" t="s">
        <v>767</v>
      </c>
      <c r="D40" t="s">
        <v>773</v>
      </c>
      <c r="E40" t="s">
        <v>793</v>
      </c>
    </row>
    <row r="41" spans="1:5">
      <c r="A41" t="s">
        <v>799</v>
      </c>
      <c r="B41">
        <v>2014</v>
      </c>
      <c r="C41" t="s">
        <v>767</v>
      </c>
      <c r="D41" t="s">
        <v>562</v>
      </c>
      <c r="E41" t="s">
        <v>789</v>
      </c>
    </row>
    <row r="42" spans="1:5">
      <c r="A42" t="s">
        <v>799</v>
      </c>
      <c r="B42">
        <v>2014</v>
      </c>
      <c r="C42" t="s">
        <v>767</v>
      </c>
      <c r="D42" t="s">
        <v>782</v>
      </c>
      <c r="E42" t="s">
        <v>796</v>
      </c>
    </row>
    <row r="43" spans="1:5">
      <c r="A43" t="s">
        <v>799</v>
      </c>
      <c r="B43">
        <v>2014</v>
      </c>
      <c r="C43" t="s">
        <v>767</v>
      </c>
      <c r="D43" t="s">
        <v>775</v>
      </c>
      <c r="E43" t="s">
        <v>794</v>
      </c>
    </row>
    <row r="44" spans="1:5">
      <c r="A44" t="s">
        <v>799</v>
      </c>
      <c r="B44">
        <v>2014</v>
      </c>
      <c r="C44" t="s">
        <v>767</v>
      </c>
      <c r="D44" t="s">
        <v>769</v>
      </c>
      <c r="E44" t="s">
        <v>792</v>
      </c>
    </row>
    <row r="45" spans="1:5">
      <c r="A45" t="s">
        <v>799</v>
      </c>
      <c r="B45">
        <v>2014</v>
      </c>
      <c r="C45" t="s">
        <v>767</v>
      </c>
      <c r="D45" t="s">
        <v>797</v>
      </c>
      <c r="E45" t="s">
        <v>798</v>
      </c>
    </row>
    <row r="46" spans="1:5">
      <c r="A46" t="s">
        <v>799</v>
      </c>
      <c r="B46">
        <v>2014</v>
      </c>
      <c r="C46" t="s">
        <v>767</v>
      </c>
      <c r="D46" t="s">
        <v>746</v>
      </c>
      <c r="E46" t="s">
        <v>791</v>
      </c>
    </row>
    <row r="47" spans="1:5">
      <c r="A47" t="s">
        <v>799</v>
      </c>
      <c r="B47">
        <v>2014</v>
      </c>
      <c r="C47" t="s">
        <v>767</v>
      </c>
      <c r="D47" t="s">
        <v>777</v>
      </c>
      <c r="E47" t="s">
        <v>795</v>
      </c>
    </row>
    <row r="48" spans="1:5">
      <c r="A48" t="s">
        <v>801</v>
      </c>
      <c r="B48">
        <v>2012</v>
      </c>
      <c r="C48" t="s">
        <v>767</v>
      </c>
      <c r="D48" t="s">
        <v>800</v>
      </c>
      <c r="E48" t="s">
        <v>802</v>
      </c>
    </row>
    <row r="49" spans="1:5">
      <c r="A49" t="s">
        <v>801</v>
      </c>
      <c r="B49">
        <v>2012</v>
      </c>
      <c r="C49" t="s">
        <v>767</v>
      </c>
      <c r="D49" t="s">
        <v>750</v>
      </c>
      <c r="E49" t="s">
        <v>751</v>
      </c>
    </row>
    <row r="50" spans="1:5">
      <c r="A50" t="s">
        <v>801</v>
      </c>
      <c r="B50">
        <v>2012</v>
      </c>
      <c r="C50" t="s">
        <v>767</v>
      </c>
      <c r="D50" t="s">
        <v>773</v>
      </c>
      <c r="E50" t="s">
        <v>774</v>
      </c>
    </row>
    <row r="51" spans="1:5">
      <c r="A51" t="s">
        <v>801</v>
      </c>
      <c r="B51">
        <v>2012</v>
      </c>
      <c r="C51" t="s">
        <v>767</v>
      </c>
      <c r="D51" t="s">
        <v>562</v>
      </c>
      <c r="E51" t="s">
        <v>563</v>
      </c>
    </row>
    <row r="52" spans="1:5">
      <c r="A52" t="s">
        <v>801</v>
      </c>
      <c r="B52">
        <v>2012</v>
      </c>
      <c r="C52" t="s">
        <v>767</v>
      </c>
      <c r="D52" t="s">
        <v>782</v>
      </c>
      <c r="E52" t="s">
        <v>783</v>
      </c>
    </row>
    <row r="53" spans="1:5">
      <c r="A53" t="s">
        <v>801</v>
      </c>
      <c r="B53">
        <v>2012</v>
      </c>
      <c r="C53" t="s">
        <v>767</v>
      </c>
      <c r="D53" t="s">
        <v>775</v>
      </c>
      <c r="E53" t="s">
        <v>776</v>
      </c>
    </row>
    <row r="54" spans="1:5">
      <c r="A54" t="s">
        <v>801</v>
      </c>
      <c r="B54">
        <v>2012</v>
      </c>
      <c r="C54" t="s">
        <v>767</v>
      </c>
      <c r="D54" t="s">
        <v>769</v>
      </c>
      <c r="E54" t="s">
        <v>770</v>
      </c>
    </row>
    <row r="55" spans="1:5">
      <c r="A55" t="s">
        <v>801</v>
      </c>
      <c r="B55">
        <v>2012</v>
      </c>
      <c r="C55" t="s">
        <v>767</v>
      </c>
      <c r="D55" t="s">
        <v>746</v>
      </c>
      <c r="E55" t="s">
        <v>747</v>
      </c>
    </row>
    <row r="56" spans="1:5">
      <c r="A56" t="s">
        <v>801</v>
      </c>
      <c r="B56">
        <v>2012</v>
      </c>
      <c r="C56" t="s">
        <v>767</v>
      </c>
      <c r="D56" t="s">
        <v>777</v>
      </c>
      <c r="E56" t="s">
        <v>778</v>
      </c>
    </row>
    <row r="57" spans="1:5">
      <c r="A57" t="s">
        <v>810</v>
      </c>
      <c r="B57">
        <v>2010</v>
      </c>
      <c r="C57" t="s">
        <v>767</v>
      </c>
      <c r="D57" t="s">
        <v>807</v>
      </c>
      <c r="E57" t="s">
        <v>808</v>
      </c>
    </row>
    <row r="58" spans="1:5">
      <c r="A58" t="s">
        <v>810</v>
      </c>
      <c r="B58">
        <v>2010</v>
      </c>
      <c r="C58" t="s">
        <v>767</v>
      </c>
      <c r="D58" t="s">
        <v>750</v>
      </c>
      <c r="E58" t="s">
        <v>804</v>
      </c>
    </row>
    <row r="59" spans="1:5">
      <c r="A59" t="s">
        <v>810</v>
      </c>
      <c r="B59">
        <v>2010</v>
      </c>
      <c r="C59" t="s">
        <v>767</v>
      </c>
      <c r="D59" t="s">
        <v>803</v>
      </c>
      <c r="E59" t="s">
        <v>770</v>
      </c>
    </row>
    <row r="60" spans="1:5">
      <c r="A60" t="s">
        <v>810</v>
      </c>
      <c r="B60">
        <v>2010</v>
      </c>
      <c r="C60" t="s">
        <v>767</v>
      </c>
      <c r="D60" t="s">
        <v>562</v>
      </c>
      <c r="E60" t="s">
        <v>28</v>
      </c>
    </row>
    <row r="61" spans="1:5">
      <c r="A61" t="s">
        <v>810</v>
      </c>
      <c r="B61">
        <v>2010</v>
      </c>
      <c r="C61" t="s">
        <v>767</v>
      </c>
      <c r="D61" t="s">
        <v>775</v>
      </c>
      <c r="E61" t="s">
        <v>809</v>
      </c>
    </row>
    <row r="62" spans="1:5">
      <c r="A62" t="s">
        <v>810</v>
      </c>
      <c r="B62">
        <v>2010</v>
      </c>
      <c r="C62" t="s">
        <v>767</v>
      </c>
      <c r="D62" t="s">
        <v>805</v>
      </c>
      <c r="E62" t="s">
        <v>806</v>
      </c>
    </row>
    <row r="63" spans="1:5">
      <c r="A63" t="s">
        <v>810</v>
      </c>
      <c r="B63">
        <v>2010</v>
      </c>
      <c r="C63" t="s">
        <v>767</v>
      </c>
      <c r="D63" t="s">
        <v>746</v>
      </c>
      <c r="E63" t="s">
        <v>786</v>
      </c>
    </row>
    <row r="64" spans="1:5">
      <c r="A64" t="s">
        <v>816</v>
      </c>
      <c r="B64">
        <v>2008</v>
      </c>
      <c r="C64" t="s">
        <v>767</v>
      </c>
      <c r="D64" t="s">
        <v>807</v>
      </c>
      <c r="E64" t="s">
        <v>808</v>
      </c>
    </row>
    <row r="65" spans="1:5">
      <c r="A65" t="s">
        <v>816</v>
      </c>
      <c r="B65">
        <v>2008</v>
      </c>
      <c r="C65" t="s">
        <v>767</v>
      </c>
      <c r="D65" t="s">
        <v>750</v>
      </c>
      <c r="E65" t="s">
        <v>804</v>
      </c>
    </row>
    <row r="66" spans="1:5">
      <c r="A66" t="s">
        <v>816</v>
      </c>
      <c r="B66">
        <v>2008</v>
      </c>
      <c r="C66" t="s">
        <v>767</v>
      </c>
      <c r="D66" t="s">
        <v>803</v>
      </c>
      <c r="E66" t="s">
        <v>770</v>
      </c>
    </row>
    <row r="67" spans="1:5">
      <c r="A67" t="s">
        <v>816</v>
      </c>
      <c r="B67">
        <v>2008</v>
      </c>
      <c r="C67" t="s">
        <v>767</v>
      </c>
      <c r="D67" t="s">
        <v>629</v>
      </c>
      <c r="E67" t="s">
        <v>28</v>
      </c>
    </row>
    <row r="68" spans="1:5">
      <c r="A68" t="s">
        <v>816</v>
      </c>
      <c r="B68">
        <v>2008</v>
      </c>
      <c r="C68" t="s">
        <v>767</v>
      </c>
      <c r="D68" t="s">
        <v>562</v>
      </c>
      <c r="E68" t="s">
        <v>188</v>
      </c>
    </row>
    <row r="69" spans="1:5">
      <c r="A69" t="s">
        <v>816</v>
      </c>
      <c r="B69">
        <v>2008</v>
      </c>
      <c r="C69" t="s">
        <v>767</v>
      </c>
      <c r="D69" t="s">
        <v>815</v>
      </c>
      <c r="E69" t="s">
        <v>809</v>
      </c>
    </row>
    <row r="70" spans="1:5">
      <c r="A70" t="s">
        <v>816</v>
      </c>
      <c r="B70">
        <v>2008</v>
      </c>
      <c r="C70" t="s">
        <v>767</v>
      </c>
      <c r="D70" t="s">
        <v>814</v>
      </c>
      <c r="E70" t="s">
        <v>806</v>
      </c>
    </row>
    <row r="71" spans="1:5">
      <c r="A71" t="s">
        <v>816</v>
      </c>
      <c r="B71">
        <v>2008</v>
      </c>
      <c r="C71" t="s">
        <v>767</v>
      </c>
      <c r="D71" t="s">
        <v>812</v>
      </c>
      <c r="E71" t="s">
        <v>813</v>
      </c>
    </row>
    <row r="72" spans="1:5">
      <c r="A72" t="s">
        <v>816</v>
      </c>
      <c r="B72">
        <v>2008</v>
      </c>
      <c r="C72" t="s">
        <v>767</v>
      </c>
      <c r="D72" t="s">
        <v>746</v>
      </c>
      <c r="E72" t="s">
        <v>786</v>
      </c>
    </row>
    <row r="73" spans="1:5">
      <c r="A73" t="s">
        <v>925</v>
      </c>
      <c r="B73">
        <v>2018</v>
      </c>
      <c r="C73" t="s">
        <v>707</v>
      </c>
      <c r="D73" t="s">
        <v>764</v>
      </c>
      <c r="E73" t="s">
        <v>765</v>
      </c>
    </row>
    <row r="74" spans="1:5">
      <c r="A74" t="s">
        <v>925</v>
      </c>
      <c r="B74">
        <v>2018</v>
      </c>
      <c r="C74" t="s">
        <v>707</v>
      </c>
      <c r="D74" t="s">
        <v>715</v>
      </c>
      <c r="E74" t="s">
        <v>717</v>
      </c>
    </row>
    <row r="75" spans="1:5">
      <c r="A75" t="s">
        <v>925</v>
      </c>
      <c r="B75">
        <v>2018</v>
      </c>
      <c r="C75" t="s">
        <v>707</v>
      </c>
      <c r="D75" t="s">
        <v>743</v>
      </c>
      <c r="E75" t="s">
        <v>919</v>
      </c>
    </row>
    <row r="76" spans="1:5">
      <c r="A76" t="s">
        <v>925</v>
      </c>
      <c r="B76">
        <v>2018</v>
      </c>
      <c r="C76" t="s">
        <v>707</v>
      </c>
      <c r="D76" t="s">
        <v>734</v>
      </c>
      <c r="E76" t="s">
        <v>735</v>
      </c>
    </row>
    <row r="77" spans="1:5">
      <c r="A77" t="s">
        <v>925</v>
      </c>
      <c r="B77">
        <v>2018</v>
      </c>
      <c r="C77" t="s">
        <v>707</v>
      </c>
      <c r="D77" t="s">
        <v>750</v>
      </c>
      <c r="E77" t="s">
        <v>751</v>
      </c>
    </row>
    <row r="78" spans="1:5">
      <c r="A78" t="s">
        <v>925</v>
      </c>
      <c r="B78">
        <v>2018</v>
      </c>
      <c r="C78" t="s">
        <v>707</v>
      </c>
      <c r="D78" t="s">
        <v>566</v>
      </c>
      <c r="E78" t="s">
        <v>923</v>
      </c>
    </row>
    <row r="79" spans="1:5">
      <c r="A79" t="s">
        <v>925</v>
      </c>
      <c r="B79">
        <v>2018</v>
      </c>
      <c r="C79" t="s">
        <v>707</v>
      </c>
      <c r="D79" t="s">
        <v>711</v>
      </c>
      <c r="E79" t="s">
        <v>916</v>
      </c>
    </row>
    <row r="80" spans="1:5">
      <c r="A80" t="s">
        <v>925</v>
      </c>
      <c r="B80">
        <v>2018</v>
      </c>
      <c r="C80" t="s">
        <v>707</v>
      </c>
      <c r="D80" t="s">
        <v>756</v>
      </c>
      <c r="E80" t="s">
        <v>921</v>
      </c>
    </row>
    <row r="81" spans="1:5">
      <c r="A81" t="s">
        <v>925</v>
      </c>
      <c r="B81">
        <v>2018</v>
      </c>
      <c r="C81" t="s">
        <v>707</v>
      </c>
      <c r="D81" t="s">
        <v>732</v>
      </c>
      <c r="E81" t="s">
        <v>733</v>
      </c>
    </row>
    <row r="82" spans="1:5">
      <c r="A82" t="s">
        <v>925</v>
      </c>
      <c r="B82">
        <v>2018</v>
      </c>
      <c r="C82" t="s">
        <v>707</v>
      </c>
      <c r="D82" t="s">
        <v>576</v>
      </c>
      <c r="E82" t="s">
        <v>577</v>
      </c>
    </row>
    <row r="83" spans="1:5">
      <c r="A83" t="s">
        <v>925</v>
      </c>
      <c r="B83">
        <v>2018</v>
      </c>
      <c r="C83" t="s">
        <v>707</v>
      </c>
      <c r="D83" t="s">
        <v>758</v>
      </c>
      <c r="E83" t="s">
        <v>922</v>
      </c>
    </row>
    <row r="84" spans="1:5">
      <c r="A84" t="s">
        <v>925</v>
      </c>
      <c r="B84">
        <v>2018</v>
      </c>
      <c r="C84" t="s">
        <v>707</v>
      </c>
      <c r="D84" t="s">
        <v>562</v>
      </c>
      <c r="E84" t="s">
        <v>726</v>
      </c>
    </row>
    <row r="85" spans="1:5">
      <c r="A85" t="s">
        <v>925</v>
      </c>
      <c r="B85">
        <v>2018</v>
      </c>
      <c r="C85" t="s">
        <v>707</v>
      </c>
      <c r="D85" t="s">
        <v>708</v>
      </c>
      <c r="E85" t="s">
        <v>915</v>
      </c>
    </row>
    <row r="86" spans="1:5">
      <c r="A86" t="s">
        <v>925</v>
      </c>
      <c r="B86">
        <v>2018</v>
      </c>
      <c r="C86" t="s">
        <v>707</v>
      </c>
      <c r="D86" t="s">
        <v>693</v>
      </c>
      <c r="E86" t="s">
        <v>918</v>
      </c>
    </row>
    <row r="87" spans="1:5">
      <c r="A87" t="s">
        <v>925</v>
      </c>
      <c r="B87">
        <v>2018</v>
      </c>
      <c r="C87" t="s">
        <v>707</v>
      </c>
      <c r="D87" t="s">
        <v>580</v>
      </c>
      <c r="E87" t="s">
        <v>737</v>
      </c>
    </row>
    <row r="88" spans="1:5">
      <c r="A88" t="s">
        <v>925</v>
      </c>
      <c r="B88">
        <v>2018</v>
      </c>
      <c r="C88" t="s">
        <v>707</v>
      </c>
      <c r="D88" t="s">
        <v>754</v>
      </c>
      <c r="E88" t="s">
        <v>920</v>
      </c>
    </row>
    <row r="89" spans="1:5">
      <c r="A89" t="s">
        <v>925</v>
      </c>
      <c r="B89">
        <v>2018</v>
      </c>
      <c r="C89" t="s">
        <v>707</v>
      </c>
      <c r="D89" t="s">
        <v>720</v>
      </c>
      <c r="E89" t="s">
        <v>721</v>
      </c>
    </row>
    <row r="90" spans="1:5">
      <c r="A90" t="s">
        <v>925</v>
      </c>
      <c r="B90">
        <v>2018</v>
      </c>
      <c r="C90" t="s">
        <v>707</v>
      </c>
      <c r="D90" t="s">
        <v>748</v>
      </c>
      <c r="E90" t="s">
        <v>749</v>
      </c>
    </row>
    <row r="91" spans="1:5">
      <c r="A91" t="s">
        <v>925</v>
      </c>
      <c r="B91">
        <v>2018</v>
      </c>
      <c r="C91" t="s">
        <v>707</v>
      </c>
      <c r="D91" t="s">
        <v>738</v>
      </c>
      <c r="E91" t="s">
        <v>917</v>
      </c>
    </row>
    <row r="92" spans="1:5">
      <c r="A92" t="s">
        <v>925</v>
      </c>
      <c r="B92">
        <v>2018</v>
      </c>
      <c r="C92" t="s">
        <v>707</v>
      </c>
      <c r="D92" t="s">
        <v>551</v>
      </c>
      <c r="E92" t="s">
        <v>924</v>
      </c>
    </row>
    <row r="93" spans="1:5">
      <c r="A93" t="s">
        <v>925</v>
      </c>
      <c r="B93">
        <v>2018</v>
      </c>
      <c r="C93" t="s">
        <v>707</v>
      </c>
      <c r="D93" t="s">
        <v>558</v>
      </c>
      <c r="E93" t="s">
        <v>718</v>
      </c>
    </row>
    <row r="94" spans="1:5">
      <c r="A94" t="s">
        <v>925</v>
      </c>
      <c r="B94">
        <v>2018</v>
      </c>
      <c r="C94" t="s">
        <v>707</v>
      </c>
      <c r="D94" t="s">
        <v>695</v>
      </c>
      <c r="E94" t="s">
        <v>719</v>
      </c>
    </row>
    <row r="95" spans="1:5">
      <c r="A95" t="s">
        <v>925</v>
      </c>
      <c r="B95">
        <v>2018</v>
      </c>
      <c r="C95" t="s">
        <v>707</v>
      </c>
      <c r="D95" t="s">
        <v>752</v>
      </c>
      <c r="E95" t="s">
        <v>753</v>
      </c>
    </row>
    <row r="96" spans="1:5">
      <c r="A96" t="s">
        <v>925</v>
      </c>
      <c r="B96">
        <v>2018</v>
      </c>
      <c r="C96" t="s">
        <v>707</v>
      </c>
      <c r="D96" t="s">
        <v>746</v>
      </c>
      <c r="E96" t="s">
        <v>747</v>
      </c>
    </row>
    <row r="97" spans="1:5">
      <c r="A97" t="s">
        <v>925</v>
      </c>
      <c r="B97">
        <v>2018</v>
      </c>
      <c r="C97" t="s">
        <v>707</v>
      </c>
      <c r="D97" t="s">
        <v>722</v>
      </c>
      <c r="E97" t="s">
        <v>723</v>
      </c>
    </row>
    <row r="98" spans="1:5">
      <c r="A98" t="s">
        <v>925</v>
      </c>
      <c r="B98">
        <v>2018</v>
      </c>
      <c r="C98" t="s">
        <v>707</v>
      </c>
      <c r="D98" t="s">
        <v>729</v>
      </c>
      <c r="E98" t="s">
        <v>730</v>
      </c>
    </row>
    <row r="99" spans="1:5">
      <c r="A99" t="s">
        <v>925</v>
      </c>
      <c r="B99">
        <v>2018</v>
      </c>
      <c r="C99" t="s">
        <v>707</v>
      </c>
      <c r="D99" t="s">
        <v>727</v>
      </c>
      <c r="E99" t="s">
        <v>728</v>
      </c>
    </row>
    <row r="100" spans="1:5">
      <c r="A100" t="s">
        <v>716</v>
      </c>
      <c r="B100">
        <v>2017</v>
      </c>
      <c r="C100" t="s">
        <v>707</v>
      </c>
      <c r="D100" t="s">
        <v>724</v>
      </c>
      <c r="E100" t="s">
        <v>725</v>
      </c>
    </row>
    <row r="101" spans="1:5">
      <c r="A101" t="s">
        <v>716</v>
      </c>
      <c r="B101">
        <v>2017</v>
      </c>
      <c r="C101" t="s">
        <v>707</v>
      </c>
      <c r="D101" t="s">
        <v>764</v>
      </c>
      <c r="E101" t="s">
        <v>765</v>
      </c>
    </row>
    <row r="102" spans="1:5">
      <c r="A102" t="s">
        <v>716</v>
      </c>
      <c r="B102">
        <v>2017</v>
      </c>
      <c r="C102" t="s">
        <v>707</v>
      </c>
      <c r="D102" t="s">
        <v>549</v>
      </c>
      <c r="E102" t="s">
        <v>714</v>
      </c>
    </row>
    <row r="103" spans="1:5">
      <c r="A103" t="s">
        <v>716</v>
      </c>
      <c r="B103">
        <v>2017</v>
      </c>
      <c r="C103" t="s">
        <v>707</v>
      </c>
      <c r="D103" t="s">
        <v>715</v>
      </c>
      <c r="E103" t="s">
        <v>717</v>
      </c>
    </row>
    <row r="104" spans="1:5">
      <c r="A104" t="s">
        <v>716</v>
      </c>
      <c r="B104">
        <v>2017</v>
      </c>
      <c r="C104" t="s">
        <v>707</v>
      </c>
      <c r="D104" t="s">
        <v>743</v>
      </c>
      <c r="E104" t="s">
        <v>744</v>
      </c>
    </row>
    <row r="105" spans="1:5">
      <c r="A105" t="s">
        <v>716</v>
      </c>
      <c r="B105">
        <v>2017</v>
      </c>
      <c r="C105" t="s">
        <v>707</v>
      </c>
      <c r="D105" t="s">
        <v>734</v>
      </c>
      <c r="E105" t="s">
        <v>735</v>
      </c>
    </row>
    <row r="106" spans="1:5">
      <c r="A106" t="s">
        <v>716</v>
      </c>
      <c r="B106">
        <v>2017</v>
      </c>
      <c r="C106" t="s">
        <v>707</v>
      </c>
      <c r="D106" t="s">
        <v>750</v>
      </c>
      <c r="E106" t="s">
        <v>751</v>
      </c>
    </row>
    <row r="107" spans="1:5">
      <c r="A107" t="s">
        <v>716</v>
      </c>
      <c r="B107">
        <v>2017</v>
      </c>
      <c r="C107" t="s">
        <v>707</v>
      </c>
      <c r="D107" t="s">
        <v>566</v>
      </c>
      <c r="E107" t="s">
        <v>763</v>
      </c>
    </row>
    <row r="108" spans="1:5">
      <c r="A108" t="s">
        <v>716</v>
      </c>
      <c r="B108">
        <v>2017</v>
      </c>
      <c r="C108" t="s">
        <v>707</v>
      </c>
      <c r="D108" t="s">
        <v>711</v>
      </c>
      <c r="E108" t="s">
        <v>712</v>
      </c>
    </row>
    <row r="109" spans="1:5">
      <c r="A109" t="s">
        <v>716</v>
      </c>
      <c r="B109">
        <v>2017</v>
      </c>
      <c r="C109" t="s">
        <v>707</v>
      </c>
      <c r="D109" t="s">
        <v>756</v>
      </c>
      <c r="E109" t="s">
        <v>757</v>
      </c>
    </row>
    <row r="110" spans="1:5">
      <c r="A110" t="s">
        <v>716</v>
      </c>
      <c r="B110">
        <v>2017</v>
      </c>
      <c r="C110" t="s">
        <v>707</v>
      </c>
      <c r="D110" t="s">
        <v>732</v>
      </c>
      <c r="E110" t="s">
        <v>733</v>
      </c>
    </row>
    <row r="111" spans="1:5">
      <c r="A111" t="s">
        <v>716</v>
      </c>
      <c r="B111">
        <v>2017</v>
      </c>
      <c r="C111" t="s">
        <v>707</v>
      </c>
      <c r="D111" t="s">
        <v>731</v>
      </c>
      <c r="E111" t="s">
        <v>699</v>
      </c>
    </row>
    <row r="112" spans="1:5">
      <c r="A112" t="s">
        <v>716</v>
      </c>
      <c r="B112">
        <v>2017</v>
      </c>
      <c r="C112" t="s">
        <v>707</v>
      </c>
      <c r="D112" t="s">
        <v>576</v>
      </c>
      <c r="E112" t="s">
        <v>577</v>
      </c>
    </row>
    <row r="113" spans="1:5">
      <c r="A113" t="s">
        <v>716</v>
      </c>
      <c r="B113">
        <v>2017</v>
      </c>
      <c r="C113" t="s">
        <v>707</v>
      </c>
      <c r="D113" t="s">
        <v>758</v>
      </c>
      <c r="E113" t="s">
        <v>759</v>
      </c>
    </row>
    <row r="114" spans="1:5">
      <c r="A114" t="s">
        <v>716</v>
      </c>
      <c r="B114">
        <v>2017</v>
      </c>
      <c r="C114" t="s">
        <v>707</v>
      </c>
      <c r="D114" t="s">
        <v>562</v>
      </c>
      <c r="E114" t="s">
        <v>726</v>
      </c>
    </row>
    <row r="115" spans="1:5">
      <c r="A115" t="s">
        <v>716</v>
      </c>
      <c r="B115">
        <v>2017</v>
      </c>
      <c r="C115" t="s">
        <v>707</v>
      </c>
      <c r="D115" t="s">
        <v>708</v>
      </c>
      <c r="E115" t="s">
        <v>709</v>
      </c>
    </row>
    <row r="116" spans="1:5">
      <c r="A116" t="s">
        <v>716</v>
      </c>
      <c r="B116">
        <v>2017</v>
      </c>
      <c r="C116" t="s">
        <v>707</v>
      </c>
      <c r="D116" t="s">
        <v>693</v>
      </c>
      <c r="E116" t="s">
        <v>742</v>
      </c>
    </row>
    <row r="117" spans="1:5">
      <c r="A117" t="s">
        <v>716</v>
      </c>
      <c r="B117">
        <v>2017</v>
      </c>
      <c r="C117" t="s">
        <v>707</v>
      </c>
      <c r="D117" t="s">
        <v>553</v>
      </c>
      <c r="E117" t="s">
        <v>760</v>
      </c>
    </row>
    <row r="118" spans="1:5">
      <c r="A118" t="s">
        <v>716</v>
      </c>
      <c r="B118">
        <v>2017</v>
      </c>
      <c r="C118" t="s">
        <v>707</v>
      </c>
      <c r="D118" t="s">
        <v>580</v>
      </c>
      <c r="E118" t="s">
        <v>737</v>
      </c>
    </row>
    <row r="119" spans="1:5">
      <c r="A119" t="s">
        <v>716</v>
      </c>
      <c r="B119">
        <v>2017</v>
      </c>
      <c r="C119" t="s">
        <v>707</v>
      </c>
      <c r="D119" t="s">
        <v>754</v>
      </c>
      <c r="E119" t="s">
        <v>755</v>
      </c>
    </row>
    <row r="120" spans="1:5">
      <c r="A120" t="s">
        <v>716</v>
      </c>
      <c r="B120">
        <v>2017</v>
      </c>
      <c r="C120" t="s">
        <v>707</v>
      </c>
      <c r="D120" t="s">
        <v>720</v>
      </c>
      <c r="E120" t="s">
        <v>721</v>
      </c>
    </row>
    <row r="121" spans="1:5">
      <c r="A121" t="s">
        <v>716</v>
      </c>
      <c r="B121">
        <v>2017</v>
      </c>
      <c r="C121" t="s">
        <v>707</v>
      </c>
      <c r="D121" t="s">
        <v>740</v>
      </c>
      <c r="E121" t="s">
        <v>741</v>
      </c>
    </row>
    <row r="122" spans="1:5">
      <c r="A122" t="s">
        <v>716</v>
      </c>
      <c r="B122">
        <v>2017</v>
      </c>
      <c r="C122" t="s">
        <v>707</v>
      </c>
      <c r="D122" t="s">
        <v>748</v>
      </c>
      <c r="E122" t="s">
        <v>749</v>
      </c>
    </row>
    <row r="123" spans="1:5">
      <c r="A123" t="s">
        <v>716</v>
      </c>
      <c r="B123">
        <v>2017</v>
      </c>
      <c r="C123" t="s">
        <v>707</v>
      </c>
      <c r="D123" t="s">
        <v>738</v>
      </c>
      <c r="E123" t="s">
        <v>739</v>
      </c>
    </row>
    <row r="124" spans="1:5">
      <c r="A124" t="s">
        <v>716</v>
      </c>
      <c r="B124">
        <v>2017</v>
      </c>
      <c r="C124" t="s">
        <v>707</v>
      </c>
      <c r="D124" t="s">
        <v>551</v>
      </c>
      <c r="E124" t="s">
        <v>766</v>
      </c>
    </row>
    <row r="125" spans="1:5">
      <c r="A125" t="s">
        <v>716</v>
      </c>
      <c r="B125">
        <v>2017</v>
      </c>
      <c r="C125" t="s">
        <v>707</v>
      </c>
      <c r="D125" t="s">
        <v>761</v>
      </c>
      <c r="E125" t="s">
        <v>762</v>
      </c>
    </row>
    <row r="126" spans="1:5">
      <c r="A126" t="s">
        <v>716</v>
      </c>
      <c r="B126">
        <v>2017</v>
      </c>
      <c r="C126" t="s">
        <v>707</v>
      </c>
      <c r="D126" t="s">
        <v>558</v>
      </c>
      <c r="E126" t="s">
        <v>718</v>
      </c>
    </row>
    <row r="127" spans="1:5">
      <c r="A127" t="s">
        <v>716</v>
      </c>
      <c r="B127">
        <v>2017</v>
      </c>
      <c r="C127" t="s">
        <v>707</v>
      </c>
      <c r="D127" t="s">
        <v>695</v>
      </c>
      <c r="E127" t="s">
        <v>719</v>
      </c>
    </row>
    <row r="128" spans="1:5">
      <c r="A128" t="s">
        <v>716</v>
      </c>
      <c r="B128">
        <v>2017</v>
      </c>
      <c r="C128" t="s">
        <v>707</v>
      </c>
      <c r="D128" t="s">
        <v>752</v>
      </c>
      <c r="E128" t="s">
        <v>753</v>
      </c>
    </row>
    <row r="129" spans="1:5">
      <c r="A129" t="s">
        <v>716</v>
      </c>
      <c r="B129">
        <v>2017</v>
      </c>
      <c r="C129" t="s">
        <v>707</v>
      </c>
      <c r="D129" t="s">
        <v>746</v>
      </c>
      <c r="E129" t="s">
        <v>747</v>
      </c>
    </row>
    <row r="130" spans="1:5">
      <c r="A130" t="s">
        <v>716</v>
      </c>
      <c r="B130">
        <v>2017</v>
      </c>
      <c r="C130" t="s">
        <v>707</v>
      </c>
      <c r="D130" t="s">
        <v>696</v>
      </c>
      <c r="E130" t="s">
        <v>710</v>
      </c>
    </row>
    <row r="131" spans="1:5">
      <c r="A131" t="s">
        <v>716</v>
      </c>
      <c r="B131">
        <v>2017</v>
      </c>
      <c r="C131" t="s">
        <v>707</v>
      </c>
      <c r="D131" t="s">
        <v>722</v>
      </c>
      <c r="E131" t="s">
        <v>723</v>
      </c>
    </row>
    <row r="132" spans="1:5">
      <c r="A132" t="s">
        <v>716</v>
      </c>
      <c r="B132">
        <v>2017</v>
      </c>
      <c r="C132" t="s">
        <v>707</v>
      </c>
      <c r="D132" t="s">
        <v>729</v>
      </c>
      <c r="E132" t="s">
        <v>730</v>
      </c>
    </row>
    <row r="133" spans="1:5">
      <c r="A133" t="s">
        <v>716</v>
      </c>
      <c r="B133">
        <v>2017</v>
      </c>
      <c r="C133" t="s">
        <v>707</v>
      </c>
      <c r="D133" t="s">
        <v>727</v>
      </c>
      <c r="E133" t="s">
        <v>728</v>
      </c>
    </row>
    <row r="134" spans="1:5">
      <c r="A134" t="s">
        <v>716</v>
      </c>
      <c r="B134">
        <v>2017</v>
      </c>
      <c r="C134" t="s">
        <v>707</v>
      </c>
      <c r="D134" t="s">
        <v>574</v>
      </c>
      <c r="E134" t="s">
        <v>745</v>
      </c>
    </row>
    <row r="135" spans="1:5">
      <c r="A135" t="s">
        <v>895</v>
      </c>
      <c r="B135">
        <v>2018</v>
      </c>
      <c r="C135" t="s">
        <v>907</v>
      </c>
      <c r="D135" t="s">
        <v>584</v>
      </c>
      <c r="E135" t="s">
        <v>585</v>
      </c>
    </row>
    <row r="136" spans="1:5">
      <c r="A136" t="s">
        <v>895</v>
      </c>
      <c r="B136">
        <v>2018</v>
      </c>
      <c r="C136" t="s">
        <v>907</v>
      </c>
      <c r="D136" t="s">
        <v>897</v>
      </c>
      <c r="E136" t="s">
        <v>898</v>
      </c>
    </row>
    <row r="137" spans="1:5">
      <c r="A137" t="s">
        <v>895</v>
      </c>
      <c r="B137">
        <v>2018</v>
      </c>
      <c r="C137" t="s">
        <v>907</v>
      </c>
      <c r="D137" t="s">
        <v>900</v>
      </c>
      <c r="E137" t="s">
        <v>901</v>
      </c>
    </row>
    <row r="138" spans="1:5">
      <c r="A138" t="s">
        <v>895</v>
      </c>
      <c r="B138">
        <v>2018</v>
      </c>
      <c r="C138" t="s">
        <v>907</v>
      </c>
      <c r="D138" t="s">
        <v>697</v>
      </c>
      <c r="E138" t="s">
        <v>903</v>
      </c>
    </row>
    <row r="139" spans="1:5">
      <c r="A139" t="s">
        <v>895</v>
      </c>
      <c r="B139">
        <v>2018</v>
      </c>
      <c r="C139" t="s">
        <v>907</v>
      </c>
      <c r="D139" t="s">
        <v>566</v>
      </c>
      <c r="E139" t="s">
        <v>902</v>
      </c>
    </row>
    <row r="140" spans="1:5">
      <c r="A140" t="s">
        <v>895</v>
      </c>
      <c r="B140">
        <v>2018</v>
      </c>
      <c r="C140" t="s">
        <v>907</v>
      </c>
      <c r="D140" t="s">
        <v>756</v>
      </c>
      <c r="E140" t="s">
        <v>904</v>
      </c>
    </row>
    <row r="141" spans="1:5">
      <c r="A141" t="s">
        <v>895</v>
      </c>
      <c r="B141">
        <v>2018</v>
      </c>
      <c r="C141" t="s">
        <v>907</v>
      </c>
      <c r="D141" t="s">
        <v>568</v>
      </c>
      <c r="E141" t="s">
        <v>569</v>
      </c>
    </row>
    <row r="142" spans="1:5">
      <c r="A142" t="s">
        <v>895</v>
      </c>
      <c r="B142">
        <v>2018</v>
      </c>
      <c r="C142" t="s">
        <v>907</v>
      </c>
      <c r="D142" t="s">
        <v>576</v>
      </c>
      <c r="E142" t="s">
        <v>577</v>
      </c>
    </row>
    <row r="143" spans="1:5">
      <c r="A143" t="s">
        <v>895</v>
      </c>
      <c r="B143">
        <v>2018</v>
      </c>
      <c r="C143" t="s">
        <v>907</v>
      </c>
      <c r="D143" t="s">
        <v>905</v>
      </c>
      <c r="E143" t="s">
        <v>906</v>
      </c>
    </row>
    <row r="144" spans="1:5">
      <c r="A144" t="s">
        <v>895</v>
      </c>
      <c r="B144">
        <v>2018</v>
      </c>
      <c r="C144" t="s">
        <v>907</v>
      </c>
      <c r="D144" t="s">
        <v>562</v>
      </c>
      <c r="E144" t="s">
        <v>563</v>
      </c>
    </row>
    <row r="145" spans="1:5">
      <c r="A145" t="s">
        <v>895</v>
      </c>
      <c r="B145">
        <v>2018</v>
      </c>
      <c r="C145" t="s">
        <v>907</v>
      </c>
      <c r="D145" t="s">
        <v>693</v>
      </c>
      <c r="E145" t="s">
        <v>701</v>
      </c>
    </row>
    <row r="146" spans="1:5">
      <c r="A146" t="s">
        <v>895</v>
      </c>
      <c r="B146">
        <v>2018</v>
      </c>
      <c r="C146" t="s">
        <v>907</v>
      </c>
      <c r="D146" t="s">
        <v>580</v>
      </c>
      <c r="E146" t="s">
        <v>581</v>
      </c>
    </row>
    <row r="147" spans="1:5">
      <c r="A147" t="s">
        <v>895</v>
      </c>
      <c r="B147">
        <v>2018</v>
      </c>
      <c r="C147" t="s">
        <v>907</v>
      </c>
      <c r="D147" t="s">
        <v>551</v>
      </c>
      <c r="E147" t="s">
        <v>552</v>
      </c>
    </row>
    <row r="148" spans="1:5">
      <c r="A148" t="s">
        <v>895</v>
      </c>
      <c r="B148">
        <v>2018</v>
      </c>
      <c r="C148" t="s">
        <v>907</v>
      </c>
      <c r="D148" t="s">
        <v>692</v>
      </c>
      <c r="E148" t="s">
        <v>896</v>
      </c>
    </row>
    <row r="149" spans="1:5">
      <c r="A149" t="s">
        <v>895</v>
      </c>
      <c r="B149">
        <v>2018</v>
      </c>
      <c r="C149" t="s">
        <v>907</v>
      </c>
      <c r="D149" t="s">
        <v>558</v>
      </c>
      <c r="E149" t="s">
        <v>559</v>
      </c>
    </row>
    <row r="150" spans="1:5">
      <c r="A150" t="s">
        <v>895</v>
      </c>
      <c r="B150">
        <v>2018</v>
      </c>
      <c r="C150" t="s">
        <v>907</v>
      </c>
      <c r="D150" t="s">
        <v>698</v>
      </c>
      <c r="E150" t="s">
        <v>705</v>
      </c>
    </row>
    <row r="151" spans="1:5">
      <c r="A151" t="s">
        <v>895</v>
      </c>
      <c r="B151">
        <v>2018</v>
      </c>
      <c r="C151" t="s">
        <v>907</v>
      </c>
      <c r="D151" t="s">
        <v>695</v>
      </c>
      <c r="E151" t="s">
        <v>702</v>
      </c>
    </row>
    <row r="152" spans="1:5">
      <c r="A152" t="s">
        <v>895</v>
      </c>
      <c r="B152">
        <v>2018</v>
      </c>
      <c r="C152" t="s">
        <v>907</v>
      </c>
      <c r="D152" t="s">
        <v>564</v>
      </c>
      <c r="E152" t="s">
        <v>565</v>
      </c>
    </row>
    <row r="153" spans="1:5">
      <c r="A153" t="s">
        <v>895</v>
      </c>
      <c r="B153">
        <v>2018</v>
      </c>
      <c r="C153" t="s">
        <v>907</v>
      </c>
      <c r="D153" t="s">
        <v>555</v>
      </c>
      <c r="E153" t="s">
        <v>496</v>
      </c>
    </row>
    <row r="154" spans="1:5">
      <c r="A154" t="s">
        <v>895</v>
      </c>
      <c r="B154">
        <v>2018</v>
      </c>
      <c r="C154" t="s">
        <v>907</v>
      </c>
      <c r="D154" t="s">
        <v>694</v>
      </c>
      <c r="E154" t="s">
        <v>899</v>
      </c>
    </row>
    <row r="155" spans="1:5">
      <c r="A155" t="s">
        <v>895</v>
      </c>
      <c r="B155">
        <v>2018</v>
      </c>
      <c r="C155" t="s">
        <v>907</v>
      </c>
      <c r="D155" t="s">
        <v>71</v>
      </c>
      <c r="E155" t="s">
        <v>4</v>
      </c>
    </row>
    <row r="156" spans="1:5">
      <c r="A156" t="s">
        <v>706</v>
      </c>
      <c r="B156">
        <v>2017</v>
      </c>
      <c r="C156" t="s">
        <v>907</v>
      </c>
      <c r="D156" t="s">
        <v>584</v>
      </c>
      <c r="E156" t="s">
        <v>585</v>
      </c>
    </row>
    <row r="157" spans="1:5">
      <c r="A157" t="s">
        <v>706</v>
      </c>
      <c r="B157">
        <v>2017</v>
      </c>
      <c r="C157" t="s">
        <v>907</v>
      </c>
      <c r="D157" t="s">
        <v>549</v>
      </c>
      <c r="E157" t="s">
        <v>550</v>
      </c>
    </row>
    <row r="158" spans="1:5">
      <c r="A158" t="s">
        <v>706</v>
      </c>
      <c r="B158">
        <v>2017</v>
      </c>
      <c r="C158" t="s">
        <v>907</v>
      </c>
      <c r="D158" t="s">
        <v>697</v>
      </c>
      <c r="E158" t="s">
        <v>704</v>
      </c>
    </row>
    <row r="159" spans="1:5">
      <c r="A159" t="s">
        <v>706</v>
      </c>
      <c r="B159">
        <v>2017</v>
      </c>
      <c r="C159" t="s">
        <v>907</v>
      </c>
      <c r="D159" t="s">
        <v>566</v>
      </c>
      <c r="E159" t="s">
        <v>567</v>
      </c>
    </row>
    <row r="160" spans="1:5">
      <c r="A160" t="s">
        <v>706</v>
      </c>
      <c r="B160">
        <v>2017</v>
      </c>
      <c r="C160" t="s">
        <v>907</v>
      </c>
      <c r="D160" t="s">
        <v>568</v>
      </c>
      <c r="E160" t="s">
        <v>569</v>
      </c>
    </row>
    <row r="161" spans="1:5">
      <c r="A161" t="s">
        <v>706</v>
      </c>
      <c r="B161">
        <v>2017</v>
      </c>
      <c r="C161" t="s">
        <v>907</v>
      </c>
      <c r="D161" t="s">
        <v>691</v>
      </c>
      <c r="E161" t="s">
        <v>699</v>
      </c>
    </row>
    <row r="162" spans="1:5">
      <c r="A162" t="s">
        <v>706</v>
      </c>
      <c r="B162">
        <v>2017</v>
      </c>
      <c r="C162" t="s">
        <v>907</v>
      </c>
      <c r="D162" t="s">
        <v>576</v>
      </c>
      <c r="E162" t="s">
        <v>577</v>
      </c>
    </row>
    <row r="163" spans="1:5">
      <c r="A163" t="s">
        <v>706</v>
      </c>
      <c r="B163">
        <v>2017</v>
      </c>
      <c r="C163" t="s">
        <v>907</v>
      </c>
      <c r="D163" t="s">
        <v>562</v>
      </c>
      <c r="E163" t="s">
        <v>563</v>
      </c>
    </row>
    <row r="164" spans="1:5">
      <c r="A164" t="s">
        <v>706</v>
      </c>
      <c r="B164">
        <v>2017</v>
      </c>
      <c r="C164" t="s">
        <v>907</v>
      </c>
      <c r="D164" t="s">
        <v>693</v>
      </c>
      <c r="E164" t="s">
        <v>701</v>
      </c>
    </row>
    <row r="165" spans="1:5">
      <c r="A165" t="s">
        <v>706</v>
      </c>
      <c r="B165">
        <v>2017</v>
      </c>
      <c r="C165" t="s">
        <v>907</v>
      </c>
      <c r="D165" t="s">
        <v>553</v>
      </c>
      <c r="E165" t="s">
        <v>554</v>
      </c>
    </row>
    <row r="166" spans="1:5">
      <c r="A166" t="s">
        <v>706</v>
      </c>
      <c r="B166">
        <v>2017</v>
      </c>
      <c r="C166" t="s">
        <v>907</v>
      </c>
      <c r="D166" t="s">
        <v>580</v>
      </c>
      <c r="E166" t="s">
        <v>581</v>
      </c>
    </row>
    <row r="167" spans="1:5">
      <c r="A167" t="s">
        <v>706</v>
      </c>
      <c r="B167">
        <v>2017</v>
      </c>
      <c r="C167" t="s">
        <v>907</v>
      </c>
      <c r="D167" t="s">
        <v>551</v>
      </c>
      <c r="E167" t="s">
        <v>552</v>
      </c>
    </row>
    <row r="168" spans="1:5">
      <c r="A168" t="s">
        <v>706</v>
      </c>
      <c r="B168">
        <v>2017</v>
      </c>
      <c r="C168" t="s">
        <v>907</v>
      </c>
      <c r="D168" t="s">
        <v>692</v>
      </c>
      <c r="E168" t="s">
        <v>700</v>
      </c>
    </row>
    <row r="169" spans="1:5">
      <c r="A169" t="s">
        <v>706</v>
      </c>
      <c r="B169">
        <v>2017</v>
      </c>
      <c r="C169" t="s">
        <v>907</v>
      </c>
      <c r="D169" t="s">
        <v>570</v>
      </c>
      <c r="E169" t="s">
        <v>571</v>
      </c>
    </row>
    <row r="170" spans="1:5">
      <c r="A170" t="s">
        <v>706</v>
      </c>
      <c r="B170">
        <v>2017</v>
      </c>
      <c r="C170" t="s">
        <v>907</v>
      </c>
      <c r="D170" t="s">
        <v>558</v>
      </c>
      <c r="E170" t="s">
        <v>559</v>
      </c>
    </row>
    <row r="171" spans="1:5">
      <c r="A171" t="s">
        <v>706</v>
      </c>
      <c r="B171">
        <v>2017</v>
      </c>
      <c r="C171" t="s">
        <v>907</v>
      </c>
      <c r="D171" t="s">
        <v>698</v>
      </c>
      <c r="E171" t="s">
        <v>705</v>
      </c>
    </row>
    <row r="172" spans="1:5">
      <c r="A172" t="s">
        <v>706</v>
      </c>
      <c r="B172">
        <v>2017</v>
      </c>
      <c r="C172" t="s">
        <v>907</v>
      </c>
      <c r="D172" t="s">
        <v>695</v>
      </c>
      <c r="E172" t="s">
        <v>702</v>
      </c>
    </row>
    <row r="173" spans="1:5">
      <c r="A173" t="s">
        <v>706</v>
      </c>
      <c r="B173">
        <v>2017</v>
      </c>
      <c r="C173" t="s">
        <v>907</v>
      </c>
      <c r="D173" t="s">
        <v>547</v>
      </c>
      <c r="E173" t="s">
        <v>548</v>
      </c>
    </row>
    <row r="174" spans="1:5">
      <c r="A174" t="s">
        <v>706</v>
      </c>
      <c r="B174">
        <v>2017</v>
      </c>
      <c r="C174" t="s">
        <v>907</v>
      </c>
      <c r="D174" t="s">
        <v>564</v>
      </c>
      <c r="E174" t="s">
        <v>565</v>
      </c>
    </row>
    <row r="175" spans="1:5">
      <c r="A175" t="s">
        <v>706</v>
      </c>
      <c r="B175">
        <v>2017</v>
      </c>
      <c r="C175" t="s">
        <v>907</v>
      </c>
      <c r="D175" t="s">
        <v>555</v>
      </c>
      <c r="E175" t="s">
        <v>496</v>
      </c>
    </row>
    <row r="176" spans="1:5">
      <c r="A176" t="s">
        <v>706</v>
      </c>
      <c r="B176">
        <v>2017</v>
      </c>
      <c r="C176" t="s">
        <v>907</v>
      </c>
      <c r="D176" t="s">
        <v>696</v>
      </c>
      <c r="E176" t="s">
        <v>703</v>
      </c>
    </row>
    <row r="177" spans="1:5">
      <c r="A177" t="s">
        <v>706</v>
      </c>
      <c r="B177">
        <v>2017</v>
      </c>
      <c r="C177" t="s">
        <v>907</v>
      </c>
      <c r="D177" t="s">
        <v>694</v>
      </c>
      <c r="E177" t="s">
        <v>589</v>
      </c>
    </row>
    <row r="178" spans="1:5">
      <c r="A178" t="s">
        <v>706</v>
      </c>
      <c r="B178">
        <v>2017</v>
      </c>
      <c r="C178" t="s">
        <v>907</v>
      </c>
      <c r="D178" t="s">
        <v>71</v>
      </c>
      <c r="E178" t="s">
        <v>4</v>
      </c>
    </row>
    <row r="179" spans="1:5">
      <c r="A179" t="s">
        <v>706</v>
      </c>
      <c r="B179">
        <v>2017</v>
      </c>
      <c r="C179" t="s">
        <v>907</v>
      </c>
      <c r="D179" t="s">
        <v>574</v>
      </c>
      <c r="E179" t="s">
        <v>575</v>
      </c>
    </row>
    <row r="180" spans="1:5">
      <c r="A180" t="s">
        <v>546</v>
      </c>
      <c r="B180">
        <v>2016</v>
      </c>
      <c r="C180" t="s">
        <v>907</v>
      </c>
      <c r="D180" t="s">
        <v>584</v>
      </c>
      <c r="E180" t="s">
        <v>585</v>
      </c>
    </row>
    <row r="181" spans="1:5">
      <c r="A181" t="s">
        <v>546</v>
      </c>
      <c r="B181">
        <v>2016</v>
      </c>
      <c r="C181" t="s">
        <v>907</v>
      </c>
      <c r="D181" t="s">
        <v>926</v>
      </c>
      <c r="E181" t="s">
        <v>561</v>
      </c>
    </row>
    <row r="182" spans="1:5">
      <c r="A182" t="s">
        <v>546</v>
      </c>
      <c r="B182">
        <v>2016</v>
      </c>
      <c r="C182" t="s">
        <v>907</v>
      </c>
      <c r="D182" t="s">
        <v>549</v>
      </c>
      <c r="E182" t="s">
        <v>550</v>
      </c>
    </row>
    <row r="183" spans="1:5">
      <c r="A183" t="s">
        <v>546</v>
      </c>
      <c r="B183">
        <v>2016</v>
      </c>
      <c r="C183" t="s">
        <v>907</v>
      </c>
      <c r="D183" t="s">
        <v>566</v>
      </c>
      <c r="E183" t="s">
        <v>567</v>
      </c>
    </row>
    <row r="184" spans="1:5">
      <c r="A184" t="s">
        <v>546</v>
      </c>
      <c r="B184">
        <v>2016</v>
      </c>
      <c r="C184" t="s">
        <v>907</v>
      </c>
      <c r="D184" t="s">
        <v>568</v>
      </c>
      <c r="E184" t="s">
        <v>569</v>
      </c>
    </row>
    <row r="185" spans="1:5">
      <c r="A185" t="s">
        <v>546</v>
      </c>
      <c r="B185">
        <v>2016</v>
      </c>
      <c r="C185" t="s">
        <v>907</v>
      </c>
      <c r="D185" t="s">
        <v>576</v>
      </c>
      <c r="E185" t="s">
        <v>577</v>
      </c>
    </row>
    <row r="186" spans="1:5">
      <c r="A186" t="s">
        <v>546</v>
      </c>
      <c r="B186">
        <v>2016</v>
      </c>
      <c r="C186" t="s">
        <v>907</v>
      </c>
      <c r="D186" t="s">
        <v>582</v>
      </c>
      <c r="E186" t="s">
        <v>583</v>
      </c>
    </row>
    <row r="187" spans="1:5">
      <c r="A187" t="s">
        <v>546</v>
      </c>
      <c r="B187">
        <v>2016</v>
      </c>
      <c r="C187" t="s">
        <v>907</v>
      </c>
      <c r="D187" t="s">
        <v>562</v>
      </c>
      <c r="E187" t="s">
        <v>563</v>
      </c>
    </row>
    <row r="188" spans="1:5">
      <c r="A188" t="s">
        <v>546</v>
      </c>
      <c r="B188">
        <v>2016</v>
      </c>
      <c r="C188" t="s">
        <v>907</v>
      </c>
      <c r="D188" t="s">
        <v>553</v>
      </c>
      <c r="E188" t="s">
        <v>554</v>
      </c>
    </row>
    <row r="189" spans="1:5">
      <c r="A189" t="s">
        <v>546</v>
      </c>
      <c r="B189">
        <v>2016</v>
      </c>
      <c r="C189" t="s">
        <v>907</v>
      </c>
      <c r="D189" t="s">
        <v>580</v>
      </c>
      <c r="E189" t="s">
        <v>581</v>
      </c>
    </row>
    <row r="190" spans="1:5">
      <c r="A190" t="s">
        <v>546</v>
      </c>
      <c r="B190">
        <v>2016</v>
      </c>
      <c r="C190" t="s">
        <v>907</v>
      </c>
      <c r="D190" t="s">
        <v>578</v>
      </c>
      <c r="E190" t="s">
        <v>579</v>
      </c>
    </row>
    <row r="191" spans="1:5">
      <c r="A191" t="s">
        <v>546</v>
      </c>
      <c r="B191">
        <v>2016</v>
      </c>
      <c r="C191" t="s">
        <v>907</v>
      </c>
      <c r="D191" t="s">
        <v>551</v>
      </c>
      <c r="E191" t="s">
        <v>552</v>
      </c>
    </row>
    <row r="192" spans="1:5">
      <c r="A192" t="s">
        <v>546</v>
      </c>
      <c r="B192">
        <v>2016</v>
      </c>
      <c r="C192" t="s">
        <v>907</v>
      </c>
      <c r="D192" t="s">
        <v>572</v>
      </c>
      <c r="E192" t="s">
        <v>573</v>
      </c>
    </row>
    <row r="193" spans="1:5">
      <c r="A193" t="s">
        <v>546</v>
      </c>
      <c r="B193">
        <v>2016</v>
      </c>
      <c r="C193" t="s">
        <v>907</v>
      </c>
      <c r="D193" t="s">
        <v>570</v>
      </c>
      <c r="E193" t="s">
        <v>571</v>
      </c>
    </row>
    <row r="194" spans="1:5">
      <c r="A194" t="s">
        <v>546</v>
      </c>
      <c r="B194">
        <v>2016</v>
      </c>
      <c r="C194" t="s">
        <v>907</v>
      </c>
      <c r="D194" t="s">
        <v>558</v>
      </c>
      <c r="E194" t="s">
        <v>559</v>
      </c>
    </row>
    <row r="195" spans="1:5">
      <c r="A195" t="s">
        <v>546</v>
      </c>
      <c r="B195">
        <v>2016</v>
      </c>
      <c r="C195" t="s">
        <v>907</v>
      </c>
      <c r="D195" t="s">
        <v>547</v>
      </c>
      <c r="E195" t="s">
        <v>548</v>
      </c>
    </row>
    <row r="196" spans="1:5">
      <c r="A196" t="s">
        <v>546</v>
      </c>
      <c r="B196">
        <v>2016</v>
      </c>
      <c r="C196" t="s">
        <v>907</v>
      </c>
      <c r="D196" t="s">
        <v>564</v>
      </c>
      <c r="E196" t="s">
        <v>565</v>
      </c>
    </row>
    <row r="197" spans="1:5">
      <c r="A197" t="s">
        <v>546</v>
      </c>
      <c r="B197">
        <v>2016</v>
      </c>
      <c r="C197" t="s">
        <v>907</v>
      </c>
      <c r="D197" t="s">
        <v>555</v>
      </c>
      <c r="E197" t="s">
        <v>188</v>
      </c>
    </row>
    <row r="198" spans="1:5">
      <c r="A198" t="s">
        <v>546</v>
      </c>
      <c r="B198">
        <v>2016</v>
      </c>
      <c r="C198" t="s">
        <v>907</v>
      </c>
      <c r="D198" t="s">
        <v>694</v>
      </c>
      <c r="E198" t="s">
        <v>557</v>
      </c>
    </row>
    <row r="199" spans="1:5">
      <c r="A199" t="s">
        <v>546</v>
      </c>
      <c r="B199">
        <v>2016</v>
      </c>
      <c r="C199" t="s">
        <v>907</v>
      </c>
      <c r="D199" t="s">
        <v>71</v>
      </c>
      <c r="E199" t="s">
        <v>4</v>
      </c>
    </row>
    <row r="200" spans="1:5">
      <c r="A200" t="s">
        <v>546</v>
      </c>
      <c r="B200">
        <v>2016</v>
      </c>
      <c r="C200" t="s">
        <v>907</v>
      </c>
      <c r="D200" t="s">
        <v>574</v>
      </c>
      <c r="E200" t="s">
        <v>575</v>
      </c>
    </row>
    <row r="201" spans="1:5">
      <c r="A201" t="s">
        <v>586</v>
      </c>
      <c r="B201">
        <v>2015</v>
      </c>
      <c r="C201" t="s">
        <v>907</v>
      </c>
      <c r="D201" t="s">
        <v>584</v>
      </c>
      <c r="E201" t="s">
        <v>585</v>
      </c>
    </row>
    <row r="202" spans="1:5">
      <c r="A202" t="s">
        <v>586</v>
      </c>
      <c r="B202">
        <v>2015</v>
      </c>
      <c r="C202" t="s">
        <v>907</v>
      </c>
      <c r="D202" t="s">
        <v>926</v>
      </c>
      <c r="E202" t="s">
        <v>590</v>
      </c>
    </row>
    <row r="203" spans="1:5">
      <c r="A203" t="s">
        <v>586</v>
      </c>
      <c r="B203">
        <v>2015</v>
      </c>
      <c r="C203" t="s">
        <v>907</v>
      </c>
      <c r="D203" t="s">
        <v>591</v>
      </c>
      <c r="E203" t="s">
        <v>592</v>
      </c>
    </row>
    <row r="204" spans="1:5">
      <c r="A204" t="s">
        <v>586</v>
      </c>
      <c r="B204">
        <v>2015</v>
      </c>
      <c r="C204" t="s">
        <v>907</v>
      </c>
      <c r="D204" t="s">
        <v>566</v>
      </c>
      <c r="E204" t="s">
        <v>567</v>
      </c>
    </row>
    <row r="205" spans="1:5">
      <c r="A205" t="s">
        <v>586</v>
      </c>
      <c r="B205">
        <v>2015</v>
      </c>
      <c r="C205" t="s">
        <v>907</v>
      </c>
      <c r="D205" t="s">
        <v>568</v>
      </c>
      <c r="E205" t="s">
        <v>569</v>
      </c>
    </row>
    <row r="206" spans="1:5">
      <c r="A206" t="s">
        <v>586</v>
      </c>
      <c r="B206">
        <v>2015</v>
      </c>
      <c r="C206" t="s">
        <v>907</v>
      </c>
      <c r="D206" t="s">
        <v>594</v>
      </c>
      <c r="E206" t="s">
        <v>595</v>
      </c>
    </row>
    <row r="207" spans="1:5">
      <c r="A207" t="s">
        <v>586</v>
      </c>
      <c r="B207">
        <v>2015</v>
      </c>
      <c r="C207" t="s">
        <v>907</v>
      </c>
      <c r="D207" t="s">
        <v>576</v>
      </c>
      <c r="E207" t="s">
        <v>593</v>
      </c>
    </row>
    <row r="208" spans="1:5">
      <c r="A208" t="s">
        <v>586</v>
      </c>
      <c r="B208">
        <v>2015</v>
      </c>
      <c r="C208" t="s">
        <v>907</v>
      </c>
      <c r="D208" t="s">
        <v>582</v>
      </c>
      <c r="E208" t="s">
        <v>583</v>
      </c>
    </row>
    <row r="209" spans="1:5">
      <c r="A209" t="s">
        <v>586</v>
      </c>
      <c r="B209">
        <v>2015</v>
      </c>
      <c r="C209" t="s">
        <v>907</v>
      </c>
      <c r="D209" t="s">
        <v>562</v>
      </c>
      <c r="E209" t="s">
        <v>563</v>
      </c>
    </row>
    <row r="210" spans="1:5">
      <c r="A210" t="s">
        <v>586</v>
      </c>
      <c r="B210">
        <v>2015</v>
      </c>
      <c r="C210" t="s">
        <v>907</v>
      </c>
      <c r="D210" t="s">
        <v>553</v>
      </c>
      <c r="E210" t="s">
        <v>554</v>
      </c>
    </row>
    <row r="211" spans="1:5">
      <c r="A211" t="s">
        <v>586</v>
      </c>
      <c r="B211">
        <v>2015</v>
      </c>
      <c r="C211" t="s">
        <v>907</v>
      </c>
      <c r="D211" t="s">
        <v>580</v>
      </c>
      <c r="E211" t="s">
        <v>581</v>
      </c>
    </row>
    <row r="212" spans="1:5">
      <c r="A212" t="s">
        <v>586</v>
      </c>
      <c r="B212">
        <v>2015</v>
      </c>
      <c r="C212" t="s">
        <v>907</v>
      </c>
      <c r="D212" t="s">
        <v>578</v>
      </c>
      <c r="E212" t="s">
        <v>579</v>
      </c>
    </row>
    <row r="213" spans="1:5">
      <c r="A213" t="s">
        <v>586</v>
      </c>
      <c r="B213">
        <v>2015</v>
      </c>
      <c r="C213" t="s">
        <v>907</v>
      </c>
      <c r="D213" t="s">
        <v>551</v>
      </c>
      <c r="E213" t="s">
        <v>552</v>
      </c>
    </row>
    <row r="214" spans="1:5">
      <c r="A214" t="s">
        <v>586</v>
      </c>
      <c r="B214">
        <v>2015</v>
      </c>
      <c r="C214" t="s">
        <v>907</v>
      </c>
      <c r="D214" t="s">
        <v>572</v>
      </c>
      <c r="E214" t="s">
        <v>573</v>
      </c>
    </row>
    <row r="215" spans="1:5">
      <c r="A215" t="s">
        <v>586</v>
      </c>
      <c r="B215">
        <v>2015</v>
      </c>
      <c r="C215" t="s">
        <v>907</v>
      </c>
      <c r="D215" t="s">
        <v>570</v>
      </c>
      <c r="E215" t="s">
        <v>571</v>
      </c>
    </row>
    <row r="216" spans="1:5">
      <c r="A216" t="s">
        <v>586</v>
      </c>
      <c r="B216">
        <v>2015</v>
      </c>
      <c r="C216" t="s">
        <v>907</v>
      </c>
      <c r="D216" t="s">
        <v>558</v>
      </c>
      <c r="E216" t="s">
        <v>559</v>
      </c>
    </row>
    <row r="217" spans="1:5">
      <c r="A217" t="s">
        <v>586</v>
      </c>
      <c r="B217">
        <v>2015</v>
      </c>
      <c r="C217" t="s">
        <v>907</v>
      </c>
      <c r="D217" t="s">
        <v>547</v>
      </c>
      <c r="E217" t="s">
        <v>587</v>
      </c>
    </row>
    <row r="218" spans="1:5">
      <c r="A218" t="s">
        <v>586</v>
      </c>
      <c r="B218">
        <v>2015</v>
      </c>
      <c r="C218" t="s">
        <v>907</v>
      </c>
      <c r="D218" t="s">
        <v>564</v>
      </c>
      <c r="E218" t="s">
        <v>565</v>
      </c>
    </row>
    <row r="219" spans="1:5">
      <c r="A219" t="s">
        <v>586</v>
      </c>
      <c r="B219">
        <v>2015</v>
      </c>
      <c r="C219" t="s">
        <v>907</v>
      </c>
      <c r="D219" t="s">
        <v>555</v>
      </c>
      <c r="E219" t="s">
        <v>588</v>
      </c>
    </row>
    <row r="220" spans="1:5">
      <c r="A220" t="s">
        <v>586</v>
      </c>
      <c r="B220">
        <v>2015</v>
      </c>
      <c r="C220" t="s">
        <v>907</v>
      </c>
      <c r="D220" t="s">
        <v>694</v>
      </c>
      <c r="E220" t="s">
        <v>589</v>
      </c>
    </row>
    <row r="221" spans="1:5">
      <c r="A221" t="s">
        <v>586</v>
      </c>
      <c r="B221">
        <v>2015</v>
      </c>
      <c r="C221" t="s">
        <v>907</v>
      </c>
      <c r="D221" t="s">
        <v>71</v>
      </c>
      <c r="E221" t="s">
        <v>4</v>
      </c>
    </row>
    <row r="222" spans="1:5">
      <c r="A222" t="s">
        <v>586</v>
      </c>
      <c r="B222">
        <v>2015</v>
      </c>
      <c r="C222" t="s">
        <v>907</v>
      </c>
      <c r="D222" t="s">
        <v>574</v>
      </c>
      <c r="E222" t="s">
        <v>575</v>
      </c>
    </row>
    <row r="223" spans="1:5">
      <c r="A223" t="s">
        <v>596</v>
      </c>
      <c r="B223">
        <v>2014</v>
      </c>
      <c r="C223" t="s">
        <v>907</v>
      </c>
      <c r="D223" t="s">
        <v>584</v>
      </c>
      <c r="E223" t="s">
        <v>585</v>
      </c>
    </row>
    <row r="224" spans="1:5">
      <c r="A224" t="s">
        <v>596</v>
      </c>
      <c r="B224">
        <v>2014</v>
      </c>
      <c r="C224" t="s">
        <v>907</v>
      </c>
      <c r="D224" t="s">
        <v>601</v>
      </c>
      <c r="E224" t="s">
        <v>602</v>
      </c>
    </row>
    <row r="225" spans="1:5">
      <c r="A225" t="s">
        <v>596</v>
      </c>
      <c r="B225">
        <v>2014</v>
      </c>
      <c r="C225" t="s">
        <v>907</v>
      </c>
      <c r="D225" t="s">
        <v>926</v>
      </c>
      <c r="E225" t="s">
        <v>600</v>
      </c>
    </row>
    <row r="226" spans="1:5">
      <c r="A226" t="s">
        <v>596</v>
      </c>
      <c r="B226">
        <v>2014</v>
      </c>
      <c r="C226" t="s">
        <v>907</v>
      </c>
      <c r="D226" t="s">
        <v>591</v>
      </c>
      <c r="E226" t="s">
        <v>592</v>
      </c>
    </row>
    <row r="227" spans="1:5">
      <c r="A227" t="s">
        <v>596</v>
      </c>
      <c r="B227">
        <v>2014</v>
      </c>
      <c r="C227" t="s">
        <v>907</v>
      </c>
      <c r="D227" t="s">
        <v>598</v>
      </c>
      <c r="E227" t="s">
        <v>599</v>
      </c>
    </row>
    <row r="228" spans="1:5">
      <c r="A228" t="s">
        <v>596</v>
      </c>
      <c r="B228">
        <v>2014</v>
      </c>
      <c r="C228" t="s">
        <v>907</v>
      </c>
      <c r="D228" t="s">
        <v>566</v>
      </c>
      <c r="E228" t="s">
        <v>567</v>
      </c>
    </row>
    <row r="229" spans="1:5">
      <c r="A229" t="s">
        <v>596</v>
      </c>
      <c r="B229">
        <v>2014</v>
      </c>
      <c r="C229" t="s">
        <v>907</v>
      </c>
      <c r="D229" t="s">
        <v>568</v>
      </c>
      <c r="E229" t="s">
        <v>569</v>
      </c>
    </row>
    <row r="230" spans="1:5">
      <c r="A230" t="s">
        <v>596</v>
      </c>
      <c r="B230">
        <v>2014</v>
      </c>
      <c r="C230" t="s">
        <v>907</v>
      </c>
      <c r="D230" t="s">
        <v>594</v>
      </c>
      <c r="E230" t="s">
        <v>595</v>
      </c>
    </row>
    <row r="231" spans="1:5">
      <c r="A231" t="s">
        <v>596</v>
      </c>
      <c r="B231">
        <v>2014</v>
      </c>
      <c r="C231" t="s">
        <v>907</v>
      </c>
      <c r="D231" t="s">
        <v>576</v>
      </c>
      <c r="E231" t="s">
        <v>593</v>
      </c>
    </row>
    <row r="232" spans="1:5">
      <c r="A232" t="s">
        <v>596</v>
      </c>
      <c r="B232">
        <v>2014</v>
      </c>
      <c r="C232" t="s">
        <v>907</v>
      </c>
      <c r="D232" t="s">
        <v>603</v>
      </c>
      <c r="E232" t="s">
        <v>604</v>
      </c>
    </row>
    <row r="233" spans="1:5">
      <c r="A233" t="s">
        <v>596</v>
      </c>
      <c r="B233">
        <v>2014</v>
      </c>
      <c r="C233" t="s">
        <v>907</v>
      </c>
      <c r="D233" t="s">
        <v>582</v>
      </c>
      <c r="E233" t="s">
        <v>583</v>
      </c>
    </row>
    <row r="234" spans="1:5">
      <c r="A234" t="s">
        <v>596</v>
      </c>
      <c r="B234">
        <v>2014</v>
      </c>
      <c r="C234" t="s">
        <v>907</v>
      </c>
      <c r="D234" t="s">
        <v>562</v>
      </c>
      <c r="E234" t="s">
        <v>563</v>
      </c>
    </row>
    <row r="235" spans="1:5">
      <c r="A235" t="s">
        <v>596</v>
      </c>
      <c r="B235">
        <v>2014</v>
      </c>
      <c r="C235" t="s">
        <v>907</v>
      </c>
      <c r="D235" t="s">
        <v>553</v>
      </c>
      <c r="E235" t="s">
        <v>554</v>
      </c>
    </row>
    <row r="236" spans="1:5">
      <c r="A236" t="s">
        <v>596</v>
      </c>
      <c r="B236">
        <v>2014</v>
      </c>
      <c r="C236" t="s">
        <v>907</v>
      </c>
      <c r="D236" t="s">
        <v>580</v>
      </c>
      <c r="E236" t="s">
        <v>581</v>
      </c>
    </row>
    <row r="237" spans="1:5">
      <c r="A237" t="s">
        <v>596</v>
      </c>
      <c r="B237">
        <v>2014</v>
      </c>
      <c r="C237" t="s">
        <v>907</v>
      </c>
      <c r="D237" t="s">
        <v>578</v>
      </c>
      <c r="E237" t="s">
        <v>579</v>
      </c>
    </row>
    <row r="238" spans="1:5">
      <c r="A238" t="s">
        <v>596</v>
      </c>
      <c r="B238">
        <v>2014</v>
      </c>
      <c r="C238" t="s">
        <v>907</v>
      </c>
      <c r="D238" t="s">
        <v>551</v>
      </c>
      <c r="E238" t="s">
        <v>552</v>
      </c>
    </row>
    <row r="239" spans="1:5">
      <c r="A239" t="s">
        <v>596</v>
      </c>
      <c r="B239">
        <v>2014</v>
      </c>
      <c r="C239" t="s">
        <v>907</v>
      </c>
      <c r="D239" t="s">
        <v>572</v>
      </c>
      <c r="E239" t="s">
        <v>573</v>
      </c>
    </row>
    <row r="240" spans="1:5">
      <c r="A240" t="s">
        <v>596</v>
      </c>
      <c r="B240">
        <v>2014</v>
      </c>
      <c r="C240" t="s">
        <v>907</v>
      </c>
      <c r="D240" t="s">
        <v>570</v>
      </c>
      <c r="E240" t="s">
        <v>571</v>
      </c>
    </row>
    <row r="241" spans="1:5">
      <c r="A241" t="s">
        <v>596</v>
      </c>
      <c r="B241">
        <v>2014</v>
      </c>
      <c r="C241" t="s">
        <v>907</v>
      </c>
      <c r="D241" t="s">
        <v>558</v>
      </c>
      <c r="E241" t="s">
        <v>559</v>
      </c>
    </row>
    <row r="242" spans="1:5">
      <c r="A242" t="s">
        <v>596</v>
      </c>
      <c r="B242">
        <v>2014</v>
      </c>
      <c r="C242" t="s">
        <v>907</v>
      </c>
      <c r="D242" t="s">
        <v>547</v>
      </c>
      <c r="E242" t="s">
        <v>597</v>
      </c>
    </row>
    <row r="243" spans="1:5">
      <c r="A243" t="s">
        <v>596</v>
      </c>
      <c r="B243">
        <v>2014</v>
      </c>
      <c r="C243" t="s">
        <v>907</v>
      </c>
      <c r="D243" t="s">
        <v>564</v>
      </c>
      <c r="E243" t="s">
        <v>565</v>
      </c>
    </row>
    <row r="244" spans="1:5">
      <c r="A244" t="s">
        <v>596</v>
      </c>
      <c r="B244">
        <v>2014</v>
      </c>
      <c r="C244" t="s">
        <v>907</v>
      </c>
      <c r="D244" t="s">
        <v>694</v>
      </c>
      <c r="E244" t="s">
        <v>589</v>
      </c>
    </row>
    <row r="245" spans="1:5">
      <c r="A245" t="s">
        <v>596</v>
      </c>
      <c r="B245">
        <v>2014</v>
      </c>
      <c r="C245" t="s">
        <v>907</v>
      </c>
      <c r="D245" t="s">
        <v>71</v>
      </c>
      <c r="E245" t="s">
        <v>4</v>
      </c>
    </row>
    <row r="246" spans="1:5">
      <c r="A246" t="s">
        <v>596</v>
      </c>
      <c r="B246">
        <v>2014</v>
      </c>
      <c r="C246" t="s">
        <v>907</v>
      </c>
      <c r="D246" t="s">
        <v>574</v>
      </c>
      <c r="E246" t="s">
        <v>575</v>
      </c>
    </row>
    <row r="247" spans="1:5">
      <c r="A247" t="s">
        <v>605</v>
      </c>
      <c r="B247">
        <v>2013</v>
      </c>
      <c r="C247" t="s">
        <v>907</v>
      </c>
      <c r="D247" t="s">
        <v>584</v>
      </c>
      <c r="E247" t="s">
        <v>585</v>
      </c>
    </row>
    <row r="248" spans="1:5">
      <c r="A248" t="s">
        <v>605</v>
      </c>
      <c r="B248">
        <v>2013</v>
      </c>
      <c r="C248" t="s">
        <v>907</v>
      </c>
      <c r="D248" t="s">
        <v>601</v>
      </c>
      <c r="E248" t="s">
        <v>602</v>
      </c>
    </row>
    <row r="249" spans="1:5">
      <c r="A249" t="s">
        <v>605</v>
      </c>
      <c r="B249">
        <v>2013</v>
      </c>
      <c r="C249" t="s">
        <v>907</v>
      </c>
      <c r="D249" t="s">
        <v>926</v>
      </c>
      <c r="E249" t="s">
        <v>600</v>
      </c>
    </row>
    <row r="250" spans="1:5">
      <c r="A250" t="s">
        <v>605</v>
      </c>
      <c r="B250">
        <v>2013</v>
      </c>
      <c r="C250" t="s">
        <v>907</v>
      </c>
      <c r="D250" t="s">
        <v>591</v>
      </c>
      <c r="E250" t="s">
        <v>592</v>
      </c>
    </row>
    <row r="251" spans="1:5">
      <c r="A251" t="s">
        <v>605</v>
      </c>
      <c r="B251">
        <v>2013</v>
      </c>
      <c r="C251" t="s">
        <v>907</v>
      </c>
      <c r="D251" t="s">
        <v>598</v>
      </c>
      <c r="E251" t="s">
        <v>606</v>
      </c>
    </row>
    <row r="252" spans="1:5">
      <c r="A252" t="s">
        <v>605</v>
      </c>
      <c r="B252">
        <v>2013</v>
      </c>
      <c r="C252" t="s">
        <v>907</v>
      </c>
      <c r="D252" t="s">
        <v>566</v>
      </c>
      <c r="E252" t="s">
        <v>567</v>
      </c>
    </row>
    <row r="253" spans="1:5">
      <c r="A253" t="s">
        <v>605</v>
      </c>
      <c r="B253">
        <v>2013</v>
      </c>
      <c r="C253" t="s">
        <v>907</v>
      </c>
      <c r="D253" t="s">
        <v>568</v>
      </c>
      <c r="E253" t="s">
        <v>569</v>
      </c>
    </row>
    <row r="254" spans="1:5">
      <c r="A254" t="s">
        <v>605</v>
      </c>
      <c r="B254">
        <v>2013</v>
      </c>
      <c r="C254" t="s">
        <v>907</v>
      </c>
      <c r="D254" t="s">
        <v>594</v>
      </c>
      <c r="E254" t="s">
        <v>595</v>
      </c>
    </row>
    <row r="255" spans="1:5">
      <c r="A255" t="s">
        <v>605</v>
      </c>
      <c r="B255">
        <v>2013</v>
      </c>
      <c r="C255" t="s">
        <v>907</v>
      </c>
      <c r="D255" t="s">
        <v>603</v>
      </c>
      <c r="E255" t="s">
        <v>604</v>
      </c>
    </row>
    <row r="256" spans="1:5">
      <c r="A256" t="s">
        <v>605</v>
      </c>
      <c r="B256">
        <v>2013</v>
      </c>
      <c r="C256" t="s">
        <v>907</v>
      </c>
      <c r="D256" t="s">
        <v>582</v>
      </c>
      <c r="E256" t="s">
        <v>583</v>
      </c>
    </row>
    <row r="257" spans="1:5">
      <c r="A257" t="s">
        <v>605</v>
      </c>
      <c r="B257">
        <v>2013</v>
      </c>
      <c r="C257" t="s">
        <v>907</v>
      </c>
      <c r="D257" t="s">
        <v>562</v>
      </c>
      <c r="E257" t="s">
        <v>563</v>
      </c>
    </row>
    <row r="258" spans="1:5">
      <c r="A258" t="s">
        <v>605</v>
      </c>
      <c r="B258">
        <v>2013</v>
      </c>
      <c r="C258" t="s">
        <v>907</v>
      </c>
      <c r="D258" t="s">
        <v>553</v>
      </c>
      <c r="E258" t="s">
        <v>607</v>
      </c>
    </row>
    <row r="259" spans="1:5">
      <c r="A259" t="s">
        <v>605</v>
      </c>
      <c r="B259">
        <v>2013</v>
      </c>
      <c r="C259" t="s">
        <v>907</v>
      </c>
      <c r="D259" t="s">
        <v>580</v>
      </c>
      <c r="E259" t="s">
        <v>581</v>
      </c>
    </row>
    <row r="260" spans="1:5">
      <c r="A260" t="s">
        <v>605</v>
      </c>
      <c r="B260">
        <v>2013</v>
      </c>
      <c r="C260" t="s">
        <v>907</v>
      </c>
      <c r="D260" t="s">
        <v>578</v>
      </c>
      <c r="E260" t="s">
        <v>579</v>
      </c>
    </row>
    <row r="261" spans="1:5">
      <c r="A261" t="s">
        <v>605</v>
      </c>
      <c r="B261">
        <v>2013</v>
      </c>
      <c r="C261" t="s">
        <v>907</v>
      </c>
      <c r="D261" t="s">
        <v>551</v>
      </c>
      <c r="E261" t="s">
        <v>552</v>
      </c>
    </row>
    <row r="262" spans="1:5">
      <c r="A262" t="s">
        <v>605</v>
      </c>
      <c r="B262">
        <v>2013</v>
      </c>
      <c r="C262" t="s">
        <v>907</v>
      </c>
      <c r="D262" t="s">
        <v>572</v>
      </c>
      <c r="E262" t="s">
        <v>573</v>
      </c>
    </row>
    <row r="263" spans="1:5">
      <c r="A263" t="s">
        <v>605</v>
      </c>
      <c r="B263">
        <v>2013</v>
      </c>
      <c r="C263" t="s">
        <v>907</v>
      </c>
      <c r="D263" t="s">
        <v>570</v>
      </c>
      <c r="E263" t="s">
        <v>571</v>
      </c>
    </row>
    <row r="264" spans="1:5">
      <c r="A264" t="s">
        <v>605</v>
      </c>
      <c r="B264">
        <v>2013</v>
      </c>
      <c r="C264" t="s">
        <v>907</v>
      </c>
      <c r="D264" t="s">
        <v>558</v>
      </c>
      <c r="E264" t="s">
        <v>559</v>
      </c>
    </row>
    <row r="265" spans="1:5">
      <c r="A265" t="s">
        <v>605</v>
      </c>
      <c r="B265">
        <v>2013</v>
      </c>
      <c r="C265" t="s">
        <v>907</v>
      </c>
      <c r="D265" t="s">
        <v>547</v>
      </c>
      <c r="E265" t="s">
        <v>608</v>
      </c>
    </row>
    <row r="266" spans="1:5">
      <c r="A266" t="s">
        <v>605</v>
      </c>
      <c r="B266">
        <v>2013</v>
      </c>
      <c r="C266" t="s">
        <v>907</v>
      </c>
      <c r="D266" t="s">
        <v>564</v>
      </c>
      <c r="E266" t="s">
        <v>565</v>
      </c>
    </row>
    <row r="267" spans="1:5">
      <c r="A267" t="s">
        <v>605</v>
      </c>
      <c r="B267">
        <v>2013</v>
      </c>
      <c r="C267" t="s">
        <v>907</v>
      </c>
      <c r="D267" t="s">
        <v>694</v>
      </c>
      <c r="E267" t="s">
        <v>589</v>
      </c>
    </row>
    <row r="268" spans="1:5">
      <c r="A268" t="s">
        <v>605</v>
      </c>
      <c r="B268">
        <v>2013</v>
      </c>
      <c r="C268" t="s">
        <v>907</v>
      </c>
      <c r="D268" t="s">
        <v>71</v>
      </c>
      <c r="E268" t="s">
        <v>4</v>
      </c>
    </row>
    <row r="269" spans="1:5">
      <c r="A269" t="s">
        <v>605</v>
      </c>
      <c r="B269">
        <v>2013</v>
      </c>
      <c r="C269" t="s">
        <v>907</v>
      </c>
      <c r="D269" t="s">
        <v>574</v>
      </c>
      <c r="E269" t="s">
        <v>575</v>
      </c>
    </row>
    <row r="270" spans="1:5">
      <c r="A270" t="s">
        <v>609</v>
      </c>
      <c r="B270">
        <v>2012</v>
      </c>
      <c r="C270" t="s">
        <v>907</v>
      </c>
      <c r="D270" t="s">
        <v>584</v>
      </c>
      <c r="E270" t="s">
        <v>585</v>
      </c>
    </row>
    <row r="271" spans="1:5">
      <c r="A271" t="s">
        <v>609</v>
      </c>
      <c r="B271">
        <v>2012</v>
      </c>
      <c r="C271" t="s">
        <v>907</v>
      </c>
      <c r="D271" t="s">
        <v>926</v>
      </c>
      <c r="E271" t="s">
        <v>612</v>
      </c>
    </row>
    <row r="272" spans="1:5">
      <c r="A272" t="s">
        <v>609</v>
      </c>
      <c r="B272">
        <v>2012</v>
      </c>
      <c r="C272" t="s">
        <v>907</v>
      </c>
      <c r="D272" t="s">
        <v>591</v>
      </c>
      <c r="E272" t="s">
        <v>592</v>
      </c>
    </row>
    <row r="273" spans="1:5">
      <c r="A273" t="s">
        <v>609</v>
      </c>
      <c r="B273">
        <v>2012</v>
      </c>
      <c r="C273" t="s">
        <v>907</v>
      </c>
      <c r="D273" t="s">
        <v>598</v>
      </c>
      <c r="E273" t="s">
        <v>606</v>
      </c>
    </row>
    <row r="274" spans="1:5">
      <c r="A274" t="s">
        <v>609</v>
      </c>
      <c r="B274">
        <v>2012</v>
      </c>
      <c r="C274" t="s">
        <v>907</v>
      </c>
      <c r="D274" t="s">
        <v>566</v>
      </c>
      <c r="E274" t="s">
        <v>613</v>
      </c>
    </row>
    <row r="275" spans="1:5">
      <c r="A275" t="s">
        <v>609</v>
      </c>
      <c r="B275">
        <v>2012</v>
      </c>
      <c r="C275" t="s">
        <v>907</v>
      </c>
      <c r="D275" t="s">
        <v>594</v>
      </c>
      <c r="E275" t="s">
        <v>595</v>
      </c>
    </row>
    <row r="276" spans="1:5">
      <c r="A276" t="s">
        <v>609</v>
      </c>
      <c r="B276">
        <v>2012</v>
      </c>
      <c r="C276" t="s">
        <v>907</v>
      </c>
      <c r="D276" t="s">
        <v>562</v>
      </c>
      <c r="E276" t="s">
        <v>563</v>
      </c>
    </row>
    <row r="277" spans="1:5">
      <c r="A277" t="s">
        <v>609</v>
      </c>
      <c r="B277">
        <v>2012</v>
      </c>
      <c r="C277" t="s">
        <v>907</v>
      </c>
      <c r="D277" t="s">
        <v>553</v>
      </c>
      <c r="E277" t="s">
        <v>607</v>
      </c>
    </row>
    <row r="278" spans="1:5">
      <c r="A278" t="s">
        <v>609</v>
      </c>
      <c r="B278">
        <v>2012</v>
      </c>
      <c r="C278" t="s">
        <v>907</v>
      </c>
      <c r="D278" t="s">
        <v>580</v>
      </c>
      <c r="E278" t="s">
        <v>581</v>
      </c>
    </row>
    <row r="279" spans="1:5">
      <c r="A279" t="s">
        <v>609</v>
      </c>
      <c r="B279">
        <v>2012</v>
      </c>
      <c r="C279" t="s">
        <v>907</v>
      </c>
      <c r="D279" t="s">
        <v>551</v>
      </c>
      <c r="E279" t="s">
        <v>610</v>
      </c>
    </row>
    <row r="280" spans="1:5">
      <c r="A280" t="s">
        <v>609</v>
      </c>
      <c r="B280">
        <v>2012</v>
      </c>
      <c r="C280" t="s">
        <v>907</v>
      </c>
      <c r="D280" t="s">
        <v>572</v>
      </c>
      <c r="E280" t="s">
        <v>573</v>
      </c>
    </row>
    <row r="281" spans="1:5">
      <c r="A281" t="s">
        <v>609</v>
      </c>
      <c r="B281">
        <v>2012</v>
      </c>
      <c r="C281" t="s">
        <v>907</v>
      </c>
      <c r="D281" t="s">
        <v>558</v>
      </c>
      <c r="E281" t="s">
        <v>559</v>
      </c>
    </row>
    <row r="282" spans="1:5">
      <c r="A282" t="s">
        <v>609</v>
      </c>
      <c r="B282">
        <v>2012</v>
      </c>
      <c r="C282" t="s">
        <v>907</v>
      </c>
      <c r="D282" t="s">
        <v>614</v>
      </c>
      <c r="E282" t="s">
        <v>569</v>
      </c>
    </row>
    <row r="283" spans="1:5">
      <c r="A283" t="s">
        <v>609</v>
      </c>
      <c r="B283">
        <v>2012</v>
      </c>
      <c r="C283" t="s">
        <v>907</v>
      </c>
      <c r="D283" t="s">
        <v>547</v>
      </c>
      <c r="E283" t="s">
        <v>611</v>
      </c>
    </row>
    <row r="284" spans="1:5">
      <c r="A284" t="s">
        <v>609</v>
      </c>
      <c r="B284">
        <v>2012</v>
      </c>
      <c r="C284" t="s">
        <v>907</v>
      </c>
      <c r="D284" t="s">
        <v>564</v>
      </c>
      <c r="E284" t="s">
        <v>565</v>
      </c>
    </row>
    <row r="285" spans="1:5">
      <c r="A285" t="s">
        <v>609</v>
      </c>
      <c r="B285">
        <v>2012</v>
      </c>
      <c r="C285" t="s">
        <v>907</v>
      </c>
      <c r="D285" t="s">
        <v>694</v>
      </c>
      <c r="E285" t="s">
        <v>589</v>
      </c>
    </row>
    <row r="286" spans="1:5">
      <c r="A286" t="s">
        <v>609</v>
      </c>
      <c r="B286">
        <v>2012</v>
      </c>
      <c r="C286" t="s">
        <v>907</v>
      </c>
      <c r="D286" t="s">
        <v>71</v>
      </c>
      <c r="E286" t="s">
        <v>4</v>
      </c>
    </row>
    <row r="287" spans="1:5">
      <c r="A287" t="s">
        <v>616</v>
      </c>
      <c r="B287">
        <v>2011</v>
      </c>
      <c r="C287" t="s">
        <v>907</v>
      </c>
      <c r="D287" t="s">
        <v>584</v>
      </c>
      <c r="E287" t="s">
        <v>585</v>
      </c>
    </row>
    <row r="288" spans="1:5">
      <c r="A288" t="s">
        <v>616</v>
      </c>
      <c r="B288">
        <v>2011</v>
      </c>
      <c r="C288" t="s">
        <v>907</v>
      </c>
      <c r="D288" t="s">
        <v>926</v>
      </c>
      <c r="E288" t="s">
        <v>612</v>
      </c>
    </row>
    <row r="289" spans="1:5">
      <c r="A289" t="s">
        <v>616</v>
      </c>
      <c r="B289">
        <v>2011</v>
      </c>
      <c r="C289" t="s">
        <v>907</v>
      </c>
      <c r="D289" t="s">
        <v>591</v>
      </c>
      <c r="E289" t="s">
        <v>592</v>
      </c>
    </row>
    <row r="290" spans="1:5">
      <c r="A290" t="s">
        <v>616</v>
      </c>
      <c r="B290">
        <v>2011</v>
      </c>
      <c r="C290" t="s">
        <v>907</v>
      </c>
      <c r="D290" t="s">
        <v>598</v>
      </c>
      <c r="E290" t="s">
        <v>606</v>
      </c>
    </row>
    <row r="291" spans="1:5">
      <c r="A291" t="s">
        <v>616</v>
      </c>
      <c r="B291">
        <v>2011</v>
      </c>
      <c r="C291" t="s">
        <v>907</v>
      </c>
      <c r="D291" t="s">
        <v>566</v>
      </c>
      <c r="E291" t="s">
        <v>613</v>
      </c>
    </row>
    <row r="292" spans="1:5">
      <c r="A292" t="s">
        <v>616</v>
      </c>
      <c r="B292">
        <v>2011</v>
      </c>
      <c r="C292" t="s">
        <v>907</v>
      </c>
      <c r="D292" t="s">
        <v>594</v>
      </c>
      <c r="E292" t="s">
        <v>595</v>
      </c>
    </row>
    <row r="293" spans="1:5">
      <c r="A293" t="s">
        <v>616</v>
      </c>
      <c r="B293">
        <v>2011</v>
      </c>
      <c r="C293" t="s">
        <v>907</v>
      </c>
      <c r="D293" t="s">
        <v>562</v>
      </c>
      <c r="E293" t="s">
        <v>563</v>
      </c>
    </row>
    <row r="294" spans="1:5">
      <c r="A294" t="s">
        <v>616</v>
      </c>
      <c r="B294">
        <v>2011</v>
      </c>
      <c r="C294" t="s">
        <v>907</v>
      </c>
      <c r="D294" t="s">
        <v>580</v>
      </c>
      <c r="E294" t="s">
        <v>581</v>
      </c>
    </row>
    <row r="295" spans="1:5">
      <c r="A295" t="s">
        <v>616</v>
      </c>
      <c r="B295">
        <v>2011</v>
      </c>
      <c r="C295" t="s">
        <v>907</v>
      </c>
      <c r="D295" t="s">
        <v>551</v>
      </c>
      <c r="E295" t="s">
        <v>610</v>
      </c>
    </row>
    <row r="296" spans="1:5">
      <c r="A296" t="s">
        <v>616</v>
      </c>
      <c r="B296">
        <v>2011</v>
      </c>
      <c r="C296" t="s">
        <v>907</v>
      </c>
      <c r="D296" t="s">
        <v>572</v>
      </c>
      <c r="E296" t="s">
        <v>573</v>
      </c>
    </row>
    <row r="297" spans="1:5">
      <c r="A297" t="s">
        <v>616</v>
      </c>
      <c r="B297">
        <v>2011</v>
      </c>
      <c r="C297" t="s">
        <v>907</v>
      </c>
      <c r="D297" t="s">
        <v>614</v>
      </c>
      <c r="E297" t="s">
        <v>569</v>
      </c>
    </row>
    <row r="298" spans="1:5">
      <c r="A298" t="s">
        <v>616</v>
      </c>
      <c r="B298">
        <v>2011</v>
      </c>
      <c r="C298" t="s">
        <v>907</v>
      </c>
      <c r="D298" t="s">
        <v>547</v>
      </c>
      <c r="E298" t="s">
        <v>611</v>
      </c>
    </row>
    <row r="299" spans="1:5">
      <c r="A299" t="s">
        <v>616</v>
      </c>
      <c r="B299">
        <v>2011</v>
      </c>
      <c r="C299" t="s">
        <v>907</v>
      </c>
      <c r="D299" t="s">
        <v>564</v>
      </c>
      <c r="E299" t="s">
        <v>565</v>
      </c>
    </row>
    <row r="300" spans="1:5">
      <c r="A300" t="s">
        <v>616</v>
      </c>
      <c r="B300">
        <v>2011</v>
      </c>
      <c r="C300" t="s">
        <v>907</v>
      </c>
      <c r="D300" t="s">
        <v>694</v>
      </c>
      <c r="E300" t="s">
        <v>589</v>
      </c>
    </row>
    <row r="301" spans="1:5">
      <c r="A301" t="s">
        <v>616</v>
      </c>
      <c r="B301">
        <v>2011</v>
      </c>
      <c r="C301" t="s">
        <v>907</v>
      </c>
      <c r="D301" t="s">
        <v>71</v>
      </c>
      <c r="E301" t="s">
        <v>4</v>
      </c>
    </row>
    <row r="302" spans="1:5">
      <c r="A302" t="s">
        <v>616</v>
      </c>
      <c r="B302">
        <v>2011</v>
      </c>
      <c r="C302" t="s">
        <v>907</v>
      </c>
      <c r="D302" t="s">
        <v>618</v>
      </c>
      <c r="E302" t="s">
        <v>559</v>
      </c>
    </row>
    <row r="303" spans="1:5">
      <c r="A303" t="s">
        <v>619</v>
      </c>
      <c r="B303">
        <v>2010</v>
      </c>
      <c r="C303" t="s">
        <v>907</v>
      </c>
      <c r="D303" t="s">
        <v>584</v>
      </c>
      <c r="E303" t="s">
        <v>585</v>
      </c>
    </row>
    <row r="304" spans="1:5">
      <c r="A304" t="s">
        <v>619</v>
      </c>
      <c r="B304">
        <v>2010</v>
      </c>
      <c r="C304" t="s">
        <v>907</v>
      </c>
      <c r="D304" t="s">
        <v>926</v>
      </c>
      <c r="E304" t="s">
        <v>612</v>
      </c>
    </row>
    <row r="305" spans="1:5">
      <c r="A305" t="s">
        <v>619</v>
      </c>
      <c r="B305">
        <v>2010</v>
      </c>
      <c r="C305" t="s">
        <v>907</v>
      </c>
      <c r="D305" t="s">
        <v>591</v>
      </c>
      <c r="E305" t="s">
        <v>592</v>
      </c>
    </row>
    <row r="306" spans="1:5">
      <c r="A306" t="s">
        <v>619</v>
      </c>
      <c r="B306">
        <v>2010</v>
      </c>
      <c r="C306" t="s">
        <v>907</v>
      </c>
      <c r="D306" t="s">
        <v>598</v>
      </c>
      <c r="E306" t="s">
        <v>606</v>
      </c>
    </row>
    <row r="307" spans="1:5">
      <c r="A307" t="s">
        <v>619</v>
      </c>
      <c r="B307">
        <v>2010</v>
      </c>
      <c r="C307" t="s">
        <v>907</v>
      </c>
      <c r="D307" t="s">
        <v>566</v>
      </c>
      <c r="E307" t="s">
        <v>613</v>
      </c>
    </row>
    <row r="308" spans="1:5">
      <c r="A308" t="s">
        <v>619</v>
      </c>
      <c r="B308">
        <v>2010</v>
      </c>
      <c r="C308" t="s">
        <v>907</v>
      </c>
      <c r="D308" t="s">
        <v>594</v>
      </c>
      <c r="E308" t="s">
        <v>595</v>
      </c>
    </row>
    <row r="309" spans="1:5">
      <c r="A309" t="s">
        <v>619</v>
      </c>
      <c r="B309">
        <v>2010</v>
      </c>
      <c r="C309" t="s">
        <v>907</v>
      </c>
      <c r="D309" t="s">
        <v>562</v>
      </c>
      <c r="E309" t="s">
        <v>563</v>
      </c>
    </row>
    <row r="310" spans="1:5">
      <c r="A310" t="s">
        <v>619</v>
      </c>
      <c r="B310">
        <v>2010</v>
      </c>
      <c r="C310" t="s">
        <v>907</v>
      </c>
      <c r="D310" t="s">
        <v>580</v>
      </c>
      <c r="E310" t="s">
        <v>581</v>
      </c>
    </row>
    <row r="311" spans="1:5">
      <c r="A311" t="s">
        <v>619</v>
      </c>
      <c r="B311">
        <v>2010</v>
      </c>
      <c r="C311" t="s">
        <v>907</v>
      </c>
      <c r="D311" t="s">
        <v>551</v>
      </c>
      <c r="E311" t="s">
        <v>610</v>
      </c>
    </row>
    <row r="312" spans="1:5">
      <c r="A312" t="s">
        <v>619</v>
      </c>
      <c r="B312">
        <v>2010</v>
      </c>
      <c r="C312" t="s">
        <v>907</v>
      </c>
      <c r="D312" t="s">
        <v>572</v>
      </c>
      <c r="E312" t="s">
        <v>573</v>
      </c>
    </row>
    <row r="313" spans="1:5">
      <c r="A313" t="s">
        <v>619</v>
      </c>
      <c r="B313">
        <v>2010</v>
      </c>
      <c r="C313" t="s">
        <v>907</v>
      </c>
      <c r="D313" t="s">
        <v>614</v>
      </c>
      <c r="E313" t="s">
        <v>569</v>
      </c>
    </row>
    <row r="314" spans="1:5">
      <c r="A314" t="s">
        <v>619</v>
      </c>
      <c r="B314">
        <v>2010</v>
      </c>
      <c r="C314" t="s">
        <v>907</v>
      </c>
      <c r="D314" t="s">
        <v>547</v>
      </c>
      <c r="E314" t="s">
        <v>611</v>
      </c>
    </row>
    <row r="315" spans="1:5">
      <c r="A315" t="s">
        <v>619</v>
      </c>
      <c r="B315">
        <v>2010</v>
      </c>
      <c r="C315" t="s">
        <v>907</v>
      </c>
      <c r="D315" t="s">
        <v>564</v>
      </c>
      <c r="E315" t="s">
        <v>565</v>
      </c>
    </row>
    <row r="316" spans="1:5">
      <c r="A316" t="s">
        <v>619</v>
      </c>
      <c r="B316">
        <v>2010</v>
      </c>
      <c r="C316" t="s">
        <v>907</v>
      </c>
      <c r="D316" t="s">
        <v>694</v>
      </c>
      <c r="E316" t="s">
        <v>589</v>
      </c>
    </row>
    <row r="317" spans="1:5">
      <c r="A317" t="s">
        <v>619</v>
      </c>
      <c r="B317">
        <v>2010</v>
      </c>
      <c r="C317" t="s">
        <v>907</v>
      </c>
      <c r="D317" t="s">
        <v>71</v>
      </c>
      <c r="E317" t="s">
        <v>4</v>
      </c>
    </row>
    <row r="318" spans="1:5">
      <c r="A318" t="s">
        <v>619</v>
      </c>
      <c r="B318">
        <v>2010</v>
      </c>
      <c r="C318" t="s">
        <v>907</v>
      </c>
      <c r="D318" t="s">
        <v>618</v>
      </c>
      <c r="E318" t="s">
        <v>559</v>
      </c>
    </row>
    <row r="319" spans="1:5">
      <c r="A319" t="s">
        <v>620</v>
      </c>
      <c r="B319">
        <v>2009</v>
      </c>
      <c r="C319" t="s">
        <v>907</v>
      </c>
      <c r="D319" t="s">
        <v>584</v>
      </c>
      <c r="E319" t="s">
        <v>585</v>
      </c>
    </row>
    <row r="320" spans="1:5">
      <c r="A320" t="s">
        <v>620</v>
      </c>
      <c r="B320">
        <v>2009</v>
      </c>
      <c r="C320" t="s">
        <v>907</v>
      </c>
      <c r="D320" t="s">
        <v>626</v>
      </c>
      <c r="E320" t="s">
        <v>595</v>
      </c>
    </row>
    <row r="321" spans="1:5">
      <c r="A321" t="s">
        <v>620</v>
      </c>
      <c r="B321">
        <v>2009</v>
      </c>
      <c r="C321" t="s">
        <v>907</v>
      </c>
      <c r="D321" t="s">
        <v>591</v>
      </c>
      <c r="E321" t="s">
        <v>592</v>
      </c>
    </row>
    <row r="322" spans="1:5">
      <c r="A322" t="s">
        <v>620</v>
      </c>
      <c r="B322">
        <v>2009</v>
      </c>
      <c r="C322" t="s">
        <v>907</v>
      </c>
      <c r="D322" t="s">
        <v>621</v>
      </c>
      <c r="E322" t="s">
        <v>610</v>
      </c>
    </row>
    <row r="323" spans="1:5">
      <c r="A323" t="s">
        <v>620</v>
      </c>
      <c r="B323">
        <v>2009</v>
      </c>
      <c r="C323" t="s">
        <v>907</v>
      </c>
      <c r="D323" t="s">
        <v>598</v>
      </c>
      <c r="E323" t="s">
        <v>606</v>
      </c>
    </row>
    <row r="324" spans="1:5">
      <c r="A324" t="s">
        <v>620</v>
      </c>
      <c r="B324">
        <v>2009</v>
      </c>
      <c r="C324" t="s">
        <v>907</v>
      </c>
      <c r="D324" t="s">
        <v>566</v>
      </c>
      <c r="E324" t="s">
        <v>613</v>
      </c>
    </row>
    <row r="325" spans="1:5">
      <c r="A325" t="s">
        <v>620</v>
      </c>
      <c r="B325">
        <v>2009</v>
      </c>
      <c r="C325" t="s">
        <v>907</v>
      </c>
      <c r="D325" t="s">
        <v>594</v>
      </c>
      <c r="E325" t="s">
        <v>595</v>
      </c>
    </row>
    <row r="326" spans="1:5">
      <c r="A326" t="s">
        <v>620</v>
      </c>
      <c r="B326">
        <v>2009</v>
      </c>
      <c r="C326" t="s">
        <v>907</v>
      </c>
      <c r="D326" t="s">
        <v>562</v>
      </c>
      <c r="E326" t="s">
        <v>563</v>
      </c>
    </row>
    <row r="327" spans="1:5">
      <c r="A327" t="s">
        <v>620</v>
      </c>
      <c r="B327">
        <v>2009</v>
      </c>
      <c r="C327" t="s">
        <v>907</v>
      </c>
      <c r="D327" t="s">
        <v>580</v>
      </c>
      <c r="E327" t="s">
        <v>625</v>
      </c>
    </row>
    <row r="328" spans="1:5">
      <c r="A328" t="s">
        <v>620</v>
      </c>
      <c r="B328">
        <v>2009</v>
      </c>
      <c r="C328" t="s">
        <v>907</v>
      </c>
      <c r="D328" t="s">
        <v>551</v>
      </c>
      <c r="E328" t="s">
        <v>622</v>
      </c>
    </row>
    <row r="329" spans="1:5">
      <c r="A329" t="s">
        <v>620</v>
      </c>
      <c r="B329">
        <v>2009</v>
      </c>
      <c r="C329" t="s">
        <v>907</v>
      </c>
      <c r="D329" t="s">
        <v>572</v>
      </c>
      <c r="E329" t="s">
        <v>573</v>
      </c>
    </row>
    <row r="330" spans="1:5">
      <c r="A330" t="s">
        <v>620</v>
      </c>
      <c r="B330">
        <v>2009</v>
      </c>
      <c r="C330" t="s">
        <v>907</v>
      </c>
      <c r="D330" t="s">
        <v>614</v>
      </c>
      <c r="E330" t="s">
        <v>569</v>
      </c>
    </row>
    <row r="331" spans="1:5">
      <c r="A331" t="s">
        <v>620</v>
      </c>
      <c r="B331">
        <v>2009</v>
      </c>
      <c r="C331" t="s">
        <v>907</v>
      </c>
      <c r="D331" t="s">
        <v>547</v>
      </c>
      <c r="E331" t="s">
        <v>611</v>
      </c>
    </row>
    <row r="332" spans="1:5">
      <c r="A332" t="s">
        <v>620</v>
      </c>
      <c r="B332">
        <v>2009</v>
      </c>
      <c r="C332" t="s">
        <v>907</v>
      </c>
      <c r="D332" t="s">
        <v>564</v>
      </c>
      <c r="E332" t="s">
        <v>565</v>
      </c>
    </row>
    <row r="333" spans="1:5">
      <c r="A333" t="s">
        <v>620</v>
      </c>
      <c r="B333">
        <v>2009</v>
      </c>
      <c r="C333" t="s">
        <v>907</v>
      </c>
      <c r="D333" t="s">
        <v>623</v>
      </c>
      <c r="E333" t="s">
        <v>624</v>
      </c>
    </row>
    <row r="334" spans="1:5">
      <c r="A334" t="s">
        <v>620</v>
      </c>
      <c r="B334">
        <v>2009</v>
      </c>
      <c r="C334" t="s">
        <v>907</v>
      </c>
      <c r="D334" t="s">
        <v>694</v>
      </c>
      <c r="E334" t="s">
        <v>589</v>
      </c>
    </row>
    <row r="335" spans="1:5">
      <c r="A335" t="s">
        <v>620</v>
      </c>
      <c r="B335">
        <v>2009</v>
      </c>
      <c r="C335" t="s">
        <v>907</v>
      </c>
      <c r="D335" t="s">
        <v>71</v>
      </c>
      <c r="E335" t="s">
        <v>4</v>
      </c>
    </row>
    <row r="336" spans="1:5">
      <c r="A336" t="s">
        <v>620</v>
      </c>
      <c r="B336">
        <v>2009</v>
      </c>
      <c r="C336" t="s">
        <v>907</v>
      </c>
      <c r="D336" t="s">
        <v>618</v>
      </c>
      <c r="E336" t="s">
        <v>559</v>
      </c>
    </row>
    <row r="337" spans="1:5">
      <c r="A337" t="s">
        <v>627</v>
      </c>
      <c r="B337">
        <v>2008</v>
      </c>
      <c r="C337" t="s">
        <v>907</v>
      </c>
      <c r="D337" t="s">
        <v>584</v>
      </c>
      <c r="E337" t="s">
        <v>585</v>
      </c>
    </row>
    <row r="338" spans="1:5">
      <c r="A338" t="s">
        <v>627</v>
      </c>
      <c r="B338">
        <v>2008</v>
      </c>
      <c r="C338" t="s">
        <v>907</v>
      </c>
      <c r="D338" t="s">
        <v>626</v>
      </c>
      <c r="E338" t="s">
        <v>595</v>
      </c>
    </row>
    <row r="339" spans="1:5">
      <c r="A339" t="s">
        <v>627</v>
      </c>
      <c r="B339">
        <v>2008</v>
      </c>
      <c r="C339" t="s">
        <v>907</v>
      </c>
      <c r="D339" t="s">
        <v>591</v>
      </c>
      <c r="E339" t="s">
        <v>592</v>
      </c>
    </row>
    <row r="340" spans="1:5">
      <c r="A340" t="s">
        <v>627</v>
      </c>
      <c r="B340">
        <v>2008</v>
      </c>
      <c r="C340" t="s">
        <v>907</v>
      </c>
      <c r="D340" t="s">
        <v>621</v>
      </c>
      <c r="E340" t="s">
        <v>610</v>
      </c>
    </row>
    <row r="341" spans="1:5">
      <c r="A341" t="s">
        <v>627</v>
      </c>
      <c r="B341">
        <v>2008</v>
      </c>
      <c r="C341" t="s">
        <v>907</v>
      </c>
      <c r="D341" t="s">
        <v>598</v>
      </c>
      <c r="E341" t="s">
        <v>606</v>
      </c>
    </row>
    <row r="342" spans="1:5">
      <c r="A342" t="s">
        <v>627</v>
      </c>
      <c r="B342">
        <v>2008</v>
      </c>
      <c r="C342" t="s">
        <v>907</v>
      </c>
      <c r="D342" t="s">
        <v>566</v>
      </c>
      <c r="E342" t="s">
        <v>613</v>
      </c>
    </row>
    <row r="343" spans="1:5">
      <c r="A343" t="s">
        <v>627</v>
      </c>
      <c r="B343">
        <v>2008</v>
      </c>
      <c r="C343" t="s">
        <v>907</v>
      </c>
      <c r="D343" t="s">
        <v>629</v>
      </c>
      <c r="E343" t="s">
        <v>563</v>
      </c>
    </row>
    <row r="344" spans="1:5">
      <c r="A344" t="s">
        <v>627</v>
      </c>
      <c r="B344">
        <v>2008</v>
      </c>
      <c r="C344" t="s">
        <v>907</v>
      </c>
      <c r="D344" t="s">
        <v>594</v>
      </c>
      <c r="E344" t="s">
        <v>595</v>
      </c>
    </row>
    <row r="345" spans="1:5">
      <c r="A345" t="s">
        <v>627</v>
      </c>
      <c r="B345">
        <v>2008</v>
      </c>
      <c r="C345" t="s">
        <v>907</v>
      </c>
      <c r="D345" t="s">
        <v>580</v>
      </c>
      <c r="E345" t="s">
        <v>625</v>
      </c>
    </row>
    <row r="346" spans="1:5">
      <c r="A346" t="s">
        <v>627</v>
      </c>
      <c r="B346">
        <v>2008</v>
      </c>
      <c r="C346" t="s">
        <v>907</v>
      </c>
      <c r="D346" t="s">
        <v>572</v>
      </c>
      <c r="E346" t="s">
        <v>573</v>
      </c>
    </row>
    <row r="347" spans="1:5">
      <c r="A347" t="s">
        <v>627</v>
      </c>
      <c r="B347">
        <v>2008</v>
      </c>
      <c r="C347" t="s">
        <v>907</v>
      </c>
      <c r="D347" t="s">
        <v>614</v>
      </c>
      <c r="E347" t="s">
        <v>569</v>
      </c>
    </row>
    <row r="348" spans="1:5">
      <c r="A348" t="s">
        <v>627</v>
      </c>
      <c r="B348">
        <v>2008</v>
      </c>
      <c r="C348" t="s">
        <v>907</v>
      </c>
      <c r="D348" t="s">
        <v>547</v>
      </c>
      <c r="E348" t="s">
        <v>628</v>
      </c>
    </row>
    <row r="349" spans="1:5">
      <c r="A349" t="s">
        <v>627</v>
      </c>
      <c r="B349">
        <v>2008</v>
      </c>
      <c r="C349" t="s">
        <v>907</v>
      </c>
      <c r="D349" t="s">
        <v>564</v>
      </c>
      <c r="E349" t="s">
        <v>565</v>
      </c>
    </row>
    <row r="350" spans="1:5">
      <c r="A350" t="s">
        <v>627</v>
      </c>
      <c r="B350">
        <v>2008</v>
      </c>
      <c r="C350" t="s">
        <v>907</v>
      </c>
      <c r="D350" t="s">
        <v>623</v>
      </c>
      <c r="E350" t="s">
        <v>624</v>
      </c>
    </row>
    <row r="351" spans="1:5">
      <c r="A351" t="s">
        <v>627</v>
      </c>
      <c r="B351">
        <v>2008</v>
      </c>
      <c r="C351" t="s">
        <v>907</v>
      </c>
      <c r="D351" t="s">
        <v>694</v>
      </c>
      <c r="E351" t="s">
        <v>589</v>
      </c>
    </row>
    <row r="352" spans="1:5">
      <c r="A352" t="s">
        <v>627</v>
      </c>
      <c r="B352">
        <v>2008</v>
      </c>
      <c r="C352" t="s">
        <v>907</v>
      </c>
      <c r="D352" t="s">
        <v>71</v>
      </c>
      <c r="E352" t="s">
        <v>4</v>
      </c>
    </row>
    <row r="353" spans="1:5">
      <c r="A353" t="s">
        <v>627</v>
      </c>
      <c r="B353">
        <v>2008</v>
      </c>
      <c r="C353" t="s">
        <v>907</v>
      </c>
      <c r="D353" t="s">
        <v>618</v>
      </c>
      <c r="E353" t="s">
        <v>559</v>
      </c>
    </row>
    <row r="354" spans="1:5">
      <c r="A354" t="s">
        <v>630</v>
      </c>
      <c r="B354">
        <v>2007</v>
      </c>
      <c r="C354" t="s">
        <v>907</v>
      </c>
      <c r="D354" t="s">
        <v>584</v>
      </c>
      <c r="E354" t="s">
        <v>585</v>
      </c>
    </row>
    <row r="355" spans="1:5">
      <c r="A355" t="s">
        <v>630</v>
      </c>
      <c r="B355">
        <v>2007</v>
      </c>
      <c r="C355" t="s">
        <v>907</v>
      </c>
      <c r="D355" t="s">
        <v>626</v>
      </c>
      <c r="E355" t="s">
        <v>595</v>
      </c>
    </row>
    <row r="356" spans="1:5">
      <c r="A356" t="s">
        <v>630</v>
      </c>
      <c r="B356">
        <v>2007</v>
      </c>
      <c r="C356" t="s">
        <v>907</v>
      </c>
      <c r="D356" t="s">
        <v>591</v>
      </c>
      <c r="E356" t="s">
        <v>592</v>
      </c>
    </row>
    <row r="357" spans="1:5">
      <c r="A357" t="s">
        <v>630</v>
      </c>
      <c r="B357">
        <v>2007</v>
      </c>
      <c r="C357" t="s">
        <v>907</v>
      </c>
      <c r="D357" t="s">
        <v>621</v>
      </c>
      <c r="E357" t="s">
        <v>610</v>
      </c>
    </row>
    <row r="358" spans="1:5">
      <c r="A358" t="s">
        <v>630</v>
      </c>
      <c r="B358">
        <v>2007</v>
      </c>
      <c r="C358" t="s">
        <v>907</v>
      </c>
      <c r="D358" t="s">
        <v>598</v>
      </c>
      <c r="E358" t="s">
        <v>631</v>
      </c>
    </row>
    <row r="359" spans="1:5">
      <c r="A359" t="s">
        <v>630</v>
      </c>
      <c r="B359">
        <v>2007</v>
      </c>
      <c r="C359" t="s">
        <v>907</v>
      </c>
      <c r="D359" t="s">
        <v>566</v>
      </c>
      <c r="E359" t="s">
        <v>632</v>
      </c>
    </row>
    <row r="360" spans="1:5">
      <c r="A360" t="s">
        <v>630</v>
      </c>
      <c r="B360">
        <v>2007</v>
      </c>
      <c r="C360" t="s">
        <v>907</v>
      </c>
      <c r="D360" t="s">
        <v>629</v>
      </c>
      <c r="E360" t="s">
        <v>633</v>
      </c>
    </row>
    <row r="361" spans="1:5">
      <c r="A361" t="s">
        <v>630</v>
      </c>
      <c r="B361">
        <v>2007</v>
      </c>
      <c r="C361" t="s">
        <v>907</v>
      </c>
      <c r="D361" t="s">
        <v>594</v>
      </c>
      <c r="E361" t="s">
        <v>595</v>
      </c>
    </row>
    <row r="362" spans="1:5">
      <c r="A362" t="s">
        <v>630</v>
      </c>
      <c r="B362">
        <v>2007</v>
      </c>
      <c r="C362" t="s">
        <v>907</v>
      </c>
      <c r="D362" t="s">
        <v>635</v>
      </c>
      <c r="E362" t="s">
        <v>636</v>
      </c>
    </row>
    <row r="363" spans="1:5">
      <c r="A363" t="s">
        <v>630</v>
      </c>
      <c r="B363">
        <v>2007</v>
      </c>
      <c r="C363" t="s">
        <v>907</v>
      </c>
      <c r="D363" t="s">
        <v>580</v>
      </c>
      <c r="E363" t="s">
        <v>625</v>
      </c>
    </row>
    <row r="364" spans="1:5">
      <c r="A364" t="s">
        <v>630</v>
      </c>
      <c r="B364">
        <v>2007</v>
      </c>
      <c r="C364" t="s">
        <v>907</v>
      </c>
      <c r="D364" t="s">
        <v>572</v>
      </c>
      <c r="E364" t="s">
        <v>573</v>
      </c>
    </row>
    <row r="365" spans="1:5">
      <c r="A365" t="s">
        <v>630</v>
      </c>
      <c r="B365">
        <v>2007</v>
      </c>
      <c r="C365" t="s">
        <v>907</v>
      </c>
      <c r="D365" t="s">
        <v>614</v>
      </c>
      <c r="E365" t="s">
        <v>569</v>
      </c>
    </row>
    <row r="366" spans="1:5">
      <c r="A366" t="s">
        <v>630</v>
      </c>
      <c r="B366">
        <v>2007</v>
      </c>
      <c r="C366" t="s">
        <v>907</v>
      </c>
      <c r="D366" t="s">
        <v>547</v>
      </c>
      <c r="E366" t="s">
        <v>628</v>
      </c>
    </row>
    <row r="367" spans="1:5">
      <c r="A367" t="s">
        <v>630</v>
      </c>
      <c r="B367">
        <v>2007</v>
      </c>
      <c r="C367" t="s">
        <v>907</v>
      </c>
      <c r="D367" t="s">
        <v>564</v>
      </c>
      <c r="E367" t="s">
        <v>565</v>
      </c>
    </row>
    <row r="368" spans="1:5">
      <c r="A368" t="s">
        <v>630</v>
      </c>
      <c r="B368">
        <v>2007</v>
      </c>
      <c r="C368" t="s">
        <v>907</v>
      </c>
      <c r="D368" t="s">
        <v>623</v>
      </c>
      <c r="E368" t="s">
        <v>624</v>
      </c>
    </row>
    <row r="369" spans="1:5">
      <c r="A369" t="s">
        <v>630</v>
      </c>
      <c r="B369">
        <v>2007</v>
      </c>
      <c r="C369" t="s">
        <v>907</v>
      </c>
      <c r="D369" t="s">
        <v>71</v>
      </c>
      <c r="E369" t="s">
        <v>4</v>
      </c>
    </row>
    <row r="370" spans="1:5">
      <c r="A370" t="s">
        <v>630</v>
      </c>
      <c r="B370">
        <v>2007</v>
      </c>
      <c r="C370" t="s">
        <v>907</v>
      </c>
      <c r="D370" t="s">
        <v>618</v>
      </c>
      <c r="E370" t="s">
        <v>634</v>
      </c>
    </row>
    <row r="371" spans="1:5">
      <c r="A371" t="s">
        <v>637</v>
      </c>
      <c r="B371">
        <v>2006</v>
      </c>
      <c r="C371" t="s">
        <v>907</v>
      </c>
      <c r="D371" t="s">
        <v>584</v>
      </c>
      <c r="E371" t="s">
        <v>585</v>
      </c>
    </row>
    <row r="372" spans="1:5">
      <c r="A372" t="s">
        <v>637</v>
      </c>
      <c r="B372">
        <v>2006</v>
      </c>
      <c r="C372" t="s">
        <v>907</v>
      </c>
      <c r="D372" t="s">
        <v>626</v>
      </c>
      <c r="E372" t="s">
        <v>595</v>
      </c>
    </row>
    <row r="373" spans="1:5">
      <c r="A373" t="s">
        <v>637</v>
      </c>
      <c r="B373">
        <v>2006</v>
      </c>
      <c r="C373" t="s">
        <v>907</v>
      </c>
      <c r="D373" t="s">
        <v>591</v>
      </c>
      <c r="E373" t="s">
        <v>592</v>
      </c>
    </row>
    <row r="374" spans="1:5">
      <c r="A374" t="s">
        <v>637</v>
      </c>
      <c r="B374">
        <v>2006</v>
      </c>
      <c r="C374" t="s">
        <v>907</v>
      </c>
      <c r="D374" t="s">
        <v>621</v>
      </c>
      <c r="E374" t="s">
        <v>610</v>
      </c>
    </row>
    <row r="375" spans="1:5">
      <c r="A375" t="s">
        <v>637</v>
      </c>
      <c r="B375">
        <v>2006</v>
      </c>
      <c r="C375" t="s">
        <v>907</v>
      </c>
      <c r="D375" t="s">
        <v>566</v>
      </c>
      <c r="E375" t="s">
        <v>632</v>
      </c>
    </row>
    <row r="376" spans="1:5">
      <c r="A376" t="s">
        <v>637</v>
      </c>
      <c r="B376">
        <v>2006</v>
      </c>
      <c r="C376" t="s">
        <v>907</v>
      </c>
      <c r="D376" t="s">
        <v>594</v>
      </c>
      <c r="E376" t="s">
        <v>595</v>
      </c>
    </row>
    <row r="377" spans="1:5">
      <c r="A377" t="s">
        <v>637</v>
      </c>
      <c r="B377">
        <v>2006</v>
      </c>
      <c r="C377" t="s">
        <v>907</v>
      </c>
      <c r="D377" t="s">
        <v>643</v>
      </c>
      <c r="E377" t="s">
        <v>644</v>
      </c>
    </row>
    <row r="378" spans="1:5">
      <c r="A378" t="s">
        <v>637</v>
      </c>
      <c r="B378">
        <v>2006</v>
      </c>
      <c r="C378" t="s">
        <v>907</v>
      </c>
      <c r="D378" t="s">
        <v>580</v>
      </c>
      <c r="E378" t="s">
        <v>625</v>
      </c>
    </row>
    <row r="379" spans="1:5">
      <c r="A379" t="s">
        <v>637</v>
      </c>
      <c r="B379">
        <v>2006</v>
      </c>
      <c r="C379" t="s">
        <v>907</v>
      </c>
      <c r="D379" t="s">
        <v>572</v>
      </c>
      <c r="E379" t="s">
        <v>573</v>
      </c>
    </row>
    <row r="380" spans="1:5">
      <c r="A380" t="s">
        <v>637</v>
      </c>
      <c r="B380">
        <v>2006</v>
      </c>
      <c r="C380" t="s">
        <v>907</v>
      </c>
      <c r="D380" t="s">
        <v>614</v>
      </c>
      <c r="E380" t="s">
        <v>569</v>
      </c>
    </row>
    <row r="381" spans="1:5">
      <c r="A381" t="s">
        <v>637</v>
      </c>
      <c r="B381">
        <v>2006</v>
      </c>
      <c r="C381" t="s">
        <v>907</v>
      </c>
      <c r="D381" t="s">
        <v>564</v>
      </c>
      <c r="E381" t="s">
        <v>565</v>
      </c>
    </row>
    <row r="382" spans="1:5">
      <c r="A382" t="s">
        <v>637</v>
      </c>
      <c r="B382">
        <v>2006</v>
      </c>
      <c r="C382" t="s">
        <v>907</v>
      </c>
      <c r="D382" t="s">
        <v>638</v>
      </c>
      <c r="E382" t="s">
        <v>639</v>
      </c>
    </row>
    <row r="383" spans="1:5">
      <c r="A383" t="s">
        <v>637</v>
      </c>
      <c r="B383">
        <v>2006</v>
      </c>
      <c r="C383" t="s">
        <v>907</v>
      </c>
      <c r="D383" t="s">
        <v>640</v>
      </c>
      <c r="E383" t="s">
        <v>641</v>
      </c>
    </row>
    <row r="384" spans="1:5">
      <c r="A384" t="s">
        <v>637</v>
      </c>
      <c r="B384">
        <v>2006</v>
      </c>
      <c r="C384" t="s">
        <v>907</v>
      </c>
      <c r="D384" t="s">
        <v>555</v>
      </c>
      <c r="E384" t="s">
        <v>606</v>
      </c>
    </row>
    <row r="385" spans="1:5">
      <c r="A385" t="s">
        <v>637</v>
      </c>
      <c r="B385">
        <v>2006</v>
      </c>
      <c r="C385" t="s">
        <v>907</v>
      </c>
      <c r="D385" t="s">
        <v>71</v>
      </c>
      <c r="E385" t="s">
        <v>4</v>
      </c>
    </row>
    <row r="386" spans="1:5">
      <c r="A386" t="s">
        <v>645</v>
      </c>
      <c r="B386">
        <v>2005</v>
      </c>
      <c r="C386" t="s">
        <v>907</v>
      </c>
      <c r="D386" t="s">
        <v>584</v>
      </c>
      <c r="E386" t="s">
        <v>585</v>
      </c>
    </row>
    <row r="387" spans="1:5">
      <c r="A387" t="s">
        <v>645</v>
      </c>
      <c r="B387">
        <v>2005</v>
      </c>
      <c r="C387" t="s">
        <v>907</v>
      </c>
      <c r="D387" t="s">
        <v>591</v>
      </c>
      <c r="E387" t="s">
        <v>592</v>
      </c>
    </row>
    <row r="388" spans="1:5">
      <c r="A388" t="s">
        <v>645</v>
      </c>
      <c r="B388">
        <v>2005</v>
      </c>
      <c r="C388" t="s">
        <v>907</v>
      </c>
      <c r="D388" t="s">
        <v>621</v>
      </c>
      <c r="E388" t="s">
        <v>610</v>
      </c>
    </row>
    <row r="389" spans="1:5">
      <c r="A389" t="s">
        <v>645</v>
      </c>
      <c r="B389">
        <v>2005</v>
      </c>
      <c r="C389" t="s">
        <v>907</v>
      </c>
      <c r="D389" t="s">
        <v>566</v>
      </c>
      <c r="E389" t="s">
        <v>632</v>
      </c>
    </row>
    <row r="390" spans="1:5">
      <c r="A390" t="s">
        <v>645</v>
      </c>
      <c r="B390">
        <v>2005</v>
      </c>
      <c r="C390" t="s">
        <v>907</v>
      </c>
      <c r="D390" t="s">
        <v>594</v>
      </c>
      <c r="E390" t="s">
        <v>595</v>
      </c>
    </row>
    <row r="391" spans="1:5">
      <c r="A391" t="s">
        <v>645</v>
      </c>
      <c r="B391">
        <v>2005</v>
      </c>
      <c r="C391" t="s">
        <v>907</v>
      </c>
      <c r="D391" t="s">
        <v>643</v>
      </c>
      <c r="E391" t="s">
        <v>644</v>
      </c>
    </row>
    <row r="392" spans="1:5">
      <c r="A392" t="s">
        <v>645</v>
      </c>
      <c r="B392">
        <v>2005</v>
      </c>
      <c r="C392" t="s">
        <v>907</v>
      </c>
      <c r="D392" t="s">
        <v>580</v>
      </c>
      <c r="E392" t="s">
        <v>625</v>
      </c>
    </row>
    <row r="393" spans="1:5">
      <c r="A393" t="s">
        <v>645</v>
      </c>
      <c r="B393">
        <v>2005</v>
      </c>
      <c r="C393" t="s">
        <v>907</v>
      </c>
      <c r="D393" t="s">
        <v>572</v>
      </c>
      <c r="E393" t="s">
        <v>573</v>
      </c>
    </row>
    <row r="394" spans="1:5">
      <c r="A394" t="s">
        <v>645</v>
      </c>
      <c r="B394">
        <v>2005</v>
      </c>
      <c r="C394" t="s">
        <v>907</v>
      </c>
      <c r="D394" t="s">
        <v>614</v>
      </c>
      <c r="E394" t="s">
        <v>569</v>
      </c>
    </row>
    <row r="395" spans="1:5">
      <c r="A395" t="s">
        <v>645</v>
      </c>
      <c r="B395">
        <v>2005</v>
      </c>
      <c r="C395" t="s">
        <v>907</v>
      </c>
      <c r="D395" t="s">
        <v>564</v>
      </c>
      <c r="E395" t="s">
        <v>565</v>
      </c>
    </row>
    <row r="396" spans="1:5">
      <c r="A396" t="s">
        <v>645</v>
      </c>
      <c r="B396">
        <v>2005</v>
      </c>
      <c r="C396" t="s">
        <v>907</v>
      </c>
      <c r="D396" t="s">
        <v>638</v>
      </c>
      <c r="E396" t="s">
        <v>646</v>
      </c>
    </row>
    <row r="397" spans="1:5">
      <c r="A397" t="s">
        <v>645</v>
      </c>
      <c r="B397">
        <v>2005</v>
      </c>
      <c r="C397" t="s">
        <v>907</v>
      </c>
      <c r="D397" t="s">
        <v>640</v>
      </c>
      <c r="E397" t="s">
        <v>648</v>
      </c>
    </row>
    <row r="398" spans="1:5">
      <c r="A398" t="s">
        <v>645</v>
      </c>
      <c r="B398">
        <v>2005</v>
      </c>
      <c r="C398" t="s">
        <v>907</v>
      </c>
      <c r="D398" t="s">
        <v>555</v>
      </c>
      <c r="E398" t="s">
        <v>606</v>
      </c>
    </row>
    <row r="399" spans="1:5">
      <c r="A399" t="s">
        <v>645</v>
      </c>
      <c r="B399">
        <v>2005</v>
      </c>
      <c r="C399" t="s">
        <v>907</v>
      </c>
      <c r="D399" t="s">
        <v>71</v>
      </c>
      <c r="E399" t="s">
        <v>4</v>
      </c>
    </row>
    <row r="400" spans="1:5">
      <c r="A400" t="s">
        <v>649</v>
      </c>
      <c r="B400">
        <v>2004</v>
      </c>
      <c r="C400" t="s">
        <v>907</v>
      </c>
      <c r="D400" t="s">
        <v>584</v>
      </c>
      <c r="E400" t="s">
        <v>585</v>
      </c>
    </row>
    <row r="401" spans="1:5">
      <c r="A401" t="s">
        <v>649</v>
      </c>
      <c r="B401">
        <v>2004</v>
      </c>
      <c r="C401" t="s">
        <v>907</v>
      </c>
      <c r="D401" t="s">
        <v>572</v>
      </c>
      <c r="E401" t="s">
        <v>573</v>
      </c>
    </row>
    <row r="402" spans="1:5">
      <c r="A402" t="s">
        <v>649</v>
      </c>
      <c r="B402">
        <v>2004</v>
      </c>
      <c r="C402" t="s">
        <v>907</v>
      </c>
      <c r="D402" t="s">
        <v>591</v>
      </c>
      <c r="E402" t="s">
        <v>592</v>
      </c>
    </row>
    <row r="403" spans="1:5">
      <c r="A403" t="s">
        <v>649</v>
      </c>
      <c r="B403">
        <v>2004</v>
      </c>
      <c r="C403" t="s">
        <v>907</v>
      </c>
      <c r="D403" t="s">
        <v>621</v>
      </c>
      <c r="E403" t="s">
        <v>610</v>
      </c>
    </row>
    <row r="404" spans="1:5">
      <c r="A404" t="s">
        <v>649</v>
      </c>
      <c r="B404">
        <v>2004</v>
      </c>
      <c r="C404" t="s">
        <v>907</v>
      </c>
      <c r="D404" t="s">
        <v>566</v>
      </c>
      <c r="E404" t="s">
        <v>651</v>
      </c>
    </row>
    <row r="405" spans="1:5">
      <c r="A405" t="s">
        <v>649</v>
      </c>
      <c r="B405">
        <v>2004</v>
      </c>
      <c r="C405" t="s">
        <v>907</v>
      </c>
      <c r="D405" t="s">
        <v>594</v>
      </c>
      <c r="E405" t="s">
        <v>595</v>
      </c>
    </row>
    <row r="406" spans="1:5">
      <c r="A406" t="s">
        <v>649</v>
      </c>
      <c r="B406">
        <v>2004</v>
      </c>
      <c r="C406" t="s">
        <v>907</v>
      </c>
      <c r="D406" t="s">
        <v>580</v>
      </c>
      <c r="E406" t="s">
        <v>625</v>
      </c>
    </row>
    <row r="407" spans="1:5">
      <c r="A407" t="s">
        <v>649</v>
      </c>
      <c r="B407">
        <v>2004</v>
      </c>
      <c r="C407" t="s">
        <v>907</v>
      </c>
      <c r="D407" t="s">
        <v>614</v>
      </c>
      <c r="E407" t="s">
        <v>653</v>
      </c>
    </row>
    <row r="408" spans="1:5">
      <c r="A408" t="s">
        <v>649</v>
      </c>
      <c r="B408">
        <v>2004</v>
      </c>
      <c r="C408" t="s">
        <v>907</v>
      </c>
      <c r="D408" t="s">
        <v>564</v>
      </c>
      <c r="E408" t="s">
        <v>650</v>
      </c>
    </row>
    <row r="409" spans="1:5">
      <c r="A409" t="s">
        <v>649</v>
      </c>
      <c r="B409">
        <v>2004</v>
      </c>
      <c r="C409" t="s">
        <v>907</v>
      </c>
      <c r="D409" t="s">
        <v>638</v>
      </c>
      <c r="E409" t="s">
        <v>646</v>
      </c>
    </row>
    <row r="410" spans="1:5">
      <c r="A410" t="s">
        <v>649</v>
      </c>
      <c r="B410">
        <v>2004</v>
      </c>
      <c r="C410" t="s">
        <v>907</v>
      </c>
      <c r="D410" t="s">
        <v>555</v>
      </c>
      <c r="E410" t="s">
        <v>606</v>
      </c>
    </row>
    <row r="411" spans="1:5">
      <c r="A411" t="s">
        <v>649</v>
      </c>
      <c r="B411">
        <v>2004</v>
      </c>
      <c r="C411" t="s">
        <v>907</v>
      </c>
      <c r="D411" t="s">
        <v>71</v>
      </c>
      <c r="E411" t="s">
        <v>4</v>
      </c>
    </row>
    <row r="412" spans="1:5">
      <c r="A412" t="s">
        <v>654</v>
      </c>
      <c r="B412">
        <v>2003</v>
      </c>
      <c r="C412" t="s">
        <v>907</v>
      </c>
      <c r="D412" t="s">
        <v>584</v>
      </c>
      <c r="E412" t="s">
        <v>585</v>
      </c>
    </row>
    <row r="413" spans="1:5">
      <c r="A413" t="s">
        <v>654</v>
      </c>
      <c r="B413">
        <v>2003</v>
      </c>
      <c r="C413" t="s">
        <v>907</v>
      </c>
      <c r="D413" t="s">
        <v>572</v>
      </c>
      <c r="E413" t="s">
        <v>573</v>
      </c>
    </row>
    <row r="414" spans="1:5">
      <c r="A414" t="s">
        <v>654</v>
      </c>
      <c r="B414">
        <v>2003</v>
      </c>
      <c r="C414" t="s">
        <v>907</v>
      </c>
      <c r="D414" t="s">
        <v>591</v>
      </c>
      <c r="E414" t="s">
        <v>655</v>
      </c>
    </row>
    <row r="415" spans="1:5">
      <c r="A415" t="s">
        <v>654</v>
      </c>
      <c r="B415">
        <v>2003</v>
      </c>
      <c r="C415" t="s">
        <v>907</v>
      </c>
      <c r="D415" t="s">
        <v>566</v>
      </c>
      <c r="E415" t="s">
        <v>651</v>
      </c>
    </row>
    <row r="416" spans="1:5">
      <c r="A416" t="s">
        <v>654</v>
      </c>
      <c r="B416">
        <v>2003</v>
      </c>
      <c r="C416" t="s">
        <v>907</v>
      </c>
      <c r="D416" t="s">
        <v>594</v>
      </c>
      <c r="E416" t="s">
        <v>595</v>
      </c>
    </row>
    <row r="417" spans="1:5">
      <c r="A417" t="s">
        <v>654</v>
      </c>
      <c r="B417">
        <v>2003</v>
      </c>
      <c r="C417" t="s">
        <v>907</v>
      </c>
      <c r="D417" t="s">
        <v>580</v>
      </c>
      <c r="E417" t="s">
        <v>625</v>
      </c>
    </row>
    <row r="418" spans="1:5">
      <c r="A418" t="s">
        <v>654</v>
      </c>
      <c r="B418">
        <v>2003</v>
      </c>
      <c r="C418" t="s">
        <v>907</v>
      </c>
      <c r="D418" t="s">
        <v>614</v>
      </c>
      <c r="E418" t="s">
        <v>653</v>
      </c>
    </row>
    <row r="419" spans="1:5">
      <c r="A419" t="s">
        <v>654</v>
      </c>
      <c r="B419">
        <v>2003</v>
      </c>
      <c r="C419" t="s">
        <v>907</v>
      </c>
      <c r="D419" t="s">
        <v>564</v>
      </c>
      <c r="E419" t="s">
        <v>650</v>
      </c>
    </row>
    <row r="420" spans="1:5">
      <c r="A420" t="s">
        <v>654</v>
      </c>
      <c r="B420">
        <v>2003</v>
      </c>
      <c r="C420" t="s">
        <v>907</v>
      </c>
      <c r="D420" t="s">
        <v>638</v>
      </c>
      <c r="E420" t="s">
        <v>646</v>
      </c>
    </row>
    <row r="421" spans="1:5">
      <c r="A421" t="s">
        <v>654</v>
      </c>
      <c r="B421">
        <v>2003</v>
      </c>
      <c r="C421" t="s">
        <v>907</v>
      </c>
      <c r="D421" t="s">
        <v>555</v>
      </c>
      <c r="E421" t="s">
        <v>606</v>
      </c>
    </row>
    <row r="422" spans="1:5">
      <c r="A422" t="s">
        <v>654</v>
      </c>
      <c r="B422">
        <v>2003</v>
      </c>
      <c r="C422" t="s">
        <v>907</v>
      </c>
      <c r="D422" t="s">
        <v>71</v>
      </c>
      <c r="E422" t="s">
        <v>4</v>
      </c>
    </row>
  </sheetData>
  <autoFilter ref="A1:E422" xr:uid="{00000000-0009-0000-0000-000003000000}">
    <sortState ref="A97:E120">
      <sortCondition descending="1" ref="B1:B387"/>
    </sortState>
  </autoFilter>
  <sortState ref="A2:E422">
    <sortCondition ref="C2:C422"/>
    <sortCondition descending="1" ref="B2:B422"/>
    <sortCondition ref="D2:D42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19"/>
  <sheetViews>
    <sheetView topLeftCell="A115" workbookViewId="0">
      <selection activeCell="F17" sqref="F17"/>
    </sheetView>
  </sheetViews>
  <sheetFormatPr baseColWidth="10" defaultRowHeight="16"/>
  <cols>
    <col min="1" max="1" width="17.5" customWidth="1"/>
    <col min="2" max="2" width="30.6640625" customWidth="1"/>
    <col min="3" max="3" width="58.33203125" customWidth="1"/>
    <col min="8" max="8" width="10.83203125" customWidth="1"/>
  </cols>
  <sheetData>
    <row r="1" spans="1:3">
      <c r="A1" s="1" t="s">
        <v>657</v>
      </c>
      <c r="B1" s="1" t="s">
        <v>282</v>
      </c>
      <c r="C1" s="1" t="s">
        <v>438</v>
      </c>
    </row>
    <row r="2" spans="1:3">
      <c r="A2" t="s">
        <v>656</v>
      </c>
      <c r="B2" t="s">
        <v>53</v>
      </c>
    </row>
    <row r="3" spans="1:3">
      <c r="A3" t="s">
        <v>656</v>
      </c>
      <c r="B3" t="s">
        <v>926</v>
      </c>
    </row>
    <row r="4" spans="1:3">
      <c r="A4" t="s">
        <v>656</v>
      </c>
      <c r="B4" t="s">
        <v>0</v>
      </c>
    </row>
    <row r="5" spans="1:3">
      <c r="A5" t="s">
        <v>656</v>
      </c>
      <c r="B5" t="s">
        <v>162</v>
      </c>
      <c r="C5" t="s">
        <v>521</v>
      </c>
    </row>
    <row r="6" spans="1:3">
      <c r="A6" t="s">
        <v>656</v>
      </c>
      <c r="B6" t="s">
        <v>9</v>
      </c>
    </row>
    <row r="7" spans="1:3">
      <c r="A7" t="s">
        <v>656</v>
      </c>
      <c r="B7" t="s">
        <v>444</v>
      </c>
    </row>
    <row r="8" spans="1:3">
      <c r="A8" t="s">
        <v>656</v>
      </c>
      <c r="B8" t="s">
        <v>122</v>
      </c>
    </row>
    <row r="9" spans="1:3">
      <c r="A9" t="s">
        <v>656</v>
      </c>
      <c r="B9" t="s">
        <v>458</v>
      </c>
    </row>
    <row r="10" spans="1:3">
      <c r="A10" t="s">
        <v>656</v>
      </c>
      <c r="B10" t="s">
        <v>105</v>
      </c>
    </row>
    <row r="11" spans="1:3">
      <c r="A11" t="s">
        <v>656</v>
      </c>
      <c r="B11" t="s">
        <v>254</v>
      </c>
    </row>
    <row r="12" spans="1:3">
      <c r="A12" t="s">
        <v>656</v>
      </c>
      <c r="B12" t="s">
        <v>185</v>
      </c>
    </row>
    <row r="13" spans="1:3">
      <c r="A13" t="s">
        <v>656</v>
      </c>
      <c r="B13" t="s">
        <v>94</v>
      </c>
    </row>
    <row r="14" spans="1:3">
      <c r="A14" t="s">
        <v>656</v>
      </c>
      <c r="B14" t="s">
        <v>207</v>
      </c>
    </row>
    <row r="15" spans="1:3">
      <c r="A15" t="s">
        <v>656</v>
      </c>
      <c r="B15" t="s">
        <v>182</v>
      </c>
    </row>
    <row r="16" spans="1:3">
      <c r="A16" t="s">
        <v>656</v>
      </c>
      <c r="B16" t="s">
        <v>115</v>
      </c>
    </row>
    <row r="17" spans="1:3">
      <c r="A17" t="s">
        <v>656</v>
      </c>
      <c r="B17" t="s">
        <v>897</v>
      </c>
    </row>
    <row r="18" spans="1:3">
      <c r="A18" t="s">
        <v>656</v>
      </c>
      <c r="B18" t="s">
        <v>56</v>
      </c>
    </row>
    <row r="19" spans="1:3">
      <c r="A19" t="s">
        <v>656</v>
      </c>
      <c r="B19" t="s">
        <v>900</v>
      </c>
    </row>
    <row r="20" spans="1:3">
      <c r="A20" t="s">
        <v>656</v>
      </c>
      <c r="B20" t="s">
        <v>131</v>
      </c>
    </row>
    <row r="21" spans="1:3">
      <c r="A21" t="s">
        <v>656</v>
      </c>
      <c r="B21" t="s">
        <v>242</v>
      </c>
    </row>
    <row r="22" spans="1:3">
      <c r="A22" t="s">
        <v>656</v>
      </c>
      <c r="B22" t="s">
        <v>233</v>
      </c>
    </row>
    <row r="23" spans="1:3">
      <c r="A23" t="s">
        <v>656</v>
      </c>
      <c r="B23" t="s">
        <v>158</v>
      </c>
    </row>
    <row r="24" spans="1:3">
      <c r="A24" t="s">
        <v>656</v>
      </c>
      <c r="B24" t="s">
        <v>277</v>
      </c>
    </row>
    <row r="25" spans="1:3">
      <c r="A25" t="s">
        <v>656</v>
      </c>
      <c r="B25" t="s">
        <v>39</v>
      </c>
    </row>
    <row r="26" spans="1:3">
      <c r="A26" t="s">
        <v>656</v>
      </c>
      <c r="B26" t="s">
        <v>911</v>
      </c>
    </row>
    <row r="27" spans="1:3">
      <c r="A27" t="s">
        <v>656</v>
      </c>
      <c r="B27" t="s">
        <v>92</v>
      </c>
      <c r="C27" t="s">
        <v>522</v>
      </c>
    </row>
    <row r="28" spans="1:3">
      <c r="A28" t="s">
        <v>656</v>
      </c>
      <c r="B28" t="s">
        <v>248</v>
      </c>
    </row>
    <row r="29" spans="1:3">
      <c r="A29" t="s">
        <v>656</v>
      </c>
      <c r="B29" t="s">
        <v>192</v>
      </c>
    </row>
    <row r="30" spans="1:3">
      <c r="A30" t="s">
        <v>656</v>
      </c>
      <c r="B30" t="s">
        <v>174</v>
      </c>
    </row>
    <row r="31" spans="1:3">
      <c r="A31" t="s">
        <v>656</v>
      </c>
      <c r="B31" t="s">
        <v>120</v>
      </c>
    </row>
    <row r="32" spans="1:3">
      <c r="A32" t="s">
        <v>656</v>
      </c>
      <c r="B32" t="s">
        <v>80</v>
      </c>
    </row>
    <row r="33" spans="1:3">
      <c r="A33" t="s">
        <v>656</v>
      </c>
      <c r="B33" t="s">
        <v>221</v>
      </c>
    </row>
    <row r="34" spans="1:3">
      <c r="A34" t="s">
        <v>656</v>
      </c>
      <c r="B34" t="s">
        <v>178</v>
      </c>
    </row>
    <row r="35" spans="1:3">
      <c r="A35" t="s">
        <v>656</v>
      </c>
      <c r="B35" t="s">
        <v>225</v>
      </c>
    </row>
    <row r="36" spans="1:3">
      <c r="A36" t="s">
        <v>656</v>
      </c>
      <c r="B36" t="s">
        <v>301</v>
      </c>
    </row>
    <row r="37" spans="1:3">
      <c r="A37" t="s">
        <v>656</v>
      </c>
      <c r="B37" t="s">
        <v>236</v>
      </c>
    </row>
    <row r="38" spans="1:3">
      <c r="A38" t="s">
        <v>656</v>
      </c>
      <c r="B38" t="s">
        <v>217</v>
      </c>
      <c r="C38" t="s">
        <v>523</v>
      </c>
    </row>
    <row r="39" spans="1:3">
      <c r="A39" t="s">
        <v>656</v>
      </c>
      <c r="B39" t="s">
        <v>484</v>
      </c>
    </row>
    <row r="40" spans="1:3">
      <c r="A40" t="s">
        <v>656</v>
      </c>
      <c r="B40" t="s">
        <v>271</v>
      </c>
    </row>
    <row r="41" spans="1:3">
      <c r="A41" t="s">
        <v>656</v>
      </c>
      <c r="B41" t="s">
        <v>148</v>
      </c>
    </row>
    <row r="42" spans="1:3">
      <c r="A42" t="s">
        <v>656</v>
      </c>
      <c r="B42" t="s">
        <v>894</v>
      </c>
    </row>
    <row r="43" spans="1:3">
      <c r="A43" t="s">
        <v>656</v>
      </c>
      <c r="B43" t="s">
        <v>478</v>
      </c>
    </row>
    <row r="44" spans="1:3">
      <c r="A44" t="s">
        <v>656</v>
      </c>
      <c r="B44" t="s">
        <v>228</v>
      </c>
    </row>
    <row r="45" spans="1:3">
      <c r="A45" t="s">
        <v>656</v>
      </c>
      <c r="B45" t="s">
        <v>103</v>
      </c>
    </row>
    <row r="46" spans="1:3">
      <c r="A46" t="s">
        <v>656</v>
      </c>
      <c r="B46" t="s">
        <v>252</v>
      </c>
    </row>
    <row r="47" spans="1:3">
      <c r="A47" t="s">
        <v>656</v>
      </c>
      <c r="B47" t="s">
        <v>267</v>
      </c>
    </row>
    <row r="48" spans="1:3">
      <c r="A48" t="s">
        <v>656</v>
      </c>
      <c r="B48" t="s">
        <v>129</v>
      </c>
    </row>
    <row r="49" spans="1:3">
      <c r="A49" t="s">
        <v>656</v>
      </c>
      <c r="B49" t="s">
        <v>133</v>
      </c>
      <c r="C49" t="s">
        <v>524</v>
      </c>
    </row>
    <row r="50" spans="1:3">
      <c r="A50" t="s">
        <v>656</v>
      </c>
      <c r="B50" t="s">
        <v>75</v>
      </c>
      <c r="C50" t="s">
        <v>525</v>
      </c>
    </row>
    <row r="51" spans="1:3">
      <c r="A51" t="s">
        <v>656</v>
      </c>
      <c r="B51" t="s">
        <v>447</v>
      </c>
    </row>
    <row r="52" spans="1:3">
      <c r="A52" t="s">
        <v>656</v>
      </c>
      <c r="B52" t="s">
        <v>490</v>
      </c>
    </row>
    <row r="53" spans="1:3">
      <c r="A53" t="s">
        <v>656</v>
      </c>
      <c r="B53" t="s">
        <v>223</v>
      </c>
    </row>
    <row r="54" spans="1:3">
      <c r="A54" t="s">
        <v>656</v>
      </c>
      <c r="B54" t="s">
        <v>150</v>
      </c>
    </row>
    <row r="55" spans="1:3">
      <c r="A55" t="s">
        <v>656</v>
      </c>
      <c r="B55" t="s">
        <v>118</v>
      </c>
    </row>
    <row r="56" spans="1:3">
      <c r="A56" t="s">
        <v>656</v>
      </c>
      <c r="B56" t="s">
        <v>97</v>
      </c>
    </row>
    <row r="57" spans="1:3">
      <c r="A57" t="s">
        <v>656</v>
      </c>
      <c r="B57" t="s">
        <v>153</v>
      </c>
    </row>
    <row r="58" spans="1:3">
      <c r="A58" t="s">
        <v>656</v>
      </c>
      <c r="B58" t="s">
        <v>261</v>
      </c>
    </row>
    <row r="59" spans="1:3">
      <c r="A59" t="s">
        <v>656</v>
      </c>
      <c r="B59" t="s">
        <v>6</v>
      </c>
      <c r="C59" t="s">
        <v>658</v>
      </c>
    </row>
    <row r="60" spans="1:3">
      <c r="A60" t="s">
        <v>656</v>
      </c>
      <c r="B60" t="s">
        <v>506</v>
      </c>
    </row>
    <row r="61" spans="1:3">
      <c r="A61" t="s">
        <v>656</v>
      </c>
      <c r="B61" t="s">
        <v>24</v>
      </c>
    </row>
    <row r="62" spans="1:3">
      <c r="A62" t="s">
        <v>656</v>
      </c>
      <c r="B62" t="s">
        <v>472</v>
      </c>
    </row>
    <row r="63" spans="1:3">
      <c r="A63" t="s">
        <v>656</v>
      </c>
      <c r="B63" t="s">
        <v>108</v>
      </c>
    </row>
    <row r="64" spans="1:3">
      <c r="A64" t="s">
        <v>656</v>
      </c>
      <c r="B64" t="s">
        <v>245</v>
      </c>
    </row>
    <row r="65" spans="1:2">
      <c r="A65" t="s">
        <v>656</v>
      </c>
      <c r="B65" t="s">
        <v>453</v>
      </c>
    </row>
    <row r="66" spans="1:2">
      <c r="A66" t="s">
        <v>656</v>
      </c>
      <c r="B66" t="s">
        <v>198</v>
      </c>
    </row>
    <row r="67" spans="1:2">
      <c r="A67" t="s">
        <v>656</v>
      </c>
      <c r="B67" t="s">
        <v>49</v>
      </c>
    </row>
    <row r="68" spans="1:2">
      <c r="A68" t="s">
        <v>656</v>
      </c>
      <c r="B68" t="s">
        <v>170</v>
      </c>
    </row>
    <row r="69" spans="1:2">
      <c r="A69" t="s">
        <v>656</v>
      </c>
      <c r="B69" t="s">
        <v>124</v>
      </c>
    </row>
    <row r="70" spans="1:2">
      <c r="A70" t="s">
        <v>656</v>
      </c>
      <c r="B70" t="s">
        <v>204</v>
      </c>
    </row>
    <row r="71" spans="1:2">
      <c r="A71" t="s">
        <v>656</v>
      </c>
      <c r="B71" t="s">
        <v>143</v>
      </c>
    </row>
    <row r="72" spans="1:2">
      <c r="A72" t="s">
        <v>656</v>
      </c>
      <c r="B72" t="s">
        <v>451</v>
      </c>
    </row>
    <row r="73" spans="1:2">
      <c r="A73" t="s">
        <v>656</v>
      </c>
      <c r="B73" t="s">
        <v>279</v>
      </c>
    </row>
    <row r="74" spans="1:2">
      <c r="A74" t="s">
        <v>656</v>
      </c>
      <c r="B74" t="s">
        <v>43</v>
      </c>
    </row>
    <row r="75" spans="1:2">
      <c r="A75" t="s">
        <v>656</v>
      </c>
      <c r="B75" t="s">
        <v>476</v>
      </c>
    </row>
    <row r="76" spans="1:2">
      <c r="A76" t="s">
        <v>656</v>
      </c>
      <c r="B76" t="s">
        <v>35</v>
      </c>
    </row>
    <row r="77" spans="1:2">
      <c r="A77" t="s">
        <v>656</v>
      </c>
      <c r="B77" t="s">
        <v>113</v>
      </c>
    </row>
    <row r="78" spans="1:2">
      <c r="A78" t="s">
        <v>656</v>
      </c>
      <c r="B78" t="s">
        <v>487</v>
      </c>
    </row>
    <row r="79" spans="1:2">
      <c r="A79" t="s">
        <v>656</v>
      </c>
      <c r="B79" t="s">
        <v>213</v>
      </c>
    </row>
    <row r="80" spans="1:2">
      <c r="A80" t="s">
        <v>656</v>
      </c>
      <c r="B80" t="s">
        <v>19</v>
      </c>
    </row>
    <row r="81" spans="1:3">
      <c r="A81" t="s">
        <v>656</v>
      </c>
      <c r="B81" t="s">
        <v>263</v>
      </c>
    </row>
    <row r="82" spans="1:3">
      <c r="A82" t="s">
        <v>656</v>
      </c>
      <c r="B82" t="s">
        <v>59</v>
      </c>
    </row>
    <row r="83" spans="1:3">
      <c r="A83" t="s">
        <v>656</v>
      </c>
      <c r="B83" t="s">
        <v>905</v>
      </c>
    </row>
    <row r="84" spans="1:3">
      <c r="A84" t="s">
        <v>656</v>
      </c>
      <c r="B84" t="s">
        <v>41</v>
      </c>
    </row>
    <row r="85" spans="1:3">
      <c r="A85" t="s">
        <v>656</v>
      </c>
      <c r="B85" t="s">
        <v>913</v>
      </c>
    </row>
    <row r="86" spans="1:3">
      <c r="A86" t="s">
        <v>656</v>
      </c>
      <c r="B86" t="s">
        <v>187</v>
      </c>
    </row>
    <row r="87" spans="1:3">
      <c r="A87" t="s">
        <v>656</v>
      </c>
      <c r="B87" t="s">
        <v>30</v>
      </c>
    </row>
    <row r="88" spans="1:3">
      <c r="A88" t="s">
        <v>656</v>
      </c>
      <c r="B88" t="s">
        <v>51</v>
      </c>
      <c r="C88" t="s">
        <v>526</v>
      </c>
    </row>
    <row r="89" spans="1:3">
      <c r="A89" t="s">
        <v>656</v>
      </c>
      <c r="B89" t="s">
        <v>214</v>
      </c>
    </row>
    <row r="90" spans="1:3">
      <c r="A90" t="s">
        <v>656</v>
      </c>
      <c r="B90" t="s">
        <v>89</v>
      </c>
    </row>
    <row r="91" spans="1:3">
      <c r="A91" t="s">
        <v>656</v>
      </c>
      <c r="B91" t="s">
        <v>27</v>
      </c>
    </row>
    <row r="92" spans="1:3">
      <c r="A92" t="s">
        <v>656</v>
      </c>
      <c r="B92" t="s">
        <v>146</v>
      </c>
    </row>
    <row r="93" spans="1:3">
      <c r="A93" t="s">
        <v>656</v>
      </c>
      <c r="B93" t="s">
        <v>13</v>
      </c>
    </row>
    <row r="94" spans="1:3">
      <c r="A94" t="s">
        <v>656</v>
      </c>
      <c r="B94" t="s">
        <v>269</v>
      </c>
    </row>
    <row r="95" spans="1:3">
      <c r="A95" t="s">
        <v>656</v>
      </c>
      <c r="B95" t="s">
        <v>469</v>
      </c>
    </row>
    <row r="96" spans="1:3">
      <c r="A96" t="s">
        <v>656</v>
      </c>
      <c r="B96" t="s">
        <v>193</v>
      </c>
    </row>
    <row r="97" spans="1:3">
      <c r="A97" t="s">
        <v>656</v>
      </c>
      <c r="B97" t="s">
        <v>87</v>
      </c>
    </row>
    <row r="98" spans="1:3">
      <c r="A98" t="s">
        <v>656</v>
      </c>
      <c r="B98" t="s">
        <v>273</v>
      </c>
    </row>
    <row r="99" spans="1:3">
      <c r="A99" t="s">
        <v>656</v>
      </c>
      <c r="B99" t="s">
        <v>190</v>
      </c>
    </row>
    <row r="100" spans="1:3">
      <c r="A100" t="s">
        <v>656</v>
      </c>
      <c r="B100" t="s">
        <v>209</v>
      </c>
    </row>
    <row r="101" spans="1:3">
      <c r="A101" t="s">
        <v>656</v>
      </c>
      <c r="B101" t="s">
        <v>211</v>
      </c>
    </row>
    <row r="102" spans="1:3">
      <c r="A102" t="s">
        <v>656</v>
      </c>
      <c r="B102" t="s">
        <v>69</v>
      </c>
    </row>
    <row r="103" spans="1:3">
      <c r="A103" t="s">
        <v>656</v>
      </c>
      <c r="B103" t="s">
        <v>503</v>
      </c>
    </row>
    <row r="104" spans="1:3">
      <c r="A104" t="s">
        <v>656</v>
      </c>
      <c r="B104" t="s">
        <v>466</v>
      </c>
    </row>
    <row r="105" spans="1:3">
      <c r="A105" t="s">
        <v>656</v>
      </c>
      <c r="B105" t="s">
        <v>100</v>
      </c>
    </row>
    <row r="106" spans="1:3">
      <c r="A106" t="s">
        <v>656</v>
      </c>
      <c r="B106" t="s">
        <v>73</v>
      </c>
    </row>
    <row r="107" spans="1:3">
      <c r="A107" t="s">
        <v>656</v>
      </c>
      <c r="B107" t="s">
        <v>37</v>
      </c>
    </row>
    <row r="108" spans="1:3">
      <c r="A108" t="s">
        <v>656</v>
      </c>
      <c r="B108" t="s">
        <v>258</v>
      </c>
    </row>
    <row r="109" spans="1:3">
      <c r="A109" t="s">
        <v>656</v>
      </c>
      <c r="B109" t="s">
        <v>61</v>
      </c>
      <c r="C109" t="s">
        <v>527</v>
      </c>
    </row>
    <row r="110" spans="1:3">
      <c r="A110" t="s">
        <v>656</v>
      </c>
      <c r="B110" t="s">
        <v>46</v>
      </c>
    </row>
    <row r="111" spans="1:3">
      <c r="A111" t="s">
        <v>656</v>
      </c>
      <c r="B111" t="s">
        <v>78</v>
      </c>
    </row>
    <row r="112" spans="1:3">
      <c r="A112" t="s">
        <v>656</v>
      </c>
      <c r="B112" t="s">
        <v>85</v>
      </c>
    </row>
    <row r="113" spans="1:2">
      <c r="A113" t="s">
        <v>656</v>
      </c>
      <c r="B113" t="s">
        <v>140</v>
      </c>
    </row>
    <row r="114" spans="1:2">
      <c r="A114" t="s">
        <v>656</v>
      </c>
      <c r="B114" t="s">
        <v>239</v>
      </c>
    </row>
    <row r="115" spans="1:2">
      <c r="A115" t="s">
        <v>656</v>
      </c>
      <c r="B115" t="s">
        <v>126</v>
      </c>
    </row>
    <row r="116" spans="1:2">
      <c r="A116" t="s">
        <v>656</v>
      </c>
      <c r="B116" t="s">
        <v>135</v>
      </c>
    </row>
    <row r="117" spans="1:2">
      <c r="A117" t="s">
        <v>656</v>
      </c>
      <c r="B117" t="s">
        <v>482</v>
      </c>
    </row>
    <row r="118" spans="1:2">
      <c r="A118" t="s">
        <v>656</v>
      </c>
      <c r="B118" t="s">
        <v>63</v>
      </c>
    </row>
    <row r="119" spans="1:2">
      <c r="A119" t="s">
        <v>656</v>
      </c>
      <c r="B119" t="s">
        <v>172</v>
      </c>
    </row>
    <row r="120" spans="1:2">
      <c r="A120" t="s">
        <v>656</v>
      </c>
      <c r="B120" t="s">
        <v>201</v>
      </c>
    </row>
    <row r="121" spans="1:2">
      <c r="A121" t="s">
        <v>656</v>
      </c>
      <c r="B121" t="s">
        <v>137</v>
      </c>
    </row>
    <row r="122" spans="1:2">
      <c r="A122" t="s">
        <v>656</v>
      </c>
      <c r="B122" t="s">
        <v>22</v>
      </c>
    </row>
    <row r="123" spans="1:2">
      <c r="A123" t="s">
        <v>656</v>
      </c>
      <c r="B123" t="s">
        <v>256</v>
      </c>
    </row>
    <row r="124" spans="1:2">
      <c r="A124" t="s">
        <v>656</v>
      </c>
      <c r="B124" t="s">
        <v>873</v>
      </c>
    </row>
    <row r="125" spans="1:2">
      <c r="A125" t="s">
        <v>656</v>
      </c>
      <c r="B125" t="s">
        <v>167</v>
      </c>
    </row>
    <row r="126" spans="1:2">
      <c r="A126" t="s">
        <v>656</v>
      </c>
      <c r="B126" t="s">
        <v>83</v>
      </c>
    </row>
    <row r="127" spans="1:2">
      <c r="A127" t="s">
        <v>656</v>
      </c>
      <c r="B127" t="s">
        <v>3</v>
      </c>
    </row>
    <row r="128" spans="1:2">
      <c r="A128" t="s">
        <v>656</v>
      </c>
      <c r="B128" t="s">
        <v>176</v>
      </c>
    </row>
    <row r="129" spans="1:3">
      <c r="A129" t="s">
        <v>656</v>
      </c>
      <c r="B129" t="s">
        <v>495</v>
      </c>
    </row>
    <row r="130" spans="1:3">
      <c r="A130" t="s">
        <v>656</v>
      </c>
      <c r="B130" t="s">
        <v>16</v>
      </c>
    </row>
    <row r="131" spans="1:3">
      <c r="A131" t="s">
        <v>656</v>
      </c>
      <c r="B131" t="s">
        <v>110</v>
      </c>
    </row>
    <row r="132" spans="1:3">
      <c r="A132" t="s">
        <v>656</v>
      </c>
      <c r="B132" t="s">
        <v>461</v>
      </c>
    </row>
    <row r="133" spans="1:3">
      <c r="A133" t="s">
        <v>656</v>
      </c>
      <c r="B133" t="s">
        <v>265</v>
      </c>
      <c r="C133" t="s">
        <v>528</v>
      </c>
    </row>
    <row r="134" spans="1:3">
      <c r="A134" t="s">
        <v>656</v>
      </c>
      <c r="B134" t="s">
        <v>456</v>
      </c>
    </row>
    <row r="135" spans="1:3">
      <c r="A135" t="s">
        <v>656</v>
      </c>
      <c r="B135" t="s">
        <v>11</v>
      </c>
    </row>
    <row r="136" spans="1:3">
      <c r="A136" t="s">
        <v>656</v>
      </c>
      <c r="B136" t="s">
        <v>180</v>
      </c>
      <c r="C136" t="s">
        <v>529</v>
      </c>
    </row>
    <row r="137" spans="1:3">
      <c r="A137" t="s">
        <v>656</v>
      </c>
      <c r="B137" t="s">
        <v>231</v>
      </c>
    </row>
    <row r="138" spans="1:3">
      <c r="A138" t="s">
        <v>656</v>
      </c>
      <c r="B138" t="s">
        <v>160</v>
      </c>
    </row>
    <row r="139" spans="1:3">
      <c r="A139" t="s">
        <v>656</v>
      </c>
      <c r="B139" t="s">
        <v>33</v>
      </c>
    </row>
    <row r="140" spans="1:3">
      <c r="A140" t="s">
        <v>656</v>
      </c>
      <c r="B140" t="s">
        <v>71</v>
      </c>
      <c r="C140" t="s">
        <v>530</v>
      </c>
    </row>
    <row r="141" spans="1:3">
      <c r="A141" t="s">
        <v>656</v>
      </c>
      <c r="B141" t="s">
        <v>275</v>
      </c>
    </row>
    <row r="142" spans="1:3">
      <c r="A142" t="s">
        <v>656</v>
      </c>
      <c r="B142" t="s">
        <v>165</v>
      </c>
    </row>
    <row r="143" spans="1:3">
      <c r="A143" t="s">
        <v>656</v>
      </c>
      <c r="B143" t="s">
        <v>219</v>
      </c>
    </row>
    <row r="144" spans="1:3">
      <c r="A144" t="s">
        <v>656</v>
      </c>
      <c r="B144" t="s">
        <v>66</v>
      </c>
    </row>
    <row r="145" spans="1:3">
      <c r="A145" t="s">
        <v>656</v>
      </c>
      <c r="B145" t="s">
        <v>156</v>
      </c>
    </row>
    <row r="146" spans="1:3">
      <c r="A146" t="s">
        <v>656</v>
      </c>
      <c r="B146" t="s">
        <v>195</v>
      </c>
    </row>
    <row r="147" spans="1:3">
      <c r="A147" t="s">
        <v>531</v>
      </c>
      <c r="B147" t="s">
        <v>206</v>
      </c>
      <c r="C147" t="s">
        <v>679</v>
      </c>
    </row>
    <row r="148" spans="1:3">
      <c r="A148" t="s">
        <v>531</v>
      </c>
      <c r="B148" t="s">
        <v>128</v>
      </c>
    </row>
    <row r="149" spans="1:3">
      <c r="A149" t="s">
        <v>531</v>
      </c>
      <c r="B149" t="s">
        <v>149</v>
      </c>
    </row>
    <row r="150" spans="1:3">
      <c r="A150" t="s">
        <v>531</v>
      </c>
      <c r="B150" t="s">
        <v>42</v>
      </c>
    </row>
    <row r="151" spans="1:3">
      <c r="A151" t="s">
        <v>531</v>
      </c>
      <c r="B151" t="s">
        <v>250</v>
      </c>
    </row>
    <row r="152" spans="1:3">
      <c r="A152" t="s">
        <v>531</v>
      </c>
      <c r="B152" t="s">
        <v>227</v>
      </c>
    </row>
    <row r="153" spans="1:3">
      <c r="A153" t="s">
        <v>531</v>
      </c>
      <c r="B153" t="s">
        <v>210</v>
      </c>
    </row>
    <row r="154" spans="1:3">
      <c r="A154" t="s">
        <v>531</v>
      </c>
      <c r="B154" t="s">
        <v>155</v>
      </c>
    </row>
    <row r="155" spans="1:3">
      <c r="A155" t="s">
        <v>531</v>
      </c>
      <c r="B155" t="s">
        <v>99</v>
      </c>
      <c r="C155" t="s">
        <v>675</v>
      </c>
    </row>
    <row r="156" spans="1:3">
      <c r="A156" t="s">
        <v>531</v>
      </c>
      <c r="B156" t="s">
        <v>60</v>
      </c>
    </row>
    <row r="157" spans="1:3">
      <c r="A157" t="s">
        <v>531</v>
      </c>
      <c r="B157" t="s">
        <v>276</v>
      </c>
      <c r="C157" t="s">
        <v>513</v>
      </c>
    </row>
    <row r="158" spans="1:3">
      <c r="A158" t="s">
        <v>531</v>
      </c>
      <c r="B158" t="s">
        <v>130</v>
      </c>
    </row>
    <row r="159" spans="1:3">
      <c r="A159" t="s">
        <v>531</v>
      </c>
      <c r="B159" t="s">
        <v>96</v>
      </c>
      <c r="C159" t="s">
        <v>662</v>
      </c>
    </row>
    <row r="160" spans="1:3">
      <c r="A160" t="s">
        <v>531</v>
      </c>
      <c r="B160" t="s">
        <v>12</v>
      </c>
    </row>
    <row r="161" spans="1:3">
      <c r="A161" t="s">
        <v>531</v>
      </c>
      <c r="B161" t="s">
        <v>102</v>
      </c>
    </row>
    <row r="162" spans="1:3">
      <c r="A162" t="s">
        <v>531</v>
      </c>
      <c r="B162" t="s">
        <v>886</v>
      </c>
      <c r="C162" t="s">
        <v>928</v>
      </c>
    </row>
    <row r="163" spans="1:3">
      <c r="A163" t="s">
        <v>531</v>
      </c>
      <c r="B163" t="s">
        <v>181</v>
      </c>
      <c r="C163" t="s">
        <v>690</v>
      </c>
    </row>
    <row r="164" spans="1:3">
      <c r="A164" t="s">
        <v>531</v>
      </c>
      <c r="B164" t="s">
        <v>849</v>
      </c>
    </row>
    <row r="165" spans="1:3">
      <c r="A165" t="s">
        <v>531</v>
      </c>
      <c r="B165" t="s">
        <v>266</v>
      </c>
    </row>
    <row r="166" spans="1:3">
      <c r="A166" t="s">
        <v>531</v>
      </c>
      <c r="B166" t="s">
        <v>477</v>
      </c>
    </row>
    <row r="167" spans="1:3">
      <c r="A167" t="s">
        <v>531</v>
      </c>
      <c r="B167" t="s">
        <v>68</v>
      </c>
    </row>
    <row r="168" spans="1:3">
      <c r="A168" t="s">
        <v>531</v>
      </c>
      <c r="B168" t="s">
        <v>15</v>
      </c>
    </row>
    <row r="169" spans="1:3">
      <c r="A169" t="s">
        <v>531</v>
      </c>
      <c r="B169" t="s">
        <v>505</v>
      </c>
    </row>
    <row r="170" spans="1:3">
      <c r="A170" t="s">
        <v>531</v>
      </c>
      <c r="B170" t="s">
        <v>274</v>
      </c>
    </row>
    <row r="171" spans="1:3">
      <c r="A171" t="s">
        <v>531</v>
      </c>
      <c r="B171" t="s">
        <v>58</v>
      </c>
    </row>
    <row r="172" spans="1:3">
      <c r="A172" t="s">
        <v>531</v>
      </c>
      <c r="B172" t="s">
        <v>497</v>
      </c>
      <c r="C172" t="s">
        <v>519</v>
      </c>
    </row>
    <row r="173" spans="1:3">
      <c r="A173" t="s">
        <v>531</v>
      </c>
      <c r="B173" t="s">
        <v>50</v>
      </c>
      <c r="C173" t="s">
        <v>519</v>
      </c>
    </row>
    <row r="174" spans="1:3">
      <c r="A174" t="s">
        <v>531</v>
      </c>
      <c r="B174" t="s">
        <v>134</v>
      </c>
      <c r="C174" t="s">
        <v>671</v>
      </c>
    </row>
    <row r="175" spans="1:3">
      <c r="A175" t="s">
        <v>531</v>
      </c>
      <c r="B175" t="s">
        <v>166</v>
      </c>
    </row>
    <row r="176" spans="1:3">
      <c r="A176" t="s">
        <v>531</v>
      </c>
      <c r="B176" t="s">
        <v>445</v>
      </c>
    </row>
    <row r="177" spans="1:3">
      <c r="A177" t="s">
        <v>531</v>
      </c>
      <c r="B177" t="s">
        <v>36</v>
      </c>
    </row>
    <row r="178" spans="1:3">
      <c r="A178" t="s">
        <v>531</v>
      </c>
      <c r="B178" t="s">
        <v>139</v>
      </c>
      <c r="C178" t="s">
        <v>688</v>
      </c>
    </row>
    <row r="179" spans="1:3">
      <c r="A179" t="s">
        <v>531</v>
      </c>
      <c r="B179" t="s">
        <v>824</v>
      </c>
      <c r="C179" t="s">
        <v>929</v>
      </c>
    </row>
    <row r="180" spans="1:3">
      <c r="A180" t="s">
        <v>531</v>
      </c>
      <c r="B180" t="s">
        <v>82</v>
      </c>
      <c r="C180" t="s">
        <v>667</v>
      </c>
    </row>
    <row r="181" spans="1:3">
      <c r="A181" t="s">
        <v>531</v>
      </c>
      <c r="B181" t="s">
        <v>189</v>
      </c>
    </row>
    <row r="182" spans="1:3">
      <c r="A182" t="s">
        <v>531</v>
      </c>
      <c r="B182" t="s">
        <v>121</v>
      </c>
    </row>
    <row r="183" spans="1:3">
      <c r="A183" t="s">
        <v>531</v>
      </c>
      <c r="B183" t="s">
        <v>212</v>
      </c>
    </row>
    <row r="184" spans="1:3">
      <c r="A184" t="s">
        <v>531</v>
      </c>
      <c r="B184" t="s">
        <v>489</v>
      </c>
      <c r="C184" t="s">
        <v>518</v>
      </c>
    </row>
    <row r="185" spans="1:3">
      <c r="A185" t="s">
        <v>531</v>
      </c>
      <c r="B185" t="s">
        <v>216</v>
      </c>
    </row>
    <row r="186" spans="1:3">
      <c r="A186" t="s">
        <v>531</v>
      </c>
      <c r="B186" t="s">
        <v>499</v>
      </c>
    </row>
    <row r="187" spans="1:3">
      <c r="A187" t="s">
        <v>531</v>
      </c>
      <c r="B187" t="s">
        <v>125</v>
      </c>
      <c r="C187" t="s">
        <v>678</v>
      </c>
    </row>
    <row r="188" spans="1:3">
      <c r="A188" t="s">
        <v>531</v>
      </c>
      <c r="B188" t="s">
        <v>463</v>
      </c>
    </row>
    <row r="189" spans="1:3">
      <c r="A189" t="s">
        <v>531</v>
      </c>
      <c r="B189" t="s">
        <v>107</v>
      </c>
      <c r="C189" t="s">
        <v>661</v>
      </c>
    </row>
    <row r="190" spans="1:3">
      <c r="A190" t="s">
        <v>531</v>
      </c>
      <c r="B190" t="s">
        <v>23</v>
      </c>
      <c r="C190" t="s">
        <v>689</v>
      </c>
    </row>
    <row r="191" spans="1:3">
      <c r="A191" t="s">
        <v>531</v>
      </c>
      <c r="B191" t="s">
        <v>5</v>
      </c>
    </row>
    <row r="192" spans="1:3">
      <c r="A192" t="s">
        <v>531</v>
      </c>
      <c r="B192" t="s">
        <v>55</v>
      </c>
    </row>
    <row r="193" spans="1:3">
      <c r="A193" t="s">
        <v>531</v>
      </c>
      <c r="B193" t="s">
        <v>257</v>
      </c>
    </row>
    <row r="194" spans="1:3">
      <c r="A194" t="s">
        <v>531</v>
      </c>
      <c r="B194" t="s">
        <v>220</v>
      </c>
    </row>
    <row r="195" spans="1:3">
      <c r="A195" t="s">
        <v>531</v>
      </c>
      <c r="B195" t="s">
        <v>136</v>
      </c>
    </row>
    <row r="196" spans="1:3">
      <c r="A196" t="s">
        <v>531</v>
      </c>
      <c r="B196" t="s">
        <v>164</v>
      </c>
      <c r="C196" t="s">
        <v>660</v>
      </c>
    </row>
    <row r="197" spans="1:3">
      <c r="A197" t="s">
        <v>531</v>
      </c>
      <c r="B197" t="s">
        <v>62</v>
      </c>
      <c r="C197" t="s">
        <v>686</v>
      </c>
    </row>
    <row r="198" spans="1:3">
      <c r="A198" t="s">
        <v>531</v>
      </c>
      <c r="B198" t="s">
        <v>504</v>
      </c>
    </row>
    <row r="199" spans="1:3">
      <c r="A199" t="s">
        <v>531</v>
      </c>
      <c r="B199" t="s">
        <v>874</v>
      </c>
    </row>
    <row r="200" spans="1:3">
      <c r="A200" t="s">
        <v>531</v>
      </c>
      <c r="B200" t="s">
        <v>200</v>
      </c>
    </row>
    <row r="201" spans="1:3">
      <c r="A201" t="s">
        <v>531</v>
      </c>
      <c r="B201" t="s">
        <v>40</v>
      </c>
    </row>
    <row r="202" spans="1:3">
      <c r="A202" t="s">
        <v>531</v>
      </c>
      <c r="B202" t="s">
        <v>244</v>
      </c>
      <c r="C202" t="s">
        <v>664</v>
      </c>
    </row>
    <row r="203" spans="1:3">
      <c r="A203" t="s">
        <v>531</v>
      </c>
      <c r="B203" t="s">
        <v>264</v>
      </c>
    </row>
    <row r="204" spans="1:3">
      <c r="A204" t="s">
        <v>531</v>
      </c>
      <c r="B204" t="s">
        <v>197</v>
      </c>
    </row>
    <row r="205" spans="1:3">
      <c r="A205" t="s">
        <v>531</v>
      </c>
      <c r="B205" t="s">
        <v>70</v>
      </c>
    </row>
    <row r="206" spans="1:3">
      <c r="A206" t="s">
        <v>531</v>
      </c>
      <c r="B206" t="s">
        <v>255</v>
      </c>
    </row>
    <row r="207" spans="1:3">
      <c r="A207" t="s">
        <v>531</v>
      </c>
      <c r="B207" t="s">
        <v>104</v>
      </c>
    </row>
    <row r="208" spans="1:3">
      <c r="A208" t="s">
        <v>531</v>
      </c>
      <c r="B208" t="s">
        <v>485</v>
      </c>
    </row>
    <row r="209" spans="1:3">
      <c r="A209" t="s">
        <v>531</v>
      </c>
      <c r="B209" t="s">
        <v>21</v>
      </c>
    </row>
    <row r="210" spans="1:3">
      <c r="A210" t="s">
        <v>531</v>
      </c>
      <c r="B210" t="s">
        <v>826</v>
      </c>
      <c r="C210" t="s">
        <v>930</v>
      </c>
    </row>
    <row r="211" spans="1:3">
      <c r="A211" t="s">
        <v>531</v>
      </c>
      <c r="B211" t="s">
        <v>77</v>
      </c>
      <c r="C211" t="s">
        <v>672</v>
      </c>
    </row>
    <row r="212" spans="1:3">
      <c r="A212" t="s">
        <v>531</v>
      </c>
      <c r="B212" t="s">
        <v>471</v>
      </c>
      <c r="C212" t="s">
        <v>516</v>
      </c>
    </row>
    <row r="213" spans="1:3">
      <c r="A213" t="s">
        <v>531</v>
      </c>
      <c r="B213" t="s">
        <v>483</v>
      </c>
      <c r="C213" t="s">
        <v>517</v>
      </c>
    </row>
    <row r="214" spans="1:3">
      <c r="A214" t="s">
        <v>531</v>
      </c>
      <c r="B214" t="s">
        <v>881</v>
      </c>
    </row>
    <row r="215" spans="1:3">
      <c r="A215" t="s">
        <v>531</v>
      </c>
      <c r="B215" t="s">
        <v>74</v>
      </c>
      <c r="C215" t="s">
        <v>684</v>
      </c>
    </row>
    <row r="216" spans="1:3">
      <c r="A216" t="s">
        <v>531</v>
      </c>
      <c r="B216" t="s">
        <v>229</v>
      </c>
      <c r="C216" t="s">
        <v>670</v>
      </c>
    </row>
    <row r="217" spans="1:3">
      <c r="A217" t="s">
        <v>531</v>
      </c>
      <c r="B217" t="s">
        <v>222</v>
      </c>
      <c r="C217" t="s">
        <v>668</v>
      </c>
    </row>
    <row r="218" spans="1:3">
      <c r="A218" t="s">
        <v>531</v>
      </c>
      <c r="B218" t="s">
        <v>224</v>
      </c>
      <c r="C218" t="s">
        <v>673</v>
      </c>
    </row>
    <row r="219" spans="1:3">
      <c r="A219" t="s">
        <v>531</v>
      </c>
      <c r="B219" t="s">
        <v>186</v>
      </c>
    </row>
    <row r="220" spans="1:3">
      <c r="A220" t="s">
        <v>531</v>
      </c>
      <c r="B220" t="s">
        <v>847</v>
      </c>
    </row>
    <row r="221" spans="1:3">
      <c r="A221" t="s">
        <v>531</v>
      </c>
      <c r="B221" t="s">
        <v>460</v>
      </c>
    </row>
    <row r="222" spans="1:3">
      <c r="A222" t="s">
        <v>531</v>
      </c>
      <c r="B222" t="s">
        <v>855</v>
      </c>
    </row>
    <row r="223" spans="1:3">
      <c r="A223" t="s">
        <v>531</v>
      </c>
      <c r="B223" t="s">
        <v>862</v>
      </c>
    </row>
    <row r="224" spans="1:3">
      <c r="A224" t="s">
        <v>531</v>
      </c>
      <c r="B224" t="s">
        <v>838</v>
      </c>
    </row>
    <row r="225" spans="1:3">
      <c r="A225" t="s">
        <v>531</v>
      </c>
      <c r="B225" t="s">
        <v>452</v>
      </c>
    </row>
    <row r="226" spans="1:3">
      <c r="A226" t="s">
        <v>531</v>
      </c>
      <c r="B226" t="s">
        <v>18</v>
      </c>
    </row>
    <row r="227" spans="1:3">
      <c r="A227" t="s">
        <v>531</v>
      </c>
      <c r="B227" t="s">
        <v>827</v>
      </c>
    </row>
    <row r="228" spans="1:3">
      <c r="A228" t="s">
        <v>531</v>
      </c>
      <c r="B228" t="s">
        <v>45</v>
      </c>
    </row>
    <row r="229" spans="1:3">
      <c r="A229" t="s">
        <v>531</v>
      </c>
      <c r="B229" t="s">
        <v>455</v>
      </c>
      <c r="C229" t="s">
        <v>514</v>
      </c>
    </row>
    <row r="230" spans="1:3">
      <c r="A230" t="s">
        <v>531</v>
      </c>
      <c r="B230" t="s">
        <v>117</v>
      </c>
    </row>
    <row r="231" spans="1:3">
      <c r="A231" t="s">
        <v>531</v>
      </c>
      <c r="B231" t="s">
        <v>38</v>
      </c>
      <c r="C231" t="s">
        <v>685</v>
      </c>
    </row>
    <row r="232" spans="1:3">
      <c r="A232" t="s">
        <v>531</v>
      </c>
      <c r="B232" t="s">
        <v>272</v>
      </c>
    </row>
    <row r="233" spans="1:3">
      <c r="A233" t="s">
        <v>531</v>
      </c>
      <c r="B233" t="s">
        <v>509</v>
      </c>
    </row>
    <row r="234" spans="1:3">
      <c r="A234" t="s">
        <v>531</v>
      </c>
      <c r="B234" t="s">
        <v>828</v>
      </c>
    </row>
    <row r="235" spans="1:3">
      <c r="A235" t="s">
        <v>531</v>
      </c>
      <c r="B235" t="s">
        <v>281</v>
      </c>
    </row>
    <row r="236" spans="1:3">
      <c r="A236" t="s">
        <v>531</v>
      </c>
      <c r="B236" t="s">
        <v>2</v>
      </c>
      <c r="C236" t="s">
        <v>659</v>
      </c>
    </row>
    <row r="237" spans="1:3">
      <c r="A237" t="s">
        <v>531</v>
      </c>
      <c r="B237" t="s">
        <v>88</v>
      </c>
    </row>
    <row r="238" spans="1:3">
      <c r="A238" t="s">
        <v>531</v>
      </c>
      <c r="B238" t="s">
        <v>169</v>
      </c>
    </row>
    <row r="239" spans="1:3">
      <c r="A239" t="s">
        <v>531</v>
      </c>
      <c r="B239" t="s">
        <v>270</v>
      </c>
    </row>
    <row r="240" spans="1:3">
      <c r="A240" t="s">
        <v>531</v>
      </c>
      <c r="B240" t="s">
        <v>260</v>
      </c>
    </row>
    <row r="241" spans="1:3">
      <c r="A241" t="s">
        <v>531</v>
      </c>
      <c r="B241" t="s">
        <v>184</v>
      </c>
    </row>
    <row r="242" spans="1:3">
      <c r="A242" t="s">
        <v>531</v>
      </c>
      <c r="B242" t="s">
        <v>268</v>
      </c>
    </row>
    <row r="243" spans="1:3">
      <c r="A243" t="s">
        <v>531</v>
      </c>
      <c r="B243" t="s">
        <v>171</v>
      </c>
    </row>
    <row r="244" spans="1:3">
      <c r="A244" t="s">
        <v>531</v>
      </c>
      <c r="B244" t="s">
        <v>34</v>
      </c>
    </row>
    <row r="245" spans="1:3">
      <c r="A245" t="s">
        <v>531</v>
      </c>
      <c r="B245" t="s">
        <v>508</v>
      </c>
      <c r="C245" t="s">
        <v>520</v>
      </c>
    </row>
    <row r="246" spans="1:3">
      <c r="A246" t="s">
        <v>531</v>
      </c>
      <c r="B246" t="s">
        <v>251</v>
      </c>
    </row>
    <row r="247" spans="1:3">
      <c r="A247" t="s">
        <v>531</v>
      </c>
      <c r="B247" t="s">
        <v>868</v>
      </c>
    </row>
    <row r="248" spans="1:3">
      <c r="A248" t="s">
        <v>531</v>
      </c>
      <c r="B248" t="s">
        <v>8</v>
      </c>
      <c r="C248" t="s">
        <v>676</v>
      </c>
    </row>
    <row r="249" spans="1:3">
      <c r="A249" t="s">
        <v>531</v>
      </c>
      <c r="B249" t="s">
        <v>48</v>
      </c>
    </row>
    <row r="250" spans="1:3">
      <c r="A250" t="s">
        <v>531</v>
      </c>
      <c r="B250" t="s">
        <v>492</v>
      </c>
    </row>
    <row r="251" spans="1:3">
      <c r="A251" t="s">
        <v>531</v>
      </c>
      <c r="B251" t="s">
        <v>109</v>
      </c>
      <c r="C251" t="s">
        <v>677</v>
      </c>
    </row>
    <row r="252" spans="1:3">
      <c r="A252" t="s">
        <v>531</v>
      </c>
      <c r="B252" t="s">
        <v>114</v>
      </c>
    </row>
    <row r="253" spans="1:3">
      <c r="A253" t="s">
        <v>531</v>
      </c>
      <c r="B253" t="s">
        <v>86</v>
      </c>
    </row>
    <row r="254" spans="1:3">
      <c r="A254" t="s">
        <v>531</v>
      </c>
      <c r="B254" t="s">
        <v>179</v>
      </c>
    </row>
    <row r="255" spans="1:3">
      <c r="A255" t="s">
        <v>531</v>
      </c>
      <c r="B255" t="s">
        <v>836</v>
      </c>
    </row>
    <row r="256" spans="1:3">
      <c r="A256" t="s">
        <v>531</v>
      </c>
      <c r="B256" t="s">
        <v>468</v>
      </c>
      <c r="C256" t="s">
        <v>515</v>
      </c>
    </row>
    <row r="257" spans="1:3">
      <c r="A257" t="s">
        <v>531</v>
      </c>
      <c r="B257" t="s">
        <v>860</v>
      </c>
    </row>
    <row r="258" spans="1:3">
      <c r="A258" t="s">
        <v>531</v>
      </c>
      <c r="B258" t="s">
        <v>448</v>
      </c>
    </row>
    <row r="259" spans="1:3">
      <c r="A259" t="s">
        <v>531</v>
      </c>
      <c r="B259" t="s">
        <v>175</v>
      </c>
    </row>
    <row r="260" spans="1:3">
      <c r="A260" t="s">
        <v>531</v>
      </c>
      <c r="B260" t="s">
        <v>52</v>
      </c>
      <c r="C260" t="s">
        <v>681</v>
      </c>
    </row>
    <row r="261" spans="1:3">
      <c r="A261" t="s">
        <v>531</v>
      </c>
      <c r="B261" t="s">
        <v>123</v>
      </c>
    </row>
    <row r="262" spans="1:3">
      <c r="A262" t="s">
        <v>531</v>
      </c>
      <c r="B262" t="s">
        <v>208</v>
      </c>
    </row>
    <row r="263" spans="1:3">
      <c r="A263" t="s">
        <v>531</v>
      </c>
      <c r="B263" t="s">
        <v>194</v>
      </c>
    </row>
    <row r="264" spans="1:3">
      <c r="A264" t="s">
        <v>531</v>
      </c>
      <c r="B264" t="s">
        <v>494</v>
      </c>
    </row>
    <row r="265" spans="1:3">
      <c r="A265" t="s">
        <v>531</v>
      </c>
      <c r="B265" t="s">
        <v>157</v>
      </c>
    </row>
    <row r="266" spans="1:3">
      <c r="A266" t="s">
        <v>531</v>
      </c>
      <c r="B266" t="s">
        <v>253</v>
      </c>
    </row>
    <row r="267" spans="1:3">
      <c r="A267" t="s">
        <v>531</v>
      </c>
      <c r="B267" t="s">
        <v>498</v>
      </c>
    </row>
    <row r="268" spans="1:3">
      <c r="A268" t="s">
        <v>531</v>
      </c>
      <c r="B268" t="s">
        <v>500</v>
      </c>
    </row>
    <row r="269" spans="1:3">
      <c r="A269" t="s">
        <v>531</v>
      </c>
      <c r="B269" t="s">
        <v>84</v>
      </c>
    </row>
    <row r="270" spans="1:3">
      <c r="A270" t="s">
        <v>531</v>
      </c>
      <c r="B270" t="s">
        <v>29</v>
      </c>
    </row>
    <row r="271" spans="1:3">
      <c r="A271" t="s">
        <v>531</v>
      </c>
      <c r="B271" t="s">
        <v>119</v>
      </c>
    </row>
    <row r="272" spans="1:3">
      <c r="A272" t="s">
        <v>531</v>
      </c>
      <c r="B272" t="s">
        <v>159</v>
      </c>
      <c r="C272" t="s">
        <v>665</v>
      </c>
    </row>
    <row r="273" spans="1:3">
      <c r="A273" t="s">
        <v>531</v>
      </c>
      <c r="B273" t="s">
        <v>161</v>
      </c>
    </row>
    <row r="274" spans="1:3">
      <c r="A274" t="s">
        <v>531</v>
      </c>
      <c r="B274" t="s">
        <v>173</v>
      </c>
    </row>
    <row r="275" spans="1:3">
      <c r="A275" t="s">
        <v>531</v>
      </c>
      <c r="B275" t="s">
        <v>145</v>
      </c>
      <c r="C275" t="s">
        <v>680</v>
      </c>
    </row>
    <row r="276" spans="1:3">
      <c r="A276" t="s">
        <v>531</v>
      </c>
      <c r="B276" t="s">
        <v>854</v>
      </c>
      <c r="C276" t="s">
        <v>931</v>
      </c>
    </row>
    <row r="277" spans="1:3">
      <c r="A277" t="s">
        <v>531</v>
      </c>
      <c r="B277" t="s">
        <v>10</v>
      </c>
    </row>
    <row r="278" spans="1:3">
      <c r="A278" t="s">
        <v>531</v>
      </c>
      <c r="B278" t="s">
        <v>278</v>
      </c>
      <c r="C278" t="s">
        <v>666</v>
      </c>
    </row>
    <row r="279" spans="1:3">
      <c r="A279" t="s">
        <v>531</v>
      </c>
      <c r="B279" t="s">
        <v>832</v>
      </c>
      <c r="C279" t="s">
        <v>932</v>
      </c>
    </row>
    <row r="280" spans="1:3">
      <c r="A280" t="s">
        <v>531</v>
      </c>
      <c r="B280" t="s">
        <v>235</v>
      </c>
    </row>
    <row r="281" spans="1:3">
      <c r="A281" t="s">
        <v>531</v>
      </c>
      <c r="B281" t="s">
        <v>218</v>
      </c>
      <c r="C281" t="s">
        <v>669</v>
      </c>
    </row>
    <row r="282" spans="1:3">
      <c r="A282" t="s">
        <v>531</v>
      </c>
      <c r="B282" t="s">
        <v>32</v>
      </c>
    </row>
    <row r="283" spans="1:3">
      <c r="A283" t="s">
        <v>531</v>
      </c>
      <c r="B283" t="s">
        <v>65</v>
      </c>
    </row>
    <row r="284" spans="1:3">
      <c r="A284" t="s">
        <v>531</v>
      </c>
      <c r="B284" t="s">
        <v>142</v>
      </c>
    </row>
    <row r="285" spans="1:3">
      <c r="A285" t="s">
        <v>531</v>
      </c>
      <c r="B285" t="s">
        <v>230</v>
      </c>
    </row>
    <row r="286" spans="1:3">
      <c r="A286" t="s">
        <v>531</v>
      </c>
      <c r="B286" t="s">
        <v>112</v>
      </c>
    </row>
    <row r="287" spans="1:3">
      <c r="A287" t="s">
        <v>531</v>
      </c>
      <c r="B287" t="s">
        <v>203</v>
      </c>
    </row>
    <row r="288" spans="1:3">
      <c r="A288" t="s">
        <v>531</v>
      </c>
      <c r="B288" t="s">
        <v>132</v>
      </c>
      <c r="C288" t="s">
        <v>663</v>
      </c>
    </row>
    <row r="289" spans="1:3">
      <c r="A289" t="s">
        <v>531</v>
      </c>
      <c r="B289" t="s">
        <v>93</v>
      </c>
    </row>
    <row r="290" spans="1:3">
      <c r="A290" t="s">
        <v>531</v>
      </c>
      <c r="B290" t="s">
        <v>262</v>
      </c>
    </row>
    <row r="291" spans="1:3">
      <c r="A291" t="s">
        <v>531</v>
      </c>
      <c r="B291" t="s">
        <v>232</v>
      </c>
    </row>
    <row r="292" spans="1:3">
      <c r="A292" t="s">
        <v>531</v>
      </c>
      <c r="B292" t="s">
        <v>26</v>
      </c>
    </row>
    <row r="293" spans="1:3">
      <c r="A293" t="s">
        <v>531</v>
      </c>
      <c r="B293" t="s">
        <v>152</v>
      </c>
      <c r="C293" t="s">
        <v>674</v>
      </c>
    </row>
    <row r="294" spans="1:3">
      <c r="A294" t="s">
        <v>531</v>
      </c>
      <c r="B294" t="s">
        <v>304</v>
      </c>
    </row>
    <row r="295" spans="1:3">
      <c r="A295" t="s">
        <v>531</v>
      </c>
      <c r="B295" t="s">
        <v>480</v>
      </c>
    </row>
    <row r="296" spans="1:3">
      <c r="A296" t="s">
        <v>531</v>
      </c>
      <c r="B296" t="s">
        <v>72</v>
      </c>
      <c r="C296" t="s">
        <v>512</v>
      </c>
    </row>
    <row r="297" spans="1:3">
      <c r="A297" t="s">
        <v>531</v>
      </c>
      <c r="B297" t="s">
        <v>91</v>
      </c>
      <c r="C297" t="s">
        <v>682</v>
      </c>
    </row>
    <row r="298" spans="1:3">
      <c r="A298" t="s">
        <v>531</v>
      </c>
      <c r="B298" t="s">
        <v>147</v>
      </c>
      <c r="C298" t="s">
        <v>683</v>
      </c>
    </row>
    <row r="299" spans="1:3">
      <c r="A299" t="s">
        <v>531</v>
      </c>
      <c r="B299" t="s">
        <v>845</v>
      </c>
    </row>
    <row r="300" spans="1:3">
      <c r="A300" t="s">
        <v>531</v>
      </c>
      <c r="B300" t="s">
        <v>473</v>
      </c>
    </row>
    <row r="301" spans="1:3">
      <c r="A301" t="s">
        <v>531</v>
      </c>
      <c r="B301" t="s">
        <v>241</v>
      </c>
    </row>
    <row r="302" spans="1:3">
      <c r="A302" t="s">
        <v>531</v>
      </c>
      <c r="B302" t="s">
        <v>177</v>
      </c>
    </row>
    <row r="303" spans="1:3">
      <c r="A303" t="s">
        <v>531</v>
      </c>
      <c r="B303" t="s">
        <v>238</v>
      </c>
    </row>
    <row r="304" spans="1:3">
      <c r="A304" t="s">
        <v>531</v>
      </c>
      <c r="B304" t="s">
        <v>191</v>
      </c>
    </row>
    <row r="305" spans="1:3">
      <c r="A305" t="s">
        <v>531</v>
      </c>
      <c r="B305" t="s">
        <v>79</v>
      </c>
      <c r="C305" t="s">
        <v>687</v>
      </c>
    </row>
    <row r="306" spans="1:3">
      <c r="A306" t="s">
        <v>531</v>
      </c>
      <c r="B306" t="s">
        <v>247</v>
      </c>
    </row>
    <row r="307" spans="1:3">
      <c r="A307" t="s">
        <v>817</v>
      </c>
      <c r="B307" t="s">
        <v>867</v>
      </c>
    </row>
    <row r="308" spans="1:3">
      <c r="A308" t="s">
        <v>817</v>
      </c>
      <c r="B308" t="s">
        <v>615</v>
      </c>
    </row>
    <row r="309" spans="1:3">
      <c r="A309" t="s">
        <v>817</v>
      </c>
      <c r="B309" t="s">
        <v>584</v>
      </c>
    </row>
    <row r="310" spans="1:3">
      <c r="A310" t="s">
        <v>817</v>
      </c>
      <c r="B310" t="s">
        <v>601</v>
      </c>
    </row>
    <row r="311" spans="1:3">
      <c r="A311" t="s">
        <v>817</v>
      </c>
      <c r="B311" t="s">
        <v>724</v>
      </c>
    </row>
    <row r="312" spans="1:3">
      <c r="A312" t="s">
        <v>817</v>
      </c>
      <c r="B312" t="s">
        <v>764</v>
      </c>
    </row>
    <row r="313" spans="1:3">
      <c r="A313" t="s">
        <v>817</v>
      </c>
      <c r="B313" t="s">
        <v>800</v>
      </c>
    </row>
    <row r="314" spans="1:3">
      <c r="A314" t="s">
        <v>817</v>
      </c>
      <c r="B314" t="s">
        <v>560</v>
      </c>
    </row>
    <row r="315" spans="1:3">
      <c r="A315" t="s">
        <v>817</v>
      </c>
      <c r="B315" t="s">
        <v>617</v>
      </c>
    </row>
    <row r="316" spans="1:3">
      <c r="A316" t="s">
        <v>817</v>
      </c>
      <c r="B316" t="s">
        <v>549</v>
      </c>
    </row>
    <row r="317" spans="1:3">
      <c r="A317" t="s">
        <v>817</v>
      </c>
      <c r="B317" t="s">
        <v>713</v>
      </c>
    </row>
    <row r="318" spans="1:3">
      <c r="A318" t="s">
        <v>817</v>
      </c>
      <c r="B318" t="s">
        <v>626</v>
      </c>
    </row>
    <row r="319" spans="1:3">
      <c r="A319" t="s">
        <v>817</v>
      </c>
      <c r="B319" t="s">
        <v>853</v>
      </c>
    </row>
    <row r="320" spans="1:3">
      <c r="A320" t="s">
        <v>817</v>
      </c>
      <c r="B320" t="s">
        <v>652</v>
      </c>
    </row>
    <row r="321" spans="1:3">
      <c r="A321" t="s">
        <v>817</v>
      </c>
      <c r="B321" t="s">
        <v>591</v>
      </c>
    </row>
    <row r="322" spans="1:3">
      <c r="A322" t="s">
        <v>817</v>
      </c>
      <c r="B322" t="s">
        <v>715</v>
      </c>
    </row>
    <row r="323" spans="1:3">
      <c r="A323" t="s">
        <v>817</v>
      </c>
      <c r="B323" t="s">
        <v>743</v>
      </c>
    </row>
    <row r="324" spans="1:3">
      <c r="A324" t="s">
        <v>817</v>
      </c>
      <c r="B324" t="s">
        <v>807</v>
      </c>
    </row>
    <row r="325" spans="1:3">
      <c r="A325" t="s">
        <v>817</v>
      </c>
      <c r="B325" t="s">
        <v>734</v>
      </c>
    </row>
    <row r="326" spans="1:3">
      <c r="A326" t="s">
        <v>817</v>
      </c>
      <c r="B326" t="s">
        <v>846</v>
      </c>
    </row>
    <row r="327" spans="1:3">
      <c r="A327" t="s">
        <v>817</v>
      </c>
      <c r="B327" t="s">
        <v>893</v>
      </c>
    </row>
    <row r="328" spans="1:3">
      <c r="A328" t="s">
        <v>817</v>
      </c>
      <c r="B328" t="s">
        <v>892</v>
      </c>
    </row>
    <row r="329" spans="1:3">
      <c r="A329" t="s">
        <v>817</v>
      </c>
      <c r="B329" t="s">
        <v>697</v>
      </c>
    </row>
    <row r="330" spans="1:3">
      <c r="A330" t="s">
        <v>817</v>
      </c>
      <c r="B330" t="s">
        <v>750</v>
      </c>
    </row>
    <row r="331" spans="1:3">
      <c r="A331" t="s">
        <v>817</v>
      </c>
      <c r="B331" t="s">
        <v>771</v>
      </c>
    </row>
    <row r="332" spans="1:3">
      <c r="A332" t="s">
        <v>817</v>
      </c>
      <c r="B332" t="s">
        <v>825</v>
      </c>
    </row>
    <row r="333" spans="1:3">
      <c r="A333" t="s">
        <v>817</v>
      </c>
      <c r="B333" t="s">
        <v>642</v>
      </c>
      <c r="C333" t="s">
        <v>819</v>
      </c>
    </row>
    <row r="334" spans="1:3">
      <c r="A334" t="s">
        <v>817</v>
      </c>
      <c r="B334" t="s">
        <v>621</v>
      </c>
      <c r="C334" t="s">
        <v>819</v>
      </c>
    </row>
    <row r="335" spans="1:3">
      <c r="A335" t="s">
        <v>817</v>
      </c>
      <c r="B335" t="s">
        <v>598</v>
      </c>
      <c r="C335" t="s">
        <v>818</v>
      </c>
    </row>
    <row r="336" spans="1:3">
      <c r="A336" t="s">
        <v>817</v>
      </c>
      <c r="B336" t="s">
        <v>566</v>
      </c>
    </row>
    <row r="337" spans="1:3">
      <c r="A337" t="s">
        <v>817</v>
      </c>
      <c r="B337" t="s">
        <v>877</v>
      </c>
    </row>
    <row r="338" spans="1:3">
      <c r="A338" t="s">
        <v>817</v>
      </c>
      <c r="B338" t="s">
        <v>844</v>
      </c>
    </row>
    <row r="339" spans="1:3">
      <c r="A339" t="s">
        <v>817</v>
      </c>
      <c r="B339" t="s">
        <v>711</v>
      </c>
    </row>
    <row r="340" spans="1:3">
      <c r="A340" t="s">
        <v>817</v>
      </c>
      <c r="B340" t="s">
        <v>856</v>
      </c>
      <c r="C340" t="s">
        <v>927</v>
      </c>
    </row>
    <row r="341" spans="1:3">
      <c r="A341" t="s">
        <v>817</v>
      </c>
      <c r="B341" t="s">
        <v>894</v>
      </c>
    </row>
    <row r="342" spans="1:3">
      <c r="A342" t="s">
        <v>817</v>
      </c>
      <c r="B342" t="s">
        <v>803</v>
      </c>
    </row>
    <row r="343" spans="1:3">
      <c r="A343" t="s">
        <v>817</v>
      </c>
      <c r="B343" t="s">
        <v>811</v>
      </c>
    </row>
    <row r="344" spans="1:3">
      <c r="A344" t="s">
        <v>817</v>
      </c>
      <c r="B344" t="s">
        <v>756</v>
      </c>
    </row>
    <row r="345" spans="1:3">
      <c r="A345" t="s">
        <v>817</v>
      </c>
      <c r="B345" t="s">
        <v>773</v>
      </c>
    </row>
    <row r="346" spans="1:3">
      <c r="A346" t="s">
        <v>817</v>
      </c>
      <c r="B346" t="s">
        <v>732</v>
      </c>
    </row>
    <row r="347" spans="1:3">
      <c r="A347" t="s">
        <v>817</v>
      </c>
      <c r="B347" t="s">
        <v>568</v>
      </c>
    </row>
    <row r="348" spans="1:3">
      <c r="A348" t="s">
        <v>817</v>
      </c>
      <c r="B348" t="s">
        <v>842</v>
      </c>
    </row>
    <row r="349" spans="1:3">
      <c r="A349" t="s">
        <v>817</v>
      </c>
      <c r="B349" t="s">
        <v>629</v>
      </c>
      <c r="C349" t="s">
        <v>820</v>
      </c>
    </row>
    <row r="350" spans="1:3">
      <c r="A350" t="s">
        <v>817</v>
      </c>
      <c r="B350" t="s">
        <v>594</v>
      </c>
    </row>
    <row r="351" spans="1:3">
      <c r="A351" t="s">
        <v>817</v>
      </c>
      <c r="B351" t="s">
        <v>859</v>
      </c>
    </row>
    <row r="352" spans="1:3">
      <c r="A352" t="s">
        <v>817</v>
      </c>
      <c r="B352" t="s">
        <v>691</v>
      </c>
    </row>
    <row r="353" spans="1:2">
      <c r="A353" t="s">
        <v>817</v>
      </c>
      <c r="B353" t="s">
        <v>731</v>
      </c>
    </row>
    <row r="354" spans="1:2">
      <c r="A354" t="s">
        <v>817</v>
      </c>
      <c r="B354" t="s">
        <v>643</v>
      </c>
    </row>
    <row r="355" spans="1:2">
      <c r="A355" t="s">
        <v>817</v>
      </c>
      <c r="B355" t="s">
        <v>576</v>
      </c>
    </row>
    <row r="356" spans="1:2">
      <c r="A356" t="s">
        <v>817</v>
      </c>
      <c r="B356" t="s">
        <v>840</v>
      </c>
    </row>
    <row r="357" spans="1:2">
      <c r="A357" t="s">
        <v>817</v>
      </c>
      <c r="B357" t="s">
        <v>603</v>
      </c>
    </row>
    <row r="358" spans="1:2">
      <c r="A358" t="s">
        <v>817</v>
      </c>
      <c r="B358" t="s">
        <v>857</v>
      </c>
    </row>
    <row r="359" spans="1:2">
      <c r="A359" t="s">
        <v>817</v>
      </c>
      <c r="B359" t="s">
        <v>582</v>
      </c>
    </row>
    <row r="360" spans="1:2">
      <c r="A360" t="s">
        <v>817</v>
      </c>
      <c r="B360" t="s">
        <v>830</v>
      </c>
    </row>
    <row r="361" spans="1:2">
      <c r="A361" t="s">
        <v>817</v>
      </c>
      <c r="B361" t="s">
        <v>758</v>
      </c>
    </row>
    <row r="362" spans="1:2">
      <c r="A362" t="s">
        <v>817</v>
      </c>
      <c r="B362" t="s">
        <v>562</v>
      </c>
    </row>
    <row r="363" spans="1:2">
      <c r="A363" t="s">
        <v>817</v>
      </c>
      <c r="B363" t="s">
        <v>708</v>
      </c>
    </row>
    <row r="364" spans="1:2">
      <c r="A364" t="s">
        <v>817</v>
      </c>
      <c r="B364" t="s">
        <v>848</v>
      </c>
    </row>
    <row r="365" spans="1:2">
      <c r="A365" t="s">
        <v>817</v>
      </c>
      <c r="B365" t="s">
        <v>887</v>
      </c>
    </row>
    <row r="366" spans="1:2">
      <c r="A366" t="s">
        <v>817</v>
      </c>
      <c r="B366" t="s">
        <v>693</v>
      </c>
    </row>
    <row r="367" spans="1:2">
      <c r="A367" t="s">
        <v>817</v>
      </c>
      <c r="B367" t="s">
        <v>782</v>
      </c>
    </row>
    <row r="368" spans="1:2">
      <c r="A368" t="s">
        <v>817</v>
      </c>
      <c r="B368" t="s">
        <v>553</v>
      </c>
    </row>
    <row r="369" spans="1:3">
      <c r="A369" t="s">
        <v>817</v>
      </c>
      <c r="B369" t="s">
        <v>635</v>
      </c>
    </row>
    <row r="370" spans="1:3" s="10" customFormat="1">
      <c r="A370" t="s">
        <v>817</v>
      </c>
      <c r="B370" t="s">
        <v>736</v>
      </c>
      <c r="C370"/>
    </row>
    <row r="371" spans="1:3">
      <c r="A371" t="s">
        <v>817</v>
      </c>
      <c r="B371" t="s">
        <v>580</v>
      </c>
    </row>
    <row r="372" spans="1:3">
      <c r="A372" t="s">
        <v>817</v>
      </c>
      <c r="B372" t="s">
        <v>754</v>
      </c>
    </row>
    <row r="373" spans="1:3">
      <c r="A373" t="s">
        <v>817</v>
      </c>
      <c r="B373" t="s">
        <v>720</v>
      </c>
    </row>
    <row r="374" spans="1:3">
      <c r="A374" s="10" t="s">
        <v>817</v>
      </c>
      <c r="B374" s="10" t="s">
        <v>815</v>
      </c>
      <c r="C374" s="10"/>
    </row>
    <row r="375" spans="1:3">
      <c r="A375" t="s">
        <v>817</v>
      </c>
      <c r="B375" t="s">
        <v>578</v>
      </c>
    </row>
    <row r="376" spans="1:3">
      <c r="A376" t="s">
        <v>817</v>
      </c>
      <c r="B376" t="s">
        <v>740</v>
      </c>
    </row>
    <row r="377" spans="1:3">
      <c r="A377" t="s">
        <v>817</v>
      </c>
      <c r="B377" t="s">
        <v>748</v>
      </c>
    </row>
    <row r="378" spans="1:3">
      <c r="A378" t="s">
        <v>817</v>
      </c>
      <c r="B378" t="s">
        <v>775</v>
      </c>
    </row>
    <row r="379" spans="1:3">
      <c r="A379" t="s">
        <v>817</v>
      </c>
      <c r="B379" t="s">
        <v>738</v>
      </c>
    </row>
    <row r="380" spans="1:3">
      <c r="A380" t="s">
        <v>817</v>
      </c>
      <c r="B380" t="s">
        <v>769</v>
      </c>
    </row>
    <row r="381" spans="1:3">
      <c r="A381" t="s">
        <v>817</v>
      </c>
      <c r="B381" t="s">
        <v>814</v>
      </c>
    </row>
    <row r="382" spans="1:3">
      <c r="A382" t="s">
        <v>817</v>
      </c>
      <c r="B382" t="s">
        <v>805</v>
      </c>
    </row>
    <row r="383" spans="1:3">
      <c r="A383" t="s">
        <v>817</v>
      </c>
      <c r="B383" t="s">
        <v>861</v>
      </c>
    </row>
    <row r="384" spans="1:3">
      <c r="A384" t="s">
        <v>817</v>
      </c>
      <c r="B384" t="s">
        <v>551</v>
      </c>
    </row>
    <row r="385" spans="1:2">
      <c r="A385" t="s">
        <v>817</v>
      </c>
      <c r="B385" t="s">
        <v>692</v>
      </c>
    </row>
    <row r="386" spans="1:2">
      <c r="A386" t="s">
        <v>817</v>
      </c>
      <c r="B386" t="s">
        <v>882</v>
      </c>
    </row>
    <row r="387" spans="1:2">
      <c r="A387" t="s">
        <v>817</v>
      </c>
      <c r="B387" t="s">
        <v>572</v>
      </c>
    </row>
    <row r="388" spans="1:2">
      <c r="A388" t="s">
        <v>817</v>
      </c>
      <c r="B388" t="s">
        <v>908</v>
      </c>
    </row>
    <row r="389" spans="1:2">
      <c r="A389" t="s">
        <v>817</v>
      </c>
      <c r="B389" t="s">
        <v>761</v>
      </c>
    </row>
    <row r="390" spans="1:2">
      <c r="A390" t="s">
        <v>817</v>
      </c>
      <c r="B390" t="s">
        <v>570</v>
      </c>
    </row>
    <row r="391" spans="1:2">
      <c r="A391" t="s">
        <v>817</v>
      </c>
      <c r="B391" t="s">
        <v>822</v>
      </c>
    </row>
    <row r="392" spans="1:2">
      <c r="A392" t="s">
        <v>817</v>
      </c>
      <c r="B392" t="s">
        <v>879</v>
      </c>
    </row>
    <row r="393" spans="1:2">
      <c r="A393" t="s">
        <v>817</v>
      </c>
      <c r="B393" t="s">
        <v>833</v>
      </c>
    </row>
    <row r="394" spans="1:2">
      <c r="A394" t="s">
        <v>817</v>
      </c>
      <c r="B394" t="s">
        <v>873</v>
      </c>
    </row>
    <row r="395" spans="1:2">
      <c r="A395" t="s">
        <v>817</v>
      </c>
      <c r="B395" t="s">
        <v>558</v>
      </c>
    </row>
    <row r="396" spans="1:2">
      <c r="A396" t="s">
        <v>817</v>
      </c>
      <c r="B396" t="s">
        <v>698</v>
      </c>
    </row>
    <row r="397" spans="1:2">
      <c r="A397" t="s">
        <v>817</v>
      </c>
      <c r="B397" t="s">
        <v>614</v>
      </c>
    </row>
    <row r="398" spans="1:2">
      <c r="A398" t="s">
        <v>817</v>
      </c>
      <c r="B398" t="s">
        <v>797</v>
      </c>
    </row>
    <row r="399" spans="1:2">
      <c r="A399" t="s">
        <v>817</v>
      </c>
      <c r="B399" t="s">
        <v>812</v>
      </c>
    </row>
    <row r="400" spans="1:2">
      <c r="A400" t="s">
        <v>817</v>
      </c>
      <c r="B400" t="s">
        <v>695</v>
      </c>
    </row>
    <row r="401" spans="1:2">
      <c r="A401" t="s">
        <v>817</v>
      </c>
      <c r="B401" t="s">
        <v>752</v>
      </c>
    </row>
    <row r="402" spans="1:2">
      <c r="A402" t="s">
        <v>817</v>
      </c>
      <c r="B402" t="s">
        <v>547</v>
      </c>
    </row>
    <row r="403" spans="1:2">
      <c r="A403" t="s">
        <v>817</v>
      </c>
      <c r="B403" t="s">
        <v>564</v>
      </c>
    </row>
    <row r="404" spans="1:2">
      <c r="A404" t="s">
        <v>817</v>
      </c>
      <c r="B404" t="s">
        <v>638</v>
      </c>
    </row>
    <row r="405" spans="1:2">
      <c r="A405" t="s">
        <v>817</v>
      </c>
      <c r="B405" t="s">
        <v>640</v>
      </c>
    </row>
    <row r="406" spans="1:2">
      <c r="A406" t="s">
        <v>817</v>
      </c>
      <c r="B406" t="s">
        <v>647</v>
      </c>
    </row>
    <row r="407" spans="1:2">
      <c r="A407" t="s">
        <v>817</v>
      </c>
      <c r="B407" t="s">
        <v>746</v>
      </c>
    </row>
    <row r="408" spans="1:2">
      <c r="A408" t="s">
        <v>817</v>
      </c>
      <c r="B408" t="s">
        <v>884</v>
      </c>
    </row>
    <row r="409" spans="1:2">
      <c r="A409" t="s">
        <v>817</v>
      </c>
      <c r="B409" t="s">
        <v>623</v>
      </c>
    </row>
    <row r="410" spans="1:2">
      <c r="A410" t="s">
        <v>817</v>
      </c>
      <c r="B410" t="s">
        <v>777</v>
      </c>
    </row>
    <row r="411" spans="1:2">
      <c r="A411" t="s">
        <v>817</v>
      </c>
      <c r="B411" t="s">
        <v>555</v>
      </c>
    </row>
    <row r="412" spans="1:2">
      <c r="A412" t="s">
        <v>817</v>
      </c>
      <c r="B412" t="s">
        <v>696</v>
      </c>
    </row>
    <row r="413" spans="1:2">
      <c r="A413" t="s">
        <v>817</v>
      </c>
      <c r="B413" t="s">
        <v>556</v>
      </c>
    </row>
    <row r="414" spans="1:2">
      <c r="A414" t="s">
        <v>817</v>
      </c>
      <c r="B414" t="s">
        <v>694</v>
      </c>
    </row>
    <row r="415" spans="1:2">
      <c r="A415" t="s">
        <v>817</v>
      </c>
      <c r="B415" t="s">
        <v>722</v>
      </c>
    </row>
    <row r="416" spans="1:2">
      <c r="A416" t="s">
        <v>817</v>
      </c>
      <c r="B416" t="s">
        <v>729</v>
      </c>
    </row>
    <row r="417" spans="1:2">
      <c r="A417" t="s">
        <v>817</v>
      </c>
      <c r="B417" t="s">
        <v>727</v>
      </c>
    </row>
    <row r="418" spans="1:2">
      <c r="A418" t="s">
        <v>817</v>
      </c>
      <c r="B418" t="s">
        <v>618</v>
      </c>
    </row>
    <row r="419" spans="1:2">
      <c r="A419" t="s">
        <v>817</v>
      </c>
      <c r="B419" t="s">
        <v>574</v>
      </c>
    </row>
  </sheetData>
  <sortState ref="A2:C419">
    <sortCondition ref="A2:A419"/>
    <sortCondition ref="B2:B4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Directors</vt:lpstr>
      <vt:lpstr>Staff &amp; Experts</vt:lpstr>
      <vt:lpstr>Directors Data</vt:lpstr>
      <vt:lpstr>Staff &amp; Experts Data</vt:lpstr>
      <vt:lpstr>Resources</vt:lpstr>
    </vt:vector>
  </TitlesOfParts>
  <Company>GoAuto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Fisher</dc:creator>
  <cp:lastModifiedBy>Michael Fisher</cp:lastModifiedBy>
  <dcterms:created xsi:type="dcterms:W3CDTF">2016-02-26T03:46:30Z</dcterms:created>
  <dcterms:modified xsi:type="dcterms:W3CDTF">2018-06-14T01:39:14Z</dcterms:modified>
</cp:coreProperties>
</file>