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B-C/Council for National Policy/"/>
    </mc:Choice>
  </mc:AlternateContent>
  <xr:revisionPtr revIDLastSave="0" documentId="13_ncr:40009_{248ED406-4671-BB42-8CA6-C2C3267F55B0}" xr6:coauthVersionLast="45" xr6:coauthVersionMax="45" xr10:uidLastSave="{00000000-0000-0000-0000-000000000000}"/>
  <bookViews>
    <workbookView xWindow="51200" yWindow="5060" windowWidth="38400" windowHeight="21140"/>
  </bookViews>
  <sheets>
    <sheet name="summary" sheetId="3" r:id="rId1"/>
    <sheet name="data" sheetId="1" r:id="rId2"/>
    <sheet name="resources" sheetId="2" r:id="rId3"/>
  </sheets>
  <calcPr calcId="191029"/>
  <pivotCaches>
    <pivotCache cacheId="1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8" i="3" l="1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7" i="3"/>
  <c r="B147" i="1"/>
  <c r="B149" i="1"/>
  <c r="B132" i="1"/>
  <c r="B128" i="1"/>
  <c r="B129" i="1"/>
  <c r="B126" i="1"/>
  <c r="B127" i="1"/>
  <c r="B146" i="1"/>
  <c r="B110" i="1"/>
  <c r="B111" i="1"/>
  <c r="B112" i="1"/>
  <c r="B99" i="1"/>
  <c r="B98" i="1"/>
  <c r="B96" i="1"/>
  <c r="B100" i="1"/>
  <c r="B92" i="1"/>
  <c r="B91" i="1"/>
  <c r="B89" i="1"/>
  <c r="B90" i="1"/>
  <c r="B88" i="1"/>
  <c r="B87" i="1"/>
  <c r="B85" i="1"/>
  <c r="B84" i="1"/>
  <c r="B86" i="1"/>
  <c r="B82" i="1" l="1"/>
  <c r="B64" i="1"/>
  <c r="B63" i="1"/>
  <c r="B67" i="1"/>
  <c r="B69" i="1"/>
  <c r="B66" i="1"/>
  <c r="B65" i="1"/>
  <c r="B71" i="1"/>
  <c r="B68" i="1"/>
  <c r="B70" i="1"/>
  <c r="B72" i="1"/>
  <c r="B73" i="1"/>
  <c r="B74" i="1"/>
  <c r="B75" i="1"/>
  <c r="B76" i="1"/>
  <c r="B77" i="1"/>
  <c r="B78" i="1"/>
  <c r="B79" i="1"/>
  <c r="B80" i="1"/>
  <c r="B81" i="1"/>
  <c r="B52" i="1"/>
  <c r="B138" i="1"/>
  <c r="B137" i="1"/>
  <c r="B136" i="1"/>
  <c r="B135" i="1"/>
  <c r="B134" i="1"/>
  <c r="B133" i="1"/>
  <c r="B60" i="1"/>
  <c r="B61" i="1"/>
  <c r="B62" i="1"/>
  <c r="B58" i="1"/>
  <c r="B59" i="1"/>
  <c r="B150" i="1" l="1"/>
  <c r="B29" i="1"/>
  <c r="B30" i="1"/>
  <c r="B31" i="1"/>
  <c r="B14" i="1"/>
  <c r="B15" i="1"/>
  <c r="B16" i="1"/>
  <c r="B18" i="1"/>
  <c r="B19" i="1"/>
  <c r="B27" i="1"/>
  <c r="B28" i="1"/>
  <c r="B32" i="1"/>
  <c r="B33" i="1"/>
  <c r="B34" i="1"/>
  <c r="B35" i="1"/>
  <c r="B36" i="1"/>
  <c r="B37" i="1"/>
  <c r="B38" i="1"/>
  <c r="B13" i="1"/>
  <c r="B22" i="1"/>
  <c r="B21" i="1"/>
  <c r="B20" i="1"/>
  <c r="B17" i="1"/>
  <c r="B23" i="1"/>
  <c r="B25" i="1"/>
  <c r="B26" i="1"/>
  <c r="B9" i="1"/>
  <c r="B10" i="1"/>
  <c r="B11" i="1"/>
  <c r="B12" i="1"/>
  <c r="B2" i="1"/>
  <c r="B45" i="1"/>
  <c r="B46" i="1"/>
  <c r="B101" i="1"/>
  <c r="B47" i="1"/>
  <c r="B102" i="1"/>
  <c r="B151" i="1"/>
  <c r="B48" i="1"/>
  <c r="B3" i="1"/>
  <c r="B39" i="1"/>
  <c r="B152" i="1"/>
  <c r="B49" i="1"/>
  <c r="B4" i="1"/>
  <c r="B40" i="1"/>
  <c r="B103" i="1"/>
  <c r="B153" i="1"/>
  <c r="B50" i="1"/>
  <c r="B41" i="1"/>
  <c r="B104" i="1"/>
  <c r="B154" i="1"/>
  <c r="B51" i="1"/>
  <c r="B5" i="1"/>
  <c r="B42" i="1"/>
  <c r="B105" i="1"/>
  <c r="B155" i="1"/>
  <c r="B43" i="1"/>
  <c r="B106" i="1"/>
  <c r="B54" i="1"/>
  <c r="B156" i="1"/>
  <c r="B53" i="1"/>
  <c r="B44" i="1"/>
  <c r="B107" i="1"/>
  <c r="B139" i="1"/>
  <c r="B108" i="1"/>
  <c r="B120" i="1"/>
  <c r="B122" i="1"/>
  <c r="B93" i="1"/>
  <c r="B140" i="1"/>
  <c r="B121" i="1"/>
  <c r="B123" i="1"/>
  <c r="B143" i="1"/>
  <c r="B142" i="1"/>
  <c r="B141" i="1"/>
  <c r="B113" i="1"/>
  <c r="B124" i="1"/>
  <c r="B117" i="1"/>
  <c r="B94" i="1"/>
  <c r="B6" i="1"/>
  <c r="B95" i="1"/>
  <c r="B144" i="1"/>
  <c r="B114" i="1"/>
  <c r="B125" i="1"/>
  <c r="B130" i="1"/>
  <c r="B148" i="1"/>
  <c r="B109" i="1"/>
  <c r="B24" i="1"/>
  <c r="B118" i="1"/>
  <c r="B7" i="1"/>
  <c r="B131" i="1"/>
  <c r="B145" i="1"/>
  <c r="B115" i="1"/>
  <c r="B83" i="1"/>
  <c r="B119" i="1"/>
  <c r="B55" i="1"/>
  <c r="B8" i="1"/>
  <c r="B57" i="1"/>
  <c r="B56" i="1"/>
  <c r="B97" i="1"/>
  <c r="B116" i="1"/>
</calcChain>
</file>

<file path=xl/sharedStrings.xml><?xml version="1.0" encoding="utf-8"?>
<sst xmlns="http://schemas.openxmlformats.org/spreadsheetml/2006/main" count="568" uniqueCount="66">
  <si>
    <t>donor_name</t>
  </si>
  <si>
    <t>recipient_name</t>
  </si>
  <si>
    <t>contribution</t>
  </si>
  <si>
    <t>year</t>
  </si>
  <si>
    <t>Judicial Watch</t>
  </si>
  <si>
    <t>Council for National Policy</t>
  </si>
  <si>
    <t>Holman Foundation</t>
  </si>
  <si>
    <t>DonorsTrust</t>
  </si>
  <si>
    <t>American Values</t>
  </si>
  <si>
    <t>Family Research Council</t>
  </si>
  <si>
    <t>The Lynde and Harry Bradley Foundation</t>
  </si>
  <si>
    <t>National Christian Charitable Foundation</t>
  </si>
  <si>
    <t>Armstrong Foundation</t>
  </si>
  <si>
    <t>Claude R. Lambe Charitable Foundation</t>
  </si>
  <si>
    <t>It Takes A Family Foundation</t>
  </si>
  <si>
    <t>The Randolph Foundation</t>
  </si>
  <si>
    <t>Mercer Family Foundation</t>
  </si>
  <si>
    <t>Media Research Center</t>
  </si>
  <si>
    <t>DeVos Urban Leadership Initiative</t>
  </si>
  <si>
    <t>Dick and Betsy DeVos Family Foundation</t>
  </si>
  <si>
    <t>The Vernon K. Krieble Foundation</t>
  </si>
  <si>
    <t>Castle Rock Foundation</t>
  </si>
  <si>
    <t>transaction_id</t>
  </si>
  <si>
    <t>source</t>
  </si>
  <si>
    <t>CT2020</t>
  </si>
  <si>
    <t>notes</t>
  </si>
  <si>
    <t>verified</t>
  </si>
  <si>
    <t>added</t>
  </si>
  <si>
    <t>CT-990</t>
  </si>
  <si>
    <t>Richard and Helen Devos Foundation</t>
  </si>
  <si>
    <t>Lynn &amp; Foster Friess Family Foundation</t>
  </si>
  <si>
    <t>Edgar and Elsa Prince Foundation</t>
  </si>
  <si>
    <t>2005 990</t>
  </si>
  <si>
    <t>2004 990</t>
  </si>
  <si>
    <t>2003 990</t>
  </si>
  <si>
    <t>2002 990</t>
  </si>
  <si>
    <t>2001 990</t>
  </si>
  <si>
    <t>Floyd Foundation</t>
  </si>
  <si>
    <t>George E Coleman Jr Foundation</t>
  </si>
  <si>
    <t>George Edward Durell Foundation</t>
  </si>
  <si>
    <t>Heritage Foundation</t>
  </si>
  <si>
    <t>National Philanthropic Trust</t>
  </si>
  <si>
    <t>resource URL</t>
  </si>
  <si>
    <t>https://www.sourcewatch.org/index.php/American_Values</t>
  </si>
  <si>
    <t>https://www.sourcewatch.org/index.php/Castle_Rock_Foundation</t>
  </si>
  <si>
    <t>https://www.desmogblog.com/koch-family-foundations</t>
  </si>
  <si>
    <t>https://www.desmogblog.com/who-donors-trust</t>
  </si>
  <si>
    <t>https://www.sourcewatch.org/index.php/Edgar_and_Elsa_Prince_Foundation</t>
  </si>
  <si>
    <t>https://www.sourcewatch.org/index.php/Family_Research_Council</t>
  </si>
  <si>
    <t>https://www.desmogblog.com/heritage-foundation</t>
  </si>
  <si>
    <t>https://www.sourcewatch.org/index.php/Judicial_Watch</t>
  </si>
  <si>
    <t>https://www.desmogblog.com/media-research-center</t>
  </si>
  <si>
    <t>https://www.desmogblog.com/mercer-family-foundation</t>
  </si>
  <si>
    <t>https://www.sourcewatch.org/index.php/National_Christian_Foundation</t>
  </si>
  <si>
    <t>https://www.sourcewatch.org/index.php/Richard_and_Helen_DeVos_Foundation</t>
  </si>
  <si>
    <t>https://www.sourcewatch.org/index.php/Lynde_and_Harry_Bradley_Foundation</t>
  </si>
  <si>
    <t>https://www.sourcewatch.org/index.php/Randolph_Foundation</t>
  </si>
  <si>
    <t>https://www.sourcewatch.org/index.php/Vernon_K._Krieble_Foundation</t>
  </si>
  <si>
    <t>Grand Total</t>
  </si>
  <si>
    <t>Sum of contribution</t>
  </si>
  <si>
    <t>Year</t>
  </si>
  <si>
    <t>Donor</t>
  </si>
  <si>
    <t>Council for National Policy Funding</t>
  </si>
  <si>
    <t>https://www.desmogblog.com/council-national-policy</t>
  </si>
  <si>
    <t>Resource URL</t>
  </si>
  <si>
    <t>Data retrieved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</si>
</sst>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&quot;$&quot;#,##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6">
    <xf numFmtId="0" fontId="0" fillId="0" borderId="0" xfId="0"/>
    <xf numFmtId="166" fontId="0" fillId="0" borderId="0" xfId="0" applyNumberFormat="1"/>
    <xf numFmtId="0" fontId="16" fillId="0" borderId="0" xfId="0" applyFont="1"/>
    <xf numFmtId="166" fontId="16" fillId="0" borderId="0" xfId="0" applyNumberFormat="1" applyFont="1"/>
    <xf numFmtId="0" fontId="0" fillId="0" borderId="0" xfId="0" applyFont="1"/>
    <xf numFmtId="166" fontId="0" fillId="0" borderId="0" xfId="0" applyNumberFormat="1" applyFont="1"/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0" fontId="19" fillId="0" borderId="0" xfId="0" applyFont="1"/>
    <xf numFmtId="0" fontId="2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16" fillId="33" borderId="10" xfId="0" applyFont="1" applyFill="1" applyBorder="1"/>
    <xf numFmtId="0" fontId="21" fillId="0" borderId="0" xfId="0" applyFont="1"/>
    <xf numFmtId="0" fontId="22" fillId="0" borderId="0" xfId="42" applyFont="1"/>
    <xf numFmtId="15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5" formatCode="&quot;$&quot;#,##0.0"/>
    </dxf>
    <dxf>
      <numFmt numFmtId="166" formatCode="&quot;$&quot;#,##0"/>
    </dxf>
    <dxf>
      <numFmt numFmtId="165" formatCode="&quot;$&quot;#,##0.0"/>
    </dxf>
    <dxf>
      <numFmt numFmtId="164" formatCode="&quot;$&quot;#,##0.00"/>
    </dxf>
    <dxf>
      <numFmt numFmtId="164" formatCode="&quot;$&quot;#,##0.0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4076.665002083333" createdVersion="6" refreshedVersion="6" minRefreshableVersion="3" recordCount="156">
  <cacheSource type="worksheet">
    <worksheetSource ref="A1:H1048576" sheet="data"/>
  </cacheSource>
  <cacheFields count="8">
    <cacheField name="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26">
        <s v="American Values"/>
        <s v="Armstrong Foundation"/>
        <s v="Castle Rock Foundation"/>
        <s v="Claude R. Lambe Charitable Foundation"/>
        <s v="DeVos Urban Leadership Initiative"/>
        <s v="Dick and Betsy DeVos Family Foundation"/>
        <s v="DonorsTrust"/>
        <s v="Edgar and Elsa Prince Foundation"/>
        <s v="Family Research Council"/>
        <s v="Floyd Foundation"/>
        <s v="George E Coleman Jr Foundation"/>
        <s v="George Edward Durell Foundation"/>
        <s v="Heritage Foundation"/>
        <s v="Holman Foundation"/>
        <s v="It Takes A Family Foundation"/>
        <s v="Judicial Watch"/>
        <s v="Lynn &amp; Foster Friess Family Foundation"/>
        <s v="Media Research Center"/>
        <s v="Mercer Family Foundation"/>
        <s v="National Christian Charitable Foundation"/>
        <s v="National Philanthropic Trust"/>
        <s v="Richard and Helen Devos Foundation"/>
        <s v="The Lynde and Harry Bradley Foundation"/>
        <s v="The Randolph Foundation"/>
        <s v="The Vernon K. Krieble Foundation"/>
        <m/>
      </sharedItems>
    </cacheField>
    <cacheField name="recipient_name" numFmtId="0">
      <sharedItems containsBlank="1"/>
    </cacheField>
    <cacheField name="contribution" numFmtId="166">
      <sharedItems containsString="0" containsBlank="1" containsNumber="1" containsInteger="1" minValue="1000" maxValue="80000" count="33">
        <n v="1750"/>
        <n v="3500"/>
        <n v="1000"/>
        <n v="5000"/>
        <n v="12500"/>
        <n v="15000"/>
        <n v="15650"/>
        <n v="17045"/>
        <n v="8207"/>
        <n v="10000"/>
        <n v="6000"/>
        <n v="25000"/>
        <n v="50000"/>
        <n v="20000"/>
        <n v="30000"/>
        <n v="2500"/>
        <n v="11000"/>
        <n v="2000"/>
        <n v="30500"/>
        <n v="7500"/>
        <n v="22500"/>
        <n v="16300"/>
        <n v="3333"/>
        <n v="18075"/>
        <n v="22875"/>
        <n v="5850"/>
        <n v="12750"/>
        <n v="57500"/>
        <n v="15060"/>
        <n v="75000"/>
        <n v="70000"/>
        <n v="80000"/>
        <m/>
      </sharedItems>
    </cacheField>
    <cacheField name="year" numFmtId="0">
      <sharedItems containsString="0" containsBlank="1" containsNumber="1" containsInteger="1" minValue="1995" maxValue="2018" count="24">
        <n v="2001"/>
        <n v="2003"/>
        <n v="2004"/>
        <n v="2006"/>
        <n v="2012"/>
        <n v="2013"/>
        <n v="2014"/>
        <n v="2015"/>
        <n v="2016"/>
        <n v="2017"/>
        <n v="2018"/>
        <n v="1998"/>
        <n v="2002"/>
        <n v="2005"/>
        <n v="2007"/>
        <n v="2008"/>
        <n v="2009"/>
        <n v="2010"/>
        <n v="2011"/>
        <n v="1995"/>
        <n v="1996"/>
        <n v="1999"/>
        <n v="2000"/>
        <m/>
      </sharedItems>
    </cacheField>
    <cacheField name="verified" numFmtId="0">
      <sharedItems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6">
  <r>
    <n v="990"/>
    <s v="American Values_Council for National Policy20011750"/>
    <x v="0"/>
    <s v="Council for National Policy"/>
    <x v="0"/>
    <x v="0"/>
    <s v="added"/>
    <m/>
  </r>
  <r>
    <s v="CT2020"/>
    <s v="American Values_Council for National Policy20033500"/>
    <x v="0"/>
    <s v="Council for National Policy"/>
    <x v="1"/>
    <x v="1"/>
    <m/>
    <m/>
  </r>
  <r>
    <s v="CT2020"/>
    <s v="American Values_Council for National Policy20041000"/>
    <x v="0"/>
    <s v="Council for National Policy"/>
    <x v="2"/>
    <x v="2"/>
    <m/>
    <m/>
  </r>
  <r>
    <s v="CT2020"/>
    <s v="American Values_Council for National Policy20065000"/>
    <x v="0"/>
    <s v="Council for National Policy"/>
    <x v="3"/>
    <x v="3"/>
    <m/>
    <m/>
  </r>
  <r>
    <s v="CT2020"/>
    <s v="American Values_Council for National Policy201212500"/>
    <x v="0"/>
    <s v="Council for National Policy"/>
    <x v="4"/>
    <x v="4"/>
    <m/>
    <m/>
  </r>
  <r>
    <s v="CT2020"/>
    <s v="American Values_Council for National Policy201315000"/>
    <x v="0"/>
    <s v="Council for National Policy"/>
    <x v="5"/>
    <x v="5"/>
    <m/>
    <m/>
  </r>
  <r>
    <s v="CT2020"/>
    <s v="American Values_Council for National Policy201415650"/>
    <x v="0"/>
    <s v="Council for National Policy"/>
    <x v="6"/>
    <x v="6"/>
    <m/>
    <m/>
  </r>
  <r>
    <n v="990"/>
    <s v="American Values_Council for National Policy201517045"/>
    <x v="0"/>
    <s v="Council for National Policy"/>
    <x v="7"/>
    <x v="7"/>
    <s v="added"/>
    <m/>
  </r>
  <r>
    <n v="990"/>
    <s v="American Values_Council for National Policy201615000"/>
    <x v="0"/>
    <s v="Council for National Policy"/>
    <x v="5"/>
    <x v="8"/>
    <s v="added"/>
    <m/>
  </r>
  <r>
    <n v="990"/>
    <s v="American Values_Council for National Policy201715000"/>
    <x v="0"/>
    <s v="Council for National Policy"/>
    <x v="5"/>
    <x v="9"/>
    <s v="added"/>
    <m/>
  </r>
  <r>
    <n v="990"/>
    <s v="American Values_Council for National Policy20188207"/>
    <x v="0"/>
    <s v="Council for National Policy"/>
    <x v="8"/>
    <x v="10"/>
    <s v="added"/>
    <m/>
  </r>
  <r>
    <s v="CT-990"/>
    <s v="Armstrong Foundation_Council for National Policy19985000"/>
    <x v="1"/>
    <s v="Council for National Policy"/>
    <x v="3"/>
    <x v="11"/>
    <s v="added"/>
    <m/>
  </r>
  <r>
    <n v="990"/>
    <s v="Armstrong Foundation_Council for National Policy20015000"/>
    <x v="1"/>
    <s v="Council for National Policy"/>
    <x v="3"/>
    <x v="0"/>
    <s v="added"/>
    <m/>
  </r>
  <r>
    <n v="990"/>
    <s v="Armstrong Foundation_Council for National Policy20025000"/>
    <x v="1"/>
    <s v="Council for National Policy"/>
    <x v="3"/>
    <x v="12"/>
    <s v="added"/>
    <m/>
  </r>
  <r>
    <n v="990"/>
    <s v="Armstrong Foundation_Council for National Policy20045000"/>
    <x v="1"/>
    <s v="Council for National Policy"/>
    <x v="3"/>
    <x v="2"/>
    <s v="added"/>
    <m/>
  </r>
  <r>
    <n v="990"/>
    <s v="Armstrong Foundation_Council for National Policy20055000"/>
    <x v="1"/>
    <s v="Council for National Policy"/>
    <x v="3"/>
    <x v="13"/>
    <s v="added"/>
    <m/>
  </r>
  <r>
    <n v="990"/>
    <s v="Armstrong Foundation_Council for National Policy20065000"/>
    <x v="1"/>
    <s v="Council for National Policy"/>
    <x v="3"/>
    <x v="3"/>
    <s v="added"/>
    <m/>
  </r>
  <r>
    <n v="990"/>
    <s v="Armstrong Foundation_Council for National Policy20075000"/>
    <x v="1"/>
    <s v="Council for National Policy"/>
    <x v="3"/>
    <x v="14"/>
    <s v="added"/>
    <m/>
  </r>
  <r>
    <n v="990"/>
    <s v="Armstrong Foundation_Council for National Policy20085000"/>
    <x v="1"/>
    <s v="Council for National Policy"/>
    <x v="3"/>
    <x v="15"/>
    <s v="added"/>
    <m/>
  </r>
  <r>
    <n v="990"/>
    <s v="Armstrong Foundation_Council for National Policy200910000"/>
    <x v="1"/>
    <s v="Council for National Policy"/>
    <x v="9"/>
    <x v="16"/>
    <s v="added"/>
    <m/>
  </r>
  <r>
    <n v="990"/>
    <s v="Armstrong Foundation_Council for National Policy20105000"/>
    <x v="1"/>
    <s v="Council for National Policy"/>
    <x v="3"/>
    <x v="17"/>
    <s v="added"/>
    <m/>
  </r>
  <r>
    <n v="990"/>
    <s v="Armstrong Foundation_Council for National Policy20116000"/>
    <x v="1"/>
    <s v="Council for National Policy"/>
    <x v="10"/>
    <x v="18"/>
    <s v="added"/>
    <m/>
  </r>
  <r>
    <s v="CT2020"/>
    <s v="Armstrong Foundation_Council for National Policy20126000"/>
    <x v="1"/>
    <s v="Council for National Policy"/>
    <x v="10"/>
    <x v="4"/>
    <m/>
    <m/>
  </r>
  <r>
    <n v="990"/>
    <s v="Armstrong Foundation_Council for National Policy201310000"/>
    <x v="1"/>
    <s v="Council for National Policy"/>
    <x v="9"/>
    <x v="5"/>
    <s v="added"/>
    <m/>
  </r>
  <r>
    <n v="990"/>
    <s v="Armstrong Foundation_Council for National Policy20145000"/>
    <x v="1"/>
    <s v="Council for National Policy"/>
    <x v="3"/>
    <x v="6"/>
    <s v="added"/>
    <m/>
  </r>
  <r>
    <s v="CT2020"/>
    <s v="Castle Rock Foundation_Council for National Policy19955000"/>
    <x v="2"/>
    <s v="Council for National Policy"/>
    <x v="3"/>
    <x v="19"/>
    <m/>
    <m/>
  </r>
  <r>
    <s v="CT2020"/>
    <s v="Castle Rock Foundation_Council for National Policy19965000"/>
    <x v="2"/>
    <s v="Council for National Policy"/>
    <x v="3"/>
    <x v="20"/>
    <m/>
    <m/>
  </r>
  <r>
    <s v="CT-990"/>
    <s v="Castle Rock Foundation_Council for National Policy199810000"/>
    <x v="2"/>
    <s v="Council for National Policy"/>
    <x v="9"/>
    <x v="11"/>
    <s v="added"/>
    <m/>
  </r>
  <r>
    <s v="CT-990"/>
    <s v="Castle Rock Foundation_Council for National Policy199910000"/>
    <x v="2"/>
    <s v="Council for National Policy"/>
    <x v="9"/>
    <x v="21"/>
    <s v="added"/>
    <m/>
  </r>
  <r>
    <s v="CT-990"/>
    <s v="Castle Rock Foundation_Council for National Policy200010000"/>
    <x v="2"/>
    <s v="Council for National Policy"/>
    <x v="9"/>
    <x v="22"/>
    <s v="added"/>
    <m/>
  </r>
  <r>
    <s v="CT2020"/>
    <s v="Claude R. Lambe Charitable Foundation_Council for National Policy201025000"/>
    <x v="3"/>
    <s v="Council for National Policy"/>
    <x v="11"/>
    <x v="17"/>
    <m/>
    <m/>
  </r>
  <r>
    <s v="CT2020"/>
    <s v="Claude R. Lambe Charitable Foundation_Council for National Policy201125000"/>
    <x v="3"/>
    <s v="Council for National Policy"/>
    <x v="11"/>
    <x v="18"/>
    <m/>
    <m/>
  </r>
  <r>
    <s v="CT2020"/>
    <s v="Claude R. Lambe Charitable Foundation_Council for National Policy201250000"/>
    <x v="3"/>
    <s v="Council for National Policy"/>
    <x v="12"/>
    <x v="4"/>
    <m/>
    <m/>
  </r>
  <r>
    <s v="CT2020"/>
    <s v="DeVos Urban Leadership Initiative_Council for National Policy199820000"/>
    <x v="4"/>
    <s v="Council for National Policy"/>
    <x v="13"/>
    <x v="11"/>
    <m/>
    <m/>
  </r>
  <r>
    <s v="CT2020"/>
    <s v="DeVos Urban Leadership Initiative_Council for National Policy200020000"/>
    <x v="4"/>
    <s v="Council for National Policy"/>
    <x v="13"/>
    <x v="22"/>
    <m/>
    <m/>
  </r>
  <r>
    <s v="CT2020"/>
    <s v="DeVos Urban Leadership Initiative_Council for National Policy200120000"/>
    <x v="4"/>
    <s v="Council for National Policy"/>
    <x v="13"/>
    <x v="0"/>
    <m/>
    <m/>
  </r>
  <r>
    <s v="CT2020"/>
    <s v="DeVos Urban Leadership Initiative_Council for National Policy200220000"/>
    <x v="4"/>
    <s v="Council for National Policy"/>
    <x v="13"/>
    <x v="12"/>
    <m/>
    <m/>
  </r>
  <r>
    <s v="CT2020"/>
    <s v="DeVos Urban Leadership Initiative_Council for National Policy200320000"/>
    <x v="4"/>
    <s v="Council for National Policy"/>
    <x v="13"/>
    <x v="1"/>
    <m/>
    <m/>
  </r>
  <r>
    <s v="CT2020"/>
    <s v="DeVos Urban Leadership Initiative_Council for National Policy200420000"/>
    <x v="4"/>
    <s v="Council for National Policy"/>
    <x v="13"/>
    <x v="2"/>
    <m/>
    <m/>
  </r>
  <r>
    <s v="CT2020"/>
    <s v="DeVos Urban Leadership Initiative_Council for National Policy200530000"/>
    <x v="4"/>
    <s v="Council for National Policy"/>
    <x v="14"/>
    <x v="13"/>
    <m/>
    <m/>
  </r>
  <r>
    <s v="CT2020"/>
    <s v="DeVos Urban Leadership Initiative_Council for National Policy200630000"/>
    <x v="4"/>
    <s v="Council for National Policy"/>
    <x v="14"/>
    <x v="3"/>
    <m/>
    <m/>
  </r>
  <r>
    <s v="CT2020"/>
    <s v="DeVos Urban Leadership Initiative_Council for National Policy200730000"/>
    <x v="4"/>
    <s v="Council for National Policy"/>
    <x v="14"/>
    <x v="14"/>
    <m/>
    <m/>
  </r>
  <r>
    <s v="CT2020"/>
    <s v="DeVos Urban Leadership Initiative_Council for National Policy200830000"/>
    <x v="4"/>
    <s v="Council for National Policy"/>
    <x v="14"/>
    <x v="15"/>
    <m/>
    <m/>
  </r>
  <r>
    <s v="CT2020"/>
    <s v="Dick and Betsy DeVos Family Foundation_Council for National Policy19991750"/>
    <x v="5"/>
    <s v="Council for National Policy"/>
    <x v="0"/>
    <x v="21"/>
    <m/>
    <m/>
  </r>
  <r>
    <s v="CT2020"/>
    <s v="Dick and Betsy DeVos Family Foundation_Council for National Policy20001750"/>
    <x v="5"/>
    <s v="Council for National Policy"/>
    <x v="0"/>
    <x v="22"/>
    <m/>
    <m/>
  </r>
  <r>
    <s v="CT2020"/>
    <s v="Dick and Betsy DeVos Family Foundation_Council for National Policy20011750"/>
    <x v="5"/>
    <s v="Council for National Policy"/>
    <x v="0"/>
    <x v="0"/>
    <m/>
    <m/>
  </r>
  <r>
    <s v="CT2020"/>
    <s v="Dick and Betsy DeVos Family Foundation_Council for National Policy20021750"/>
    <x v="5"/>
    <s v="Council for National Policy"/>
    <x v="0"/>
    <x v="12"/>
    <m/>
    <m/>
  </r>
  <r>
    <s v="CT2020"/>
    <s v="Dick and Betsy DeVos Family Foundation_Council for National Policy20031750"/>
    <x v="5"/>
    <s v="Council for National Policy"/>
    <x v="0"/>
    <x v="1"/>
    <m/>
    <m/>
  </r>
  <r>
    <s v="CT2020"/>
    <s v="Dick and Betsy DeVos Family Foundation_Council for National Policy20041750"/>
    <x v="5"/>
    <s v="Council for National Policy"/>
    <x v="0"/>
    <x v="2"/>
    <m/>
    <m/>
  </r>
  <r>
    <s v="CT2020"/>
    <s v="Dick and Betsy DeVos Family Foundation_Council for National Policy20051750"/>
    <x v="5"/>
    <s v="Council for National Policy"/>
    <x v="0"/>
    <x v="13"/>
    <m/>
    <m/>
  </r>
  <r>
    <n v="990"/>
    <s v="Dick and Betsy DeVos Family Foundation_Council for National Policy20062500"/>
    <x v="5"/>
    <s v="Council for National Policy"/>
    <x v="15"/>
    <x v="3"/>
    <s v="added"/>
    <m/>
  </r>
  <r>
    <s v="CT2020"/>
    <s v="Dick and Betsy DeVos Family Foundation_Council for National Policy20072500"/>
    <x v="5"/>
    <s v="Council for National Policy"/>
    <x v="15"/>
    <x v="14"/>
    <m/>
    <m/>
  </r>
  <r>
    <s v="CT2020"/>
    <s v="DonorsTrust_Council for National Policy20071000"/>
    <x v="6"/>
    <s v="Council for National Policy"/>
    <x v="2"/>
    <x v="14"/>
    <m/>
    <m/>
  </r>
  <r>
    <s v="CT2020"/>
    <s v="DonorsTrust_Council for National Policy201350000"/>
    <x v="6"/>
    <s v="Council for National Policy"/>
    <x v="12"/>
    <x v="5"/>
    <m/>
    <m/>
  </r>
  <r>
    <s v="CT2020"/>
    <s v="DonorsTrust_Council for National Policy201425000"/>
    <x v="6"/>
    <s v="Council for National Policy"/>
    <x v="11"/>
    <x v="6"/>
    <m/>
    <m/>
  </r>
  <r>
    <s v="CT2020"/>
    <s v="DonorsTrust_Council for National Policy201450000"/>
    <x v="6"/>
    <s v="Council for National Policy"/>
    <x v="12"/>
    <x v="6"/>
    <m/>
    <m/>
  </r>
  <r>
    <n v="990"/>
    <s v="DonorsTrust_Council for National Policy201510000"/>
    <x v="6"/>
    <s v="Council for National Policy"/>
    <x v="9"/>
    <x v="7"/>
    <s v="added"/>
    <m/>
  </r>
  <r>
    <n v="990"/>
    <s v="DonorsTrust_Council for National Policy201550000"/>
    <x v="6"/>
    <s v="Council for National Policy"/>
    <x v="12"/>
    <x v="7"/>
    <s v="added"/>
    <m/>
  </r>
  <r>
    <n v="990"/>
    <s v="DonorsTrust_Council for National Policy201615000"/>
    <x v="6"/>
    <s v="Council for National Policy"/>
    <x v="5"/>
    <x v="8"/>
    <s v="added"/>
    <m/>
  </r>
  <r>
    <n v="990"/>
    <s v="DonorsTrust_Council for National Policy20165000"/>
    <x v="6"/>
    <s v="Council for National Policy"/>
    <x v="3"/>
    <x v="8"/>
    <s v="added"/>
    <m/>
  </r>
  <r>
    <n v="990"/>
    <s v="DonorsTrust_Council for National Policy20165000"/>
    <x v="6"/>
    <s v="Council for National Policy"/>
    <x v="3"/>
    <x v="8"/>
    <s v="added"/>
    <m/>
  </r>
  <r>
    <n v="990"/>
    <s v="Edgar and Elsa Prince Foundation_Council for National Policy200110000"/>
    <x v="7"/>
    <s v="Council for National Policy"/>
    <x v="9"/>
    <x v="0"/>
    <s v="added"/>
    <s v="2001 990"/>
  </r>
  <r>
    <n v="990"/>
    <s v="Edgar and Elsa Prince Foundation_Council for National Policy200210000"/>
    <x v="7"/>
    <s v="Council for National Policy"/>
    <x v="9"/>
    <x v="12"/>
    <s v="added"/>
    <s v="2001 990"/>
  </r>
  <r>
    <n v="990"/>
    <s v="Edgar and Elsa Prince Foundation_Council for National Policy200311000"/>
    <x v="7"/>
    <s v="Council for National Policy"/>
    <x v="16"/>
    <x v="1"/>
    <s v="added"/>
    <s v="2003 990"/>
  </r>
  <r>
    <n v="990"/>
    <s v="Edgar and Elsa Prince Foundation_Council for National Policy200310000"/>
    <x v="7"/>
    <s v="Council for National Policy"/>
    <x v="9"/>
    <x v="1"/>
    <s v="added"/>
    <s v="2003 990"/>
  </r>
  <r>
    <n v="990"/>
    <s v="Edgar and Elsa Prince Foundation_Council for National Policy20032000"/>
    <x v="7"/>
    <s v="Council for National Policy"/>
    <x v="17"/>
    <x v="1"/>
    <s v="added"/>
    <s v="2002 990"/>
  </r>
  <r>
    <n v="990"/>
    <s v="Edgar and Elsa Prince Foundation_Council for National Policy200410000"/>
    <x v="7"/>
    <s v="Council for National Policy"/>
    <x v="9"/>
    <x v="2"/>
    <s v="added"/>
    <s v="2004 990"/>
  </r>
  <r>
    <n v="990"/>
    <s v="Edgar and Elsa Prince Foundation_Council for National Policy20042000"/>
    <x v="7"/>
    <s v="Council for National Policy"/>
    <x v="17"/>
    <x v="2"/>
    <s v="added"/>
    <s v="2003 990"/>
  </r>
  <r>
    <n v="990"/>
    <s v="Edgar and Elsa Prince Foundation_Council for National Policy200515000"/>
    <x v="7"/>
    <s v="Council for National Policy"/>
    <x v="5"/>
    <x v="13"/>
    <s v="added"/>
    <s v="2005 990"/>
  </r>
  <r>
    <n v="990"/>
    <s v="Edgar and Elsa Prince Foundation_Council for National Policy20052000"/>
    <x v="7"/>
    <s v="Council for National Policy"/>
    <x v="17"/>
    <x v="13"/>
    <s v="added"/>
    <s v="2004 990"/>
  </r>
  <r>
    <n v="990"/>
    <s v="Edgar and Elsa Prince Foundation_Council for National Policy200630500"/>
    <x v="7"/>
    <s v="Council for National Policy"/>
    <x v="18"/>
    <x v="3"/>
    <s v="added"/>
    <s v="2005 990"/>
  </r>
  <r>
    <n v="990"/>
    <s v="Edgar and Elsa Prince Foundation_Council for National Policy200715000"/>
    <x v="7"/>
    <s v="Council for National Policy"/>
    <x v="5"/>
    <x v="14"/>
    <s v="added"/>
    <m/>
  </r>
  <r>
    <n v="990"/>
    <s v="Edgar and Elsa Prince Foundation_Council for National Policy200815000"/>
    <x v="7"/>
    <s v="Council for National Policy"/>
    <x v="5"/>
    <x v="15"/>
    <s v="added"/>
    <m/>
  </r>
  <r>
    <n v="990"/>
    <s v="Edgar and Elsa Prince Foundation_Council for National Policy200915000"/>
    <x v="7"/>
    <s v="Council for National Policy"/>
    <x v="5"/>
    <x v="16"/>
    <s v="added"/>
    <m/>
  </r>
  <r>
    <n v="990"/>
    <s v="Edgar and Elsa Prince Foundation_Council for National Policy201015000"/>
    <x v="7"/>
    <s v="Council for National Policy"/>
    <x v="5"/>
    <x v="17"/>
    <s v="added"/>
    <m/>
  </r>
  <r>
    <n v="990"/>
    <s v="Edgar and Elsa Prince Foundation_Council for National Policy201315000"/>
    <x v="7"/>
    <s v="Council for National Policy"/>
    <x v="5"/>
    <x v="5"/>
    <s v="added"/>
    <m/>
  </r>
  <r>
    <n v="990"/>
    <s v="Edgar and Elsa Prince Foundation_Council for National Policy201415000"/>
    <x v="7"/>
    <s v="Council for National Policy"/>
    <x v="5"/>
    <x v="6"/>
    <s v="added"/>
    <m/>
  </r>
  <r>
    <n v="990"/>
    <s v="Edgar and Elsa Prince Foundation_Council for National Policy201520000"/>
    <x v="7"/>
    <s v="Council for National Policy"/>
    <x v="13"/>
    <x v="7"/>
    <s v="added"/>
    <m/>
  </r>
  <r>
    <n v="990"/>
    <s v="Edgar and Elsa Prince Foundation_Council for National Policy201630000"/>
    <x v="7"/>
    <s v="Council for National Policy"/>
    <x v="14"/>
    <x v="8"/>
    <s v="added"/>
    <m/>
  </r>
  <r>
    <n v="990"/>
    <s v="Edgar and Elsa Prince Foundation_Council for National Policy201715000"/>
    <x v="7"/>
    <s v="Council for National Policy"/>
    <x v="5"/>
    <x v="9"/>
    <s v="added"/>
    <m/>
  </r>
  <r>
    <n v="990"/>
    <s v="Edgar and Elsa Prince Foundation_Council for National Policy201820000"/>
    <x v="7"/>
    <s v="Council for National Policy"/>
    <x v="13"/>
    <x v="10"/>
    <s v="added"/>
    <m/>
  </r>
  <r>
    <s v="CT2020"/>
    <s v="Family Research Council_Council for National Policy20135000"/>
    <x v="8"/>
    <s v="Council for National Policy"/>
    <x v="3"/>
    <x v="5"/>
    <m/>
    <m/>
  </r>
  <r>
    <n v="990"/>
    <s v="Floyd Foundation_Council for National Policy201310000"/>
    <x v="9"/>
    <s v="Council for National Policy"/>
    <x v="9"/>
    <x v="5"/>
    <s v="added"/>
    <m/>
  </r>
  <r>
    <n v="990"/>
    <s v="Floyd Foundation_Council for National Policy20162000"/>
    <x v="9"/>
    <s v="Council for National Policy"/>
    <x v="17"/>
    <x v="8"/>
    <s v="added"/>
    <m/>
  </r>
  <r>
    <n v="990"/>
    <s v="Floyd Foundation_Council for National Policy20171000"/>
    <x v="9"/>
    <s v="Council for National Policy"/>
    <x v="2"/>
    <x v="9"/>
    <s v="added"/>
    <m/>
  </r>
  <r>
    <n v="990"/>
    <s v="George E Coleman Jr Foundation_Council for National Policy201610000"/>
    <x v="10"/>
    <s v="Council for National Policy"/>
    <x v="9"/>
    <x v="8"/>
    <s v="added"/>
    <m/>
  </r>
  <r>
    <n v="990"/>
    <s v="George E Coleman Jr Foundation_Council for National Policy20177500"/>
    <x v="10"/>
    <s v="Council for National Policy"/>
    <x v="19"/>
    <x v="9"/>
    <s v="added"/>
    <m/>
  </r>
  <r>
    <n v="990"/>
    <s v="George Edward Durell Foundation_Council for National Policy201715000"/>
    <x v="11"/>
    <s v="Council for National Policy"/>
    <x v="5"/>
    <x v="9"/>
    <s v="added"/>
    <m/>
  </r>
  <r>
    <n v="990"/>
    <s v="George Edward Durell Foundation_Council for National Policy201815000"/>
    <x v="11"/>
    <s v="Council for National Policy"/>
    <x v="5"/>
    <x v="10"/>
    <s v="added"/>
    <m/>
  </r>
  <r>
    <n v="990"/>
    <s v="Heritage Foundation_Council for National Policy20087500"/>
    <x v="12"/>
    <s v="Council for National Policy"/>
    <x v="19"/>
    <x v="15"/>
    <s v="added"/>
    <m/>
  </r>
  <r>
    <n v="990"/>
    <s v="Heritage Foundation_Council for National Policy201622500"/>
    <x v="12"/>
    <s v="Council for National Policy"/>
    <x v="20"/>
    <x v="8"/>
    <s v="added"/>
    <m/>
  </r>
  <r>
    <s v="CT2020"/>
    <s v="Holman Foundation_Council for National Policy200910000"/>
    <x v="13"/>
    <s v="Council for National Policy"/>
    <x v="9"/>
    <x v="16"/>
    <m/>
    <m/>
  </r>
  <r>
    <s v="CT2020"/>
    <s v="Holman Foundation_Council for National Policy201110000"/>
    <x v="13"/>
    <s v="Council for National Policy"/>
    <x v="9"/>
    <x v="18"/>
    <m/>
    <m/>
  </r>
  <r>
    <s v="CT2020"/>
    <s v="Holman Foundation_Council for National Policy201210000"/>
    <x v="13"/>
    <s v="Council for National Policy"/>
    <x v="9"/>
    <x v="4"/>
    <m/>
    <m/>
  </r>
  <r>
    <n v="990"/>
    <s v="Holman Foundation_Council for National Policy201310000"/>
    <x v="13"/>
    <s v="Council for National Policy"/>
    <x v="9"/>
    <x v="5"/>
    <s v="added"/>
    <m/>
  </r>
  <r>
    <s v="CT2020"/>
    <s v="Holman Foundation_Council for National Policy201410000"/>
    <x v="13"/>
    <s v="Council for National Policy"/>
    <x v="9"/>
    <x v="6"/>
    <m/>
    <m/>
  </r>
  <r>
    <n v="990"/>
    <s v="Holman Foundation_Council for National Policy201510000"/>
    <x v="13"/>
    <s v="Council for National Policy"/>
    <x v="9"/>
    <x v="7"/>
    <s v="added"/>
    <m/>
  </r>
  <r>
    <n v="990"/>
    <s v="Holman Foundation_Council for National Policy201610000"/>
    <x v="13"/>
    <s v="Council for National Policy"/>
    <x v="9"/>
    <x v="8"/>
    <s v="added"/>
    <m/>
  </r>
  <r>
    <n v="990"/>
    <s v="Holman Foundation_Council for National Policy201710000"/>
    <x v="13"/>
    <s v="Council for National Policy"/>
    <x v="9"/>
    <x v="9"/>
    <s v="added"/>
    <m/>
  </r>
  <r>
    <s v="CT2020"/>
    <s v="It Takes A Family Foundation_Council for National Policy20013500"/>
    <x v="14"/>
    <s v="Council for National Policy"/>
    <x v="1"/>
    <x v="0"/>
    <m/>
    <m/>
  </r>
  <r>
    <s v="CT2020"/>
    <s v="It Takes A Family Foundation_Council for National Policy20021750"/>
    <x v="14"/>
    <s v="Council for National Policy"/>
    <x v="0"/>
    <x v="12"/>
    <m/>
    <m/>
  </r>
  <r>
    <s v="CT2020"/>
    <s v="It Takes A Family Foundation_Council for National Policy20041750"/>
    <x v="14"/>
    <s v="Council for National Policy"/>
    <x v="0"/>
    <x v="2"/>
    <m/>
    <m/>
  </r>
  <r>
    <s v="CT2020"/>
    <s v="It Takes A Family Foundation_Council for National Policy20051750"/>
    <x v="14"/>
    <s v="Council for National Policy"/>
    <x v="0"/>
    <x v="13"/>
    <m/>
    <m/>
  </r>
  <r>
    <s v="CT2020"/>
    <s v="It Takes A Family Foundation_Council for National Policy20061750"/>
    <x v="14"/>
    <s v="Council for National Policy"/>
    <x v="0"/>
    <x v="3"/>
    <m/>
    <m/>
  </r>
  <r>
    <s v="CT2020"/>
    <s v="It Takes A Family Foundation_Council for National Policy20072500"/>
    <x v="14"/>
    <s v="Council for National Policy"/>
    <x v="15"/>
    <x v="14"/>
    <m/>
    <m/>
  </r>
  <r>
    <s v="CT2020"/>
    <s v="It Takes A Family Foundation_Council for National Policy20082500"/>
    <x v="14"/>
    <s v="Council for National Policy"/>
    <x v="15"/>
    <x v="15"/>
    <m/>
    <m/>
  </r>
  <r>
    <s v="CT2020"/>
    <s v="It Takes A Family Foundation_Council for National Policy20092500"/>
    <x v="14"/>
    <s v="Council for National Policy"/>
    <x v="15"/>
    <x v="16"/>
    <m/>
    <m/>
  </r>
  <r>
    <s v="CT2020"/>
    <s v="It Takes A Family Foundation_Council for National Policy20122500"/>
    <x v="14"/>
    <s v="Council for National Policy"/>
    <x v="15"/>
    <x v="4"/>
    <m/>
    <m/>
  </r>
  <r>
    <n v="990"/>
    <s v="It Takes A Family Foundation_Council for National Policy201515000"/>
    <x v="14"/>
    <s v="Council for National Policy"/>
    <x v="5"/>
    <x v="7"/>
    <s v="added"/>
    <m/>
  </r>
  <r>
    <n v="990"/>
    <s v="It Takes A Family Foundation_Council for National Policy201616300"/>
    <x v="14"/>
    <s v="Council for National Policy"/>
    <x v="21"/>
    <x v="8"/>
    <s v="added"/>
    <m/>
  </r>
  <r>
    <n v="990"/>
    <s v="It Takes A Family Foundation_Council for National Policy201715000"/>
    <x v="14"/>
    <s v="Council for National Policy"/>
    <x v="5"/>
    <x v="9"/>
    <s v="added"/>
    <m/>
  </r>
  <r>
    <s v="CT2020"/>
    <s v="Judicial Watch_Council for National Policy201115000"/>
    <x v="15"/>
    <s v="Council for National Policy"/>
    <x v="5"/>
    <x v="18"/>
    <m/>
    <m/>
  </r>
  <r>
    <s v="CT2020"/>
    <s v="Judicial Watch_Council for National Policy201215000"/>
    <x v="15"/>
    <s v="Council for National Policy"/>
    <x v="5"/>
    <x v="4"/>
    <m/>
    <m/>
  </r>
  <r>
    <s v="CT2020"/>
    <s v="Judicial Watch_Council for National Policy201315000"/>
    <x v="15"/>
    <s v="Council for National Policy"/>
    <x v="5"/>
    <x v="5"/>
    <m/>
    <m/>
  </r>
  <r>
    <s v="CT2020"/>
    <s v="Judicial Watch_Council for National Policy201415000"/>
    <x v="15"/>
    <s v="Council for National Policy"/>
    <x v="5"/>
    <x v="6"/>
    <m/>
    <m/>
  </r>
  <r>
    <s v="CT2020"/>
    <s v="Lynn &amp; Foster Friess Family Foundation_Council for National Policy20113333"/>
    <x v="16"/>
    <s v="Council for National Policy"/>
    <x v="22"/>
    <x v="18"/>
    <m/>
    <m/>
  </r>
  <r>
    <s v="CT2020"/>
    <s v="Lynn &amp; Foster Friess Family Foundation_Council for National Policy20125000"/>
    <x v="16"/>
    <s v="Council for National Policy"/>
    <x v="3"/>
    <x v="4"/>
    <m/>
    <m/>
  </r>
  <r>
    <s v="CT2020"/>
    <s v="Lynn &amp; Foster Friess Family Foundation_Council for National Policy20135000"/>
    <x v="16"/>
    <s v="Council for National Policy"/>
    <x v="3"/>
    <x v="5"/>
    <m/>
    <m/>
  </r>
  <r>
    <s v="CT2020"/>
    <s v="Media Research Center_Council for National Policy200918075"/>
    <x v="17"/>
    <s v="Council for National Policy"/>
    <x v="23"/>
    <x v="16"/>
    <m/>
    <m/>
  </r>
  <r>
    <s v="CT2020"/>
    <s v="Media Research Center_Council for National Policy201022875"/>
    <x v="17"/>
    <s v="Council for National Policy"/>
    <x v="24"/>
    <x v="17"/>
    <m/>
    <m/>
  </r>
  <r>
    <s v="CT2020"/>
    <s v="Mercer Family Foundation_Council for National Policy200950000"/>
    <x v="18"/>
    <s v="Council for National Policy"/>
    <x v="12"/>
    <x v="16"/>
    <m/>
    <m/>
  </r>
  <r>
    <s v="CT2020"/>
    <s v="Mercer Family Foundation_Council for National Policy201050000"/>
    <x v="18"/>
    <s v="Council for National Policy"/>
    <x v="12"/>
    <x v="17"/>
    <m/>
    <m/>
  </r>
  <r>
    <s v="CT2020"/>
    <s v="Mercer Family Foundation_Council for National Policy201150000"/>
    <x v="18"/>
    <s v="Council for National Policy"/>
    <x v="12"/>
    <x v="18"/>
    <m/>
    <m/>
  </r>
  <r>
    <s v="CT2020"/>
    <s v="Mercer Family Foundation_Council for National Policy201250000"/>
    <x v="18"/>
    <s v="Council for National Policy"/>
    <x v="12"/>
    <x v="4"/>
    <m/>
    <m/>
  </r>
  <r>
    <n v="990"/>
    <s v="Mercer Family Foundation_Council for National Policy201350000"/>
    <x v="18"/>
    <s v="Council for National Policy"/>
    <x v="12"/>
    <x v="5"/>
    <s v="added"/>
    <m/>
  </r>
  <r>
    <n v="990"/>
    <s v="Mercer Family Foundation_Council for National Policy201425000"/>
    <x v="18"/>
    <s v="Council for National Policy"/>
    <x v="11"/>
    <x v="6"/>
    <s v="added"/>
    <m/>
  </r>
  <r>
    <n v="990"/>
    <s v="National Christian Charitable Foundation_Council for National Policy20045850"/>
    <x v="19"/>
    <s v="Council for National Policy"/>
    <x v="25"/>
    <x v="2"/>
    <s v="added"/>
    <m/>
  </r>
  <r>
    <n v="990"/>
    <s v="National Christian Charitable Foundation_Council for National Policy201012750"/>
    <x v="19"/>
    <s v="Council for National Policy"/>
    <x v="26"/>
    <x v="17"/>
    <s v="added"/>
    <m/>
  </r>
  <r>
    <s v="CT2020"/>
    <s v="National Christian Charitable Foundation_Council for National Policy201257500"/>
    <x v="19"/>
    <s v="Council for National Policy"/>
    <x v="27"/>
    <x v="4"/>
    <m/>
    <m/>
  </r>
  <r>
    <s v="CT2020"/>
    <s v="National Christian Charitable Foundation_Council for National Policy201315060"/>
    <x v="19"/>
    <s v="Council for National Policy"/>
    <x v="28"/>
    <x v="5"/>
    <m/>
    <m/>
  </r>
  <r>
    <n v="990"/>
    <s v="National Philanthropic Trust_Council for National Policy201715000"/>
    <x v="20"/>
    <s v="Council for National Policy"/>
    <x v="5"/>
    <x v="9"/>
    <s v="added"/>
    <m/>
  </r>
  <r>
    <s v="CT-990"/>
    <s v="Richard and Helen Devos Foundation_Council for National Policy199820000"/>
    <x v="21"/>
    <s v="Council for National Policy"/>
    <x v="13"/>
    <x v="11"/>
    <s v="added"/>
    <m/>
  </r>
  <r>
    <s v="CT-990"/>
    <s v="Richard and Helen Devos Foundation_Council for National Policy200020000"/>
    <x v="21"/>
    <s v="Council for National Policy"/>
    <x v="13"/>
    <x v="22"/>
    <m/>
    <m/>
  </r>
  <r>
    <s v="CT-990"/>
    <s v="Richard and Helen Devos Foundation_Council for National Policy200120000"/>
    <x v="21"/>
    <s v="Council for National Policy"/>
    <x v="13"/>
    <x v="0"/>
    <m/>
    <m/>
  </r>
  <r>
    <s v="CT-990"/>
    <s v="Richard and Helen Devos Foundation_Council for National Policy200320000"/>
    <x v="21"/>
    <s v="Council for National Policy"/>
    <x v="13"/>
    <x v="1"/>
    <s v="added"/>
    <m/>
  </r>
  <r>
    <s v="CT-990"/>
    <s v="Richard and Helen Devos Foundation_Council for National Policy200420000"/>
    <x v="21"/>
    <s v="Council for National Policy"/>
    <x v="13"/>
    <x v="2"/>
    <s v="added"/>
    <m/>
  </r>
  <r>
    <s v="CT-990"/>
    <s v="Richard and Helen Devos Foundation_Council for National Policy200530000"/>
    <x v="21"/>
    <s v="Council for National Policy"/>
    <x v="14"/>
    <x v="13"/>
    <s v="added"/>
    <m/>
  </r>
  <r>
    <s v="CT2020"/>
    <s v="The Lynde and Harry Bradley Foundation_Council for National Policy200950000"/>
    <x v="22"/>
    <s v="Council for National Policy"/>
    <x v="12"/>
    <x v="16"/>
    <m/>
    <m/>
  </r>
  <r>
    <s v="CT2020"/>
    <s v="The Lynde and Harry Bradley Foundation_Council for National Policy201075000"/>
    <x v="22"/>
    <s v="Council for National Policy"/>
    <x v="29"/>
    <x v="17"/>
    <m/>
    <m/>
  </r>
  <r>
    <s v="CT2020"/>
    <s v="The Lynde and Harry Bradley Foundation_Council for National Policy201110000"/>
    <x v="22"/>
    <s v="Council for National Policy"/>
    <x v="9"/>
    <x v="18"/>
    <m/>
    <m/>
  </r>
  <r>
    <s v="CT2020"/>
    <s v="The Lynde and Harry Bradley Foundation_Council for National Policy201170000"/>
    <x v="22"/>
    <s v="Council for National Policy"/>
    <x v="30"/>
    <x v="18"/>
    <m/>
    <m/>
  </r>
  <r>
    <s v="CT2020"/>
    <s v="The Lynde and Harry Bradley Foundation_Council for National Policy201180000"/>
    <x v="22"/>
    <s v="Council for National Policy"/>
    <x v="31"/>
    <x v="18"/>
    <m/>
    <m/>
  </r>
  <r>
    <s v="CT2020"/>
    <s v="The Lynde and Harry Bradley Foundation_Council for National Policy201280000"/>
    <x v="22"/>
    <s v="Council for National Policy"/>
    <x v="31"/>
    <x v="4"/>
    <m/>
    <m/>
  </r>
  <r>
    <s v="CT2020"/>
    <s v="The Lynde and Harry Bradley Foundation_Council for National Policy201375000"/>
    <x v="22"/>
    <s v="Council for National Policy"/>
    <x v="29"/>
    <x v="5"/>
    <m/>
    <m/>
  </r>
  <r>
    <n v="990"/>
    <s v="The Lynde and Harry Bradley Foundation_Council for National Policy201650000"/>
    <x v="22"/>
    <s v="Council for National Policy"/>
    <x v="12"/>
    <x v="8"/>
    <s v="added"/>
    <m/>
  </r>
  <r>
    <n v="990"/>
    <s v="The Randolph Foundation_Council for National Policy20115000"/>
    <x v="23"/>
    <s v="Council for National Policy"/>
    <x v="3"/>
    <x v="18"/>
    <s v="added"/>
    <m/>
  </r>
  <r>
    <s v="CT2020"/>
    <s v="The Randolph Foundation_Council for National Policy20125000"/>
    <x v="23"/>
    <s v="Council for National Policy"/>
    <x v="3"/>
    <x v="4"/>
    <m/>
    <m/>
  </r>
  <r>
    <n v="990"/>
    <s v="The Randolph Foundation_Council for National Policy20145000"/>
    <x v="23"/>
    <s v="Council for National Policy"/>
    <x v="3"/>
    <x v="6"/>
    <s v="added"/>
    <m/>
  </r>
  <r>
    <s v="CT-990"/>
    <s v="The Vernon K. Krieble Foundation_Council for National Policy20001750"/>
    <x v="24"/>
    <s v="Council for National Policy"/>
    <x v="0"/>
    <x v="22"/>
    <s v="added"/>
    <m/>
  </r>
  <r>
    <s v="CT2020"/>
    <s v="The Vernon K. Krieble Foundation_Council for National Policy20021750"/>
    <x v="24"/>
    <s v="Council for National Policy"/>
    <x v="0"/>
    <x v="12"/>
    <m/>
    <m/>
  </r>
  <r>
    <s v="CT2020"/>
    <s v="The Vernon K. Krieble Foundation_Council for National Policy20031750"/>
    <x v="24"/>
    <s v="Council for National Policy"/>
    <x v="0"/>
    <x v="1"/>
    <m/>
    <m/>
  </r>
  <r>
    <s v="CT2020"/>
    <s v="The Vernon K. Krieble Foundation_Council for National Policy20041750"/>
    <x v="24"/>
    <s v="Council for National Policy"/>
    <x v="0"/>
    <x v="2"/>
    <m/>
    <m/>
  </r>
  <r>
    <s v="CT2020"/>
    <s v="The Vernon K. Krieble Foundation_Council for National Policy20051750"/>
    <x v="24"/>
    <s v="Council for National Policy"/>
    <x v="0"/>
    <x v="13"/>
    <m/>
    <m/>
  </r>
  <r>
    <s v="CT2020"/>
    <s v="The Vernon K. Krieble Foundation_Council for National Policy20062500"/>
    <x v="24"/>
    <s v="Council for National Policy"/>
    <x v="15"/>
    <x v="3"/>
    <m/>
    <m/>
  </r>
  <r>
    <s v="CT2020"/>
    <s v="The Vernon K. Krieble Foundation_Council for National Policy20072500"/>
    <x v="24"/>
    <s v="Council for National Policy"/>
    <x v="15"/>
    <x v="14"/>
    <m/>
    <m/>
  </r>
  <r>
    <m/>
    <m/>
    <x v="25"/>
    <m/>
    <x v="32"/>
    <x v="2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" colHeaderCaption="Year">
  <location ref="A5:Y32" firstHeaderRow="1" firstDataRow="2" firstDataCol="1"/>
  <pivotFields count="8">
    <pivotField showAll="0"/>
    <pivotField showAll="0"/>
    <pivotField axis="axisRow" showAll="0" sortType="descending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>
      <items count="34">
        <item x="2"/>
        <item x="0"/>
        <item x="17"/>
        <item x="15"/>
        <item x="22"/>
        <item x="1"/>
        <item x="3"/>
        <item x="25"/>
        <item x="10"/>
        <item x="19"/>
        <item x="8"/>
        <item x="9"/>
        <item x="16"/>
        <item x="4"/>
        <item x="26"/>
        <item x="5"/>
        <item x="28"/>
        <item x="6"/>
        <item x="21"/>
        <item x="7"/>
        <item x="23"/>
        <item x="13"/>
        <item x="20"/>
        <item x="24"/>
        <item x="11"/>
        <item x="14"/>
        <item x="18"/>
        <item x="12"/>
        <item x="27"/>
        <item x="30"/>
        <item x="29"/>
        <item x="31"/>
        <item x="32"/>
        <item t="default"/>
      </items>
    </pivotField>
    <pivotField axis="axisCol" showAll="0">
      <items count="25">
        <item x="19"/>
        <item x="20"/>
        <item x="11"/>
        <item x="21"/>
        <item x="22"/>
        <item x="0"/>
        <item x="12"/>
        <item x="1"/>
        <item x="2"/>
        <item x="13"/>
        <item x="3"/>
        <item x="14"/>
        <item x="15"/>
        <item x="16"/>
        <item x="17"/>
        <item x="18"/>
        <item x="4"/>
        <item x="5"/>
        <item x="6"/>
        <item x="7"/>
        <item x="8"/>
        <item x="9"/>
        <item x="10"/>
        <item h="1" x="23"/>
        <item t="default"/>
      </items>
    </pivotField>
    <pivotField showAll="0"/>
    <pivotField showAll="0"/>
  </pivotFields>
  <rowFields count="1">
    <field x="2"/>
  </rowFields>
  <rowItems count="26">
    <i>
      <x v="22"/>
    </i>
    <i>
      <x v="7"/>
    </i>
    <i>
      <x v="18"/>
    </i>
    <i>
      <x v="4"/>
    </i>
    <i>
      <x v="6"/>
    </i>
    <i>
      <x v="21"/>
    </i>
    <i>
      <x/>
    </i>
    <i>
      <x v="3"/>
    </i>
    <i>
      <x v="19"/>
    </i>
    <i>
      <x v="1"/>
    </i>
    <i>
      <x v="13"/>
    </i>
    <i>
      <x v="14"/>
    </i>
    <i>
      <x v="15"/>
    </i>
    <i>
      <x v="17"/>
    </i>
    <i>
      <x v="2"/>
    </i>
    <i>
      <x v="11"/>
    </i>
    <i>
      <x v="12"/>
    </i>
    <i>
      <x v="10"/>
    </i>
    <i>
      <x v="5"/>
    </i>
    <i>
      <x v="23"/>
    </i>
    <i>
      <x v="20"/>
    </i>
    <i>
      <x v="24"/>
    </i>
    <i>
      <x v="16"/>
    </i>
    <i>
      <x v="9"/>
    </i>
    <i>
      <x v="8"/>
    </i>
    <i t="grand">
      <x/>
    </i>
  </rowItems>
  <colFields count="1">
    <field x="5"/>
  </colFields>
  <col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colItems>
  <dataFields count="1">
    <dataField name="Sum of contribution" fld="4" baseField="0" baseItem="0" numFmtId="166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council-national-policy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abSelected="1" workbookViewId="0">
      <selection activeCell="F3" sqref="F3"/>
    </sheetView>
  </sheetViews>
  <sheetFormatPr baseColWidth="10" defaultRowHeight="16" x14ac:dyDescent="0.2"/>
  <cols>
    <col min="1" max="1" width="35" bestFit="1" customWidth="1"/>
    <col min="2" max="2" width="9.83203125" customWidth="1"/>
    <col min="3" max="3" width="6.6640625" bestFit="1" customWidth="1"/>
    <col min="4" max="14" width="7.6640625" bestFit="1" customWidth="1"/>
    <col min="15" max="22" width="8.6640625" bestFit="1" customWidth="1"/>
    <col min="23" max="24" width="7.6640625" bestFit="1" customWidth="1"/>
    <col min="25" max="25" width="10.83203125" bestFit="1" customWidth="1"/>
  </cols>
  <sheetData>
    <row r="1" spans="1:26" ht="31" x14ac:dyDescent="0.35">
      <c r="A1" s="13" t="s">
        <v>62</v>
      </c>
    </row>
    <row r="2" spans="1:26" x14ac:dyDescent="0.2">
      <c r="A2" t="s">
        <v>65</v>
      </c>
      <c r="B2" s="15">
        <v>44076</v>
      </c>
    </row>
    <row r="3" spans="1:26" ht="21" x14ac:dyDescent="0.25">
      <c r="A3" s="14" t="s">
        <v>63</v>
      </c>
    </row>
    <row r="5" spans="1:26" x14ac:dyDescent="0.2">
      <c r="A5" s="10" t="s">
        <v>59</v>
      </c>
      <c r="B5" s="10" t="s">
        <v>60</v>
      </c>
    </row>
    <row r="6" spans="1:26" x14ac:dyDescent="0.2">
      <c r="A6" s="10" t="s">
        <v>61</v>
      </c>
      <c r="B6">
        <v>1995</v>
      </c>
      <c r="C6">
        <v>1996</v>
      </c>
      <c r="D6">
        <v>1998</v>
      </c>
      <c r="E6">
        <v>1999</v>
      </c>
      <c r="F6">
        <v>2000</v>
      </c>
      <c r="G6">
        <v>2001</v>
      </c>
      <c r="H6">
        <v>2002</v>
      </c>
      <c r="I6">
        <v>2003</v>
      </c>
      <c r="J6">
        <v>2004</v>
      </c>
      <c r="K6">
        <v>2005</v>
      </c>
      <c r="L6">
        <v>2006</v>
      </c>
      <c r="M6">
        <v>2007</v>
      </c>
      <c r="N6">
        <v>2008</v>
      </c>
      <c r="O6">
        <v>2009</v>
      </c>
      <c r="P6">
        <v>2010</v>
      </c>
      <c r="Q6">
        <v>2011</v>
      </c>
      <c r="R6">
        <v>2012</v>
      </c>
      <c r="S6">
        <v>2013</v>
      </c>
      <c r="T6">
        <v>2014</v>
      </c>
      <c r="U6">
        <v>2015</v>
      </c>
      <c r="V6">
        <v>2016</v>
      </c>
      <c r="W6">
        <v>2017</v>
      </c>
      <c r="X6">
        <v>2018</v>
      </c>
      <c r="Y6" t="s">
        <v>58</v>
      </c>
      <c r="Z6" s="12" t="s">
        <v>64</v>
      </c>
    </row>
    <row r="7" spans="1:26" x14ac:dyDescent="0.2">
      <c r="A7" s="11" t="s">
        <v>10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>
        <v>50000</v>
      </c>
      <c r="P7" s="1">
        <v>75000</v>
      </c>
      <c r="Q7" s="1">
        <v>160000</v>
      </c>
      <c r="R7" s="1">
        <v>80000</v>
      </c>
      <c r="S7" s="1">
        <v>75000</v>
      </c>
      <c r="T7" s="1"/>
      <c r="U7" s="1"/>
      <c r="V7" s="1">
        <v>50000</v>
      </c>
      <c r="W7" s="1"/>
      <c r="X7" s="1"/>
      <c r="Y7" s="1">
        <v>490000</v>
      </c>
      <c r="Z7" t="str">
        <f>IF(VLOOKUP(A7,resources!A:B,2,FALSE)=0,"",VLOOKUP(A7,resources!A:B,2,FALSE))</f>
        <v>https://www.sourcewatch.org/index.php/Lynde_and_Harry_Bradley_Foundation</v>
      </c>
    </row>
    <row r="8" spans="1:26" x14ac:dyDescent="0.2">
      <c r="A8" s="11" t="s">
        <v>31</v>
      </c>
      <c r="B8" s="1"/>
      <c r="C8" s="1"/>
      <c r="D8" s="1"/>
      <c r="E8" s="1"/>
      <c r="F8" s="1"/>
      <c r="G8" s="1">
        <v>10000</v>
      </c>
      <c r="H8" s="1">
        <v>10000</v>
      </c>
      <c r="I8" s="1">
        <v>23000</v>
      </c>
      <c r="J8" s="1">
        <v>12000</v>
      </c>
      <c r="K8" s="1">
        <v>17000</v>
      </c>
      <c r="L8" s="1">
        <v>30500</v>
      </c>
      <c r="M8" s="1">
        <v>15000</v>
      </c>
      <c r="N8" s="1">
        <v>15000</v>
      </c>
      <c r="O8" s="1">
        <v>15000</v>
      </c>
      <c r="P8" s="1">
        <v>15000</v>
      </c>
      <c r="Q8" s="1"/>
      <c r="R8" s="1"/>
      <c r="S8" s="1">
        <v>15000</v>
      </c>
      <c r="T8" s="1">
        <v>15000</v>
      </c>
      <c r="U8" s="1">
        <v>20000</v>
      </c>
      <c r="V8" s="1">
        <v>30000</v>
      </c>
      <c r="W8" s="1">
        <v>15000</v>
      </c>
      <c r="X8" s="1">
        <v>20000</v>
      </c>
      <c r="Y8" s="1">
        <v>277500</v>
      </c>
      <c r="Z8" t="str">
        <f>IF(VLOOKUP(A8,resources!A:B,2,FALSE)=0,"",VLOOKUP(A8,resources!A:B,2,FALSE))</f>
        <v>https://www.sourcewatch.org/index.php/Edgar_and_Elsa_Prince_Foundation</v>
      </c>
    </row>
    <row r="9" spans="1:26" x14ac:dyDescent="0.2">
      <c r="A9" s="11" t="s">
        <v>16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>
        <v>50000</v>
      </c>
      <c r="P9" s="1">
        <v>50000</v>
      </c>
      <c r="Q9" s="1">
        <v>50000</v>
      </c>
      <c r="R9" s="1">
        <v>50000</v>
      </c>
      <c r="S9" s="1">
        <v>50000</v>
      </c>
      <c r="T9" s="1">
        <v>25000</v>
      </c>
      <c r="U9" s="1"/>
      <c r="V9" s="1"/>
      <c r="W9" s="1"/>
      <c r="X9" s="1"/>
      <c r="Y9" s="1">
        <v>275000</v>
      </c>
      <c r="Z9" t="str">
        <f>IF(VLOOKUP(A9,resources!A:B,2,FALSE)=0,"",VLOOKUP(A9,resources!A:B,2,FALSE))</f>
        <v>https://www.desmogblog.com/mercer-family-foundation</v>
      </c>
    </row>
    <row r="10" spans="1:26" x14ac:dyDescent="0.2">
      <c r="A10" s="11" t="s">
        <v>18</v>
      </c>
      <c r="B10" s="1"/>
      <c r="C10" s="1"/>
      <c r="D10" s="1">
        <v>20000</v>
      </c>
      <c r="E10" s="1"/>
      <c r="F10" s="1">
        <v>20000</v>
      </c>
      <c r="G10" s="1">
        <v>20000</v>
      </c>
      <c r="H10" s="1">
        <v>20000</v>
      </c>
      <c r="I10" s="1">
        <v>20000</v>
      </c>
      <c r="J10" s="1">
        <v>20000</v>
      </c>
      <c r="K10" s="1">
        <v>30000</v>
      </c>
      <c r="L10" s="1">
        <v>30000</v>
      </c>
      <c r="M10" s="1">
        <v>30000</v>
      </c>
      <c r="N10" s="1">
        <v>30000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>
        <v>240000</v>
      </c>
      <c r="Z10" t="str">
        <f>IF(VLOOKUP(A10,resources!A:B,2,FALSE)=0,"",VLOOKUP(A10,resources!A:B,2,FALSE))</f>
        <v/>
      </c>
    </row>
    <row r="11" spans="1:26" x14ac:dyDescent="0.2">
      <c r="A11" s="1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>
        <v>1000</v>
      </c>
      <c r="N11" s="1"/>
      <c r="O11" s="1"/>
      <c r="P11" s="1"/>
      <c r="Q11" s="1"/>
      <c r="R11" s="1"/>
      <c r="S11" s="1">
        <v>50000</v>
      </c>
      <c r="T11" s="1">
        <v>75000</v>
      </c>
      <c r="U11" s="1">
        <v>60000</v>
      </c>
      <c r="V11" s="1">
        <v>25000</v>
      </c>
      <c r="W11" s="1"/>
      <c r="X11" s="1"/>
      <c r="Y11" s="1">
        <v>211000</v>
      </c>
      <c r="Z11" t="str">
        <f>IF(VLOOKUP(A11,resources!A:B,2,FALSE)=0,"",VLOOKUP(A11,resources!A:B,2,FALSE))</f>
        <v>https://www.desmogblog.com/who-donors-trust</v>
      </c>
    </row>
    <row r="12" spans="1:26" x14ac:dyDescent="0.2">
      <c r="A12" s="11" t="s">
        <v>29</v>
      </c>
      <c r="B12" s="1"/>
      <c r="C12" s="1"/>
      <c r="D12" s="1">
        <v>20000</v>
      </c>
      <c r="E12" s="1"/>
      <c r="F12" s="1">
        <v>20000</v>
      </c>
      <c r="G12" s="1">
        <v>20000</v>
      </c>
      <c r="H12" s="1"/>
      <c r="I12" s="1">
        <v>20000</v>
      </c>
      <c r="J12" s="1">
        <v>20000</v>
      </c>
      <c r="K12" s="1">
        <v>30000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>
        <v>130000</v>
      </c>
      <c r="Z12" t="str">
        <f>IF(VLOOKUP(A12,resources!A:B,2,FALSE)=0,"",VLOOKUP(A12,resources!A:B,2,FALSE))</f>
        <v>https://www.sourcewatch.org/index.php/Richard_and_Helen_DeVos_Foundation</v>
      </c>
    </row>
    <row r="13" spans="1:26" x14ac:dyDescent="0.2">
      <c r="A13" s="11" t="s">
        <v>8</v>
      </c>
      <c r="B13" s="1"/>
      <c r="C13" s="1"/>
      <c r="D13" s="1"/>
      <c r="E13" s="1"/>
      <c r="F13" s="1"/>
      <c r="G13" s="1">
        <v>1750</v>
      </c>
      <c r="H13" s="1"/>
      <c r="I13" s="1">
        <v>3500</v>
      </c>
      <c r="J13" s="1">
        <v>1000</v>
      </c>
      <c r="K13" s="1"/>
      <c r="L13" s="1">
        <v>5000</v>
      </c>
      <c r="M13" s="1"/>
      <c r="N13" s="1"/>
      <c r="O13" s="1"/>
      <c r="P13" s="1"/>
      <c r="Q13" s="1"/>
      <c r="R13" s="1">
        <v>12500</v>
      </c>
      <c r="S13" s="1">
        <v>15000</v>
      </c>
      <c r="T13" s="1">
        <v>15650</v>
      </c>
      <c r="U13" s="1">
        <v>17045</v>
      </c>
      <c r="V13" s="1">
        <v>15000</v>
      </c>
      <c r="W13" s="1">
        <v>15000</v>
      </c>
      <c r="X13" s="1">
        <v>8207</v>
      </c>
      <c r="Y13" s="1">
        <v>109652</v>
      </c>
      <c r="Z13" t="str">
        <f>IF(VLOOKUP(A13,resources!A:B,2,FALSE)=0,"",VLOOKUP(A13,resources!A:B,2,FALSE))</f>
        <v>https://www.sourcewatch.org/index.php/American_Values</v>
      </c>
    </row>
    <row r="14" spans="1:26" x14ac:dyDescent="0.2">
      <c r="A14" s="11" t="s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>
        <v>25000</v>
      </c>
      <c r="Q14" s="1">
        <v>25000</v>
      </c>
      <c r="R14" s="1">
        <v>50000</v>
      </c>
      <c r="S14" s="1"/>
      <c r="T14" s="1"/>
      <c r="U14" s="1"/>
      <c r="V14" s="1"/>
      <c r="W14" s="1"/>
      <c r="X14" s="1"/>
      <c r="Y14" s="1">
        <v>100000</v>
      </c>
      <c r="Z14" t="str">
        <f>IF(VLOOKUP(A14,resources!A:B,2,FALSE)=0,"",VLOOKUP(A14,resources!A:B,2,FALSE))</f>
        <v>https://www.desmogblog.com/koch-family-foundations</v>
      </c>
    </row>
    <row r="15" spans="1:26" x14ac:dyDescent="0.2">
      <c r="A15" s="11" t="s">
        <v>11</v>
      </c>
      <c r="B15" s="1"/>
      <c r="C15" s="1"/>
      <c r="D15" s="1"/>
      <c r="E15" s="1"/>
      <c r="F15" s="1"/>
      <c r="G15" s="1"/>
      <c r="H15" s="1"/>
      <c r="I15" s="1"/>
      <c r="J15" s="1">
        <v>5850</v>
      </c>
      <c r="K15" s="1"/>
      <c r="L15" s="1"/>
      <c r="M15" s="1"/>
      <c r="N15" s="1"/>
      <c r="O15" s="1"/>
      <c r="P15" s="1">
        <v>12750</v>
      </c>
      <c r="Q15" s="1"/>
      <c r="R15" s="1">
        <v>57500</v>
      </c>
      <c r="S15" s="1">
        <v>15060</v>
      </c>
      <c r="T15" s="1"/>
      <c r="U15" s="1"/>
      <c r="V15" s="1"/>
      <c r="W15" s="1"/>
      <c r="X15" s="1"/>
      <c r="Y15" s="1">
        <v>91160</v>
      </c>
      <c r="Z15" t="str">
        <f>IF(VLOOKUP(A15,resources!A:B,2,FALSE)=0,"",VLOOKUP(A15,resources!A:B,2,FALSE))</f>
        <v>https://www.sourcewatch.org/index.php/National_Christian_Foundation</v>
      </c>
    </row>
    <row r="16" spans="1:26" x14ac:dyDescent="0.2">
      <c r="A16" s="11" t="s">
        <v>12</v>
      </c>
      <c r="B16" s="1"/>
      <c r="C16" s="1"/>
      <c r="D16" s="1">
        <v>5000</v>
      </c>
      <c r="E16" s="1"/>
      <c r="F16" s="1"/>
      <c r="G16" s="1">
        <v>5000</v>
      </c>
      <c r="H16" s="1">
        <v>5000</v>
      </c>
      <c r="I16" s="1"/>
      <c r="J16" s="1">
        <v>5000</v>
      </c>
      <c r="K16" s="1">
        <v>5000</v>
      </c>
      <c r="L16" s="1">
        <v>5000</v>
      </c>
      <c r="M16" s="1">
        <v>5000</v>
      </c>
      <c r="N16" s="1">
        <v>5000</v>
      </c>
      <c r="O16" s="1">
        <v>10000</v>
      </c>
      <c r="P16" s="1">
        <v>5000</v>
      </c>
      <c r="Q16" s="1">
        <v>6000</v>
      </c>
      <c r="R16" s="1">
        <v>6000</v>
      </c>
      <c r="S16" s="1">
        <v>10000</v>
      </c>
      <c r="T16" s="1">
        <v>5000</v>
      </c>
      <c r="U16" s="1"/>
      <c r="V16" s="1"/>
      <c r="W16" s="1"/>
      <c r="X16" s="1"/>
      <c r="Y16" s="1">
        <v>82000</v>
      </c>
      <c r="Z16" t="str">
        <f>IF(VLOOKUP(A16,resources!A:B,2,FALSE)=0,"",VLOOKUP(A16,resources!A:B,2,FALSE))</f>
        <v/>
      </c>
    </row>
    <row r="17" spans="1:26" x14ac:dyDescent="0.2">
      <c r="A17" s="11" t="s">
        <v>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>
        <v>10000</v>
      </c>
      <c r="P17" s="1"/>
      <c r="Q17" s="1">
        <v>10000</v>
      </c>
      <c r="R17" s="1">
        <v>10000</v>
      </c>
      <c r="S17" s="1">
        <v>10000</v>
      </c>
      <c r="T17" s="1">
        <v>10000</v>
      </c>
      <c r="U17" s="1">
        <v>10000</v>
      </c>
      <c r="V17" s="1">
        <v>10000</v>
      </c>
      <c r="W17" s="1">
        <v>10000</v>
      </c>
      <c r="X17" s="1"/>
      <c r="Y17" s="1">
        <v>80000</v>
      </c>
      <c r="Z17" t="str">
        <f>IF(VLOOKUP(A17,resources!A:B,2,FALSE)=0,"",VLOOKUP(A17,resources!A:B,2,FALSE))</f>
        <v/>
      </c>
    </row>
    <row r="18" spans="1:26" x14ac:dyDescent="0.2">
      <c r="A18" s="11" t="s">
        <v>14</v>
      </c>
      <c r="B18" s="1"/>
      <c r="C18" s="1"/>
      <c r="D18" s="1"/>
      <c r="E18" s="1"/>
      <c r="F18" s="1"/>
      <c r="G18" s="1">
        <v>3500</v>
      </c>
      <c r="H18" s="1">
        <v>1750</v>
      </c>
      <c r="I18" s="1"/>
      <c r="J18" s="1">
        <v>1750</v>
      </c>
      <c r="K18" s="1">
        <v>1750</v>
      </c>
      <c r="L18" s="1">
        <v>1750</v>
      </c>
      <c r="M18" s="1">
        <v>2500</v>
      </c>
      <c r="N18" s="1">
        <v>2500</v>
      </c>
      <c r="O18" s="1">
        <v>2500</v>
      </c>
      <c r="P18" s="1"/>
      <c r="Q18" s="1"/>
      <c r="R18" s="1">
        <v>2500</v>
      </c>
      <c r="S18" s="1"/>
      <c r="T18" s="1"/>
      <c r="U18" s="1">
        <v>15000</v>
      </c>
      <c r="V18" s="1">
        <v>16300</v>
      </c>
      <c r="W18" s="1">
        <v>15000</v>
      </c>
      <c r="X18" s="1"/>
      <c r="Y18" s="1">
        <v>66800</v>
      </c>
      <c r="Z18" t="str">
        <f>IF(VLOOKUP(A18,resources!A:B,2,FALSE)=0,"",VLOOKUP(A18,resources!A:B,2,FALSE))</f>
        <v/>
      </c>
    </row>
    <row r="19" spans="1:26" x14ac:dyDescent="0.2">
      <c r="A19" s="11" t="s">
        <v>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>
        <v>15000</v>
      </c>
      <c r="R19" s="1">
        <v>15000</v>
      </c>
      <c r="S19" s="1">
        <v>15000</v>
      </c>
      <c r="T19" s="1">
        <v>15000</v>
      </c>
      <c r="U19" s="1"/>
      <c r="V19" s="1"/>
      <c r="W19" s="1"/>
      <c r="X19" s="1"/>
      <c r="Y19" s="1">
        <v>60000</v>
      </c>
      <c r="Z19" t="str">
        <f>IF(VLOOKUP(A19,resources!A:B,2,FALSE)=0,"",VLOOKUP(A19,resources!A:B,2,FALSE))</f>
        <v>https://www.sourcewatch.org/index.php/Judicial_Watch</v>
      </c>
    </row>
    <row r="20" spans="1:26" x14ac:dyDescent="0.2">
      <c r="A20" s="11" t="s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18075</v>
      </c>
      <c r="P20" s="1">
        <v>22875</v>
      </c>
      <c r="Q20" s="1"/>
      <c r="R20" s="1"/>
      <c r="S20" s="1"/>
      <c r="T20" s="1"/>
      <c r="U20" s="1"/>
      <c r="V20" s="1"/>
      <c r="W20" s="1"/>
      <c r="X20" s="1"/>
      <c r="Y20" s="1">
        <v>40950</v>
      </c>
      <c r="Z20" t="str">
        <f>IF(VLOOKUP(A20,resources!A:B,2,FALSE)=0,"",VLOOKUP(A20,resources!A:B,2,FALSE))</f>
        <v>https://www.desmogblog.com/media-research-center</v>
      </c>
    </row>
    <row r="21" spans="1:26" x14ac:dyDescent="0.2">
      <c r="A21" s="11" t="s">
        <v>21</v>
      </c>
      <c r="B21" s="1">
        <v>5000</v>
      </c>
      <c r="C21" s="1">
        <v>5000</v>
      </c>
      <c r="D21" s="1">
        <v>10000</v>
      </c>
      <c r="E21" s="1">
        <v>10000</v>
      </c>
      <c r="F21" s="1">
        <v>10000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>
        <v>40000</v>
      </c>
      <c r="Z21" t="str">
        <f>IF(VLOOKUP(A21,resources!A:B,2,FALSE)=0,"",VLOOKUP(A21,resources!A:B,2,FALSE))</f>
        <v>https://www.sourcewatch.org/index.php/Castle_Rock_Foundation</v>
      </c>
    </row>
    <row r="22" spans="1:26" x14ac:dyDescent="0.2">
      <c r="A22" s="1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>
        <v>15000</v>
      </c>
      <c r="X22" s="1">
        <v>15000</v>
      </c>
      <c r="Y22" s="1">
        <v>30000</v>
      </c>
      <c r="Z22" t="str">
        <f>IF(VLOOKUP(A22,resources!A:B,2,FALSE)=0,"",VLOOKUP(A22,resources!A:B,2,FALSE))</f>
        <v/>
      </c>
    </row>
    <row r="23" spans="1:26" x14ac:dyDescent="0.2">
      <c r="A23" s="1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>
        <v>7500</v>
      </c>
      <c r="O23" s="1"/>
      <c r="P23" s="1"/>
      <c r="Q23" s="1"/>
      <c r="R23" s="1"/>
      <c r="S23" s="1"/>
      <c r="T23" s="1"/>
      <c r="U23" s="1"/>
      <c r="V23" s="1">
        <v>22500</v>
      </c>
      <c r="W23" s="1"/>
      <c r="X23" s="1"/>
      <c r="Y23" s="1">
        <v>30000</v>
      </c>
      <c r="Z23" t="str">
        <f>IF(VLOOKUP(A23,resources!A:B,2,FALSE)=0,"",VLOOKUP(A23,resources!A:B,2,FALSE))</f>
        <v>https://www.desmogblog.com/heritage-foundation</v>
      </c>
    </row>
    <row r="24" spans="1:26" x14ac:dyDescent="0.2">
      <c r="A24" s="1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>
        <v>10000</v>
      </c>
      <c r="W24" s="1">
        <v>7500</v>
      </c>
      <c r="X24" s="1"/>
      <c r="Y24" s="1">
        <v>17500</v>
      </c>
      <c r="Z24" t="str">
        <f>IF(VLOOKUP(A24,resources!A:B,2,FALSE)=0,"",VLOOKUP(A24,resources!A:B,2,FALSE))</f>
        <v/>
      </c>
    </row>
    <row r="25" spans="1:26" x14ac:dyDescent="0.2">
      <c r="A25" s="11" t="s">
        <v>19</v>
      </c>
      <c r="B25" s="1"/>
      <c r="C25" s="1"/>
      <c r="D25" s="1"/>
      <c r="E25" s="1">
        <v>1750</v>
      </c>
      <c r="F25" s="1">
        <v>1750</v>
      </c>
      <c r="G25" s="1">
        <v>1750</v>
      </c>
      <c r="H25" s="1">
        <v>1750</v>
      </c>
      <c r="I25" s="1">
        <v>1750</v>
      </c>
      <c r="J25" s="1">
        <v>1750</v>
      </c>
      <c r="K25" s="1">
        <v>1750</v>
      </c>
      <c r="L25" s="1">
        <v>2500</v>
      </c>
      <c r="M25" s="1">
        <v>2500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>
        <v>17250</v>
      </c>
      <c r="Z25" t="str">
        <f>IF(VLOOKUP(A25,resources!A:B,2,FALSE)=0,"",VLOOKUP(A25,resources!A:B,2,FALSE))</f>
        <v/>
      </c>
    </row>
    <row r="26" spans="1:26" x14ac:dyDescent="0.2">
      <c r="A26" s="11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>
        <v>5000</v>
      </c>
      <c r="R26" s="1">
        <v>5000</v>
      </c>
      <c r="S26" s="1"/>
      <c r="T26" s="1">
        <v>5000</v>
      </c>
      <c r="U26" s="1"/>
      <c r="V26" s="1"/>
      <c r="W26" s="1"/>
      <c r="X26" s="1"/>
      <c r="Y26" s="1">
        <v>15000</v>
      </c>
      <c r="Z26" t="str">
        <f>IF(VLOOKUP(A26,resources!A:B,2,FALSE)=0,"",VLOOKUP(A26,resources!A:B,2,FALSE))</f>
        <v>https://www.sourcewatch.org/index.php/Randolph_Foundation</v>
      </c>
    </row>
    <row r="27" spans="1:26" x14ac:dyDescent="0.2">
      <c r="A27" s="1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>
        <v>15000</v>
      </c>
      <c r="X27" s="1"/>
      <c r="Y27" s="1">
        <v>15000</v>
      </c>
      <c r="Z27" t="str">
        <f>IF(VLOOKUP(A27,resources!A:B,2,FALSE)=0,"",VLOOKUP(A27,resources!A:B,2,FALSE))</f>
        <v/>
      </c>
    </row>
    <row r="28" spans="1:26" x14ac:dyDescent="0.2">
      <c r="A28" s="11" t="s">
        <v>20</v>
      </c>
      <c r="B28" s="1"/>
      <c r="C28" s="1"/>
      <c r="D28" s="1"/>
      <c r="E28" s="1"/>
      <c r="F28" s="1">
        <v>1750</v>
      </c>
      <c r="G28" s="1"/>
      <c r="H28" s="1">
        <v>1750</v>
      </c>
      <c r="I28" s="1">
        <v>1750</v>
      </c>
      <c r="J28" s="1">
        <v>1750</v>
      </c>
      <c r="K28" s="1">
        <v>1750</v>
      </c>
      <c r="L28" s="1">
        <v>2500</v>
      </c>
      <c r="M28" s="1">
        <v>2500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>
        <v>13750</v>
      </c>
      <c r="Z28" t="str">
        <f>IF(VLOOKUP(A28,resources!A:B,2,FALSE)=0,"",VLOOKUP(A28,resources!A:B,2,FALSE))</f>
        <v>https://www.sourcewatch.org/index.php/Vernon_K._Krieble_Foundation</v>
      </c>
    </row>
    <row r="29" spans="1:26" x14ac:dyDescent="0.2">
      <c r="A29" s="11" t="s">
        <v>30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>
        <v>3333</v>
      </c>
      <c r="R29" s="1">
        <v>5000</v>
      </c>
      <c r="S29" s="1">
        <v>5000</v>
      </c>
      <c r="T29" s="1"/>
      <c r="U29" s="1"/>
      <c r="V29" s="1"/>
      <c r="W29" s="1"/>
      <c r="X29" s="1"/>
      <c r="Y29" s="1">
        <v>13333</v>
      </c>
      <c r="Z29" t="str">
        <f>IF(VLOOKUP(A29,resources!A:B,2,FALSE)=0,"",VLOOKUP(A29,resources!A:B,2,FALSE))</f>
        <v/>
      </c>
    </row>
    <row r="30" spans="1:26" x14ac:dyDescent="0.2">
      <c r="A30" s="11" t="s">
        <v>37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>
        <v>10000</v>
      </c>
      <c r="T30" s="1"/>
      <c r="U30" s="1"/>
      <c r="V30" s="1">
        <v>2000</v>
      </c>
      <c r="W30" s="1">
        <v>1000</v>
      </c>
      <c r="X30" s="1"/>
      <c r="Y30" s="1">
        <v>13000</v>
      </c>
      <c r="Z30" t="str">
        <f>IF(VLOOKUP(A30,resources!A:B,2,FALSE)=0,"",VLOOKUP(A30,resources!A:B,2,FALSE))</f>
        <v/>
      </c>
    </row>
    <row r="31" spans="1:26" x14ac:dyDescent="0.2">
      <c r="A31" s="11" t="s">
        <v>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>
        <v>5000</v>
      </c>
      <c r="T31" s="1"/>
      <c r="U31" s="1"/>
      <c r="V31" s="1"/>
      <c r="W31" s="1"/>
      <c r="X31" s="1"/>
      <c r="Y31" s="1">
        <v>5000</v>
      </c>
      <c r="Z31" t="str">
        <f>IF(VLOOKUP(A31,resources!A:B,2,FALSE)=0,"",VLOOKUP(A31,resources!A:B,2,FALSE))</f>
        <v>https://www.sourcewatch.org/index.php/Family_Research_Council</v>
      </c>
    </row>
    <row r="32" spans="1:26" x14ac:dyDescent="0.2">
      <c r="A32" s="11" t="s">
        <v>58</v>
      </c>
      <c r="B32" s="1">
        <v>5000</v>
      </c>
      <c r="C32" s="1">
        <v>5000</v>
      </c>
      <c r="D32" s="1">
        <v>55000</v>
      </c>
      <c r="E32" s="1">
        <v>11750</v>
      </c>
      <c r="F32" s="1">
        <v>53500</v>
      </c>
      <c r="G32" s="1">
        <v>62000</v>
      </c>
      <c r="H32" s="1">
        <v>40250</v>
      </c>
      <c r="I32" s="1">
        <v>70000</v>
      </c>
      <c r="J32" s="1">
        <v>69100</v>
      </c>
      <c r="K32" s="1">
        <v>87250</v>
      </c>
      <c r="L32" s="1">
        <v>77250</v>
      </c>
      <c r="M32" s="1">
        <v>58500</v>
      </c>
      <c r="N32" s="1">
        <v>60000</v>
      </c>
      <c r="O32" s="1">
        <v>155575</v>
      </c>
      <c r="P32" s="1">
        <v>205625</v>
      </c>
      <c r="Q32" s="1">
        <v>274333</v>
      </c>
      <c r="R32" s="1">
        <v>293500</v>
      </c>
      <c r="S32" s="1">
        <v>275060</v>
      </c>
      <c r="T32" s="1">
        <v>165650</v>
      </c>
      <c r="U32" s="1">
        <v>122045</v>
      </c>
      <c r="V32" s="1">
        <v>180800</v>
      </c>
      <c r="W32" s="1">
        <v>93500</v>
      </c>
      <c r="X32" s="1">
        <v>43207</v>
      </c>
      <c r="Y32" s="1">
        <v>2463895</v>
      </c>
    </row>
  </sheetData>
  <hyperlinks>
    <hyperlink ref="A3" r:id="rId2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workbookViewId="0">
      <selection sqref="A1:H1048576"/>
    </sheetView>
  </sheetViews>
  <sheetFormatPr baseColWidth="10" defaultRowHeight="16" x14ac:dyDescent="0.2"/>
  <cols>
    <col min="1" max="1" width="7.1640625" bestFit="1" customWidth="1"/>
    <col min="2" max="2" width="69.6640625" bestFit="1" customWidth="1"/>
    <col min="3" max="3" width="38.33203125" bestFit="1" customWidth="1"/>
    <col min="4" max="4" width="22.83203125" bestFit="1" customWidth="1"/>
    <col min="5" max="5" width="11" style="1" bestFit="1" customWidth="1"/>
    <col min="6" max="6" width="6.1640625" bestFit="1" customWidth="1"/>
  </cols>
  <sheetData>
    <row r="1" spans="1:9" x14ac:dyDescent="0.2">
      <c r="A1" s="2" t="s">
        <v>23</v>
      </c>
      <c r="B1" s="2" t="s">
        <v>22</v>
      </c>
      <c r="C1" s="2" t="s">
        <v>0</v>
      </c>
      <c r="D1" s="2" t="s">
        <v>1</v>
      </c>
      <c r="E1" s="3" t="s">
        <v>2</v>
      </c>
      <c r="F1" s="2" t="s">
        <v>3</v>
      </c>
      <c r="G1" s="2" t="s">
        <v>26</v>
      </c>
      <c r="H1" s="2" t="s">
        <v>25</v>
      </c>
    </row>
    <row r="2" spans="1:9" s="4" customFormat="1" x14ac:dyDescent="0.2">
      <c r="A2" s="4">
        <v>990</v>
      </c>
      <c r="B2" t="str">
        <f>C2&amp;"_"&amp;D2&amp;F2&amp;E2</f>
        <v>American Values_Council for National Policy20011750</v>
      </c>
      <c r="C2" t="s">
        <v>8</v>
      </c>
      <c r="D2" t="s">
        <v>5</v>
      </c>
      <c r="E2" s="5">
        <v>1750</v>
      </c>
      <c r="F2" s="4">
        <v>2001</v>
      </c>
      <c r="G2" s="4" t="s">
        <v>27</v>
      </c>
    </row>
    <row r="3" spans="1:9" x14ac:dyDescent="0.2">
      <c r="A3" t="s">
        <v>24</v>
      </c>
      <c r="B3" t="str">
        <f>C3&amp;"_"&amp;D3&amp;F3&amp;E3</f>
        <v>American Values_Council for National Policy20033500</v>
      </c>
      <c r="C3" t="s">
        <v>8</v>
      </c>
      <c r="D3" t="s">
        <v>5</v>
      </c>
      <c r="E3" s="1">
        <v>3500</v>
      </c>
      <c r="F3">
        <v>2003</v>
      </c>
      <c r="I3" s="4"/>
    </row>
    <row r="4" spans="1:9" x14ac:dyDescent="0.2">
      <c r="A4" t="s">
        <v>24</v>
      </c>
      <c r="B4" t="str">
        <f>C4&amp;"_"&amp;D4&amp;F4&amp;E4</f>
        <v>American Values_Council for National Policy20041000</v>
      </c>
      <c r="C4" t="s">
        <v>8</v>
      </c>
      <c r="D4" t="s">
        <v>5</v>
      </c>
      <c r="E4" s="1">
        <v>1000</v>
      </c>
      <c r="F4">
        <v>2004</v>
      </c>
      <c r="I4" s="4"/>
    </row>
    <row r="5" spans="1:9" x14ac:dyDescent="0.2">
      <c r="A5" t="s">
        <v>24</v>
      </c>
      <c r="B5" t="str">
        <f>C5&amp;"_"&amp;D5&amp;F5&amp;E5</f>
        <v>American Values_Council for National Policy20065000</v>
      </c>
      <c r="C5" t="s">
        <v>8</v>
      </c>
      <c r="D5" t="s">
        <v>5</v>
      </c>
      <c r="E5" s="1">
        <v>5000</v>
      </c>
      <c r="F5">
        <v>2006</v>
      </c>
      <c r="I5" s="4"/>
    </row>
    <row r="6" spans="1:9" x14ac:dyDescent="0.2">
      <c r="A6" t="s">
        <v>24</v>
      </c>
      <c r="B6" t="str">
        <f>C6&amp;"_"&amp;D6&amp;F6&amp;E6</f>
        <v>American Values_Council for National Policy201212500</v>
      </c>
      <c r="C6" t="s">
        <v>8</v>
      </c>
      <c r="D6" t="s">
        <v>5</v>
      </c>
      <c r="E6" s="1">
        <v>12500</v>
      </c>
      <c r="F6">
        <v>2012</v>
      </c>
      <c r="I6" s="4"/>
    </row>
    <row r="7" spans="1:9" s="4" customFormat="1" x14ac:dyDescent="0.2">
      <c r="A7" t="s">
        <v>24</v>
      </c>
      <c r="B7" t="str">
        <f>C7&amp;"_"&amp;D7&amp;F7&amp;E7</f>
        <v>American Values_Council for National Policy201315000</v>
      </c>
      <c r="C7" t="s">
        <v>8</v>
      </c>
      <c r="D7" t="s">
        <v>5</v>
      </c>
      <c r="E7" s="1">
        <v>15000</v>
      </c>
      <c r="F7">
        <v>2013</v>
      </c>
      <c r="G7"/>
      <c r="H7"/>
    </row>
    <row r="8" spans="1:9" x14ac:dyDescent="0.2">
      <c r="A8" t="s">
        <v>24</v>
      </c>
      <c r="B8" t="str">
        <f>C8&amp;"_"&amp;D8&amp;F8&amp;E8</f>
        <v>American Values_Council for National Policy201415650</v>
      </c>
      <c r="C8" t="s">
        <v>8</v>
      </c>
      <c r="D8" t="s">
        <v>5</v>
      </c>
      <c r="E8" s="1">
        <v>15650</v>
      </c>
      <c r="F8">
        <v>2014</v>
      </c>
    </row>
    <row r="9" spans="1:9" x14ac:dyDescent="0.2">
      <c r="A9" s="4">
        <v>990</v>
      </c>
      <c r="B9" t="str">
        <f>C9&amp;"_"&amp;D9&amp;F9&amp;E9</f>
        <v>American Values_Council for National Policy201517045</v>
      </c>
      <c r="C9" t="s">
        <v>8</v>
      </c>
      <c r="D9" t="s">
        <v>5</v>
      </c>
      <c r="E9" s="5">
        <v>17045</v>
      </c>
      <c r="F9" s="4">
        <v>2015</v>
      </c>
      <c r="G9" s="4" t="s">
        <v>27</v>
      </c>
      <c r="H9" s="4"/>
    </row>
    <row r="10" spans="1:9" x14ac:dyDescent="0.2">
      <c r="A10" s="4">
        <v>990</v>
      </c>
      <c r="B10" t="str">
        <f>C10&amp;"_"&amp;D10&amp;F10&amp;E10</f>
        <v>American Values_Council for National Policy201615000</v>
      </c>
      <c r="C10" t="s">
        <v>8</v>
      </c>
      <c r="D10" t="s">
        <v>5</v>
      </c>
      <c r="E10" s="5">
        <v>15000</v>
      </c>
      <c r="F10" s="4">
        <v>2016</v>
      </c>
      <c r="G10" s="4" t="s">
        <v>27</v>
      </c>
      <c r="H10" s="4"/>
    </row>
    <row r="11" spans="1:9" x14ac:dyDescent="0.2">
      <c r="A11" s="4">
        <v>990</v>
      </c>
      <c r="B11" t="str">
        <f>C11&amp;"_"&amp;D11&amp;F11&amp;E11</f>
        <v>American Values_Council for National Policy201715000</v>
      </c>
      <c r="C11" t="s">
        <v>8</v>
      </c>
      <c r="D11" t="s">
        <v>5</v>
      </c>
      <c r="E11" s="5">
        <v>15000</v>
      </c>
      <c r="F11" s="4">
        <v>2017</v>
      </c>
      <c r="G11" s="4" t="s">
        <v>27</v>
      </c>
      <c r="H11" s="4"/>
    </row>
    <row r="12" spans="1:9" x14ac:dyDescent="0.2">
      <c r="A12" s="4">
        <v>990</v>
      </c>
      <c r="B12" t="str">
        <f>C12&amp;"_"&amp;D12&amp;F12&amp;E12</f>
        <v>American Values_Council for National Policy20188207</v>
      </c>
      <c r="C12" t="s">
        <v>8</v>
      </c>
      <c r="D12" t="s">
        <v>5</v>
      </c>
      <c r="E12" s="5">
        <v>8207</v>
      </c>
      <c r="F12" s="4">
        <v>2018</v>
      </c>
      <c r="G12" s="4" t="s">
        <v>27</v>
      </c>
      <c r="H12" s="4"/>
    </row>
    <row r="13" spans="1:9" x14ac:dyDescent="0.2">
      <c r="A13" s="4" t="s">
        <v>28</v>
      </c>
      <c r="B13" t="str">
        <f>C13&amp;"_"&amp;D13&amp;F13&amp;E13</f>
        <v>Armstrong Foundation_Council for National Policy19985000</v>
      </c>
      <c r="C13" s="4" t="s">
        <v>12</v>
      </c>
      <c r="D13" s="4" t="s">
        <v>5</v>
      </c>
      <c r="E13" s="5">
        <v>5000</v>
      </c>
      <c r="F13" s="4">
        <v>1998</v>
      </c>
      <c r="G13" s="4" t="s">
        <v>27</v>
      </c>
      <c r="H13" s="4"/>
    </row>
    <row r="14" spans="1:9" x14ac:dyDescent="0.2">
      <c r="A14">
        <v>990</v>
      </c>
      <c r="B14" t="str">
        <f>C14&amp;"_"&amp;D14&amp;F14&amp;E14</f>
        <v>Armstrong Foundation_Council for National Policy20015000</v>
      </c>
      <c r="C14" t="s">
        <v>12</v>
      </c>
      <c r="D14" t="s">
        <v>5</v>
      </c>
      <c r="E14" s="1">
        <v>5000</v>
      </c>
      <c r="F14">
        <v>2001</v>
      </c>
      <c r="G14" t="s">
        <v>27</v>
      </c>
    </row>
    <row r="15" spans="1:9" x14ac:dyDescent="0.2">
      <c r="A15">
        <v>990</v>
      </c>
      <c r="B15" t="str">
        <f>C15&amp;"_"&amp;D15&amp;F15&amp;E15</f>
        <v>Armstrong Foundation_Council for National Policy20025000</v>
      </c>
      <c r="C15" t="s">
        <v>12</v>
      </c>
      <c r="D15" t="s">
        <v>5</v>
      </c>
      <c r="E15" s="1">
        <v>5000</v>
      </c>
      <c r="F15">
        <v>2002</v>
      </c>
      <c r="G15" t="s">
        <v>27</v>
      </c>
    </row>
    <row r="16" spans="1:9" x14ac:dyDescent="0.2">
      <c r="A16">
        <v>990</v>
      </c>
      <c r="B16" t="str">
        <f>C16&amp;"_"&amp;D16&amp;F16&amp;E16</f>
        <v>Armstrong Foundation_Council for National Policy20045000</v>
      </c>
      <c r="C16" t="s">
        <v>12</v>
      </c>
      <c r="D16" t="s">
        <v>5</v>
      </c>
      <c r="E16" s="1">
        <v>5000</v>
      </c>
      <c r="F16">
        <v>2004</v>
      </c>
      <c r="G16" t="s">
        <v>27</v>
      </c>
    </row>
    <row r="17" spans="1:7" x14ac:dyDescent="0.2">
      <c r="A17">
        <v>990</v>
      </c>
      <c r="B17" t="str">
        <f>C17&amp;"_"&amp;D17&amp;F17&amp;E17</f>
        <v>Armstrong Foundation_Council for National Policy20055000</v>
      </c>
      <c r="C17" t="s">
        <v>12</v>
      </c>
      <c r="D17" t="s">
        <v>5</v>
      </c>
      <c r="E17" s="1">
        <v>5000</v>
      </c>
      <c r="F17">
        <v>2005</v>
      </c>
      <c r="G17" t="s">
        <v>27</v>
      </c>
    </row>
    <row r="18" spans="1:7" x14ac:dyDescent="0.2">
      <c r="A18">
        <v>990</v>
      </c>
      <c r="B18" t="str">
        <f>C18&amp;"_"&amp;D18&amp;F18&amp;E18</f>
        <v>Armstrong Foundation_Council for National Policy20065000</v>
      </c>
      <c r="C18" t="s">
        <v>12</v>
      </c>
      <c r="D18" t="s">
        <v>5</v>
      </c>
      <c r="E18" s="1">
        <v>5000</v>
      </c>
      <c r="F18">
        <v>2006</v>
      </c>
      <c r="G18" t="s">
        <v>27</v>
      </c>
    </row>
    <row r="19" spans="1:7" x14ac:dyDescent="0.2">
      <c r="A19">
        <v>990</v>
      </c>
      <c r="B19" t="str">
        <f>C19&amp;"_"&amp;D19&amp;F19&amp;E19</f>
        <v>Armstrong Foundation_Council for National Policy20075000</v>
      </c>
      <c r="C19" t="s">
        <v>12</v>
      </c>
      <c r="D19" t="s">
        <v>5</v>
      </c>
      <c r="E19" s="1">
        <v>5000</v>
      </c>
      <c r="F19">
        <v>2007</v>
      </c>
      <c r="G19" t="s">
        <v>27</v>
      </c>
    </row>
    <row r="20" spans="1:7" x14ac:dyDescent="0.2">
      <c r="A20">
        <v>990</v>
      </c>
      <c r="B20" t="str">
        <f>C20&amp;"_"&amp;D20&amp;F20&amp;E20</f>
        <v>Armstrong Foundation_Council for National Policy20085000</v>
      </c>
      <c r="C20" t="s">
        <v>12</v>
      </c>
      <c r="D20" t="s">
        <v>5</v>
      </c>
      <c r="E20" s="1">
        <v>5000</v>
      </c>
      <c r="F20">
        <v>2008</v>
      </c>
      <c r="G20" t="s">
        <v>27</v>
      </c>
    </row>
    <row r="21" spans="1:7" x14ac:dyDescent="0.2">
      <c r="A21">
        <v>990</v>
      </c>
      <c r="B21" t="str">
        <f>C21&amp;"_"&amp;D21&amp;F21&amp;E21</f>
        <v>Armstrong Foundation_Council for National Policy200910000</v>
      </c>
      <c r="C21" t="s">
        <v>12</v>
      </c>
      <c r="D21" t="s">
        <v>5</v>
      </c>
      <c r="E21" s="1">
        <v>10000</v>
      </c>
      <c r="F21">
        <v>2009</v>
      </c>
      <c r="G21" t="s">
        <v>27</v>
      </c>
    </row>
    <row r="22" spans="1:7" x14ac:dyDescent="0.2">
      <c r="A22">
        <v>990</v>
      </c>
      <c r="B22" t="str">
        <f>C22&amp;"_"&amp;D22&amp;F22&amp;E22</f>
        <v>Armstrong Foundation_Council for National Policy20105000</v>
      </c>
      <c r="C22" t="s">
        <v>12</v>
      </c>
      <c r="D22" t="s">
        <v>5</v>
      </c>
      <c r="E22" s="1">
        <v>5000</v>
      </c>
      <c r="F22">
        <v>2010</v>
      </c>
      <c r="G22" t="s">
        <v>27</v>
      </c>
    </row>
    <row r="23" spans="1:7" x14ac:dyDescent="0.2">
      <c r="A23">
        <v>990</v>
      </c>
      <c r="B23" t="str">
        <f>C23&amp;"_"&amp;D23&amp;F23&amp;E23</f>
        <v>Armstrong Foundation_Council for National Policy20116000</v>
      </c>
      <c r="C23" t="s">
        <v>12</v>
      </c>
      <c r="D23" t="s">
        <v>5</v>
      </c>
      <c r="E23" s="1">
        <v>6000</v>
      </c>
      <c r="F23">
        <v>2011</v>
      </c>
      <c r="G23" t="s">
        <v>27</v>
      </c>
    </row>
    <row r="24" spans="1:7" x14ac:dyDescent="0.2">
      <c r="A24" t="s">
        <v>24</v>
      </c>
      <c r="B24" t="str">
        <f>C24&amp;"_"&amp;D24&amp;F24&amp;E24</f>
        <v>Armstrong Foundation_Council for National Policy20126000</v>
      </c>
      <c r="C24" t="s">
        <v>12</v>
      </c>
      <c r="D24" t="s">
        <v>5</v>
      </c>
      <c r="E24" s="1">
        <v>6000</v>
      </c>
      <c r="F24">
        <v>2012</v>
      </c>
    </row>
    <row r="25" spans="1:7" x14ac:dyDescent="0.2">
      <c r="A25">
        <v>990</v>
      </c>
      <c r="B25" t="str">
        <f>C25&amp;"_"&amp;D25&amp;F25&amp;E25</f>
        <v>Armstrong Foundation_Council for National Policy201310000</v>
      </c>
      <c r="C25" t="s">
        <v>12</v>
      </c>
      <c r="D25" t="s">
        <v>5</v>
      </c>
      <c r="E25" s="1">
        <v>10000</v>
      </c>
      <c r="F25">
        <v>2013</v>
      </c>
      <c r="G25" t="s">
        <v>27</v>
      </c>
    </row>
    <row r="26" spans="1:7" x14ac:dyDescent="0.2">
      <c r="A26">
        <v>990</v>
      </c>
      <c r="B26" t="str">
        <f>C26&amp;"_"&amp;D26&amp;F26&amp;E26</f>
        <v>Armstrong Foundation_Council for National Policy20145000</v>
      </c>
      <c r="C26" t="s">
        <v>12</v>
      </c>
      <c r="D26" t="s">
        <v>5</v>
      </c>
      <c r="E26" s="1">
        <v>5000</v>
      </c>
      <c r="F26">
        <v>2014</v>
      </c>
      <c r="G26" t="s">
        <v>27</v>
      </c>
    </row>
    <row r="27" spans="1:7" x14ac:dyDescent="0.2">
      <c r="A27" t="s">
        <v>24</v>
      </c>
      <c r="B27" t="str">
        <f>C27&amp;"_"&amp;D27&amp;F27&amp;E27</f>
        <v>Castle Rock Foundation_Council for National Policy19955000</v>
      </c>
      <c r="C27" t="s">
        <v>21</v>
      </c>
      <c r="D27" t="s">
        <v>5</v>
      </c>
      <c r="E27" s="1">
        <v>5000</v>
      </c>
      <c r="F27">
        <v>1995</v>
      </c>
    </row>
    <row r="28" spans="1:7" x14ac:dyDescent="0.2">
      <c r="A28" t="s">
        <v>24</v>
      </c>
      <c r="B28" t="str">
        <f>C28&amp;"_"&amp;D28&amp;F28&amp;E28</f>
        <v>Castle Rock Foundation_Council for National Policy19965000</v>
      </c>
      <c r="C28" t="s">
        <v>21</v>
      </c>
      <c r="D28" t="s">
        <v>5</v>
      </c>
      <c r="E28" s="1">
        <v>5000</v>
      </c>
      <c r="F28">
        <v>1996</v>
      </c>
    </row>
    <row r="29" spans="1:7" x14ac:dyDescent="0.2">
      <c r="A29" t="s">
        <v>28</v>
      </c>
      <c r="B29" t="str">
        <f>C29&amp;"_"&amp;D29&amp;F29&amp;E29</f>
        <v>Castle Rock Foundation_Council for National Policy199810000</v>
      </c>
      <c r="C29" t="s">
        <v>21</v>
      </c>
      <c r="D29" t="s">
        <v>5</v>
      </c>
      <c r="E29" s="1">
        <v>10000</v>
      </c>
      <c r="F29">
        <v>1998</v>
      </c>
      <c r="G29" t="s">
        <v>27</v>
      </c>
    </row>
    <row r="30" spans="1:7" x14ac:dyDescent="0.2">
      <c r="A30" t="s">
        <v>28</v>
      </c>
      <c r="B30" t="str">
        <f>C30&amp;"_"&amp;D30&amp;F30&amp;E30</f>
        <v>Castle Rock Foundation_Council for National Policy199910000</v>
      </c>
      <c r="C30" t="s">
        <v>21</v>
      </c>
      <c r="D30" t="s">
        <v>5</v>
      </c>
      <c r="E30" s="1">
        <v>10000</v>
      </c>
      <c r="F30">
        <v>1999</v>
      </c>
      <c r="G30" t="s">
        <v>27</v>
      </c>
    </row>
    <row r="31" spans="1:7" x14ac:dyDescent="0.2">
      <c r="A31" t="s">
        <v>28</v>
      </c>
      <c r="B31" t="str">
        <f>C31&amp;"_"&amp;D31&amp;F31&amp;E31</f>
        <v>Castle Rock Foundation_Council for National Policy200010000</v>
      </c>
      <c r="C31" t="s">
        <v>21</v>
      </c>
      <c r="D31" t="s">
        <v>5</v>
      </c>
      <c r="E31" s="1">
        <v>10000</v>
      </c>
      <c r="F31">
        <v>2000</v>
      </c>
      <c r="G31" t="s">
        <v>27</v>
      </c>
    </row>
    <row r="32" spans="1:7" x14ac:dyDescent="0.2">
      <c r="A32" t="s">
        <v>24</v>
      </c>
      <c r="B32" t="str">
        <f>C32&amp;"_"&amp;D32&amp;F32&amp;E32</f>
        <v>Claude R. Lambe Charitable Foundation_Council for National Policy201025000</v>
      </c>
      <c r="C32" t="s">
        <v>13</v>
      </c>
      <c r="D32" t="s">
        <v>5</v>
      </c>
      <c r="E32" s="1">
        <v>25000</v>
      </c>
      <c r="F32">
        <v>2010</v>
      </c>
    </row>
    <row r="33" spans="1:6" x14ac:dyDescent="0.2">
      <c r="A33" t="s">
        <v>24</v>
      </c>
      <c r="B33" t="str">
        <f>C33&amp;"_"&amp;D33&amp;F33&amp;E33</f>
        <v>Claude R. Lambe Charitable Foundation_Council for National Policy201125000</v>
      </c>
      <c r="C33" t="s">
        <v>13</v>
      </c>
      <c r="D33" t="s">
        <v>5</v>
      </c>
      <c r="E33" s="1">
        <v>25000</v>
      </c>
      <c r="F33">
        <v>2011</v>
      </c>
    </row>
    <row r="34" spans="1:6" x14ac:dyDescent="0.2">
      <c r="A34" t="s">
        <v>24</v>
      </c>
      <c r="B34" t="str">
        <f>C34&amp;"_"&amp;D34&amp;F34&amp;E34</f>
        <v>Claude R. Lambe Charitable Foundation_Council for National Policy201250000</v>
      </c>
      <c r="C34" t="s">
        <v>13</v>
      </c>
      <c r="D34" t="s">
        <v>5</v>
      </c>
      <c r="E34" s="1">
        <v>50000</v>
      </c>
      <c r="F34">
        <v>2012</v>
      </c>
    </row>
    <row r="35" spans="1:6" x14ac:dyDescent="0.2">
      <c r="A35" t="s">
        <v>24</v>
      </c>
      <c r="B35" t="str">
        <f>C35&amp;"_"&amp;D35&amp;F35&amp;E35</f>
        <v>DeVos Urban Leadership Initiative_Council for National Policy199820000</v>
      </c>
      <c r="C35" t="s">
        <v>18</v>
      </c>
      <c r="D35" t="s">
        <v>5</v>
      </c>
      <c r="E35" s="1">
        <v>20000</v>
      </c>
      <c r="F35">
        <v>1998</v>
      </c>
    </row>
    <row r="36" spans="1:6" x14ac:dyDescent="0.2">
      <c r="A36" t="s">
        <v>24</v>
      </c>
      <c r="B36" t="str">
        <f>C36&amp;"_"&amp;D36&amp;F36&amp;E36</f>
        <v>DeVos Urban Leadership Initiative_Council for National Policy200020000</v>
      </c>
      <c r="C36" t="s">
        <v>18</v>
      </c>
      <c r="D36" t="s">
        <v>5</v>
      </c>
      <c r="E36" s="1">
        <v>20000</v>
      </c>
      <c r="F36">
        <v>2000</v>
      </c>
    </row>
    <row r="37" spans="1:6" x14ac:dyDescent="0.2">
      <c r="A37" t="s">
        <v>24</v>
      </c>
      <c r="B37" t="str">
        <f>C37&amp;"_"&amp;D37&amp;F37&amp;E37</f>
        <v>DeVos Urban Leadership Initiative_Council for National Policy200120000</v>
      </c>
      <c r="C37" t="s">
        <v>18</v>
      </c>
      <c r="D37" t="s">
        <v>5</v>
      </c>
      <c r="E37" s="1">
        <v>20000</v>
      </c>
      <c r="F37">
        <v>2001</v>
      </c>
    </row>
    <row r="38" spans="1:6" x14ac:dyDescent="0.2">
      <c r="A38" t="s">
        <v>24</v>
      </c>
      <c r="B38" t="str">
        <f>C38&amp;"_"&amp;D38&amp;F38&amp;E38</f>
        <v>DeVos Urban Leadership Initiative_Council for National Policy200220000</v>
      </c>
      <c r="C38" t="s">
        <v>18</v>
      </c>
      <c r="D38" t="s">
        <v>5</v>
      </c>
      <c r="E38" s="1">
        <v>20000</v>
      </c>
      <c r="F38">
        <v>2002</v>
      </c>
    </row>
    <row r="39" spans="1:6" x14ac:dyDescent="0.2">
      <c r="A39" t="s">
        <v>24</v>
      </c>
      <c r="B39" t="str">
        <f>C39&amp;"_"&amp;D39&amp;F39&amp;E39</f>
        <v>DeVos Urban Leadership Initiative_Council for National Policy200320000</v>
      </c>
      <c r="C39" t="s">
        <v>18</v>
      </c>
      <c r="D39" t="s">
        <v>5</v>
      </c>
      <c r="E39" s="1">
        <v>20000</v>
      </c>
      <c r="F39">
        <v>2003</v>
      </c>
    </row>
    <row r="40" spans="1:6" x14ac:dyDescent="0.2">
      <c r="A40" t="s">
        <v>24</v>
      </c>
      <c r="B40" t="str">
        <f>C40&amp;"_"&amp;D40&amp;F40&amp;E40</f>
        <v>DeVos Urban Leadership Initiative_Council for National Policy200420000</v>
      </c>
      <c r="C40" t="s">
        <v>18</v>
      </c>
      <c r="D40" t="s">
        <v>5</v>
      </c>
      <c r="E40" s="1">
        <v>20000</v>
      </c>
      <c r="F40">
        <v>2004</v>
      </c>
    </row>
    <row r="41" spans="1:6" x14ac:dyDescent="0.2">
      <c r="A41" t="s">
        <v>24</v>
      </c>
      <c r="B41" t="str">
        <f>C41&amp;"_"&amp;D41&amp;F41&amp;E41</f>
        <v>DeVos Urban Leadership Initiative_Council for National Policy200530000</v>
      </c>
      <c r="C41" t="s">
        <v>18</v>
      </c>
      <c r="D41" t="s">
        <v>5</v>
      </c>
      <c r="E41" s="1">
        <v>30000</v>
      </c>
      <c r="F41">
        <v>2005</v>
      </c>
    </row>
    <row r="42" spans="1:6" x14ac:dyDescent="0.2">
      <c r="A42" t="s">
        <v>24</v>
      </c>
      <c r="B42" t="str">
        <f>C42&amp;"_"&amp;D42&amp;F42&amp;E42</f>
        <v>DeVos Urban Leadership Initiative_Council for National Policy200630000</v>
      </c>
      <c r="C42" t="s">
        <v>18</v>
      </c>
      <c r="D42" t="s">
        <v>5</v>
      </c>
      <c r="E42" s="1">
        <v>30000</v>
      </c>
      <c r="F42">
        <v>2006</v>
      </c>
    </row>
    <row r="43" spans="1:6" x14ac:dyDescent="0.2">
      <c r="A43" t="s">
        <v>24</v>
      </c>
      <c r="B43" t="str">
        <f>C43&amp;"_"&amp;D43&amp;F43&amp;E43</f>
        <v>DeVos Urban Leadership Initiative_Council for National Policy200730000</v>
      </c>
      <c r="C43" t="s">
        <v>18</v>
      </c>
      <c r="D43" t="s">
        <v>5</v>
      </c>
      <c r="E43" s="1">
        <v>30000</v>
      </c>
      <c r="F43">
        <v>2007</v>
      </c>
    </row>
    <row r="44" spans="1:6" x14ac:dyDescent="0.2">
      <c r="A44" t="s">
        <v>24</v>
      </c>
      <c r="B44" t="str">
        <f>C44&amp;"_"&amp;D44&amp;F44&amp;E44</f>
        <v>DeVos Urban Leadership Initiative_Council for National Policy200830000</v>
      </c>
      <c r="C44" t="s">
        <v>18</v>
      </c>
      <c r="D44" t="s">
        <v>5</v>
      </c>
      <c r="E44" s="1">
        <v>30000</v>
      </c>
      <c r="F44">
        <v>2008</v>
      </c>
    </row>
    <row r="45" spans="1:6" x14ac:dyDescent="0.2">
      <c r="A45" t="s">
        <v>24</v>
      </c>
      <c r="B45" t="str">
        <f>C45&amp;"_"&amp;D45&amp;F45&amp;E45</f>
        <v>Dick and Betsy DeVos Family Foundation_Council for National Policy19991750</v>
      </c>
      <c r="C45" t="s">
        <v>19</v>
      </c>
      <c r="D45" t="s">
        <v>5</v>
      </c>
      <c r="E45" s="1">
        <v>1750</v>
      </c>
      <c r="F45">
        <v>1999</v>
      </c>
    </row>
    <row r="46" spans="1:6" x14ac:dyDescent="0.2">
      <c r="A46" t="s">
        <v>24</v>
      </c>
      <c r="B46" t="str">
        <f>C46&amp;"_"&amp;D46&amp;F46&amp;E46</f>
        <v>Dick and Betsy DeVos Family Foundation_Council for National Policy20001750</v>
      </c>
      <c r="C46" t="s">
        <v>19</v>
      </c>
      <c r="D46" t="s">
        <v>5</v>
      </c>
      <c r="E46" s="1">
        <v>1750</v>
      </c>
      <c r="F46">
        <v>2000</v>
      </c>
    </row>
    <row r="47" spans="1:6" x14ac:dyDescent="0.2">
      <c r="A47" t="s">
        <v>24</v>
      </c>
      <c r="B47" t="str">
        <f>C47&amp;"_"&amp;D47&amp;F47&amp;E47</f>
        <v>Dick and Betsy DeVos Family Foundation_Council for National Policy20011750</v>
      </c>
      <c r="C47" t="s">
        <v>19</v>
      </c>
      <c r="D47" t="s">
        <v>5</v>
      </c>
      <c r="E47" s="1">
        <v>1750</v>
      </c>
      <c r="F47">
        <v>2001</v>
      </c>
    </row>
    <row r="48" spans="1:6" x14ac:dyDescent="0.2">
      <c r="A48" t="s">
        <v>24</v>
      </c>
      <c r="B48" t="str">
        <f>C48&amp;"_"&amp;D48&amp;F48&amp;E48</f>
        <v>Dick and Betsy DeVos Family Foundation_Council for National Policy20021750</v>
      </c>
      <c r="C48" t="s">
        <v>19</v>
      </c>
      <c r="D48" t="s">
        <v>5</v>
      </c>
      <c r="E48" s="1">
        <v>1750</v>
      </c>
      <c r="F48">
        <v>2002</v>
      </c>
    </row>
    <row r="49" spans="1:8" x14ac:dyDescent="0.2">
      <c r="A49" t="s">
        <v>24</v>
      </c>
      <c r="B49" t="str">
        <f>C49&amp;"_"&amp;D49&amp;F49&amp;E49</f>
        <v>Dick and Betsy DeVos Family Foundation_Council for National Policy20031750</v>
      </c>
      <c r="C49" t="s">
        <v>19</v>
      </c>
      <c r="D49" t="s">
        <v>5</v>
      </c>
      <c r="E49" s="1">
        <v>1750</v>
      </c>
      <c r="F49">
        <v>2003</v>
      </c>
    </row>
    <row r="50" spans="1:8" x14ac:dyDescent="0.2">
      <c r="A50" t="s">
        <v>24</v>
      </c>
      <c r="B50" t="str">
        <f>C50&amp;"_"&amp;D50&amp;F50&amp;E50</f>
        <v>Dick and Betsy DeVos Family Foundation_Council for National Policy20041750</v>
      </c>
      <c r="C50" t="s">
        <v>19</v>
      </c>
      <c r="D50" t="s">
        <v>5</v>
      </c>
      <c r="E50" s="1">
        <v>1750</v>
      </c>
      <c r="F50">
        <v>2004</v>
      </c>
    </row>
    <row r="51" spans="1:8" x14ac:dyDescent="0.2">
      <c r="A51" t="s">
        <v>24</v>
      </c>
      <c r="B51" t="str">
        <f>C51&amp;"_"&amp;D51&amp;F51&amp;E51</f>
        <v>Dick and Betsy DeVos Family Foundation_Council for National Policy20051750</v>
      </c>
      <c r="C51" t="s">
        <v>19</v>
      </c>
      <c r="D51" t="s">
        <v>5</v>
      </c>
      <c r="E51" s="1">
        <v>1750</v>
      </c>
      <c r="F51">
        <v>2005</v>
      </c>
    </row>
    <row r="52" spans="1:8" x14ac:dyDescent="0.2">
      <c r="A52">
        <v>990</v>
      </c>
      <c r="B52" t="str">
        <f>C52&amp;"_"&amp;D52&amp;F52&amp;E52</f>
        <v>Dick and Betsy DeVos Family Foundation_Council for National Policy20062500</v>
      </c>
      <c r="C52" t="s">
        <v>19</v>
      </c>
      <c r="D52" t="s">
        <v>5</v>
      </c>
      <c r="E52" s="1">
        <v>2500</v>
      </c>
      <c r="F52">
        <v>2006</v>
      </c>
      <c r="G52" t="s">
        <v>27</v>
      </c>
    </row>
    <row r="53" spans="1:8" x14ac:dyDescent="0.2">
      <c r="A53" t="s">
        <v>24</v>
      </c>
      <c r="B53" t="str">
        <f>C53&amp;"_"&amp;D53&amp;F53&amp;E53</f>
        <v>Dick and Betsy DeVos Family Foundation_Council for National Policy20072500</v>
      </c>
      <c r="C53" t="s">
        <v>19</v>
      </c>
      <c r="D53" t="s">
        <v>5</v>
      </c>
      <c r="E53" s="1">
        <v>2500</v>
      </c>
      <c r="F53">
        <v>2007</v>
      </c>
    </row>
    <row r="54" spans="1:8" x14ac:dyDescent="0.2">
      <c r="A54" t="s">
        <v>24</v>
      </c>
      <c r="B54" t="str">
        <f>C54&amp;"_"&amp;D54&amp;F54&amp;E54</f>
        <v>DonorsTrust_Council for National Policy20071000</v>
      </c>
      <c r="C54" t="s">
        <v>7</v>
      </c>
      <c r="D54" t="s">
        <v>5</v>
      </c>
      <c r="E54" s="1">
        <v>1000</v>
      </c>
      <c r="F54">
        <v>2007</v>
      </c>
    </row>
    <row r="55" spans="1:8" x14ac:dyDescent="0.2">
      <c r="A55" t="s">
        <v>24</v>
      </c>
      <c r="B55" t="str">
        <f>C55&amp;"_"&amp;D55&amp;F55&amp;E55</f>
        <v>DonorsTrust_Council for National Policy201350000</v>
      </c>
      <c r="C55" t="s">
        <v>7</v>
      </c>
      <c r="D55" t="s">
        <v>5</v>
      </c>
      <c r="E55" s="1">
        <v>50000</v>
      </c>
      <c r="F55">
        <v>2013</v>
      </c>
    </row>
    <row r="56" spans="1:8" x14ac:dyDescent="0.2">
      <c r="A56" t="s">
        <v>24</v>
      </c>
      <c r="B56" t="str">
        <f>C56&amp;"_"&amp;D56&amp;F56&amp;E56</f>
        <v>DonorsTrust_Council for National Policy201425000</v>
      </c>
      <c r="C56" t="s">
        <v>7</v>
      </c>
      <c r="D56" t="s">
        <v>5</v>
      </c>
      <c r="E56" s="1">
        <v>25000</v>
      </c>
      <c r="F56">
        <v>2014</v>
      </c>
    </row>
    <row r="57" spans="1:8" x14ac:dyDescent="0.2">
      <c r="A57" t="s">
        <v>24</v>
      </c>
      <c r="B57" t="str">
        <f>C57&amp;"_"&amp;D57&amp;F57&amp;E57</f>
        <v>DonorsTrust_Council for National Policy201450000</v>
      </c>
      <c r="C57" t="s">
        <v>7</v>
      </c>
      <c r="D57" t="s">
        <v>5</v>
      </c>
      <c r="E57" s="1">
        <v>50000</v>
      </c>
      <c r="F57">
        <v>2014</v>
      </c>
    </row>
    <row r="58" spans="1:8" x14ac:dyDescent="0.2">
      <c r="A58" s="6">
        <v>990</v>
      </c>
      <c r="B58" t="str">
        <f>C58&amp;"_"&amp;D58&amp;F58&amp;E58</f>
        <v>DonorsTrust_Council for National Policy201510000</v>
      </c>
      <c r="C58" t="s">
        <v>7</v>
      </c>
      <c r="D58" t="s">
        <v>5</v>
      </c>
      <c r="E58" s="7">
        <v>10000</v>
      </c>
      <c r="F58" s="6">
        <v>2015</v>
      </c>
      <c r="G58" t="s">
        <v>27</v>
      </c>
    </row>
    <row r="59" spans="1:8" x14ac:dyDescent="0.2">
      <c r="A59" s="6">
        <v>990</v>
      </c>
      <c r="B59" t="str">
        <f>C59&amp;"_"&amp;D59&amp;F59&amp;E59</f>
        <v>DonorsTrust_Council for National Policy201550000</v>
      </c>
      <c r="C59" t="s">
        <v>7</v>
      </c>
      <c r="D59" t="s">
        <v>5</v>
      </c>
      <c r="E59" s="7">
        <v>50000</v>
      </c>
      <c r="F59" s="6">
        <v>2015</v>
      </c>
      <c r="G59" t="s">
        <v>27</v>
      </c>
    </row>
    <row r="60" spans="1:8" x14ac:dyDescent="0.2">
      <c r="A60">
        <v>990</v>
      </c>
      <c r="B60" t="str">
        <f>C60&amp;"_"&amp;D60&amp;F60&amp;E60</f>
        <v>DonorsTrust_Council for National Policy201615000</v>
      </c>
      <c r="C60" t="s">
        <v>7</v>
      </c>
      <c r="D60" t="s">
        <v>5</v>
      </c>
      <c r="E60" s="1">
        <v>15000</v>
      </c>
      <c r="F60">
        <v>2016</v>
      </c>
      <c r="G60" t="s">
        <v>27</v>
      </c>
    </row>
    <row r="61" spans="1:8" x14ac:dyDescent="0.2">
      <c r="A61">
        <v>990</v>
      </c>
      <c r="B61" t="str">
        <f>C61&amp;"_"&amp;D61&amp;F61&amp;E61</f>
        <v>DonorsTrust_Council for National Policy20165000</v>
      </c>
      <c r="C61" t="s">
        <v>7</v>
      </c>
      <c r="D61" t="s">
        <v>5</v>
      </c>
      <c r="E61" s="1">
        <v>5000</v>
      </c>
      <c r="F61">
        <v>2016</v>
      </c>
      <c r="G61" t="s">
        <v>27</v>
      </c>
    </row>
    <row r="62" spans="1:8" x14ac:dyDescent="0.2">
      <c r="A62">
        <v>990</v>
      </c>
      <c r="B62" t="str">
        <f>C62&amp;"_"&amp;D62&amp;F62&amp;E62</f>
        <v>DonorsTrust_Council for National Policy20165000</v>
      </c>
      <c r="C62" t="s">
        <v>7</v>
      </c>
      <c r="D62" t="s">
        <v>5</v>
      </c>
      <c r="E62" s="1">
        <v>5000</v>
      </c>
      <c r="F62">
        <v>2016</v>
      </c>
      <c r="G62" t="s">
        <v>27</v>
      </c>
    </row>
    <row r="63" spans="1:8" x14ac:dyDescent="0.2">
      <c r="A63">
        <v>990</v>
      </c>
      <c r="B63" t="str">
        <f>C63&amp;"_"&amp;D63&amp;F63&amp;E63</f>
        <v>Edgar and Elsa Prince Foundation_Council for National Policy200110000</v>
      </c>
      <c r="C63" t="s">
        <v>31</v>
      </c>
      <c r="D63" t="s">
        <v>5</v>
      </c>
      <c r="E63" s="1">
        <v>10000</v>
      </c>
      <c r="F63">
        <v>2001</v>
      </c>
      <c r="G63" t="s">
        <v>27</v>
      </c>
      <c r="H63" t="s">
        <v>36</v>
      </c>
    </row>
    <row r="64" spans="1:8" x14ac:dyDescent="0.2">
      <c r="A64">
        <v>990</v>
      </c>
      <c r="B64" t="str">
        <f>C64&amp;"_"&amp;D64&amp;F64&amp;E64</f>
        <v>Edgar and Elsa Prince Foundation_Council for National Policy200210000</v>
      </c>
      <c r="C64" t="s">
        <v>31</v>
      </c>
      <c r="D64" t="s">
        <v>5</v>
      </c>
      <c r="E64" s="1">
        <v>10000</v>
      </c>
      <c r="F64">
        <v>2002</v>
      </c>
      <c r="G64" t="s">
        <v>27</v>
      </c>
      <c r="H64" t="s">
        <v>36</v>
      </c>
    </row>
    <row r="65" spans="1:8" x14ac:dyDescent="0.2">
      <c r="A65">
        <v>990</v>
      </c>
      <c r="B65" t="str">
        <f>C65&amp;"_"&amp;D65&amp;F65&amp;E65</f>
        <v>Edgar and Elsa Prince Foundation_Council for National Policy200311000</v>
      </c>
      <c r="C65" t="s">
        <v>31</v>
      </c>
      <c r="D65" t="s">
        <v>5</v>
      </c>
      <c r="E65" s="1">
        <v>11000</v>
      </c>
      <c r="F65">
        <v>2003</v>
      </c>
      <c r="G65" t="s">
        <v>27</v>
      </c>
      <c r="H65" t="s">
        <v>34</v>
      </c>
    </row>
    <row r="66" spans="1:8" x14ac:dyDescent="0.2">
      <c r="A66">
        <v>990</v>
      </c>
      <c r="B66" t="str">
        <f>C66&amp;"_"&amp;D66&amp;F66&amp;E66</f>
        <v>Edgar and Elsa Prince Foundation_Council for National Policy200310000</v>
      </c>
      <c r="C66" t="s">
        <v>31</v>
      </c>
      <c r="D66" t="s">
        <v>5</v>
      </c>
      <c r="E66" s="1">
        <v>10000</v>
      </c>
      <c r="F66">
        <v>2003</v>
      </c>
      <c r="G66" t="s">
        <v>27</v>
      </c>
      <c r="H66" t="s">
        <v>34</v>
      </c>
    </row>
    <row r="67" spans="1:8" x14ac:dyDescent="0.2">
      <c r="A67">
        <v>990</v>
      </c>
      <c r="B67" t="str">
        <f>C67&amp;"_"&amp;D67&amp;F67&amp;E67</f>
        <v>Edgar and Elsa Prince Foundation_Council for National Policy20032000</v>
      </c>
      <c r="C67" t="s">
        <v>31</v>
      </c>
      <c r="D67" t="s">
        <v>5</v>
      </c>
      <c r="E67" s="1">
        <v>2000</v>
      </c>
      <c r="F67">
        <v>2003</v>
      </c>
      <c r="G67" t="s">
        <v>27</v>
      </c>
      <c r="H67" t="s">
        <v>35</v>
      </c>
    </row>
    <row r="68" spans="1:8" x14ac:dyDescent="0.2">
      <c r="A68">
        <v>990</v>
      </c>
      <c r="B68" t="str">
        <f>C68&amp;"_"&amp;D68&amp;F68&amp;E68</f>
        <v>Edgar and Elsa Prince Foundation_Council for National Policy200410000</v>
      </c>
      <c r="C68" t="s">
        <v>31</v>
      </c>
      <c r="D68" t="s">
        <v>5</v>
      </c>
      <c r="E68" s="1">
        <v>10000</v>
      </c>
      <c r="F68">
        <v>2004</v>
      </c>
      <c r="G68" t="s">
        <v>27</v>
      </c>
      <c r="H68" t="s">
        <v>33</v>
      </c>
    </row>
    <row r="69" spans="1:8" x14ac:dyDescent="0.2">
      <c r="A69">
        <v>990</v>
      </c>
      <c r="B69" t="str">
        <f>C69&amp;"_"&amp;D69&amp;F69&amp;E69</f>
        <v>Edgar and Elsa Prince Foundation_Council for National Policy20042000</v>
      </c>
      <c r="C69" t="s">
        <v>31</v>
      </c>
      <c r="D69" t="s">
        <v>5</v>
      </c>
      <c r="E69" s="1">
        <v>2000</v>
      </c>
      <c r="F69">
        <v>2004</v>
      </c>
      <c r="G69" t="s">
        <v>27</v>
      </c>
      <c r="H69" t="s">
        <v>34</v>
      </c>
    </row>
    <row r="70" spans="1:8" x14ac:dyDescent="0.2">
      <c r="A70">
        <v>990</v>
      </c>
      <c r="B70" t="str">
        <f>C70&amp;"_"&amp;D70&amp;F70&amp;E70</f>
        <v>Edgar and Elsa Prince Foundation_Council for National Policy200515000</v>
      </c>
      <c r="C70" t="s">
        <v>31</v>
      </c>
      <c r="D70" t="s">
        <v>5</v>
      </c>
      <c r="E70" s="1">
        <v>15000</v>
      </c>
      <c r="F70">
        <v>2005</v>
      </c>
      <c r="G70" t="s">
        <v>27</v>
      </c>
      <c r="H70" t="s">
        <v>32</v>
      </c>
    </row>
    <row r="71" spans="1:8" x14ac:dyDescent="0.2">
      <c r="A71">
        <v>990</v>
      </c>
      <c r="B71" t="str">
        <f>C71&amp;"_"&amp;D71&amp;F71&amp;E71</f>
        <v>Edgar and Elsa Prince Foundation_Council for National Policy20052000</v>
      </c>
      <c r="C71" t="s">
        <v>31</v>
      </c>
      <c r="D71" t="s">
        <v>5</v>
      </c>
      <c r="E71" s="1">
        <v>2000</v>
      </c>
      <c r="F71">
        <v>2005</v>
      </c>
      <c r="G71" t="s">
        <v>27</v>
      </c>
      <c r="H71" t="s">
        <v>33</v>
      </c>
    </row>
    <row r="72" spans="1:8" x14ac:dyDescent="0.2">
      <c r="A72">
        <v>990</v>
      </c>
      <c r="B72" t="str">
        <f>C72&amp;"_"&amp;D72&amp;F72&amp;E72</f>
        <v>Edgar and Elsa Prince Foundation_Council for National Policy200630500</v>
      </c>
      <c r="C72" t="s">
        <v>31</v>
      </c>
      <c r="D72" t="s">
        <v>5</v>
      </c>
      <c r="E72" s="1">
        <v>30500</v>
      </c>
      <c r="F72">
        <v>2006</v>
      </c>
      <c r="G72" t="s">
        <v>27</v>
      </c>
      <c r="H72" t="s">
        <v>32</v>
      </c>
    </row>
    <row r="73" spans="1:8" x14ac:dyDescent="0.2">
      <c r="A73">
        <v>990</v>
      </c>
      <c r="B73" t="str">
        <f>C73&amp;"_"&amp;D73&amp;F73&amp;E73</f>
        <v>Edgar and Elsa Prince Foundation_Council for National Policy200715000</v>
      </c>
      <c r="C73" t="s">
        <v>31</v>
      </c>
      <c r="D73" t="s">
        <v>5</v>
      </c>
      <c r="E73" s="1">
        <v>15000</v>
      </c>
      <c r="F73">
        <v>2007</v>
      </c>
      <c r="G73" t="s">
        <v>27</v>
      </c>
    </row>
    <row r="74" spans="1:8" x14ac:dyDescent="0.2">
      <c r="A74">
        <v>990</v>
      </c>
      <c r="B74" t="str">
        <f>C74&amp;"_"&amp;D74&amp;F74&amp;E74</f>
        <v>Edgar and Elsa Prince Foundation_Council for National Policy200815000</v>
      </c>
      <c r="C74" t="s">
        <v>31</v>
      </c>
      <c r="D74" t="s">
        <v>5</v>
      </c>
      <c r="E74" s="1">
        <v>15000</v>
      </c>
      <c r="F74">
        <v>2008</v>
      </c>
      <c r="G74" t="s">
        <v>27</v>
      </c>
    </row>
    <row r="75" spans="1:8" x14ac:dyDescent="0.2">
      <c r="A75">
        <v>990</v>
      </c>
      <c r="B75" t="str">
        <f>C75&amp;"_"&amp;D75&amp;F75&amp;E75</f>
        <v>Edgar and Elsa Prince Foundation_Council for National Policy200915000</v>
      </c>
      <c r="C75" t="s">
        <v>31</v>
      </c>
      <c r="D75" t="s">
        <v>5</v>
      </c>
      <c r="E75" s="1">
        <v>15000</v>
      </c>
      <c r="F75">
        <v>2009</v>
      </c>
      <c r="G75" t="s">
        <v>27</v>
      </c>
    </row>
    <row r="76" spans="1:8" x14ac:dyDescent="0.2">
      <c r="A76">
        <v>990</v>
      </c>
      <c r="B76" t="str">
        <f>C76&amp;"_"&amp;D76&amp;F76&amp;E76</f>
        <v>Edgar and Elsa Prince Foundation_Council for National Policy201015000</v>
      </c>
      <c r="C76" t="s">
        <v>31</v>
      </c>
      <c r="D76" t="s">
        <v>5</v>
      </c>
      <c r="E76" s="1">
        <v>15000</v>
      </c>
      <c r="F76">
        <v>2010</v>
      </c>
      <c r="G76" t="s">
        <v>27</v>
      </c>
    </row>
    <row r="77" spans="1:8" x14ac:dyDescent="0.2">
      <c r="A77">
        <v>990</v>
      </c>
      <c r="B77" t="str">
        <f>C77&amp;"_"&amp;D77&amp;F77&amp;E77</f>
        <v>Edgar and Elsa Prince Foundation_Council for National Policy201315000</v>
      </c>
      <c r="C77" t="s">
        <v>31</v>
      </c>
      <c r="D77" t="s">
        <v>5</v>
      </c>
      <c r="E77" s="1">
        <v>15000</v>
      </c>
      <c r="F77">
        <v>2013</v>
      </c>
      <c r="G77" t="s">
        <v>27</v>
      </c>
    </row>
    <row r="78" spans="1:8" x14ac:dyDescent="0.2">
      <c r="A78">
        <v>990</v>
      </c>
      <c r="B78" t="str">
        <f>C78&amp;"_"&amp;D78&amp;F78&amp;E78</f>
        <v>Edgar and Elsa Prince Foundation_Council for National Policy201415000</v>
      </c>
      <c r="C78" t="s">
        <v>31</v>
      </c>
      <c r="D78" t="s">
        <v>5</v>
      </c>
      <c r="E78" s="1">
        <v>15000</v>
      </c>
      <c r="F78">
        <v>2014</v>
      </c>
      <c r="G78" t="s">
        <v>27</v>
      </c>
    </row>
    <row r="79" spans="1:8" x14ac:dyDescent="0.2">
      <c r="A79">
        <v>990</v>
      </c>
      <c r="B79" t="str">
        <f>C79&amp;"_"&amp;D79&amp;F79&amp;E79</f>
        <v>Edgar and Elsa Prince Foundation_Council for National Policy201520000</v>
      </c>
      <c r="C79" t="s">
        <v>31</v>
      </c>
      <c r="D79" t="s">
        <v>5</v>
      </c>
      <c r="E79" s="1">
        <v>20000</v>
      </c>
      <c r="F79">
        <v>2015</v>
      </c>
      <c r="G79" t="s">
        <v>27</v>
      </c>
    </row>
    <row r="80" spans="1:8" x14ac:dyDescent="0.2">
      <c r="A80">
        <v>990</v>
      </c>
      <c r="B80" t="str">
        <f>C80&amp;"_"&amp;D80&amp;F80&amp;E80</f>
        <v>Edgar and Elsa Prince Foundation_Council for National Policy201630000</v>
      </c>
      <c r="C80" t="s">
        <v>31</v>
      </c>
      <c r="D80" t="s">
        <v>5</v>
      </c>
      <c r="E80" s="1">
        <v>30000</v>
      </c>
      <c r="F80">
        <v>2016</v>
      </c>
      <c r="G80" t="s">
        <v>27</v>
      </c>
    </row>
    <row r="81" spans="1:7" x14ac:dyDescent="0.2">
      <c r="A81">
        <v>990</v>
      </c>
      <c r="B81" t="str">
        <f>C81&amp;"_"&amp;D81&amp;F81&amp;E81</f>
        <v>Edgar and Elsa Prince Foundation_Council for National Policy201715000</v>
      </c>
      <c r="C81" t="s">
        <v>31</v>
      </c>
      <c r="D81" t="s">
        <v>5</v>
      </c>
      <c r="E81" s="1">
        <v>15000</v>
      </c>
      <c r="F81">
        <v>2017</v>
      </c>
      <c r="G81" t="s">
        <v>27</v>
      </c>
    </row>
    <row r="82" spans="1:7" x14ac:dyDescent="0.2">
      <c r="A82">
        <v>990</v>
      </c>
      <c r="B82" t="str">
        <f>C82&amp;"_"&amp;D82&amp;F82&amp;E82</f>
        <v>Edgar and Elsa Prince Foundation_Council for National Policy201820000</v>
      </c>
      <c r="C82" t="s">
        <v>31</v>
      </c>
      <c r="D82" t="s">
        <v>5</v>
      </c>
      <c r="E82" s="1">
        <v>20000</v>
      </c>
      <c r="F82">
        <v>2018</v>
      </c>
      <c r="G82" t="s">
        <v>27</v>
      </c>
    </row>
    <row r="83" spans="1:7" x14ac:dyDescent="0.2">
      <c r="A83" t="s">
        <v>24</v>
      </c>
      <c r="B83" t="str">
        <f>C83&amp;"_"&amp;D83&amp;F83&amp;E83</f>
        <v>Family Research Council_Council for National Policy20135000</v>
      </c>
      <c r="C83" t="s">
        <v>9</v>
      </c>
      <c r="D83" t="s">
        <v>5</v>
      </c>
      <c r="E83" s="1">
        <v>5000</v>
      </c>
      <c r="F83">
        <v>2013</v>
      </c>
    </row>
    <row r="84" spans="1:7" x14ac:dyDescent="0.2">
      <c r="A84">
        <v>990</v>
      </c>
      <c r="B84" t="str">
        <f>C84&amp;"_"&amp;D84&amp;F84&amp;E84</f>
        <v>Floyd Foundation_Council for National Policy201310000</v>
      </c>
      <c r="C84" t="s">
        <v>37</v>
      </c>
      <c r="D84" t="s">
        <v>5</v>
      </c>
      <c r="E84" s="1">
        <v>10000</v>
      </c>
      <c r="F84">
        <v>2013</v>
      </c>
      <c r="G84" t="s">
        <v>27</v>
      </c>
    </row>
    <row r="85" spans="1:7" x14ac:dyDescent="0.2">
      <c r="A85">
        <v>990</v>
      </c>
      <c r="B85" t="str">
        <f>C85&amp;"_"&amp;D85&amp;F85&amp;E85</f>
        <v>Floyd Foundation_Council for National Policy20162000</v>
      </c>
      <c r="C85" t="s">
        <v>37</v>
      </c>
      <c r="D85" t="s">
        <v>5</v>
      </c>
      <c r="E85" s="1">
        <v>2000</v>
      </c>
      <c r="F85">
        <v>2016</v>
      </c>
      <c r="G85" t="s">
        <v>27</v>
      </c>
    </row>
    <row r="86" spans="1:7" x14ac:dyDescent="0.2">
      <c r="A86">
        <v>990</v>
      </c>
      <c r="B86" t="str">
        <f>C86&amp;"_"&amp;D86&amp;F86&amp;E86</f>
        <v>Floyd Foundation_Council for National Policy20171000</v>
      </c>
      <c r="C86" t="s">
        <v>37</v>
      </c>
      <c r="D86" t="s">
        <v>5</v>
      </c>
      <c r="E86" s="1">
        <v>1000</v>
      </c>
      <c r="F86">
        <v>2017</v>
      </c>
      <c r="G86" t="s">
        <v>27</v>
      </c>
    </row>
    <row r="87" spans="1:7" x14ac:dyDescent="0.2">
      <c r="A87">
        <v>990</v>
      </c>
      <c r="B87" t="str">
        <f>C87&amp;"_"&amp;D87&amp;F87&amp;E87</f>
        <v>George E Coleman Jr Foundation_Council for National Policy201610000</v>
      </c>
      <c r="C87" t="s">
        <v>38</v>
      </c>
      <c r="D87" t="s">
        <v>5</v>
      </c>
      <c r="E87" s="1">
        <v>10000</v>
      </c>
      <c r="F87">
        <v>2016</v>
      </c>
      <c r="G87" t="s">
        <v>27</v>
      </c>
    </row>
    <row r="88" spans="1:7" x14ac:dyDescent="0.2">
      <c r="A88">
        <v>990</v>
      </c>
      <c r="B88" t="str">
        <f>C88&amp;"_"&amp;D88&amp;F88&amp;E88</f>
        <v>George E Coleman Jr Foundation_Council for National Policy20177500</v>
      </c>
      <c r="C88" t="s">
        <v>38</v>
      </c>
      <c r="D88" t="s">
        <v>5</v>
      </c>
      <c r="E88" s="1">
        <v>7500</v>
      </c>
      <c r="F88">
        <v>2017</v>
      </c>
      <c r="G88" t="s">
        <v>27</v>
      </c>
    </row>
    <row r="89" spans="1:7" x14ac:dyDescent="0.2">
      <c r="A89">
        <v>990</v>
      </c>
      <c r="B89" t="str">
        <f>C89&amp;"_"&amp;D89&amp;F89&amp;E89</f>
        <v>George Edward Durell Foundation_Council for National Policy201715000</v>
      </c>
      <c r="C89" t="s">
        <v>39</v>
      </c>
      <c r="D89" t="s">
        <v>5</v>
      </c>
      <c r="E89" s="1">
        <v>15000</v>
      </c>
      <c r="F89">
        <v>2017</v>
      </c>
      <c r="G89" t="s">
        <v>27</v>
      </c>
    </row>
    <row r="90" spans="1:7" x14ac:dyDescent="0.2">
      <c r="A90">
        <v>990</v>
      </c>
      <c r="B90" t="str">
        <f>C90&amp;"_"&amp;D90&amp;F90&amp;E90</f>
        <v>George Edward Durell Foundation_Council for National Policy201815000</v>
      </c>
      <c r="C90" t="s">
        <v>39</v>
      </c>
      <c r="D90" t="s">
        <v>5</v>
      </c>
      <c r="E90" s="1">
        <v>15000</v>
      </c>
      <c r="F90">
        <v>2018</v>
      </c>
      <c r="G90" t="s">
        <v>27</v>
      </c>
    </row>
    <row r="91" spans="1:7" x14ac:dyDescent="0.2">
      <c r="A91">
        <v>990</v>
      </c>
      <c r="B91" t="str">
        <f>C91&amp;"_"&amp;D91&amp;F91&amp;E91</f>
        <v>Heritage Foundation_Council for National Policy20087500</v>
      </c>
      <c r="C91" t="s">
        <v>40</v>
      </c>
      <c r="D91" t="s">
        <v>5</v>
      </c>
      <c r="E91" s="1">
        <v>7500</v>
      </c>
      <c r="F91">
        <v>2008</v>
      </c>
      <c r="G91" t="s">
        <v>27</v>
      </c>
    </row>
    <row r="92" spans="1:7" x14ac:dyDescent="0.2">
      <c r="A92">
        <v>990</v>
      </c>
      <c r="B92" t="str">
        <f>C92&amp;"_"&amp;D92&amp;F92&amp;E92</f>
        <v>Heritage Foundation_Council for National Policy201622500</v>
      </c>
      <c r="C92" t="s">
        <v>40</v>
      </c>
      <c r="D92" t="s">
        <v>5</v>
      </c>
      <c r="E92" s="1">
        <v>22500</v>
      </c>
      <c r="F92">
        <v>2016</v>
      </c>
      <c r="G92" t="s">
        <v>27</v>
      </c>
    </row>
    <row r="93" spans="1:7" x14ac:dyDescent="0.2">
      <c r="A93" t="s">
        <v>24</v>
      </c>
      <c r="B93" t="str">
        <f>C93&amp;"_"&amp;D93&amp;F93&amp;E93</f>
        <v>Holman Foundation_Council for National Policy200910000</v>
      </c>
      <c r="C93" t="s">
        <v>6</v>
      </c>
      <c r="D93" t="s">
        <v>5</v>
      </c>
      <c r="E93" s="1">
        <v>10000</v>
      </c>
      <c r="F93">
        <v>2009</v>
      </c>
    </row>
    <row r="94" spans="1:7" x14ac:dyDescent="0.2">
      <c r="A94" t="s">
        <v>24</v>
      </c>
      <c r="B94" t="str">
        <f>C94&amp;"_"&amp;D94&amp;F94&amp;E94</f>
        <v>Holman Foundation_Council for National Policy201110000</v>
      </c>
      <c r="C94" t="s">
        <v>6</v>
      </c>
      <c r="D94" t="s">
        <v>5</v>
      </c>
      <c r="E94" s="1">
        <v>10000</v>
      </c>
      <c r="F94">
        <v>2011</v>
      </c>
    </row>
    <row r="95" spans="1:7" x14ac:dyDescent="0.2">
      <c r="A95" t="s">
        <v>24</v>
      </c>
      <c r="B95" t="str">
        <f>C95&amp;"_"&amp;D95&amp;F95&amp;E95</f>
        <v>Holman Foundation_Council for National Policy201210000</v>
      </c>
      <c r="C95" t="s">
        <v>6</v>
      </c>
      <c r="D95" t="s">
        <v>5</v>
      </c>
      <c r="E95" s="1">
        <v>10000</v>
      </c>
      <c r="F95">
        <v>2012</v>
      </c>
    </row>
    <row r="96" spans="1:7" x14ac:dyDescent="0.2">
      <c r="A96">
        <v>990</v>
      </c>
      <c r="B96" t="str">
        <f>C96&amp;"_"&amp;D96&amp;F96&amp;E96</f>
        <v>Holman Foundation_Council for National Policy201310000</v>
      </c>
      <c r="C96" t="s">
        <v>6</v>
      </c>
      <c r="D96" t="s">
        <v>5</v>
      </c>
      <c r="E96" s="1">
        <v>10000</v>
      </c>
      <c r="F96">
        <v>2013</v>
      </c>
      <c r="G96" t="s">
        <v>27</v>
      </c>
    </row>
    <row r="97" spans="1:7" x14ac:dyDescent="0.2">
      <c r="A97" t="s">
        <v>24</v>
      </c>
      <c r="B97" t="str">
        <f>C97&amp;"_"&amp;D97&amp;F97&amp;E97</f>
        <v>Holman Foundation_Council for National Policy201410000</v>
      </c>
      <c r="C97" t="s">
        <v>6</v>
      </c>
      <c r="D97" t="s">
        <v>5</v>
      </c>
      <c r="E97" s="1">
        <v>10000</v>
      </c>
      <c r="F97">
        <v>2014</v>
      </c>
    </row>
    <row r="98" spans="1:7" x14ac:dyDescent="0.2">
      <c r="A98">
        <v>990</v>
      </c>
      <c r="B98" t="str">
        <f>C98&amp;"_"&amp;D98&amp;F98&amp;E98</f>
        <v>Holman Foundation_Council for National Policy201510000</v>
      </c>
      <c r="C98" t="s">
        <v>6</v>
      </c>
      <c r="D98" t="s">
        <v>5</v>
      </c>
      <c r="E98" s="1">
        <v>10000</v>
      </c>
      <c r="F98">
        <v>2015</v>
      </c>
      <c r="G98" t="s">
        <v>27</v>
      </c>
    </row>
    <row r="99" spans="1:7" x14ac:dyDescent="0.2">
      <c r="A99">
        <v>990</v>
      </c>
      <c r="B99" t="str">
        <f>C99&amp;"_"&amp;D99&amp;F99&amp;E99</f>
        <v>Holman Foundation_Council for National Policy201610000</v>
      </c>
      <c r="C99" t="s">
        <v>6</v>
      </c>
      <c r="D99" t="s">
        <v>5</v>
      </c>
      <c r="E99" s="1">
        <v>10000</v>
      </c>
      <c r="F99">
        <v>2016</v>
      </c>
      <c r="G99" t="s">
        <v>27</v>
      </c>
    </row>
    <row r="100" spans="1:7" x14ac:dyDescent="0.2">
      <c r="A100">
        <v>990</v>
      </c>
      <c r="B100" t="str">
        <f>C100&amp;"_"&amp;D100&amp;F100&amp;E100</f>
        <v>Holman Foundation_Council for National Policy201710000</v>
      </c>
      <c r="C100" t="s">
        <v>6</v>
      </c>
      <c r="D100" t="s">
        <v>5</v>
      </c>
      <c r="E100" s="1">
        <v>10000</v>
      </c>
      <c r="F100">
        <v>2017</v>
      </c>
      <c r="G100" t="s">
        <v>27</v>
      </c>
    </row>
    <row r="101" spans="1:7" x14ac:dyDescent="0.2">
      <c r="A101" t="s">
        <v>24</v>
      </c>
      <c r="B101" t="str">
        <f>C101&amp;"_"&amp;D101&amp;F101&amp;E101</f>
        <v>It Takes A Family Foundation_Council for National Policy20013500</v>
      </c>
      <c r="C101" t="s">
        <v>14</v>
      </c>
      <c r="D101" t="s">
        <v>5</v>
      </c>
      <c r="E101" s="1">
        <v>3500</v>
      </c>
      <c r="F101">
        <v>2001</v>
      </c>
    </row>
    <row r="102" spans="1:7" x14ac:dyDescent="0.2">
      <c r="A102" t="s">
        <v>24</v>
      </c>
      <c r="B102" t="str">
        <f>C102&amp;"_"&amp;D102&amp;F102&amp;E102</f>
        <v>It Takes A Family Foundation_Council for National Policy20021750</v>
      </c>
      <c r="C102" t="s">
        <v>14</v>
      </c>
      <c r="D102" t="s">
        <v>5</v>
      </c>
      <c r="E102" s="1">
        <v>1750</v>
      </c>
      <c r="F102">
        <v>2002</v>
      </c>
    </row>
    <row r="103" spans="1:7" x14ac:dyDescent="0.2">
      <c r="A103" t="s">
        <v>24</v>
      </c>
      <c r="B103" t="str">
        <f>C103&amp;"_"&amp;D103&amp;F103&amp;E103</f>
        <v>It Takes A Family Foundation_Council for National Policy20041750</v>
      </c>
      <c r="C103" t="s">
        <v>14</v>
      </c>
      <c r="D103" t="s">
        <v>5</v>
      </c>
      <c r="E103" s="1">
        <v>1750</v>
      </c>
      <c r="F103">
        <v>2004</v>
      </c>
    </row>
    <row r="104" spans="1:7" x14ac:dyDescent="0.2">
      <c r="A104" t="s">
        <v>24</v>
      </c>
      <c r="B104" t="str">
        <f>C104&amp;"_"&amp;D104&amp;F104&amp;E104</f>
        <v>It Takes A Family Foundation_Council for National Policy20051750</v>
      </c>
      <c r="C104" t="s">
        <v>14</v>
      </c>
      <c r="D104" t="s">
        <v>5</v>
      </c>
      <c r="E104" s="1">
        <v>1750</v>
      </c>
      <c r="F104">
        <v>2005</v>
      </c>
    </row>
    <row r="105" spans="1:7" x14ac:dyDescent="0.2">
      <c r="A105" t="s">
        <v>24</v>
      </c>
      <c r="B105" t="str">
        <f>C105&amp;"_"&amp;D105&amp;F105&amp;E105</f>
        <v>It Takes A Family Foundation_Council for National Policy20061750</v>
      </c>
      <c r="C105" t="s">
        <v>14</v>
      </c>
      <c r="D105" t="s">
        <v>5</v>
      </c>
      <c r="E105" s="1">
        <v>1750</v>
      </c>
      <c r="F105">
        <v>2006</v>
      </c>
    </row>
    <row r="106" spans="1:7" x14ac:dyDescent="0.2">
      <c r="A106" t="s">
        <v>24</v>
      </c>
      <c r="B106" t="str">
        <f>C106&amp;"_"&amp;D106&amp;F106&amp;E106</f>
        <v>It Takes A Family Foundation_Council for National Policy20072500</v>
      </c>
      <c r="C106" t="s">
        <v>14</v>
      </c>
      <c r="D106" t="s">
        <v>5</v>
      </c>
      <c r="E106" s="1">
        <v>2500</v>
      </c>
      <c r="F106">
        <v>2007</v>
      </c>
    </row>
    <row r="107" spans="1:7" x14ac:dyDescent="0.2">
      <c r="A107" t="s">
        <v>24</v>
      </c>
      <c r="B107" t="str">
        <f>C107&amp;"_"&amp;D107&amp;F107&amp;E107</f>
        <v>It Takes A Family Foundation_Council for National Policy20082500</v>
      </c>
      <c r="C107" t="s">
        <v>14</v>
      </c>
      <c r="D107" t="s">
        <v>5</v>
      </c>
      <c r="E107" s="1">
        <v>2500</v>
      </c>
      <c r="F107">
        <v>2008</v>
      </c>
    </row>
    <row r="108" spans="1:7" x14ac:dyDescent="0.2">
      <c r="A108" t="s">
        <v>24</v>
      </c>
      <c r="B108" t="str">
        <f>C108&amp;"_"&amp;D108&amp;F108&amp;E108</f>
        <v>It Takes A Family Foundation_Council for National Policy20092500</v>
      </c>
      <c r="C108" t="s">
        <v>14</v>
      </c>
      <c r="D108" t="s">
        <v>5</v>
      </c>
      <c r="E108" s="1">
        <v>2500</v>
      </c>
      <c r="F108">
        <v>2009</v>
      </c>
    </row>
    <row r="109" spans="1:7" x14ac:dyDescent="0.2">
      <c r="A109" t="s">
        <v>24</v>
      </c>
      <c r="B109" t="str">
        <f>C109&amp;"_"&amp;D109&amp;F109&amp;E109</f>
        <v>It Takes A Family Foundation_Council for National Policy20122500</v>
      </c>
      <c r="C109" t="s">
        <v>14</v>
      </c>
      <c r="D109" t="s">
        <v>5</v>
      </c>
      <c r="E109" s="1">
        <v>2500</v>
      </c>
      <c r="F109">
        <v>2012</v>
      </c>
    </row>
    <row r="110" spans="1:7" x14ac:dyDescent="0.2">
      <c r="A110">
        <v>990</v>
      </c>
      <c r="B110" t="str">
        <f>C110&amp;"_"&amp;D110&amp;F110&amp;E110</f>
        <v>It Takes A Family Foundation_Council for National Policy201515000</v>
      </c>
      <c r="C110" t="s">
        <v>14</v>
      </c>
      <c r="D110" t="s">
        <v>5</v>
      </c>
      <c r="E110" s="1">
        <v>15000</v>
      </c>
      <c r="F110">
        <v>2015</v>
      </c>
      <c r="G110" t="s">
        <v>27</v>
      </c>
    </row>
    <row r="111" spans="1:7" x14ac:dyDescent="0.2">
      <c r="A111">
        <v>990</v>
      </c>
      <c r="B111" t="str">
        <f>C111&amp;"_"&amp;D111&amp;F111&amp;E111</f>
        <v>It Takes A Family Foundation_Council for National Policy201616300</v>
      </c>
      <c r="C111" t="s">
        <v>14</v>
      </c>
      <c r="D111" t="s">
        <v>5</v>
      </c>
      <c r="E111" s="1">
        <v>16300</v>
      </c>
      <c r="F111">
        <v>2016</v>
      </c>
      <c r="G111" t="s">
        <v>27</v>
      </c>
    </row>
    <row r="112" spans="1:7" x14ac:dyDescent="0.2">
      <c r="A112">
        <v>990</v>
      </c>
      <c r="B112" t="str">
        <f>C112&amp;"_"&amp;D112&amp;F112&amp;E112</f>
        <v>It Takes A Family Foundation_Council for National Policy201715000</v>
      </c>
      <c r="C112" t="s">
        <v>14</v>
      </c>
      <c r="D112" t="s">
        <v>5</v>
      </c>
      <c r="E112" s="1">
        <v>15000</v>
      </c>
      <c r="F112">
        <v>2017</v>
      </c>
      <c r="G112" t="s">
        <v>27</v>
      </c>
    </row>
    <row r="113" spans="1:7" x14ac:dyDescent="0.2">
      <c r="A113" t="s">
        <v>24</v>
      </c>
      <c r="B113" t="str">
        <f>C113&amp;"_"&amp;D113&amp;F113&amp;E113</f>
        <v>Judicial Watch_Council for National Policy201115000</v>
      </c>
      <c r="C113" t="s">
        <v>4</v>
      </c>
      <c r="D113" t="s">
        <v>5</v>
      </c>
      <c r="E113" s="1">
        <v>15000</v>
      </c>
      <c r="F113">
        <v>2011</v>
      </c>
    </row>
    <row r="114" spans="1:7" x14ac:dyDescent="0.2">
      <c r="A114" t="s">
        <v>24</v>
      </c>
      <c r="B114" t="str">
        <f>C114&amp;"_"&amp;D114&amp;F114&amp;E114</f>
        <v>Judicial Watch_Council for National Policy201215000</v>
      </c>
      <c r="C114" t="s">
        <v>4</v>
      </c>
      <c r="D114" t="s">
        <v>5</v>
      </c>
      <c r="E114" s="1">
        <v>15000</v>
      </c>
      <c r="F114">
        <v>2012</v>
      </c>
    </row>
    <row r="115" spans="1:7" x14ac:dyDescent="0.2">
      <c r="A115" t="s">
        <v>24</v>
      </c>
      <c r="B115" t="str">
        <f>C115&amp;"_"&amp;D115&amp;F115&amp;E115</f>
        <v>Judicial Watch_Council for National Policy201315000</v>
      </c>
      <c r="C115" t="s">
        <v>4</v>
      </c>
      <c r="D115" t="s">
        <v>5</v>
      </c>
      <c r="E115" s="1">
        <v>15000</v>
      </c>
      <c r="F115">
        <v>2013</v>
      </c>
    </row>
    <row r="116" spans="1:7" x14ac:dyDescent="0.2">
      <c r="A116" t="s">
        <v>24</v>
      </c>
      <c r="B116" t="str">
        <f>C116&amp;"_"&amp;D116&amp;F116&amp;E116</f>
        <v>Judicial Watch_Council for National Policy201415000</v>
      </c>
      <c r="C116" t="s">
        <v>4</v>
      </c>
      <c r="D116" t="s">
        <v>5</v>
      </c>
      <c r="E116" s="1">
        <v>15000</v>
      </c>
      <c r="F116">
        <v>2014</v>
      </c>
    </row>
    <row r="117" spans="1:7" x14ac:dyDescent="0.2">
      <c r="A117" t="s">
        <v>24</v>
      </c>
      <c r="B117" t="str">
        <f>C117&amp;"_"&amp;D117&amp;F117&amp;E117</f>
        <v>Lynn &amp; Foster Friess Family Foundation_Council for National Policy20113333</v>
      </c>
      <c r="C117" t="s">
        <v>30</v>
      </c>
      <c r="D117" t="s">
        <v>5</v>
      </c>
      <c r="E117" s="1">
        <v>3333</v>
      </c>
      <c r="F117">
        <v>2011</v>
      </c>
    </row>
    <row r="118" spans="1:7" x14ac:dyDescent="0.2">
      <c r="A118" t="s">
        <v>24</v>
      </c>
      <c r="B118" t="str">
        <f>C118&amp;"_"&amp;D118&amp;F118&amp;E118</f>
        <v>Lynn &amp; Foster Friess Family Foundation_Council for National Policy20125000</v>
      </c>
      <c r="C118" t="s">
        <v>30</v>
      </c>
      <c r="D118" t="s">
        <v>5</v>
      </c>
      <c r="E118" s="1">
        <v>5000</v>
      </c>
      <c r="F118">
        <v>2012</v>
      </c>
    </row>
    <row r="119" spans="1:7" x14ac:dyDescent="0.2">
      <c r="A119" t="s">
        <v>24</v>
      </c>
      <c r="B119" t="str">
        <f>C119&amp;"_"&amp;D119&amp;F119&amp;E119</f>
        <v>Lynn &amp; Foster Friess Family Foundation_Council for National Policy20135000</v>
      </c>
      <c r="C119" t="s">
        <v>30</v>
      </c>
      <c r="D119" t="s">
        <v>5</v>
      </c>
      <c r="E119" s="1">
        <v>5000</v>
      </c>
      <c r="F119">
        <v>2013</v>
      </c>
    </row>
    <row r="120" spans="1:7" x14ac:dyDescent="0.2">
      <c r="A120" t="s">
        <v>24</v>
      </c>
      <c r="B120" t="str">
        <f>C120&amp;"_"&amp;D120&amp;F120&amp;E120</f>
        <v>Media Research Center_Council for National Policy200918075</v>
      </c>
      <c r="C120" t="s">
        <v>17</v>
      </c>
      <c r="D120" t="s">
        <v>5</v>
      </c>
      <c r="E120" s="1">
        <v>18075</v>
      </c>
      <c r="F120">
        <v>2009</v>
      </c>
    </row>
    <row r="121" spans="1:7" x14ac:dyDescent="0.2">
      <c r="A121" t="s">
        <v>24</v>
      </c>
      <c r="B121" t="str">
        <f>C121&amp;"_"&amp;D121&amp;F121&amp;E121</f>
        <v>Media Research Center_Council for National Policy201022875</v>
      </c>
      <c r="C121" t="s">
        <v>17</v>
      </c>
      <c r="D121" t="s">
        <v>5</v>
      </c>
      <c r="E121" s="1">
        <v>22875</v>
      </c>
      <c r="F121">
        <v>2010</v>
      </c>
    </row>
    <row r="122" spans="1:7" x14ac:dyDescent="0.2">
      <c r="A122" t="s">
        <v>24</v>
      </c>
      <c r="B122" t="str">
        <f>C122&amp;"_"&amp;D122&amp;F122&amp;E122</f>
        <v>Mercer Family Foundation_Council for National Policy200950000</v>
      </c>
      <c r="C122" t="s">
        <v>16</v>
      </c>
      <c r="D122" t="s">
        <v>5</v>
      </c>
      <c r="E122" s="1">
        <v>50000</v>
      </c>
      <c r="F122">
        <v>2009</v>
      </c>
    </row>
    <row r="123" spans="1:7" x14ac:dyDescent="0.2">
      <c r="A123" t="s">
        <v>24</v>
      </c>
      <c r="B123" t="str">
        <f>C123&amp;"_"&amp;D123&amp;F123&amp;E123</f>
        <v>Mercer Family Foundation_Council for National Policy201050000</v>
      </c>
      <c r="C123" t="s">
        <v>16</v>
      </c>
      <c r="D123" t="s">
        <v>5</v>
      </c>
      <c r="E123" s="1">
        <v>50000</v>
      </c>
      <c r="F123">
        <v>2010</v>
      </c>
    </row>
    <row r="124" spans="1:7" x14ac:dyDescent="0.2">
      <c r="A124" t="s">
        <v>24</v>
      </c>
      <c r="B124" t="str">
        <f>C124&amp;"_"&amp;D124&amp;F124&amp;E124</f>
        <v>Mercer Family Foundation_Council for National Policy201150000</v>
      </c>
      <c r="C124" t="s">
        <v>16</v>
      </c>
      <c r="D124" t="s">
        <v>5</v>
      </c>
      <c r="E124" s="1">
        <v>50000</v>
      </c>
      <c r="F124">
        <v>2011</v>
      </c>
    </row>
    <row r="125" spans="1:7" x14ac:dyDescent="0.2">
      <c r="A125" t="s">
        <v>24</v>
      </c>
      <c r="B125" t="str">
        <f>C125&amp;"_"&amp;D125&amp;F125&amp;E125</f>
        <v>Mercer Family Foundation_Council for National Policy201250000</v>
      </c>
      <c r="C125" t="s">
        <v>16</v>
      </c>
      <c r="D125" t="s">
        <v>5</v>
      </c>
      <c r="E125" s="1">
        <v>50000</v>
      </c>
      <c r="F125">
        <v>2012</v>
      </c>
    </row>
    <row r="126" spans="1:7" x14ac:dyDescent="0.2">
      <c r="A126">
        <v>990</v>
      </c>
      <c r="B126" t="str">
        <f>C126&amp;"_"&amp;D126&amp;F126&amp;E126</f>
        <v>Mercer Family Foundation_Council for National Policy201350000</v>
      </c>
      <c r="C126" t="s">
        <v>16</v>
      </c>
      <c r="D126" t="s">
        <v>5</v>
      </c>
      <c r="E126" s="1">
        <v>50000</v>
      </c>
      <c r="F126">
        <v>2013</v>
      </c>
      <c r="G126" t="s">
        <v>27</v>
      </c>
    </row>
    <row r="127" spans="1:7" x14ac:dyDescent="0.2">
      <c r="A127">
        <v>990</v>
      </c>
      <c r="B127" t="str">
        <f>C127&amp;"_"&amp;D127&amp;F127&amp;E127</f>
        <v>Mercer Family Foundation_Council for National Policy201425000</v>
      </c>
      <c r="C127" t="s">
        <v>16</v>
      </c>
      <c r="D127" t="s">
        <v>5</v>
      </c>
      <c r="E127" s="1">
        <v>25000</v>
      </c>
      <c r="F127">
        <v>2014</v>
      </c>
      <c r="G127" t="s">
        <v>27</v>
      </c>
    </row>
    <row r="128" spans="1:7" x14ac:dyDescent="0.2">
      <c r="A128">
        <v>990</v>
      </c>
      <c r="B128" t="str">
        <f>C128&amp;"_"&amp;D128&amp;F128&amp;E128</f>
        <v>National Christian Charitable Foundation_Council for National Policy20045850</v>
      </c>
      <c r="C128" t="s">
        <v>11</v>
      </c>
      <c r="D128" t="s">
        <v>5</v>
      </c>
      <c r="E128" s="1">
        <v>5850</v>
      </c>
      <c r="F128">
        <v>2004</v>
      </c>
      <c r="G128" t="s">
        <v>27</v>
      </c>
    </row>
    <row r="129" spans="1:7" x14ac:dyDescent="0.2">
      <c r="A129">
        <v>990</v>
      </c>
      <c r="B129" t="str">
        <f>C129&amp;"_"&amp;D129&amp;F129&amp;E129</f>
        <v>National Christian Charitable Foundation_Council for National Policy201012750</v>
      </c>
      <c r="C129" t="s">
        <v>11</v>
      </c>
      <c r="D129" t="s">
        <v>5</v>
      </c>
      <c r="E129" s="1">
        <v>12750</v>
      </c>
      <c r="F129">
        <v>2010</v>
      </c>
      <c r="G129" t="s">
        <v>27</v>
      </c>
    </row>
    <row r="130" spans="1:7" x14ac:dyDescent="0.2">
      <c r="A130" t="s">
        <v>24</v>
      </c>
      <c r="B130" t="str">
        <f>C130&amp;"_"&amp;D130&amp;F130&amp;E130</f>
        <v>National Christian Charitable Foundation_Council for National Policy201257500</v>
      </c>
      <c r="C130" t="s">
        <v>11</v>
      </c>
      <c r="D130" t="s">
        <v>5</v>
      </c>
      <c r="E130" s="1">
        <v>57500</v>
      </c>
      <c r="F130">
        <v>2012</v>
      </c>
    </row>
    <row r="131" spans="1:7" x14ac:dyDescent="0.2">
      <c r="A131" t="s">
        <v>24</v>
      </c>
      <c r="B131" t="str">
        <f>C131&amp;"_"&amp;D131&amp;F131&amp;E131</f>
        <v>National Christian Charitable Foundation_Council for National Policy201315060</v>
      </c>
      <c r="C131" t="s">
        <v>11</v>
      </c>
      <c r="D131" t="s">
        <v>5</v>
      </c>
      <c r="E131" s="1">
        <v>15060</v>
      </c>
      <c r="F131">
        <v>2013</v>
      </c>
    </row>
    <row r="132" spans="1:7" x14ac:dyDescent="0.2">
      <c r="A132">
        <v>990</v>
      </c>
      <c r="B132" t="str">
        <f>C132&amp;"_"&amp;D132&amp;F132&amp;E132</f>
        <v>National Philanthropic Trust_Council for National Policy201715000</v>
      </c>
      <c r="C132" t="s">
        <v>41</v>
      </c>
      <c r="D132" t="s">
        <v>5</v>
      </c>
      <c r="E132" s="1">
        <v>15000</v>
      </c>
      <c r="F132">
        <v>2017</v>
      </c>
      <c r="G132" t="s">
        <v>27</v>
      </c>
    </row>
    <row r="133" spans="1:7" x14ac:dyDescent="0.2">
      <c r="A133" t="s">
        <v>28</v>
      </c>
      <c r="B133" t="str">
        <f>C133&amp;"_"&amp;D133&amp;F133&amp;E133</f>
        <v>Richard and Helen Devos Foundation_Council for National Policy199820000</v>
      </c>
      <c r="C133" t="s">
        <v>29</v>
      </c>
      <c r="D133" t="s">
        <v>5</v>
      </c>
      <c r="E133" s="1">
        <v>20000</v>
      </c>
      <c r="F133">
        <v>1998</v>
      </c>
      <c r="G133" t="s">
        <v>27</v>
      </c>
    </row>
    <row r="134" spans="1:7" x14ac:dyDescent="0.2">
      <c r="A134" t="s">
        <v>28</v>
      </c>
      <c r="B134" t="str">
        <f>C134&amp;"_"&amp;D134&amp;F134&amp;E134</f>
        <v>Richard and Helen Devos Foundation_Council for National Policy200020000</v>
      </c>
      <c r="C134" t="s">
        <v>29</v>
      </c>
      <c r="D134" t="s">
        <v>5</v>
      </c>
      <c r="E134" s="1">
        <v>20000</v>
      </c>
      <c r="F134">
        <v>2000</v>
      </c>
    </row>
    <row r="135" spans="1:7" x14ac:dyDescent="0.2">
      <c r="A135" t="s">
        <v>28</v>
      </c>
      <c r="B135" t="str">
        <f>C135&amp;"_"&amp;D135&amp;F135&amp;E135</f>
        <v>Richard and Helen Devos Foundation_Council for National Policy200120000</v>
      </c>
      <c r="C135" t="s">
        <v>29</v>
      </c>
      <c r="D135" t="s">
        <v>5</v>
      </c>
      <c r="E135" s="1">
        <v>20000</v>
      </c>
      <c r="F135">
        <v>2001</v>
      </c>
    </row>
    <row r="136" spans="1:7" x14ac:dyDescent="0.2">
      <c r="A136" t="s">
        <v>28</v>
      </c>
      <c r="B136" t="str">
        <f>C136&amp;"_"&amp;D136&amp;F136&amp;E136</f>
        <v>Richard and Helen Devos Foundation_Council for National Policy200320000</v>
      </c>
      <c r="C136" t="s">
        <v>29</v>
      </c>
      <c r="D136" t="s">
        <v>5</v>
      </c>
      <c r="E136" s="1">
        <v>20000</v>
      </c>
      <c r="F136">
        <v>2003</v>
      </c>
      <c r="G136" t="s">
        <v>27</v>
      </c>
    </row>
    <row r="137" spans="1:7" x14ac:dyDescent="0.2">
      <c r="A137" t="s">
        <v>28</v>
      </c>
      <c r="B137" t="str">
        <f>C137&amp;"_"&amp;D137&amp;F137&amp;E137</f>
        <v>Richard and Helen Devos Foundation_Council for National Policy200420000</v>
      </c>
      <c r="C137" t="s">
        <v>29</v>
      </c>
      <c r="D137" t="s">
        <v>5</v>
      </c>
      <c r="E137" s="1">
        <v>20000</v>
      </c>
      <c r="F137">
        <v>2004</v>
      </c>
      <c r="G137" t="s">
        <v>27</v>
      </c>
    </row>
    <row r="138" spans="1:7" x14ac:dyDescent="0.2">
      <c r="A138" t="s">
        <v>28</v>
      </c>
      <c r="B138" t="str">
        <f>C138&amp;"_"&amp;D138&amp;F138&amp;E138</f>
        <v>Richard and Helen Devos Foundation_Council for National Policy200530000</v>
      </c>
      <c r="C138" t="s">
        <v>29</v>
      </c>
      <c r="D138" t="s">
        <v>5</v>
      </c>
      <c r="E138" s="1">
        <v>30000</v>
      </c>
      <c r="F138">
        <v>2005</v>
      </c>
      <c r="G138" t="s">
        <v>27</v>
      </c>
    </row>
    <row r="139" spans="1:7" x14ac:dyDescent="0.2">
      <c r="A139" t="s">
        <v>24</v>
      </c>
      <c r="B139" t="str">
        <f>C139&amp;"_"&amp;D139&amp;F139&amp;E139</f>
        <v>The Lynde and Harry Bradley Foundation_Council for National Policy200950000</v>
      </c>
      <c r="C139" t="s">
        <v>10</v>
      </c>
      <c r="D139" t="s">
        <v>5</v>
      </c>
      <c r="E139" s="1">
        <v>50000</v>
      </c>
      <c r="F139">
        <v>2009</v>
      </c>
    </row>
    <row r="140" spans="1:7" x14ac:dyDescent="0.2">
      <c r="A140" t="s">
        <v>24</v>
      </c>
      <c r="B140" t="str">
        <f>C140&amp;"_"&amp;D140&amp;F140&amp;E140</f>
        <v>The Lynde and Harry Bradley Foundation_Council for National Policy201075000</v>
      </c>
      <c r="C140" t="s">
        <v>10</v>
      </c>
      <c r="D140" t="s">
        <v>5</v>
      </c>
      <c r="E140" s="1">
        <v>75000</v>
      </c>
      <c r="F140">
        <v>2010</v>
      </c>
    </row>
    <row r="141" spans="1:7" x14ac:dyDescent="0.2">
      <c r="A141" t="s">
        <v>24</v>
      </c>
      <c r="B141" t="str">
        <f>C141&amp;"_"&amp;D141&amp;F141&amp;E141</f>
        <v>The Lynde and Harry Bradley Foundation_Council for National Policy201110000</v>
      </c>
      <c r="C141" t="s">
        <v>10</v>
      </c>
      <c r="D141" t="s">
        <v>5</v>
      </c>
      <c r="E141" s="1">
        <v>10000</v>
      </c>
      <c r="F141">
        <v>2011</v>
      </c>
    </row>
    <row r="142" spans="1:7" x14ac:dyDescent="0.2">
      <c r="A142" t="s">
        <v>24</v>
      </c>
      <c r="B142" t="str">
        <f>C142&amp;"_"&amp;D142&amp;F142&amp;E142</f>
        <v>The Lynde and Harry Bradley Foundation_Council for National Policy201170000</v>
      </c>
      <c r="C142" t="s">
        <v>10</v>
      </c>
      <c r="D142" t="s">
        <v>5</v>
      </c>
      <c r="E142" s="1">
        <v>70000</v>
      </c>
      <c r="F142">
        <v>2011</v>
      </c>
    </row>
    <row r="143" spans="1:7" x14ac:dyDescent="0.2">
      <c r="A143" t="s">
        <v>24</v>
      </c>
      <c r="B143" t="str">
        <f>C143&amp;"_"&amp;D143&amp;F143&amp;E143</f>
        <v>The Lynde and Harry Bradley Foundation_Council for National Policy201180000</v>
      </c>
      <c r="C143" t="s">
        <v>10</v>
      </c>
      <c r="D143" t="s">
        <v>5</v>
      </c>
      <c r="E143" s="1">
        <v>80000</v>
      </c>
      <c r="F143">
        <v>2011</v>
      </c>
    </row>
    <row r="144" spans="1:7" x14ac:dyDescent="0.2">
      <c r="A144" t="s">
        <v>24</v>
      </c>
      <c r="B144" t="str">
        <f>C144&amp;"_"&amp;D144&amp;F144&amp;E144</f>
        <v>The Lynde and Harry Bradley Foundation_Council for National Policy201280000</v>
      </c>
      <c r="C144" t="s">
        <v>10</v>
      </c>
      <c r="D144" t="s">
        <v>5</v>
      </c>
      <c r="E144" s="1">
        <v>80000</v>
      </c>
      <c r="F144">
        <v>2012</v>
      </c>
    </row>
    <row r="145" spans="1:7" x14ac:dyDescent="0.2">
      <c r="A145" t="s">
        <v>24</v>
      </c>
      <c r="B145" t="str">
        <f>C145&amp;"_"&amp;D145&amp;F145&amp;E145</f>
        <v>The Lynde and Harry Bradley Foundation_Council for National Policy201375000</v>
      </c>
      <c r="C145" t="s">
        <v>10</v>
      </c>
      <c r="D145" t="s">
        <v>5</v>
      </c>
      <c r="E145" s="1">
        <v>75000</v>
      </c>
      <c r="F145">
        <v>2013</v>
      </c>
    </row>
    <row r="146" spans="1:7" x14ac:dyDescent="0.2">
      <c r="A146">
        <v>990</v>
      </c>
      <c r="B146" t="str">
        <f>C146&amp;"_"&amp;D146&amp;F146&amp;E146</f>
        <v>The Lynde and Harry Bradley Foundation_Council for National Policy201650000</v>
      </c>
      <c r="C146" t="s">
        <v>10</v>
      </c>
      <c r="D146" t="s">
        <v>5</v>
      </c>
      <c r="E146" s="1">
        <v>50000</v>
      </c>
      <c r="F146">
        <v>2016</v>
      </c>
      <c r="G146" t="s">
        <v>27</v>
      </c>
    </row>
    <row r="147" spans="1:7" x14ac:dyDescent="0.2">
      <c r="A147">
        <v>990</v>
      </c>
      <c r="B147" t="str">
        <f>C147&amp;"_"&amp;D147&amp;F147&amp;E147</f>
        <v>The Randolph Foundation_Council for National Policy20115000</v>
      </c>
      <c r="C147" t="s">
        <v>15</v>
      </c>
      <c r="D147" t="s">
        <v>5</v>
      </c>
      <c r="E147" s="1">
        <v>5000</v>
      </c>
      <c r="F147">
        <v>2011</v>
      </c>
      <c r="G147" t="s">
        <v>27</v>
      </c>
    </row>
    <row r="148" spans="1:7" x14ac:dyDescent="0.2">
      <c r="A148" t="s">
        <v>24</v>
      </c>
      <c r="B148" t="str">
        <f>C148&amp;"_"&amp;D148&amp;F148&amp;E148</f>
        <v>The Randolph Foundation_Council for National Policy20125000</v>
      </c>
      <c r="C148" t="s">
        <v>15</v>
      </c>
      <c r="D148" t="s">
        <v>5</v>
      </c>
      <c r="E148" s="1">
        <v>5000</v>
      </c>
      <c r="F148">
        <v>2012</v>
      </c>
    </row>
    <row r="149" spans="1:7" x14ac:dyDescent="0.2">
      <c r="A149">
        <v>990</v>
      </c>
      <c r="B149" t="str">
        <f>C149&amp;"_"&amp;D149&amp;F149&amp;E149</f>
        <v>The Randolph Foundation_Council for National Policy20145000</v>
      </c>
      <c r="C149" t="s">
        <v>15</v>
      </c>
      <c r="D149" t="s">
        <v>5</v>
      </c>
      <c r="E149" s="1">
        <v>5000</v>
      </c>
      <c r="F149">
        <v>2014</v>
      </c>
      <c r="G149" t="s">
        <v>27</v>
      </c>
    </row>
    <row r="150" spans="1:7" x14ac:dyDescent="0.2">
      <c r="A150" t="s">
        <v>28</v>
      </c>
      <c r="B150" t="str">
        <f>C150&amp;"_"&amp;D150&amp;F150&amp;E150</f>
        <v>The Vernon K. Krieble Foundation_Council for National Policy20001750</v>
      </c>
      <c r="C150" t="s">
        <v>20</v>
      </c>
      <c r="D150" t="s">
        <v>5</v>
      </c>
      <c r="E150" s="1">
        <v>1750</v>
      </c>
      <c r="F150">
        <v>2000</v>
      </c>
      <c r="G150" t="s">
        <v>27</v>
      </c>
    </row>
    <row r="151" spans="1:7" x14ac:dyDescent="0.2">
      <c r="A151" t="s">
        <v>24</v>
      </c>
      <c r="B151" t="str">
        <f>C151&amp;"_"&amp;D151&amp;F151&amp;E151</f>
        <v>The Vernon K. Krieble Foundation_Council for National Policy20021750</v>
      </c>
      <c r="C151" t="s">
        <v>20</v>
      </c>
      <c r="D151" t="s">
        <v>5</v>
      </c>
      <c r="E151" s="1">
        <v>1750</v>
      </c>
      <c r="F151">
        <v>2002</v>
      </c>
    </row>
    <row r="152" spans="1:7" x14ac:dyDescent="0.2">
      <c r="A152" t="s">
        <v>24</v>
      </c>
      <c r="B152" t="str">
        <f>C152&amp;"_"&amp;D152&amp;F152&amp;E152</f>
        <v>The Vernon K. Krieble Foundation_Council for National Policy20031750</v>
      </c>
      <c r="C152" t="s">
        <v>20</v>
      </c>
      <c r="D152" t="s">
        <v>5</v>
      </c>
      <c r="E152" s="1">
        <v>1750</v>
      </c>
      <c r="F152">
        <v>2003</v>
      </c>
    </row>
    <row r="153" spans="1:7" x14ac:dyDescent="0.2">
      <c r="A153" t="s">
        <v>24</v>
      </c>
      <c r="B153" t="str">
        <f>C153&amp;"_"&amp;D153&amp;F153&amp;E153</f>
        <v>The Vernon K. Krieble Foundation_Council for National Policy20041750</v>
      </c>
      <c r="C153" t="s">
        <v>20</v>
      </c>
      <c r="D153" t="s">
        <v>5</v>
      </c>
      <c r="E153" s="1">
        <v>1750</v>
      </c>
      <c r="F153">
        <v>2004</v>
      </c>
    </row>
    <row r="154" spans="1:7" x14ac:dyDescent="0.2">
      <c r="A154" t="s">
        <v>24</v>
      </c>
      <c r="B154" t="str">
        <f>C154&amp;"_"&amp;D154&amp;F154&amp;E154</f>
        <v>The Vernon K. Krieble Foundation_Council for National Policy20051750</v>
      </c>
      <c r="C154" t="s">
        <v>20</v>
      </c>
      <c r="D154" t="s">
        <v>5</v>
      </c>
      <c r="E154" s="1">
        <v>1750</v>
      </c>
      <c r="F154">
        <v>2005</v>
      </c>
    </row>
    <row r="155" spans="1:7" x14ac:dyDescent="0.2">
      <c r="A155" t="s">
        <v>24</v>
      </c>
      <c r="B155" t="str">
        <f>C155&amp;"_"&amp;D155&amp;F155&amp;E155</f>
        <v>The Vernon K. Krieble Foundation_Council for National Policy20062500</v>
      </c>
      <c r="C155" t="s">
        <v>20</v>
      </c>
      <c r="D155" t="s">
        <v>5</v>
      </c>
      <c r="E155" s="1">
        <v>2500</v>
      </c>
      <c r="F155">
        <v>2006</v>
      </c>
    </row>
    <row r="156" spans="1:7" x14ac:dyDescent="0.2">
      <c r="A156" t="s">
        <v>24</v>
      </c>
      <c r="B156" t="str">
        <f>C156&amp;"_"&amp;D156&amp;F156&amp;E156</f>
        <v>The Vernon K. Krieble Foundation_Council for National Policy20072500</v>
      </c>
      <c r="C156" t="s">
        <v>20</v>
      </c>
      <c r="D156" t="s">
        <v>5</v>
      </c>
      <c r="E156" s="1">
        <v>2500</v>
      </c>
      <c r="F156">
        <v>2007</v>
      </c>
    </row>
  </sheetData>
  <sortState xmlns:xlrd2="http://schemas.microsoft.com/office/spreadsheetml/2017/richdata2" ref="A2:H156">
    <sortCondition ref="C2:C156"/>
    <sortCondition ref="F2:F156"/>
  </sortState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E9" sqref="E9"/>
    </sheetView>
  </sheetViews>
  <sheetFormatPr baseColWidth="10" defaultRowHeight="16" x14ac:dyDescent="0.2"/>
  <cols>
    <col min="1" max="1" width="55.33203125" customWidth="1"/>
    <col min="2" max="2" width="72.5" customWidth="1"/>
  </cols>
  <sheetData>
    <row r="1" spans="1:2" x14ac:dyDescent="0.2">
      <c r="A1" s="8" t="s">
        <v>0</v>
      </c>
      <c r="B1" s="2" t="s">
        <v>42</v>
      </c>
    </row>
    <row r="2" spans="1:2" x14ac:dyDescent="0.2">
      <c r="A2" s="9" t="s">
        <v>8</v>
      </c>
      <c r="B2" t="s">
        <v>43</v>
      </c>
    </row>
    <row r="3" spans="1:2" x14ac:dyDescent="0.2">
      <c r="A3" s="9" t="s">
        <v>12</v>
      </c>
    </row>
    <row r="4" spans="1:2" x14ac:dyDescent="0.2">
      <c r="A4" s="9" t="s">
        <v>21</v>
      </c>
      <c r="B4" t="s">
        <v>44</v>
      </c>
    </row>
    <row r="5" spans="1:2" x14ac:dyDescent="0.2">
      <c r="A5" s="9" t="s">
        <v>13</v>
      </c>
      <c r="B5" t="s">
        <v>45</v>
      </c>
    </row>
    <row r="6" spans="1:2" x14ac:dyDescent="0.2">
      <c r="A6" s="9" t="s">
        <v>18</v>
      </c>
    </row>
    <row r="7" spans="1:2" x14ac:dyDescent="0.2">
      <c r="A7" s="9" t="s">
        <v>19</v>
      </c>
    </row>
    <row r="8" spans="1:2" x14ac:dyDescent="0.2">
      <c r="A8" s="9" t="s">
        <v>7</v>
      </c>
      <c r="B8" t="s">
        <v>46</v>
      </c>
    </row>
    <row r="9" spans="1:2" x14ac:dyDescent="0.2">
      <c r="A9" s="9" t="s">
        <v>31</v>
      </c>
      <c r="B9" t="s">
        <v>47</v>
      </c>
    </row>
    <row r="10" spans="1:2" x14ac:dyDescent="0.2">
      <c r="A10" s="9" t="s">
        <v>9</v>
      </c>
      <c r="B10" t="s">
        <v>48</v>
      </c>
    </row>
    <row r="11" spans="1:2" x14ac:dyDescent="0.2">
      <c r="A11" s="9" t="s">
        <v>37</v>
      </c>
    </row>
    <row r="12" spans="1:2" x14ac:dyDescent="0.2">
      <c r="A12" s="9" t="s">
        <v>38</v>
      </c>
    </row>
    <row r="13" spans="1:2" x14ac:dyDescent="0.2">
      <c r="A13" s="9" t="s">
        <v>39</v>
      </c>
    </row>
    <row r="14" spans="1:2" x14ac:dyDescent="0.2">
      <c r="A14" s="9" t="s">
        <v>40</v>
      </c>
      <c r="B14" t="s">
        <v>49</v>
      </c>
    </row>
    <row r="15" spans="1:2" x14ac:dyDescent="0.2">
      <c r="A15" s="9" t="s">
        <v>6</v>
      </c>
    </row>
    <row r="16" spans="1:2" x14ac:dyDescent="0.2">
      <c r="A16" s="9" t="s">
        <v>14</v>
      </c>
    </row>
    <row r="17" spans="1:2" x14ac:dyDescent="0.2">
      <c r="A17" s="9" t="s">
        <v>4</v>
      </c>
      <c r="B17" t="s">
        <v>50</v>
      </c>
    </row>
    <row r="18" spans="1:2" x14ac:dyDescent="0.2">
      <c r="A18" s="9" t="s">
        <v>30</v>
      </c>
    </row>
    <row r="19" spans="1:2" x14ac:dyDescent="0.2">
      <c r="A19" s="9" t="s">
        <v>17</v>
      </c>
      <c r="B19" t="s">
        <v>51</v>
      </c>
    </row>
    <row r="20" spans="1:2" x14ac:dyDescent="0.2">
      <c r="A20" s="9" t="s">
        <v>16</v>
      </c>
      <c r="B20" t="s">
        <v>52</v>
      </c>
    </row>
    <row r="21" spans="1:2" x14ac:dyDescent="0.2">
      <c r="A21" s="9" t="s">
        <v>11</v>
      </c>
      <c r="B21" t="s">
        <v>53</v>
      </c>
    </row>
    <row r="22" spans="1:2" x14ac:dyDescent="0.2">
      <c r="A22" s="9" t="s">
        <v>41</v>
      </c>
    </row>
    <row r="23" spans="1:2" x14ac:dyDescent="0.2">
      <c r="A23" s="9" t="s">
        <v>29</v>
      </c>
      <c r="B23" t="s">
        <v>54</v>
      </c>
    </row>
    <row r="24" spans="1:2" x14ac:dyDescent="0.2">
      <c r="A24" s="9" t="s">
        <v>10</v>
      </c>
      <c r="B24" t="s">
        <v>55</v>
      </c>
    </row>
    <row r="25" spans="1:2" x14ac:dyDescent="0.2">
      <c r="A25" s="9" t="s">
        <v>15</v>
      </c>
      <c r="B25" t="s">
        <v>56</v>
      </c>
    </row>
    <row r="26" spans="1:2" x14ac:dyDescent="0.2">
      <c r="A26" s="9" t="s">
        <v>20</v>
      </c>
      <c r="B26" t="s">
        <v>57</v>
      </c>
    </row>
  </sheetData>
  <sortState xmlns:xlrd2="http://schemas.microsoft.com/office/spreadsheetml/2017/richdata2" ref="A2:A157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2020-09-01T22:31:44Z</dcterms:created>
  <dcterms:modified xsi:type="dcterms:W3CDTF">2020-09-02T22:20:49Z</dcterms:modified>
</cp:coreProperties>
</file>