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 hidePivotFieldList="1"/>
  <mc:AlternateContent xmlns:mc="http://schemas.openxmlformats.org/markup-compatibility/2006">
    <mc:Choice Requires="x15">
      <x15ac:absPath xmlns:x15ac="http://schemas.microsoft.com/office/spreadsheetml/2010/11/ac" url="/Users/michaelfisher/Desktop/Edison Electric Institute in Progress/"/>
    </mc:Choice>
  </mc:AlternateContent>
  <bookViews>
    <workbookView xWindow="0" yWindow="440" windowWidth="25600" windowHeight="15480" tabRatio="500"/>
  </bookViews>
  <sheets>
    <sheet name="Leadership" sheetId="13" r:id="rId1"/>
    <sheet name="Board Members" sheetId="11" r:id="rId2"/>
    <sheet name="People &amp; Compensation - Data" sheetId="9" r:id="rId3"/>
    <sheet name="Leadership - Data" sheetId="14" r:id="rId4"/>
    <sheet name="Resources" sheetId="12" r:id="rId5"/>
  </sheets>
  <definedNames>
    <definedName name="_xlnm._FilterDatabase" localSheetId="3" hidden="1">'Leadership - Data'!$A$1:$D$129</definedName>
    <definedName name="_xlnm._FilterDatabase" localSheetId="2" hidden="1">'People &amp; Compensation - Data'!$A$1:$I$1025</definedName>
  </definedNames>
  <calcPr calcId="150000" concurrentCalc="0"/>
  <pivotCaches>
    <pivotCache cacheId="160" r:id="rId6"/>
    <pivotCache cacheId="214" r:id="rId7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25" i="13" l="1"/>
  <c r="I26" i="13"/>
  <c r="I27" i="13"/>
  <c r="I28" i="13"/>
  <c r="I29" i="13"/>
  <c r="I30" i="13"/>
  <c r="I31" i="13"/>
  <c r="I32" i="13"/>
  <c r="I33" i="13"/>
  <c r="I34" i="13"/>
  <c r="I7" i="13"/>
  <c r="I8" i="13"/>
  <c r="I9" i="13"/>
  <c r="I10" i="13"/>
  <c r="I11" i="13"/>
  <c r="I12" i="13"/>
  <c r="I13" i="13"/>
  <c r="I14" i="13"/>
  <c r="I15" i="13"/>
  <c r="I16" i="13"/>
  <c r="I17" i="13"/>
  <c r="I18" i="13"/>
  <c r="I19" i="13"/>
  <c r="I20" i="13"/>
  <c r="I21" i="13"/>
  <c r="I22" i="13"/>
  <c r="I23" i="13"/>
  <c r="I24" i="13"/>
  <c r="I6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6" i="13"/>
  <c r="O7" i="11"/>
  <c r="O8" i="11"/>
  <c r="O9" i="11"/>
  <c r="O10" i="11"/>
  <c r="O11" i="11"/>
  <c r="O12" i="11"/>
  <c r="O13" i="11"/>
  <c r="O14" i="11"/>
  <c r="O15" i="11"/>
  <c r="O16" i="11"/>
  <c r="O17" i="11"/>
  <c r="O18" i="11"/>
  <c r="O19" i="11"/>
  <c r="O20" i="11"/>
  <c r="O21" i="11"/>
  <c r="O22" i="11"/>
  <c r="O23" i="11"/>
  <c r="O24" i="11"/>
  <c r="O25" i="11"/>
  <c r="O26" i="11"/>
  <c r="O27" i="11"/>
  <c r="O28" i="11"/>
  <c r="O29" i="11"/>
  <c r="O30" i="11"/>
  <c r="O31" i="11"/>
  <c r="O32" i="11"/>
  <c r="O33" i="11"/>
  <c r="O34" i="11"/>
  <c r="O35" i="11"/>
  <c r="O36" i="11"/>
  <c r="O37" i="11"/>
  <c r="O38" i="11"/>
  <c r="O39" i="11"/>
  <c r="O40" i="11"/>
  <c r="O41" i="11"/>
  <c r="O42" i="11"/>
  <c r="O43" i="11"/>
  <c r="O44" i="11"/>
  <c r="O45" i="11"/>
  <c r="O46" i="11"/>
  <c r="O47" i="11"/>
  <c r="O48" i="11"/>
  <c r="O49" i="11"/>
  <c r="O50" i="11"/>
  <c r="O51" i="11"/>
  <c r="O52" i="11"/>
  <c r="O53" i="11"/>
  <c r="O54" i="11"/>
  <c r="O55" i="11"/>
  <c r="O56" i="11"/>
  <c r="O57" i="11"/>
  <c r="O58" i="11"/>
  <c r="O59" i="11"/>
  <c r="O60" i="11"/>
  <c r="O61" i="11"/>
  <c r="O62" i="11"/>
  <c r="O63" i="11"/>
  <c r="O64" i="11"/>
  <c r="O65" i="11"/>
  <c r="O66" i="11"/>
  <c r="O67" i="11"/>
  <c r="O68" i="11"/>
  <c r="O69" i="11"/>
  <c r="O70" i="11"/>
  <c r="O71" i="11"/>
  <c r="O72" i="11"/>
  <c r="O73" i="11"/>
  <c r="O74" i="11"/>
  <c r="O75" i="11"/>
  <c r="O76" i="11"/>
  <c r="O77" i="11"/>
  <c r="O78" i="11"/>
  <c r="O79" i="11"/>
  <c r="O80" i="11"/>
  <c r="O81" i="11"/>
  <c r="O82" i="11"/>
  <c r="O83" i="11"/>
  <c r="O84" i="11"/>
  <c r="O85" i="11"/>
  <c r="O86" i="11"/>
  <c r="O87" i="11"/>
  <c r="O88" i="11"/>
  <c r="O89" i="11"/>
  <c r="O90" i="11"/>
  <c r="O91" i="11"/>
  <c r="O92" i="11"/>
  <c r="O93" i="11"/>
  <c r="O94" i="11"/>
  <c r="O95" i="11"/>
  <c r="O96" i="11"/>
  <c r="O97" i="11"/>
  <c r="O98" i="11"/>
  <c r="O99" i="11"/>
  <c r="O100" i="11"/>
  <c r="O101" i="11"/>
  <c r="O102" i="11"/>
  <c r="O103" i="11"/>
  <c r="O104" i="11"/>
  <c r="O105" i="11"/>
  <c r="O106" i="11"/>
  <c r="O107" i="11"/>
  <c r="O108" i="11"/>
  <c r="O109" i="11"/>
  <c r="O110" i="11"/>
  <c r="O111" i="11"/>
  <c r="O112" i="11"/>
  <c r="O113" i="11"/>
  <c r="O114" i="11"/>
  <c r="O115" i="11"/>
  <c r="O116" i="11"/>
  <c r="O117" i="11"/>
  <c r="O118" i="11"/>
  <c r="O119" i="11"/>
  <c r="O120" i="11"/>
  <c r="O121" i="11"/>
  <c r="O122" i="11"/>
  <c r="O123" i="11"/>
  <c r="O124" i="11"/>
  <c r="O125" i="11"/>
  <c r="O126" i="11"/>
  <c r="O127" i="11"/>
  <c r="O128" i="11"/>
  <c r="O129" i="11"/>
  <c r="O130" i="11"/>
  <c r="O131" i="11"/>
  <c r="O132" i="11"/>
  <c r="O133" i="11"/>
  <c r="O134" i="11"/>
  <c r="O135" i="11"/>
  <c r="O136" i="11"/>
  <c r="O137" i="11"/>
  <c r="O138" i="11"/>
  <c r="O139" i="11"/>
  <c r="O140" i="11"/>
  <c r="O141" i="11"/>
  <c r="O142" i="11"/>
  <c r="O143" i="11"/>
  <c r="O144" i="11"/>
  <c r="O145" i="11"/>
  <c r="O146" i="11"/>
  <c r="O147" i="11"/>
  <c r="O148" i="11"/>
  <c r="O149" i="11"/>
  <c r="O150" i="11"/>
  <c r="O151" i="11"/>
  <c r="O152" i="11"/>
  <c r="O153" i="11"/>
  <c r="O154" i="11"/>
  <c r="O155" i="11"/>
  <c r="O156" i="11"/>
  <c r="O157" i="11"/>
  <c r="O158" i="11"/>
  <c r="O159" i="11"/>
  <c r="O160" i="11"/>
  <c r="O161" i="11"/>
  <c r="O162" i="11"/>
  <c r="O163" i="11"/>
  <c r="O164" i="11"/>
  <c r="O165" i="11"/>
  <c r="O166" i="11"/>
  <c r="O167" i="11"/>
  <c r="O168" i="11"/>
  <c r="O169" i="11"/>
  <c r="O170" i="11"/>
  <c r="O171" i="11"/>
  <c r="O172" i="11"/>
  <c r="O173" i="11"/>
  <c r="O174" i="11"/>
  <c r="O175" i="11"/>
  <c r="O176" i="11"/>
  <c r="O177" i="11"/>
  <c r="O178" i="11"/>
  <c r="O179" i="11"/>
  <c r="O180" i="11"/>
  <c r="O181" i="11"/>
  <c r="O182" i="11"/>
  <c r="O183" i="11"/>
  <c r="O184" i="11"/>
  <c r="O185" i="11"/>
  <c r="O186" i="11"/>
  <c r="O187" i="11"/>
  <c r="O188" i="11"/>
  <c r="O189" i="11"/>
  <c r="O190" i="11"/>
  <c r="O191" i="11"/>
  <c r="O192" i="11"/>
  <c r="O193" i="11"/>
  <c r="O194" i="11"/>
  <c r="O195" i="11"/>
  <c r="O196" i="11"/>
  <c r="O197" i="11"/>
  <c r="O198" i="11"/>
  <c r="O199" i="11"/>
  <c r="O200" i="11"/>
  <c r="O201" i="11"/>
  <c r="O202" i="11"/>
  <c r="O203" i="11"/>
  <c r="O204" i="11"/>
  <c r="O205" i="11"/>
  <c r="O206" i="11"/>
  <c r="O207" i="11"/>
  <c r="O208" i="11"/>
  <c r="O209" i="11"/>
  <c r="O210" i="11"/>
  <c r="O211" i="11"/>
  <c r="O212" i="11"/>
  <c r="O213" i="11"/>
  <c r="O214" i="11"/>
  <c r="O215" i="11"/>
  <c r="O216" i="11"/>
  <c r="O217" i="11"/>
  <c r="O218" i="11"/>
  <c r="O219" i="11"/>
  <c r="O220" i="11"/>
  <c r="O221" i="11"/>
  <c r="O222" i="11"/>
  <c r="O223" i="11"/>
  <c r="O224" i="11"/>
  <c r="O225" i="11"/>
  <c r="O226" i="11"/>
  <c r="O227" i="11"/>
  <c r="O6" i="11"/>
  <c r="AD7" i="11"/>
  <c r="AD8" i="11"/>
  <c r="AD9" i="11"/>
  <c r="AD10" i="11"/>
  <c r="AD11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44" i="11"/>
  <c r="AD45" i="11"/>
  <c r="AD46" i="11"/>
  <c r="AD47" i="11"/>
  <c r="AD48" i="11"/>
  <c r="AD6" i="11"/>
  <c r="N225" i="11"/>
  <c r="N224" i="11"/>
  <c r="N223" i="11"/>
  <c r="N222" i="11"/>
  <c r="N221" i="11"/>
  <c r="N220" i="11"/>
  <c r="N219" i="11"/>
  <c r="N218" i="11"/>
  <c r="N217" i="11"/>
  <c r="N216" i="11"/>
  <c r="N215" i="11"/>
  <c r="N214" i="11"/>
  <c r="N213" i="11"/>
  <c r="N212" i="11"/>
  <c r="N211" i="11"/>
  <c r="N210" i="11"/>
  <c r="N209" i="11"/>
  <c r="N208" i="11"/>
  <c r="N207" i="11"/>
  <c r="N206" i="11"/>
  <c r="N205" i="11"/>
  <c r="N204" i="11"/>
  <c r="N203" i="11"/>
  <c r="N202" i="11"/>
  <c r="N201" i="11"/>
  <c r="N200" i="11"/>
  <c r="N199" i="11"/>
  <c r="N198" i="11"/>
  <c r="N197" i="11"/>
  <c r="N196" i="11"/>
  <c r="N195" i="11"/>
  <c r="N194" i="11"/>
  <c r="N193" i="11"/>
  <c r="N192" i="11"/>
  <c r="N191" i="11"/>
  <c r="N190" i="11"/>
  <c r="N189" i="11"/>
  <c r="N188" i="11"/>
  <c r="N187" i="11"/>
  <c r="N186" i="11"/>
  <c r="N185" i="11"/>
  <c r="N184" i="11"/>
  <c r="N183" i="11"/>
  <c r="N182" i="11"/>
  <c r="N181" i="11"/>
  <c r="N180" i="11"/>
  <c r="N179" i="11"/>
  <c r="N178" i="11"/>
  <c r="N177" i="11"/>
  <c r="N176" i="11"/>
  <c r="N175" i="11"/>
  <c r="N174" i="11"/>
  <c r="N173" i="11"/>
  <c r="N172" i="11"/>
  <c r="N171" i="11"/>
  <c r="N170" i="11"/>
  <c r="N169" i="11"/>
  <c r="N168" i="11"/>
  <c r="N167" i="11"/>
  <c r="N166" i="11"/>
  <c r="N165" i="11"/>
  <c r="N164" i="11"/>
  <c r="N163" i="11"/>
  <c r="N162" i="11"/>
  <c r="N161" i="11"/>
  <c r="N160" i="11"/>
  <c r="N159" i="11"/>
  <c r="N158" i="11"/>
  <c r="N157" i="11"/>
  <c r="N156" i="11"/>
  <c r="N155" i="11"/>
  <c r="N154" i="11"/>
  <c r="N153" i="11"/>
  <c r="N152" i="11"/>
  <c r="N151" i="11"/>
  <c r="N150" i="11"/>
  <c r="N149" i="11"/>
  <c r="N148" i="11"/>
  <c r="N147" i="11"/>
  <c r="N146" i="11"/>
  <c r="N145" i="11"/>
  <c r="N144" i="11"/>
  <c r="N143" i="11"/>
  <c r="N142" i="11"/>
  <c r="N141" i="11"/>
  <c r="N140" i="11"/>
  <c r="N139" i="11"/>
  <c r="N138" i="11"/>
  <c r="N137" i="11"/>
  <c r="N136" i="11"/>
  <c r="N135" i="11"/>
  <c r="N134" i="11"/>
  <c r="N133" i="11"/>
  <c r="N132" i="11"/>
  <c r="N131" i="11"/>
  <c r="N130" i="11"/>
  <c r="N129" i="11"/>
  <c r="N128" i="11"/>
  <c r="N127" i="11"/>
  <c r="N126" i="11"/>
  <c r="N125" i="11"/>
  <c r="N124" i="11"/>
  <c r="N123" i="11"/>
  <c r="N122" i="11"/>
  <c r="N121" i="11"/>
  <c r="N120" i="11"/>
  <c r="N119" i="11"/>
  <c r="N118" i="11"/>
  <c r="N117" i="11"/>
  <c r="N116" i="11"/>
  <c r="N115" i="11"/>
  <c r="N114" i="11"/>
  <c r="N113" i="11"/>
  <c r="N112" i="11"/>
  <c r="N111" i="11"/>
  <c r="N110" i="11"/>
  <c r="N109" i="11"/>
  <c r="N108" i="11"/>
  <c r="N107" i="11"/>
  <c r="N106" i="11"/>
  <c r="N105" i="11"/>
  <c r="N104" i="11"/>
  <c r="N103" i="11"/>
  <c r="N102" i="11"/>
  <c r="N101" i="11"/>
  <c r="N100" i="11"/>
  <c r="N99" i="11"/>
  <c r="N98" i="11"/>
  <c r="N97" i="11"/>
  <c r="N96" i="11"/>
  <c r="N95" i="11"/>
  <c r="N94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4" i="11"/>
  <c r="N73" i="11"/>
  <c r="N72" i="11"/>
  <c r="N71" i="11"/>
  <c r="N70" i="11"/>
  <c r="N69" i="11"/>
  <c r="N68" i="11"/>
  <c r="N67" i="11"/>
  <c r="N66" i="11"/>
  <c r="N65" i="11"/>
  <c r="N64" i="11"/>
  <c r="N63" i="11"/>
  <c r="N62" i="11"/>
  <c r="N61" i="11"/>
  <c r="N60" i="11"/>
  <c r="N59" i="11"/>
  <c r="N58" i="11"/>
  <c r="N57" i="11"/>
  <c r="N56" i="11"/>
  <c r="N55" i="11"/>
  <c r="N54" i="11"/>
  <c r="N53" i="11"/>
  <c r="N39" i="11"/>
  <c r="N40" i="11"/>
  <c r="N41" i="11"/>
  <c r="N42" i="11"/>
  <c r="N43" i="11"/>
  <c r="N44" i="11"/>
  <c r="N45" i="11"/>
  <c r="N46" i="11"/>
  <c r="N47" i="11"/>
  <c r="N48" i="11"/>
  <c r="N49" i="11"/>
  <c r="N50" i="11"/>
  <c r="N51" i="11"/>
  <c r="N52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7" i="11"/>
  <c r="N6" i="11"/>
  <c r="I1024" i="9"/>
  <c r="J1024" i="9"/>
  <c r="I1023" i="9"/>
  <c r="J1023" i="9"/>
  <c r="I1022" i="9"/>
  <c r="J1022" i="9"/>
  <c r="I1021" i="9"/>
  <c r="J1021" i="9"/>
  <c r="I1020" i="9"/>
  <c r="J1020" i="9"/>
  <c r="I1019" i="9"/>
  <c r="J1019" i="9"/>
  <c r="I1018" i="9"/>
  <c r="J1018" i="9"/>
  <c r="I1017" i="9"/>
  <c r="J1017" i="9"/>
  <c r="I1016" i="9"/>
  <c r="J1016" i="9"/>
  <c r="I1015" i="9"/>
  <c r="J1015" i="9"/>
  <c r="I1014" i="9"/>
  <c r="J1014" i="9"/>
  <c r="I1013" i="9"/>
  <c r="J1013" i="9"/>
  <c r="I1012" i="9"/>
  <c r="J1012" i="9"/>
  <c r="I1011" i="9"/>
  <c r="J1011" i="9"/>
  <c r="I1010" i="9"/>
  <c r="J1010" i="9"/>
  <c r="I1009" i="9"/>
  <c r="J1009" i="9"/>
  <c r="I1008" i="9"/>
  <c r="J1008" i="9"/>
  <c r="I1007" i="9"/>
  <c r="J1007" i="9"/>
  <c r="I1006" i="9"/>
  <c r="J1006" i="9"/>
  <c r="I1005" i="9"/>
  <c r="J1005" i="9"/>
  <c r="I1004" i="9"/>
  <c r="J1004" i="9"/>
  <c r="I1003" i="9"/>
  <c r="J1003" i="9"/>
  <c r="I1002" i="9"/>
  <c r="J1002" i="9"/>
  <c r="I1001" i="9"/>
  <c r="J1001" i="9"/>
  <c r="I1000" i="9"/>
  <c r="J1000" i="9"/>
  <c r="I999" i="9"/>
  <c r="J999" i="9"/>
  <c r="I998" i="9"/>
  <c r="J998" i="9"/>
  <c r="I997" i="9"/>
  <c r="J997" i="9"/>
  <c r="I996" i="9"/>
  <c r="J996" i="9"/>
  <c r="I995" i="9"/>
  <c r="J995" i="9"/>
  <c r="I994" i="9"/>
  <c r="J994" i="9"/>
  <c r="I993" i="9"/>
  <c r="J993" i="9"/>
  <c r="I992" i="9"/>
  <c r="J992" i="9"/>
  <c r="I991" i="9"/>
  <c r="J991" i="9"/>
  <c r="I990" i="9"/>
  <c r="J990" i="9"/>
  <c r="I989" i="9"/>
  <c r="J989" i="9"/>
  <c r="I988" i="9"/>
  <c r="J988" i="9"/>
  <c r="I987" i="9"/>
  <c r="J987" i="9"/>
  <c r="I986" i="9"/>
  <c r="J986" i="9"/>
  <c r="I985" i="9"/>
  <c r="J985" i="9"/>
  <c r="I984" i="9"/>
  <c r="J984" i="9"/>
  <c r="I983" i="9"/>
  <c r="J983" i="9"/>
  <c r="I982" i="9"/>
  <c r="J982" i="9"/>
  <c r="I981" i="9"/>
  <c r="J981" i="9"/>
  <c r="I980" i="9"/>
  <c r="J980" i="9"/>
  <c r="I979" i="9"/>
  <c r="J979" i="9"/>
  <c r="I978" i="9"/>
  <c r="J978" i="9"/>
  <c r="I977" i="9"/>
  <c r="J977" i="9"/>
  <c r="I976" i="9"/>
  <c r="J976" i="9"/>
  <c r="I975" i="9"/>
  <c r="J975" i="9"/>
  <c r="I974" i="9"/>
  <c r="J974" i="9"/>
  <c r="I973" i="9"/>
  <c r="J973" i="9"/>
  <c r="I972" i="9"/>
  <c r="J972" i="9"/>
  <c r="I971" i="9"/>
  <c r="J971" i="9"/>
  <c r="I970" i="9"/>
  <c r="J970" i="9"/>
  <c r="I969" i="9"/>
  <c r="J969" i="9"/>
  <c r="I968" i="9"/>
  <c r="J968" i="9"/>
  <c r="I967" i="9"/>
  <c r="J967" i="9"/>
  <c r="I966" i="9"/>
  <c r="J966" i="9"/>
  <c r="I965" i="9"/>
  <c r="J965" i="9"/>
  <c r="I964" i="9"/>
  <c r="J964" i="9"/>
  <c r="I963" i="9"/>
  <c r="J963" i="9"/>
  <c r="I962" i="9"/>
  <c r="J962" i="9"/>
  <c r="I961" i="9"/>
  <c r="J961" i="9"/>
  <c r="I960" i="9"/>
  <c r="J960" i="9"/>
  <c r="I959" i="9"/>
  <c r="J959" i="9"/>
  <c r="I958" i="9"/>
  <c r="J958" i="9"/>
  <c r="I957" i="9"/>
  <c r="J957" i="9"/>
  <c r="I956" i="9"/>
  <c r="J956" i="9"/>
  <c r="I955" i="9"/>
  <c r="J955" i="9"/>
  <c r="I954" i="9"/>
  <c r="J954" i="9"/>
  <c r="I953" i="9"/>
  <c r="J953" i="9"/>
  <c r="I952" i="9"/>
  <c r="J952" i="9"/>
  <c r="I951" i="9"/>
  <c r="J951" i="9"/>
  <c r="I950" i="9"/>
  <c r="J950" i="9"/>
  <c r="I949" i="9"/>
  <c r="J949" i="9"/>
  <c r="I948" i="9"/>
  <c r="J948" i="9"/>
  <c r="I947" i="9"/>
  <c r="J947" i="9"/>
  <c r="I946" i="9"/>
  <c r="J946" i="9"/>
  <c r="I945" i="9"/>
  <c r="J945" i="9"/>
  <c r="I944" i="9"/>
  <c r="J944" i="9"/>
  <c r="I943" i="9"/>
  <c r="J943" i="9"/>
  <c r="I942" i="9"/>
  <c r="J942" i="9"/>
  <c r="I941" i="9"/>
  <c r="J941" i="9"/>
  <c r="I940" i="9"/>
  <c r="J940" i="9"/>
  <c r="I939" i="9"/>
  <c r="J939" i="9"/>
  <c r="I938" i="9"/>
  <c r="J938" i="9"/>
  <c r="I937" i="9"/>
  <c r="J937" i="9"/>
  <c r="I936" i="9"/>
  <c r="J936" i="9"/>
  <c r="I935" i="9"/>
  <c r="J935" i="9"/>
  <c r="I934" i="9"/>
  <c r="J934" i="9"/>
  <c r="I933" i="9"/>
  <c r="J933" i="9"/>
  <c r="I932" i="9"/>
  <c r="J932" i="9"/>
  <c r="I931" i="9"/>
  <c r="J931" i="9"/>
  <c r="I930" i="9"/>
  <c r="J930" i="9"/>
  <c r="I929" i="9"/>
  <c r="J929" i="9"/>
  <c r="I928" i="9"/>
  <c r="J928" i="9"/>
  <c r="I927" i="9"/>
  <c r="J927" i="9"/>
  <c r="I926" i="9"/>
  <c r="J926" i="9"/>
  <c r="I925" i="9"/>
  <c r="J925" i="9"/>
  <c r="I924" i="9"/>
  <c r="J924" i="9"/>
  <c r="I923" i="9"/>
  <c r="J923" i="9"/>
  <c r="I922" i="9"/>
  <c r="J922" i="9"/>
  <c r="I921" i="9"/>
  <c r="J921" i="9"/>
  <c r="I920" i="9"/>
  <c r="J920" i="9"/>
  <c r="I919" i="9"/>
  <c r="J919" i="9"/>
  <c r="I918" i="9"/>
  <c r="J918" i="9"/>
  <c r="I917" i="9"/>
  <c r="J917" i="9"/>
  <c r="I916" i="9"/>
  <c r="J916" i="9"/>
  <c r="I915" i="9"/>
  <c r="J915" i="9"/>
  <c r="I914" i="9"/>
  <c r="J914" i="9"/>
  <c r="I913" i="9"/>
  <c r="J913" i="9"/>
  <c r="I912" i="9"/>
  <c r="J912" i="9"/>
  <c r="I911" i="9"/>
  <c r="J911" i="9"/>
  <c r="I910" i="9"/>
  <c r="J910" i="9"/>
  <c r="I909" i="9"/>
  <c r="J909" i="9"/>
  <c r="I908" i="9"/>
  <c r="J908" i="9"/>
  <c r="I907" i="9"/>
  <c r="J907" i="9"/>
  <c r="I906" i="9"/>
  <c r="J906" i="9"/>
  <c r="I900" i="9"/>
  <c r="J900" i="9"/>
  <c r="I901" i="9"/>
  <c r="J901" i="9"/>
  <c r="I902" i="9"/>
  <c r="J902" i="9"/>
  <c r="I903" i="9"/>
  <c r="J903" i="9"/>
  <c r="I904" i="9"/>
  <c r="J904" i="9"/>
  <c r="I905" i="9"/>
  <c r="J905" i="9"/>
  <c r="I899" i="9"/>
  <c r="J899" i="9"/>
  <c r="I898" i="9"/>
  <c r="J898" i="9"/>
  <c r="I897" i="9"/>
  <c r="J897" i="9"/>
  <c r="I896" i="9"/>
  <c r="J896" i="9"/>
  <c r="I895" i="9"/>
  <c r="J895" i="9"/>
  <c r="I894" i="9"/>
  <c r="J894" i="9"/>
  <c r="I893" i="9"/>
  <c r="J893" i="9"/>
  <c r="I892" i="9"/>
  <c r="J892" i="9"/>
  <c r="I891" i="9"/>
  <c r="J891" i="9"/>
  <c r="I890" i="9"/>
  <c r="J890" i="9"/>
  <c r="I889" i="9"/>
  <c r="J889" i="9"/>
  <c r="I888" i="9"/>
  <c r="J888" i="9"/>
  <c r="I887" i="9"/>
  <c r="J887" i="9"/>
  <c r="I886" i="9"/>
  <c r="J886" i="9"/>
  <c r="I885" i="9"/>
  <c r="J885" i="9"/>
  <c r="I884" i="9"/>
  <c r="J884" i="9"/>
  <c r="I883" i="9"/>
  <c r="J883" i="9"/>
  <c r="I882" i="9"/>
  <c r="J882" i="9"/>
  <c r="I881" i="9"/>
  <c r="J881" i="9"/>
  <c r="I880" i="9"/>
  <c r="J880" i="9"/>
  <c r="I879" i="9"/>
  <c r="J879" i="9"/>
  <c r="I878" i="9"/>
  <c r="J878" i="9"/>
  <c r="I877" i="9"/>
  <c r="J877" i="9"/>
  <c r="I876" i="9"/>
  <c r="J876" i="9"/>
  <c r="I875" i="9"/>
  <c r="J875" i="9"/>
  <c r="I874" i="9"/>
  <c r="J874" i="9"/>
  <c r="I873" i="9"/>
  <c r="J873" i="9"/>
  <c r="I872" i="9"/>
  <c r="J872" i="9"/>
  <c r="I871" i="9"/>
  <c r="J871" i="9"/>
  <c r="I870" i="9"/>
  <c r="J870" i="9"/>
  <c r="I869" i="9"/>
  <c r="J869" i="9"/>
  <c r="I868" i="9"/>
  <c r="J868" i="9"/>
  <c r="I867" i="9"/>
  <c r="J867" i="9"/>
  <c r="I866" i="9"/>
  <c r="J866" i="9"/>
  <c r="I865" i="9"/>
  <c r="J865" i="9"/>
  <c r="I864" i="9"/>
  <c r="J864" i="9"/>
  <c r="I863" i="9"/>
  <c r="J863" i="9"/>
  <c r="I862" i="9"/>
  <c r="J862" i="9"/>
  <c r="I861" i="9"/>
  <c r="J861" i="9"/>
  <c r="I860" i="9"/>
  <c r="J860" i="9"/>
  <c r="I859" i="9"/>
  <c r="J859" i="9"/>
  <c r="I858" i="9"/>
  <c r="J858" i="9"/>
  <c r="I857" i="9"/>
  <c r="J857" i="9"/>
  <c r="I856" i="9"/>
  <c r="J856" i="9"/>
  <c r="I855" i="9"/>
  <c r="J855" i="9"/>
  <c r="I854" i="9"/>
  <c r="J854" i="9"/>
  <c r="I853" i="9"/>
  <c r="J853" i="9"/>
  <c r="I852" i="9"/>
  <c r="J852" i="9"/>
  <c r="I851" i="9"/>
  <c r="J851" i="9"/>
  <c r="I850" i="9"/>
  <c r="J850" i="9"/>
  <c r="I849" i="9"/>
  <c r="J849" i="9"/>
  <c r="I848" i="9"/>
  <c r="J848" i="9"/>
  <c r="I847" i="9"/>
  <c r="J847" i="9"/>
  <c r="I846" i="9"/>
  <c r="J846" i="9"/>
  <c r="I845" i="9"/>
  <c r="J845" i="9"/>
  <c r="I844" i="9"/>
  <c r="J844" i="9"/>
  <c r="I843" i="9"/>
  <c r="J843" i="9"/>
  <c r="I842" i="9"/>
  <c r="J842" i="9"/>
  <c r="I841" i="9"/>
  <c r="J841" i="9"/>
  <c r="I840" i="9"/>
  <c r="J840" i="9"/>
  <c r="I839" i="9"/>
  <c r="J839" i="9"/>
  <c r="I838" i="9"/>
  <c r="J838" i="9"/>
  <c r="I837" i="9"/>
  <c r="J837" i="9"/>
  <c r="I836" i="9"/>
  <c r="J836" i="9"/>
  <c r="I835" i="9"/>
  <c r="J835" i="9"/>
  <c r="I834" i="9"/>
  <c r="J834" i="9"/>
  <c r="I833" i="9"/>
  <c r="J833" i="9"/>
  <c r="I832" i="9"/>
  <c r="J832" i="9"/>
  <c r="I831" i="9"/>
  <c r="J831" i="9"/>
  <c r="I830" i="9"/>
  <c r="J830" i="9"/>
  <c r="I829" i="9"/>
  <c r="J829" i="9"/>
  <c r="I828" i="9"/>
  <c r="J828" i="9"/>
  <c r="I827" i="9"/>
  <c r="J827" i="9"/>
  <c r="I826" i="9"/>
  <c r="J826" i="9"/>
  <c r="I825" i="9"/>
  <c r="J825" i="9"/>
  <c r="I824" i="9"/>
  <c r="J824" i="9"/>
  <c r="I823" i="9"/>
  <c r="I820" i="9"/>
  <c r="J820" i="9"/>
  <c r="I821" i="9"/>
  <c r="J821" i="9"/>
  <c r="I822" i="9"/>
  <c r="J822" i="9"/>
  <c r="J823" i="9"/>
  <c r="I819" i="9"/>
  <c r="J819" i="9"/>
  <c r="I818" i="9"/>
  <c r="J818" i="9"/>
  <c r="I817" i="9"/>
  <c r="J817" i="9"/>
  <c r="I816" i="9"/>
  <c r="J816" i="9"/>
  <c r="I815" i="9"/>
  <c r="J815" i="9"/>
  <c r="I814" i="9"/>
  <c r="J814" i="9"/>
  <c r="I813" i="9"/>
  <c r="J813" i="9"/>
  <c r="I812" i="9"/>
  <c r="J812" i="9"/>
  <c r="I811" i="9"/>
  <c r="J811" i="9"/>
  <c r="I810" i="9"/>
  <c r="J810" i="9"/>
  <c r="I809" i="9"/>
  <c r="J809" i="9"/>
  <c r="I808" i="9"/>
  <c r="J808" i="9"/>
  <c r="I807" i="9"/>
  <c r="J807" i="9"/>
  <c r="I806" i="9"/>
  <c r="J806" i="9"/>
  <c r="I805" i="9"/>
  <c r="J805" i="9"/>
  <c r="I804" i="9"/>
  <c r="J804" i="9"/>
  <c r="I803" i="9"/>
  <c r="J803" i="9"/>
  <c r="I802" i="9"/>
  <c r="J802" i="9"/>
  <c r="I801" i="9"/>
  <c r="J801" i="9"/>
  <c r="I800" i="9"/>
  <c r="J800" i="9"/>
  <c r="I799" i="9"/>
  <c r="J799" i="9"/>
  <c r="I798" i="9"/>
  <c r="J798" i="9"/>
  <c r="I797" i="9"/>
  <c r="J797" i="9"/>
  <c r="I796" i="9"/>
  <c r="J796" i="9"/>
  <c r="I795" i="9"/>
  <c r="J795" i="9"/>
  <c r="I794" i="9"/>
  <c r="J794" i="9"/>
  <c r="I793" i="9"/>
  <c r="J793" i="9"/>
  <c r="I792" i="9"/>
  <c r="J792" i="9"/>
  <c r="I791" i="9"/>
  <c r="J791" i="9"/>
  <c r="I790" i="9"/>
  <c r="J790" i="9"/>
  <c r="I789" i="9"/>
  <c r="J789" i="9"/>
  <c r="I788" i="9"/>
  <c r="J788" i="9"/>
  <c r="I787" i="9"/>
  <c r="J787" i="9"/>
  <c r="I786" i="9"/>
  <c r="J786" i="9"/>
  <c r="I785" i="9"/>
  <c r="J785" i="9"/>
  <c r="I784" i="9"/>
  <c r="J784" i="9"/>
  <c r="I783" i="9"/>
  <c r="J783" i="9"/>
  <c r="I782" i="9"/>
  <c r="J782" i="9"/>
  <c r="I781" i="9"/>
  <c r="J781" i="9"/>
  <c r="I780" i="9"/>
  <c r="J780" i="9"/>
  <c r="I779" i="9"/>
  <c r="J779" i="9"/>
  <c r="I778" i="9"/>
  <c r="J778" i="9"/>
  <c r="I777" i="9"/>
  <c r="J777" i="9"/>
  <c r="I776" i="9"/>
  <c r="J776" i="9"/>
  <c r="I775" i="9"/>
  <c r="J775" i="9"/>
  <c r="I774" i="9"/>
  <c r="J774" i="9"/>
  <c r="I773" i="9"/>
  <c r="J773" i="9"/>
  <c r="I764" i="9"/>
  <c r="J764" i="9"/>
  <c r="I765" i="9"/>
  <c r="J765" i="9"/>
  <c r="I766" i="9"/>
  <c r="J766" i="9"/>
  <c r="I767" i="9"/>
  <c r="J767" i="9"/>
  <c r="I768" i="9"/>
  <c r="J768" i="9"/>
  <c r="I769" i="9"/>
  <c r="J769" i="9"/>
  <c r="I770" i="9"/>
  <c r="J770" i="9"/>
  <c r="I771" i="9"/>
  <c r="J771" i="9"/>
  <c r="I772" i="9"/>
  <c r="J772" i="9"/>
  <c r="I752" i="9"/>
  <c r="J752" i="9"/>
  <c r="I753" i="9"/>
  <c r="J753" i="9"/>
  <c r="I754" i="9"/>
  <c r="J754" i="9"/>
  <c r="I755" i="9"/>
  <c r="J755" i="9"/>
  <c r="I756" i="9"/>
  <c r="J756" i="9"/>
  <c r="I757" i="9"/>
  <c r="J757" i="9"/>
  <c r="I758" i="9"/>
  <c r="J758" i="9"/>
  <c r="I759" i="9"/>
  <c r="J759" i="9"/>
  <c r="I760" i="9"/>
  <c r="J760" i="9"/>
  <c r="I761" i="9"/>
  <c r="J761" i="9"/>
  <c r="I762" i="9"/>
  <c r="J762" i="9"/>
  <c r="I763" i="9"/>
  <c r="J763" i="9"/>
  <c r="I745" i="9"/>
  <c r="J745" i="9"/>
  <c r="I746" i="9"/>
  <c r="J746" i="9"/>
  <c r="I747" i="9"/>
  <c r="J747" i="9"/>
  <c r="I748" i="9"/>
  <c r="J748" i="9"/>
  <c r="I749" i="9"/>
  <c r="J749" i="9"/>
  <c r="I750" i="9"/>
  <c r="J750" i="9"/>
  <c r="I751" i="9"/>
  <c r="J751" i="9"/>
  <c r="I741" i="9"/>
  <c r="J741" i="9"/>
  <c r="I742" i="9"/>
  <c r="J742" i="9"/>
  <c r="I743" i="9"/>
  <c r="J743" i="9"/>
  <c r="I744" i="9"/>
  <c r="J744" i="9"/>
  <c r="I2" i="9"/>
  <c r="I740" i="9"/>
  <c r="J740" i="9"/>
  <c r="I739" i="9"/>
  <c r="J739" i="9"/>
  <c r="I738" i="9"/>
  <c r="J738" i="9"/>
  <c r="I737" i="9"/>
  <c r="J737" i="9"/>
  <c r="I736" i="9"/>
  <c r="J736" i="9"/>
  <c r="I735" i="9"/>
  <c r="J735" i="9"/>
  <c r="I734" i="9"/>
  <c r="J734" i="9"/>
  <c r="I733" i="9"/>
  <c r="J733" i="9"/>
  <c r="I732" i="9"/>
  <c r="J732" i="9"/>
  <c r="I731" i="9"/>
  <c r="J731" i="9"/>
  <c r="I730" i="9"/>
  <c r="J730" i="9"/>
  <c r="I729" i="9"/>
  <c r="J729" i="9"/>
  <c r="I728" i="9"/>
  <c r="J728" i="9"/>
  <c r="I727" i="9"/>
  <c r="J727" i="9"/>
  <c r="I726" i="9"/>
  <c r="J726" i="9"/>
  <c r="I725" i="9"/>
  <c r="J725" i="9"/>
  <c r="I724" i="9"/>
  <c r="J724" i="9"/>
  <c r="I723" i="9"/>
  <c r="J723" i="9"/>
  <c r="I722" i="9"/>
  <c r="J722" i="9"/>
  <c r="I721" i="9"/>
  <c r="J721" i="9"/>
  <c r="I720" i="9"/>
  <c r="J720" i="9"/>
  <c r="I719" i="9"/>
  <c r="J719" i="9"/>
  <c r="I718" i="9"/>
  <c r="J718" i="9"/>
  <c r="I717" i="9"/>
  <c r="J717" i="9"/>
  <c r="I716" i="9"/>
  <c r="J716" i="9"/>
  <c r="I715" i="9"/>
  <c r="J715" i="9"/>
  <c r="I714" i="9"/>
  <c r="J714" i="9"/>
  <c r="I713" i="9"/>
  <c r="J713" i="9"/>
  <c r="I712" i="9"/>
  <c r="J712" i="9"/>
  <c r="I711" i="9"/>
  <c r="J711" i="9"/>
  <c r="I710" i="9"/>
  <c r="J710" i="9"/>
  <c r="I709" i="9"/>
  <c r="J709" i="9"/>
  <c r="I708" i="9"/>
  <c r="J708" i="9"/>
  <c r="I707" i="9"/>
  <c r="J707" i="9"/>
  <c r="I706" i="9"/>
  <c r="J706" i="9"/>
  <c r="I705" i="9"/>
  <c r="J705" i="9"/>
  <c r="I704" i="9"/>
  <c r="J704" i="9"/>
  <c r="I703" i="9"/>
  <c r="J703" i="9"/>
  <c r="I702" i="9"/>
  <c r="J702" i="9"/>
  <c r="I701" i="9"/>
  <c r="J701" i="9"/>
  <c r="I700" i="9"/>
  <c r="J700" i="9"/>
  <c r="I699" i="9"/>
  <c r="J699" i="9"/>
  <c r="I698" i="9"/>
  <c r="J698" i="9"/>
  <c r="I697" i="9"/>
  <c r="J697" i="9"/>
  <c r="I696" i="9"/>
  <c r="J696" i="9"/>
  <c r="I695" i="9"/>
  <c r="J695" i="9"/>
  <c r="I694" i="9"/>
  <c r="J694" i="9"/>
  <c r="I693" i="9"/>
  <c r="J693" i="9"/>
  <c r="I692" i="9"/>
  <c r="J692" i="9"/>
  <c r="I691" i="9"/>
  <c r="J691" i="9"/>
  <c r="I690" i="9"/>
  <c r="J690" i="9"/>
  <c r="I689" i="9"/>
  <c r="J689" i="9"/>
  <c r="I688" i="9"/>
  <c r="J688" i="9"/>
  <c r="I687" i="9"/>
  <c r="J687" i="9"/>
  <c r="I686" i="9"/>
  <c r="J686" i="9"/>
  <c r="I685" i="9"/>
  <c r="J685" i="9"/>
  <c r="I684" i="9"/>
  <c r="J684" i="9"/>
  <c r="I683" i="9"/>
  <c r="J683" i="9"/>
  <c r="I682" i="9"/>
  <c r="J682" i="9"/>
  <c r="I681" i="9"/>
  <c r="J681" i="9"/>
  <c r="I680" i="9"/>
  <c r="J680" i="9"/>
  <c r="I679" i="9"/>
  <c r="J679" i="9"/>
  <c r="I678" i="9"/>
  <c r="J678" i="9"/>
  <c r="I677" i="9"/>
  <c r="J677" i="9"/>
  <c r="I676" i="9"/>
  <c r="J676" i="9"/>
  <c r="I675" i="9"/>
  <c r="J675" i="9"/>
  <c r="I674" i="9"/>
  <c r="J674" i="9"/>
  <c r="I673" i="9"/>
  <c r="J673" i="9"/>
  <c r="I672" i="9"/>
  <c r="J672" i="9"/>
  <c r="I671" i="9"/>
  <c r="J671" i="9"/>
  <c r="I670" i="9"/>
  <c r="J670" i="9"/>
  <c r="I669" i="9"/>
  <c r="J669" i="9"/>
  <c r="I668" i="9"/>
  <c r="J668" i="9"/>
  <c r="I667" i="9"/>
  <c r="J667" i="9"/>
  <c r="I666" i="9"/>
  <c r="J666" i="9"/>
  <c r="I665" i="9"/>
  <c r="J665" i="9"/>
  <c r="I664" i="9"/>
  <c r="J664" i="9"/>
  <c r="I663" i="9"/>
  <c r="J663" i="9"/>
  <c r="I662" i="9"/>
  <c r="J662" i="9"/>
  <c r="I661" i="9"/>
  <c r="J661" i="9"/>
  <c r="I660" i="9"/>
  <c r="J660" i="9"/>
  <c r="I659" i="9"/>
  <c r="J659" i="9"/>
  <c r="I658" i="9"/>
  <c r="J658" i="9"/>
  <c r="I657" i="9"/>
  <c r="J657" i="9"/>
  <c r="I656" i="9"/>
  <c r="J656" i="9"/>
  <c r="I655" i="9"/>
  <c r="J655" i="9"/>
  <c r="I654" i="9"/>
  <c r="J654" i="9"/>
  <c r="I653" i="9"/>
  <c r="J653" i="9"/>
  <c r="I652" i="9"/>
  <c r="J652" i="9"/>
  <c r="I651" i="9"/>
  <c r="J651" i="9"/>
  <c r="I650" i="9"/>
  <c r="J650" i="9"/>
  <c r="I649" i="9"/>
  <c r="J649" i="9"/>
  <c r="I648" i="9"/>
  <c r="J648" i="9"/>
  <c r="I647" i="9"/>
  <c r="J647" i="9"/>
  <c r="I646" i="9"/>
  <c r="J646" i="9"/>
  <c r="I645" i="9"/>
  <c r="J645" i="9"/>
  <c r="I644" i="9"/>
  <c r="J644" i="9"/>
  <c r="I643" i="9"/>
  <c r="J643" i="9"/>
  <c r="I642" i="9"/>
  <c r="J642" i="9"/>
  <c r="I641" i="9"/>
  <c r="J641" i="9"/>
  <c r="I640" i="9"/>
  <c r="J640" i="9"/>
  <c r="I639" i="9"/>
  <c r="J639" i="9"/>
  <c r="I638" i="9"/>
  <c r="J638" i="9"/>
  <c r="I637" i="9"/>
  <c r="J637" i="9"/>
  <c r="I636" i="9"/>
  <c r="J636" i="9"/>
  <c r="I635" i="9"/>
  <c r="J635" i="9"/>
  <c r="I634" i="9"/>
  <c r="J634" i="9"/>
  <c r="I633" i="9"/>
  <c r="J633" i="9"/>
  <c r="I632" i="9"/>
  <c r="J632" i="9"/>
  <c r="I631" i="9"/>
  <c r="J631" i="9"/>
  <c r="I630" i="9"/>
  <c r="J630" i="9"/>
  <c r="I629" i="9"/>
  <c r="J629" i="9"/>
  <c r="I628" i="9"/>
  <c r="J628" i="9"/>
  <c r="I627" i="9"/>
  <c r="J627" i="9"/>
  <c r="I626" i="9"/>
  <c r="J626" i="9"/>
  <c r="I625" i="9"/>
  <c r="J625" i="9"/>
  <c r="I624" i="9"/>
  <c r="J624" i="9"/>
  <c r="I623" i="9"/>
  <c r="J623" i="9"/>
  <c r="I622" i="9"/>
  <c r="J622" i="9"/>
  <c r="I621" i="9"/>
  <c r="J621" i="9"/>
  <c r="I620" i="9"/>
  <c r="J620" i="9"/>
  <c r="I619" i="9"/>
  <c r="J619" i="9"/>
  <c r="I618" i="9"/>
  <c r="J618" i="9"/>
  <c r="I617" i="9"/>
  <c r="J617" i="9"/>
  <c r="I616" i="9"/>
  <c r="J616" i="9"/>
  <c r="I615" i="9"/>
  <c r="J615" i="9"/>
  <c r="I614" i="9"/>
  <c r="J614" i="9"/>
  <c r="I613" i="9"/>
  <c r="J613" i="9"/>
  <c r="I612" i="9"/>
  <c r="J612" i="9"/>
  <c r="I611" i="9"/>
  <c r="J611" i="9"/>
  <c r="I610" i="9"/>
  <c r="J610" i="9"/>
  <c r="I609" i="9"/>
  <c r="J609" i="9"/>
  <c r="I608" i="9"/>
  <c r="J608" i="9"/>
  <c r="I607" i="9"/>
  <c r="J607" i="9"/>
  <c r="I606" i="9"/>
  <c r="J606" i="9"/>
  <c r="I605" i="9"/>
  <c r="J605" i="9"/>
  <c r="I604" i="9"/>
  <c r="J604" i="9"/>
  <c r="I603" i="9"/>
  <c r="J603" i="9"/>
  <c r="I602" i="9"/>
  <c r="J602" i="9"/>
  <c r="I601" i="9"/>
  <c r="J601" i="9"/>
  <c r="I600" i="9"/>
  <c r="J600" i="9"/>
  <c r="I599" i="9"/>
  <c r="J599" i="9"/>
  <c r="I598" i="9"/>
  <c r="J598" i="9"/>
  <c r="I597" i="9"/>
  <c r="J597" i="9"/>
  <c r="I596" i="9"/>
  <c r="J596" i="9"/>
  <c r="I595" i="9"/>
  <c r="J595" i="9"/>
  <c r="I594" i="9"/>
  <c r="J594" i="9"/>
  <c r="I593" i="9"/>
  <c r="J593" i="9"/>
  <c r="I592" i="9"/>
  <c r="J592" i="9"/>
  <c r="I591" i="9"/>
  <c r="J591" i="9"/>
  <c r="I590" i="9"/>
  <c r="J590" i="9"/>
  <c r="I589" i="9"/>
  <c r="J589" i="9"/>
  <c r="I588" i="9"/>
  <c r="J588" i="9"/>
  <c r="I587" i="9"/>
  <c r="J587" i="9"/>
  <c r="I586" i="9"/>
  <c r="J586" i="9"/>
  <c r="I585" i="9"/>
  <c r="J585" i="9"/>
  <c r="I584" i="9"/>
  <c r="J584" i="9"/>
  <c r="I583" i="9"/>
  <c r="J583" i="9"/>
  <c r="I582" i="9"/>
  <c r="J582" i="9"/>
  <c r="I581" i="9"/>
  <c r="J581" i="9"/>
  <c r="I580" i="9"/>
  <c r="J580" i="9"/>
  <c r="I579" i="9"/>
  <c r="J579" i="9"/>
  <c r="I578" i="9"/>
  <c r="J578" i="9"/>
  <c r="I577" i="9"/>
  <c r="J577" i="9"/>
  <c r="I576" i="9"/>
  <c r="J576" i="9"/>
  <c r="I575" i="9"/>
  <c r="J575" i="9"/>
  <c r="I574" i="9"/>
  <c r="J574" i="9"/>
  <c r="I478" i="9"/>
  <c r="J478" i="9"/>
  <c r="I479" i="9"/>
  <c r="J479" i="9"/>
  <c r="I480" i="9"/>
  <c r="J480" i="9"/>
  <c r="I481" i="9"/>
  <c r="J481" i="9"/>
  <c r="I482" i="9"/>
  <c r="J482" i="9"/>
  <c r="I483" i="9"/>
  <c r="J483" i="9"/>
  <c r="I484" i="9"/>
  <c r="J484" i="9"/>
  <c r="I485" i="9"/>
  <c r="J485" i="9"/>
  <c r="I486" i="9"/>
  <c r="J486" i="9"/>
  <c r="I487" i="9"/>
  <c r="J487" i="9"/>
  <c r="I488" i="9"/>
  <c r="J488" i="9"/>
  <c r="I489" i="9"/>
  <c r="J489" i="9"/>
  <c r="I490" i="9"/>
  <c r="J490" i="9"/>
  <c r="I491" i="9"/>
  <c r="J491" i="9"/>
  <c r="I492" i="9"/>
  <c r="J492" i="9"/>
  <c r="I493" i="9"/>
  <c r="J493" i="9"/>
  <c r="I494" i="9"/>
  <c r="J494" i="9"/>
  <c r="I495" i="9"/>
  <c r="J495" i="9"/>
  <c r="I496" i="9"/>
  <c r="J496" i="9"/>
  <c r="I497" i="9"/>
  <c r="J497" i="9"/>
  <c r="I498" i="9"/>
  <c r="J498" i="9"/>
  <c r="I499" i="9"/>
  <c r="J499" i="9"/>
  <c r="I500" i="9"/>
  <c r="J500" i="9"/>
  <c r="I501" i="9"/>
  <c r="J501" i="9"/>
  <c r="I502" i="9"/>
  <c r="J502" i="9"/>
  <c r="I503" i="9"/>
  <c r="J503" i="9"/>
  <c r="I504" i="9"/>
  <c r="J504" i="9"/>
  <c r="I505" i="9"/>
  <c r="J505" i="9"/>
  <c r="I506" i="9"/>
  <c r="J506" i="9"/>
  <c r="I507" i="9"/>
  <c r="J507" i="9"/>
  <c r="I508" i="9"/>
  <c r="J508" i="9"/>
  <c r="I509" i="9"/>
  <c r="J509" i="9"/>
  <c r="I510" i="9"/>
  <c r="J510" i="9"/>
  <c r="I511" i="9"/>
  <c r="J511" i="9"/>
  <c r="I512" i="9"/>
  <c r="J512" i="9"/>
  <c r="I513" i="9"/>
  <c r="J513" i="9"/>
  <c r="I514" i="9"/>
  <c r="J514" i="9"/>
  <c r="I515" i="9"/>
  <c r="J515" i="9"/>
  <c r="I516" i="9"/>
  <c r="J516" i="9"/>
  <c r="I517" i="9"/>
  <c r="J517" i="9"/>
  <c r="I518" i="9"/>
  <c r="J518" i="9"/>
  <c r="I519" i="9"/>
  <c r="J519" i="9"/>
  <c r="I520" i="9"/>
  <c r="J520" i="9"/>
  <c r="I521" i="9"/>
  <c r="J521" i="9"/>
  <c r="I522" i="9"/>
  <c r="J522" i="9"/>
  <c r="I523" i="9"/>
  <c r="J523" i="9"/>
  <c r="I524" i="9"/>
  <c r="J524" i="9"/>
  <c r="I525" i="9"/>
  <c r="J525" i="9"/>
  <c r="I526" i="9"/>
  <c r="J526" i="9"/>
  <c r="I527" i="9"/>
  <c r="J527" i="9"/>
  <c r="I528" i="9"/>
  <c r="J528" i="9"/>
  <c r="I529" i="9"/>
  <c r="J529" i="9"/>
  <c r="I530" i="9"/>
  <c r="J530" i="9"/>
  <c r="I531" i="9"/>
  <c r="J531" i="9"/>
  <c r="I532" i="9"/>
  <c r="J532" i="9"/>
  <c r="I533" i="9"/>
  <c r="J533" i="9"/>
  <c r="I534" i="9"/>
  <c r="J534" i="9"/>
  <c r="I535" i="9"/>
  <c r="J535" i="9"/>
  <c r="I536" i="9"/>
  <c r="J536" i="9"/>
  <c r="I537" i="9"/>
  <c r="J537" i="9"/>
  <c r="I538" i="9"/>
  <c r="J538" i="9"/>
  <c r="I539" i="9"/>
  <c r="J539" i="9"/>
  <c r="I540" i="9"/>
  <c r="J540" i="9"/>
  <c r="I541" i="9"/>
  <c r="J541" i="9"/>
  <c r="I542" i="9"/>
  <c r="J542" i="9"/>
  <c r="I543" i="9"/>
  <c r="J543" i="9"/>
  <c r="I544" i="9"/>
  <c r="J544" i="9"/>
  <c r="I545" i="9"/>
  <c r="J545" i="9"/>
  <c r="I546" i="9"/>
  <c r="J546" i="9"/>
  <c r="I547" i="9"/>
  <c r="J547" i="9"/>
  <c r="I548" i="9"/>
  <c r="J548" i="9"/>
  <c r="I549" i="9"/>
  <c r="J549" i="9"/>
  <c r="I550" i="9"/>
  <c r="J550" i="9"/>
  <c r="I551" i="9"/>
  <c r="J551" i="9"/>
  <c r="I552" i="9"/>
  <c r="J552" i="9"/>
  <c r="I553" i="9"/>
  <c r="J553" i="9"/>
  <c r="I554" i="9"/>
  <c r="J554" i="9"/>
  <c r="I555" i="9"/>
  <c r="J555" i="9"/>
  <c r="I556" i="9"/>
  <c r="J556" i="9"/>
  <c r="I557" i="9"/>
  <c r="J557" i="9"/>
  <c r="I558" i="9"/>
  <c r="J558" i="9"/>
  <c r="I559" i="9"/>
  <c r="J559" i="9"/>
  <c r="I560" i="9"/>
  <c r="J560" i="9"/>
  <c r="I561" i="9"/>
  <c r="J561" i="9"/>
  <c r="I562" i="9"/>
  <c r="J562" i="9"/>
  <c r="I563" i="9"/>
  <c r="J563" i="9"/>
  <c r="I564" i="9"/>
  <c r="J564" i="9"/>
  <c r="I565" i="9"/>
  <c r="J565" i="9"/>
  <c r="I566" i="9"/>
  <c r="J566" i="9"/>
  <c r="I567" i="9"/>
  <c r="J567" i="9"/>
  <c r="I568" i="9"/>
  <c r="J568" i="9"/>
  <c r="I569" i="9"/>
  <c r="J569" i="9"/>
  <c r="I570" i="9"/>
  <c r="J570" i="9"/>
  <c r="I571" i="9"/>
  <c r="J571" i="9"/>
  <c r="I572" i="9"/>
  <c r="J572" i="9"/>
  <c r="I573" i="9"/>
  <c r="J573" i="9"/>
  <c r="I3" i="9"/>
  <c r="J3" i="9"/>
  <c r="I4" i="9"/>
  <c r="J4" i="9"/>
  <c r="I5" i="9"/>
  <c r="J5" i="9"/>
  <c r="I6" i="9"/>
  <c r="J6" i="9"/>
  <c r="I7" i="9"/>
  <c r="J7" i="9"/>
  <c r="I8" i="9"/>
  <c r="J8" i="9"/>
  <c r="I9" i="9"/>
  <c r="J9" i="9"/>
  <c r="I10" i="9"/>
  <c r="J10" i="9"/>
  <c r="I11" i="9"/>
  <c r="J11" i="9"/>
  <c r="I12" i="9"/>
  <c r="J12" i="9"/>
  <c r="I13" i="9"/>
  <c r="J13" i="9"/>
  <c r="I14" i="9"/>
  <c r="J14" i="9"/>
  <c r="I15" i="9"/>
  <c r="J15" i="9"/>
  <c r="I16" i="9"/>
  <c r="J16" i="9"/>
  <c r="I17" i="9"/>
  <c r="J17" i="9"/>
  <c r="I18" i="9"/>
  <c r="J18" i="9"/>
  <c r="I19" i="9"/>
  <c r="J19" i="9"/>
  <c r="I20" i="9"/>
  <c r="J20" i="9"/>
  <c r="I21" i="9"/>
  <c r="J21" i="9"/>
  <c r="I22" i="9"/>
  <c r="J22" i="9"/>
  <c r="I23" i="9"/>
  <c r="J23" i="9"/>
  <c r="I24" i="9"/>
  <c r="J24" i="9"/>
  <c r="I25" i="9"/>
  <c r="J25" i="9"/>
  <c r="I26" i="9"/>
  <c r="J26" i="9"/>
  <c r="I27" i="9"/>
  <c r="J27" i="9"/>
  <c r="I28" i="9"/>
  <c r="J28" i="9"/>
  <c r="I29" i="9"/>
  <c r="J29" i="9"/>
  <c r="I30" i="9"/>
  <c r="J30" i="9"/>
  <c r="I31" i="9"/>
  <c r="J31" i="9"/>
  <c r="I32" i="9"/>
  <c r="J32" i="9"/>
  <c r="I33" i="9"/>
  <c r="J33" i="9"/>
  <c r="I34" i="9"/>
  <c r="J34" i="9"/>
  <c r="I35" i="9"/>
  <c r="J35" i="9"/>
  <c r="I36" i="9"/>
  <c r="J36" i="9"/>
  <c r="I37" i="9"/>
  <c r="J37" i="9"/>
  <c r="I38" i="9"/>
  <c r="J38" i="9"/>
  <c r="I39" i="9"/>
  <c r="J39" i="9"/>
  <c r="I40" i="9"/>
  <c r="J40" i="9"/>
  <c r="I41" i="9"/>
  <c r="J41" i="9"/>
  <c r="I42" i="9"/>
  <c r="J42" i="9"/>
  <c r="I43" i="9"/>
  <c r="J43" i="9"/>
  <c r="I44" i="9"/>
  <c r="J44" i="9"/>
  <c r="I45" i="9"/>
  <c r="J45" i="9"/>
  <c r="I46" i="9"/>
  <c r="J46" i="9"/>
  <c r="I47" i="9"/>
  <c r="J47" i="9"/>
  <c r="I48" i="9"/>
  <c r="J48" i="9"/>
  <c r="I49" i="9"/>
  <c r="J49" i="9"/>
  <c r="I50" i="9"/>
  <c r="J50" i="9"/>
  <c r="I51" i="9"/>
  <c r="J51" i="9"/>
  <c r="I52" i="9"/>
  <c r="J52" i="9"/>
  <c r="I53" i="9"/>
  <c r="J53" i="9"/>
  <c r="I54" i="9"/>
  <c r="J54" i="9"/>
  <c r="I55" i="9"/>
  <c r="J55" i="9"/>
  <c r="I56" i="9"/>
  <c r="J56" i="9"/>
  <c r="I57" i="9"/>
  <c r="J57" i="9"/>
  <c r="I58" i="9"/>
  <c r="J58" i="9"/>
  <c r="I59" i="9"/>
  <c r="J59" i="9"/>
  <c r="I60" i="9"/>
  <c r="J60" i="9"/>
  <c r="I61" i="9"/>
  <c r="J61" i="9"/>
  <c r="I62" i="9"/>
  <c r="J62" i="9"/>
  <c r="I63" i="9"/>
  <c r="J63" i="9"/>
  <c r="I64" i="9"/>
  <c r="J64" i="9"/>
  <c r="I65" i="9"/>
  <c r="J65" i="9"/>
  <c r="I66" i="9"/>
  <c r="J66" i="9"/>
  <c r="I67" i="9"/>
  <c r="J67" i="9"/>
  <c r="I68" i="9"/>
  <c r="J68" i="9"/>
  <c r="I69" i="9"/>
  <c r="J69" i="9"/>
  <c r="I70" i="9"/>
  <c r="J70" i="9"/>
  <c r="I71" i="9"/>
  <c r="J71" i="9"/>
  <c r="I72" i="9"/>
  <c r="J72" i="9"/>
  <c r="I73" i="9"/>
  <c r="J73" i="9"/>
  <c r="I74" i="9"/>
  <c r="J74" i="9"/>
  <c r="I75" i="9"/>
  <c r="J75" i="9"/>
  <c r="I76" i="9"/>
  <c r="J76" i="9"/>
  <c r="I77" i="9"/>
  <c r="J77" i="9"/>
  <c r="I78" i="9"/>
  <c r="J78" i="9"/>
  <c r="I79" i="9"/>
  <c r="J79" i="9"/>
  <c r="I80" i="9"/>
  <c r="J80" i="9"/>
  <c r="I81" i="9"/>
  <c r="J81" i="9"/>
  <c r="I82" i="9"/>
  <c r="J82" i="9"/>
  <c r="I83" i="9"/>
  <c r="J83" i="9"/>
  <c r="I84" i="9"/>
  <c r="J84" i="9"/>
  <c r="I85" i="9"/>
  <c r="J85" i="9"/>
  <c r="I86" i="9"/>
  <c r="J86" i="9"/>
  <c r="I87" i="9"/>
  <c r="J87" i="9"/>
  <c r="I88" i="9"/>
  <c r="J88" i="9"/>
  <c r="I89" i="9"/>
  <c r="J89" i="9"/>
  <c r="I90" i="9"/>
  <c r="J90" i="9"/>
  <c r="I91" i="9"/>
  <c r="J91" i="9"/>
  <c r="I92" i="9"/>
  <c r="J92" i="9"/>
  <c r="I93" i="9"/>
  <c r="J93" i="9"/>
  <c r="I94" i="9"/>
  <c r="J94" i="9"/>
  <c r="I95" i="9"/>
  <c r="J95" i="9"/>
  <c r="I96" i="9"/>
  <c r="J96" i="9"/>
  <c r="I97" i="9"/>
  <c r="J97" i="9"/>
  <c r="I98" i="9"/>
  <c r="J98" i="9"/>
  <c r="I99" i="9"/>
  <c r="J99" i="9"/>
  <c r="I100" i="9"/>
  <c r="J100" i="9"/>
  <c r="I101" i="9"/>
  <c r="J101" i="9"/>
  <c r="I102" i="9"/>
  <c r="J102" i="9"/>
  <c r="I103" i="9"/>
  <c r="J103" i="9"/>
  <c r="I104" i="9"/>
  <c r="J104" i="9"/>
  <c r="I105" i="9"/>
  <c r="J105" i="9"/>
  <c r="I106" i="9"/>
  <c r="J106" i="9"/>
  <c r="I107" i="9"/>
  <c r="J107" i="9"/>
  <c r="I108" i="9"/>
  <c r="J108" i="9"/>
  <c r="I109" i="9"/>
  <c r="J109" i="9"/>
  <c r="I110" i="9"/>
  <c r="J110" i="9"/>
  <c r="I111" i="9"/>
  <c r="J111" i="9"/>
  <c r="I112" i="9"/>
  <c r="J112" i="9"/>
  <c r="I113" i="9"/>
  <c r="J113" i="9"/>
  <c r="I114" i="9"/>
  <c r="J114" i="9"/>
  <c r="I115" i="9"/>
  <c r="J115" i="9"/>
  <c r="I116" i="9"/>
  <c r="J116" i="9"/>
  <c r="I117" i="9"/>
  <c r="J117" i="9"/>
  <c r="I118" i="9"/>
  <c r="J118" i="9"/>
  <c r="I119" i="9"/>
  <c r="J119" i="9"/>
  <c r="I120" i="9"/>
  <c r="J120" i="9"/>
  <c r="I121" i="9"/>
  <c r="J121" i="9"/>
  <c r="I122" i="9"/>
  <c r="J122" i="9"/>
  <c r="I123" i="9"/>
  <c r="J123" i="9"/>
  <c r="I124" i="9"/>
  <c r="J124" i="9"/>
  <c r="I125" i="9"/>
  <c r="J125" i="9"/>
  <c r="I126" i="9"/>
  <c r="J126" i="9"/>
  <c r="I127" i="9"/>
  <c r="J127" i="9"/>
  <c r="I128" i="9"/>
  <c r="J128" i="9"/>
  <c r="I129" i="9"/>
  <c r="J129" i="9"/>
  <c r="I130" i="9"/>
  <c r="J130" i="9"/>
  <c r="I131" i="9"/>
  <c r="J131" i="9"/>
  <c r="I132" i="9"/>
  <c r="J132" i="9"/>
  <c r="I133" i="9"/>
  <c r="J133" i="9"/>
  <c r="I134" i="9"/>
  <c r="J134" i="9"/>
  <c r="I135" i="9"/>
  <c r="J135" i="9"/>
  <c r="I136" i="9"/>
  <c r="J136" i="9"/>
  <c r="I137" i="9"/>
  <c r="J137" i="9"/>
  <c r="I138" i="9"/>
  <c r="J138" i="9"/>
  <c r="I139" i="9"/>
  <c r="J139" i="9"/>
  <c r="I140" i="9"/>
  <c r="J140" i="9"/>
  <c r="I141" i="9"/>
  <c r="J141" i="9"/>
  <c r="I142" i="9"/>
  <c r="J142" i="9"/>
  <c r="I143" i="9"/>
  <c r="J143" i="9"/>
  <c r="I144" i="9"/>
  <c r="J144" i="9"/>
  <c r="I145" i="9"/>
  <c r="J145" i="9"/>
  <c r="I146" i="9"/>
  <c r="J146" i="9"/>
  <c r="I147" i="9"/>
  <c r="J147" i="9"/>
  <c r="I148" i="9"/>
  <c r="J148" i="9"/>
  <c r="I149" i="9"/>
  <c r="J149" i="9"/>
  <c r="I150" i="9"/>
  <c r="J150" i="9"/>
  <c r="I151" i="9"/>
  <c r="J151" i="9"/>
  <c r="I152" i="9"/>
  <c r="J152" i="9"/>
  <c r="I153" i="9"/>
  <c r="J153" i="9"/>
  <c r="I154" i="9"/>
  <c r="J154" i="9"/>
  <c r="I155" i="9"/>
  <c r="J155" i="9"/>
  <c r="I156" i="9"/>
  <c r="J156" i="9"/>
  <c r="I157" i="9"/>
  <c r="J157" i="9"/>
  <c r="I158" i="9"/>
  <c r="J158" i="9"/>
  <c r="I159" i="9"/>
  <c r="J159" i="9"/>
  <c r="I160" i="9"/>
  <c r="J160" i="9"/>
  <c r="I161" i="9"/>
  <c r="J161" i="9"/>
  <c r="I162" i="9"/>
  <c r="J162" i="9"/>
  <c r="I163" i="9"/>
  <c r="J163" i="9"/>
  <c r="I164" i="9"/>
  <c r="J164" i="9"/>
  <c r="I165" i="9"/>
  <c r="J165" i="9"/>
  <c r="I166" i="9"/>
  <c r="J166" i="9"/>
  <c r="I167" i="9"/>
  <c r="J167" i="9"/>
  <c r="I168" i="9"/>
  <c r="J168" i="9"/>
  <c r="I169" i="9"/>
  <c r="J169" i="9"/>
  <c r="I170" i="9"/>
  <c r="J170" i="9"/>
  <c r="I171" i="9"/>
  <c r="J171" i="9"/>
  <c r="I172" i="9"/>
  <c r="J172" i="9"/>
  <c r="I173" i="9"/>
  <c r="J173" i="9"/>
  <c r="I174" i="9"/>
  <c r="J174" i="9"/>
  <c r="I175" i="9"/>
  <c r="J175" i="9"/>
  <c r="I176" i="9"/>
  <c r="J176" i="9"/>
  <c r="I177" i="9"/>
  <c r="J177" i="9"/>
  <c r="I178" i="9"/>
  <c r="J178" i="9"/>
  <c r="I179" i="9"/>
  <c r="J179" i="9"/>
  <c r="I180" i="9"/>
  <c r="J180" i="9"/>
  <c r="I181" i="9"/>
  <c r="J181" i="9"/>
  <c r="I182" i="9"/>
  <c r="J182" i="9"/>
  <c r="I183" i="9"/>
  <c r="J183" i="9"/>
  <c r="I184" i="9"/>
  <c r="J184" i="9"/>
  <c r="I185" i="9"/>
  <c r="J185" i="9"/>
  <c r="I186" i="9"/>
  <c r="J186" i="9"/>
  <c r="I187" i="9"/>
  <c r="J187" i="9"/>
  <c r="I188" i="9"/>
  <c r="J188" i="9"/>
  <c r="I189" i="9"/>
  <c r="J189" i="9"/>
  <c r="I190" i="9"/>
  <c r="J190" i="9"/>
  <c r="I191" i="9"/>
  <c r="J191" i="9"/>
  <c r="I192" i="9"/>
  <c r="J192" i="9"/>
  <c r="I193" i="9"/>
  <c r="J193" i="9"/>
  <c r="I194" i="9"/>
  <c r="J194" i="9"/>
  <c r="I195" i="9"/>
  <c r="J195" i="9"/>
  <c r="I196" i="9"/>
  <c r="J196" i="9"/>
  <c r="I197" i="9"/>
  <c r="J197" i="9"/>
  <c r="I198" i="9"/>
  <c r="J198" i="9"/>
  <c r="I199" i="9"/>
  <c r="J199" i="9"/>
  <c r="I200" i="9"/>
  <c r="J200" i="9"/>
  <c r="I201" i="9"/>
  <c r="J201" i="9"/>
  <c r="I202" i="9"/>
  <c r="J202" i="9"/>
  <c r="I203" i="9"/>
  <c r="J203" i="9"/>
  <c r="I204" i="9"/>
  <c r="J204" i="9"/>
  <c r="I205" i="9"/>
  <c r="J205" i="9"/>
  <c r="I206" i="9"/>
  <c r="J206" i="9"/>
  <c r="I207" i="9"/>
  <c r="J207" i="9"/>
  <c r="I208" i="9"/>
  <c r="J208" i="9"/>
  <c r="I209" i="9"/>
  <c r="J209" i="9"/>
  <c r="I210" i="9"/>
  <c r="J210" i="9"/>
  <c r="I211" i="9"/>
  <c r="J211" i="9"/>
  <c r="I212" i="9"/>
  <c r="J212" i="9"/>
  <c r="I213" i="9"/>
  <c r="J213" i="9"/>
  <c r="I214" i="9"/>
  <c r="J214" i="9"/>
  <c r="I215" i="9"/>
  <c r="J215" i="9"/>
  <c r="I216" i="9"/>
  <c r="J216" i="9"/>
  <c r="I217" i="9"/>
  <c r="J217" i="9"/>
  <c r="I218" i="9"/>
  <c r="J218" i="9"/>
  <c r="I219" i="9"/>
  <c r="J219" i="9"/>
  <c r="I220" i="9"/>
  <c r="J220" i="9"/>
  <c r="I221" i="9"/>
  <c r="J221" i="9"/>
  <c r="I222" i="9"/>
  <c r="J222" i="9"/>
  <c r="I223" i="9"/>
  <c r="J223" i="9"/>
  <c r="I224" i="9"/>
  <c r="J224" i="9"/>
  <c r="I225" i="9"/>
  <c r="J225" i="9"/>
  <c r="I226" i="9"/>
  <c r="J226" i="9"/>
  <c r="I227" i="9"/>
  <c r="J227" i="9"/>
  <c r="I228" i="9"/>
  <c r="J228" i="9"/>
  <c r="I229" i="9"/>
  <c r="J229" i="9"/>
  <c r="I230" i="9"/>
  <c r="J230" i="9"/>
  <c r="I231" i="9"/>
  <c r="J231" i="9"/>
  <c r="I232" i="9"/>
  <c r="J232" i="9"/>
  <c r="I233" i="9"/>
  <c r="J233" i="9"/>
  <c r="I234" i="9"/>
  <c r="J234" i="9"/>
  <c r="I235" i="9"/>
  <c r="J235" i="9"/>
  <c r="I236" i="9"/>
  <c r="J236" i="9"/>
  <c r="I237" i="9"/>
  <c r="J237" i="9"/>
  <c r="I238" i="9"/>
  <c r="J238" i="9"/>
  <c r="I239" i="9"/>
  <c r="J239" i="9"/>
  <c r="I240" i="9"/>
  <c r="J240" i="9"/>
  <c r="I241" i="9"/>
  <c r="J241" i="9"/>
  <c r="I242" i="9"/>
  <c r="J242" i="9"/>
  <c r="I243" i="9"/>
  <c r="J243" i="9"/>
  <c r="I244" i="9"/>
  <c r="J244" i="9"/>
  <c r="I245" i="9"/>
  <c r="J245" i="9"/>
  <c r="I246" i="9"/>
  <c r="J246" i="9"/>
  <c r="I247" i="9"/>
  <c r="J247" i="9"/>
  <c r="I248" i="9"/>
  <c r="J248" i="9"/>
  <c r="I249" i="9"/>
  <c r="J249" i="9"/>
  <c r="I250" i="9"/>
  <c r="J250" i="9"/>
  <c r="I251" i="9"/>
  <c r="J251" i="9"/>
  <c r="I252" i="9"/>
  <c r="J252" i="9"/>
  <c r="I253" i="9"/>
  <c r="J253" i="9"/>
  <c r="I254" i="9"/>
  <c r="J254" i="9"/>
  <c r="I255" i="9"/>
  <c r="J255" i="9"/>
  <c r="I256" i="9"/>
  <c r="J256" i="9"/>
  <c r="I257" i="9"/>
  <c r="J257" i="9"/>
  <c r="I258" i="9"/>
  <c r="J258" i="9"/>
  <c r="I259" i="9"/>
  <c r="J259" i="9"/>
  <c r="I260" i="9"/>
  <c r="J260" i="9"/>
  <c r="I261" i="9"/>
  <c r="J261" i="9"/>
  <c r="I262" i="9"/>
  <c r="J262" i="9"/>
  <c r="I263" i="9"/>
  <c r="J263" i="9"/>
  <c r="I264" i="9"/>
  <c r="J264" i="9"/>
  <c r="I265" i="9"/>
  <c r="J265" i="9"/>
  <c r="I266" i="9"/>
  <c r="J266" i="9"/>
  <c r="I267" i="9"/>
  <c r="J267" i="9"/>
  <c r="I268" i="9"/>
  <c r="J268" i="9"/>
  <c r="I269" i="9"/>
  <c r="J269" i="9"/>
  <c r="I270" i="9"/>
  <c r="J270" i="9"/>
  <c r="I271" i="9"/>
  <c r="J271" i="9"/>
  <c r="I272" i="9"/>
  <c r="J272" i="9"/>
  <c r="I273" i="9"/>
  <c r="J273" i="9"/>
  <c r="I274" i="9"/>
  <c r="J274" i="9"/>
  <c r="I275" i="9"/>
  <c r="J275" i="9"/>
  <c r="I276" i="9"/>
  <c r="J276" i="9"/>
  <c r="I277" i="9"/>
  <c r="J277" i="9"/>
  <c r="I278" i="9"/>
  <c r="J278" i="9"/>
  <c r="I279" i="9"/>
  <c r="J279" i="9"/>
  <c r="I280" i="9"/>
  <c r="J280" i="9"/>
  <c r="I281" i="9"/>
  <c r="J281" i="9"/>
  <c r="I282" i="9"/>
  <c r="J282" i="9"/>
  <c r="I283" i="9"/>
  <c r="J283" i="9"/>
  <c r="I284" i="9"/>
  <c r="J284" i="9"/>
  <c r="I285" i="9"/>
  <c r="J285" i="9"/>
  <c r="I286" i="9"/>
  <c r="J286" i="9"/>
  <c r="I287" i="9"/>
  <c r="J287" i="9"/>
  <c r="I288" i="9"/>
  <c r="J288" i="9"/>
  <c r="I289" i="9"/>
  <c r="J289" i="9"/>
  <c r="I290" i="9"/>
  <c r="J290" i="9"/>
  <c r="I291" i="9"/>
  <c r="J291" i="9"/>
  <c r="I292" i="9"/>
  <c r="J292" i="9"/>
  <c r="I293" i="9"/>
  <c r="J293" i="9"/>
  <c r="I294" i="9"/>
  <c r="J294" i="9"/>
  <c r="I295" i="9"/>
  <c r="J295" i="9"/>
  <c r="I296" i="9"/>
  <c r="J296" i="9"/>
  <c r="I297" i="9"/>
  <c r="J297" i="9"/>
  <c r="I298" i="9"/>
  <c r="J298" i="9"/>
  <c r="I299" i="9"/>
  <c r="J299" i="9"/>
  <c r="I300" i="9"/>
  <c r="J300" i="9"/>
  <c r="I301" i="9"/>
  <c r="J301" i="9"/>
  <c r="I302" i="9"/>
  <c r="J302" i="9"/>
  <c r="I303" i="9"/>
  <c r="J303" i="9"/>
  <c r="I304" i="9"/>
  <c r="J304" i="9"/>
  <c r="I305" i="9"/>
  <c r="J305" i="9"/>
  <c r="I306" i="9"/>
  <c r="J306" i="9"/>
  <c r="I307" i="9"/>
  <c r="J307" i="9"/>
  <c r="I308" i="9"/>
  <c r="J308" i="9"/>
  <c r="I309" i="9"/>
  <c r="J309" i="9"/>
  <c r="I310" i="9"/>
  <c r="J310" i="9"/>
  <c r="I311" i="9"/>
  <c r="J311" i="9"/>
  <c r="I312" i="9"/>
  <c r="J312" i="9"/>
  <c r="I313" i="9"/>
  <c r="J313" i="9"/>
  <c r="I314" i="9"/>
  <c r="J314" i="9"/>
  <c r="I315" i="9"/>
  <c r="J315" i="9"/>
  <c r="I316" i="9"/>
  <c r="J316" i="9"/>
  <c r="I317" i="9"/>
  <c r="J317" i="9"/>
  <c r="I318" i="9"/>
  <c r="J318" i="9"/>
  <c r="I319" i="9"/>
  <c r="J319" i="9"/>
  <c r="I320" i="9"/>
  <c r="J320" i="9"/>
  <c r="I321" i="9"/>
  <c r="J321" i="9"/>
  <c r="I322" i="9"/>
  <c r="J322" i="9"/>
  <c r="I323" i="9"/>
  <c r="J323" i="9"/>
  <c r="I324" i="9"/>
  <c r="J324" i="9"/>
  <c r="I325" i="9"/>
  <c r="J325" i="9"/>
  <c r="I326" i="9"/>
  <c r="J326" i="9"/>
  <c r="I327" i="9"/>
  <c r="J327" i="9"/>
  <c r="I328" i="9"/>
  <c r="J328" i="9"/>
  <c r="I329" i="9"/>
  <c r="J329" i="9"/>
  <c r="I330" i="9"/>
  <c r="J330" i="9"/>
  <c r="I331" i="9"/>
  <c r="J331" i="9"/>
  <c r="I332" i="9"/>
  <c r="J332" i="9"/>
  <c r="I333" i="9"/>
  <c r="J333" i="9"/>
  <c r="I334" i="9"/>
  <c r="J334" i="9"/>
  <c r="I335" i="9"/>
  <c r="J335" i="9"/>
  <c r="I336" i="9"/>
  <c r="J336" i="9"/>
  <c r="I337" i="9"/>
  <c r="J337" i="9"/>
  <c r="I338" i="9"/>
  <c r="J338" i="9"/>
  <c r="I339" i="9"/>
  <c r="J339" i="9"/>
  <c r="I340" i="9"/>
  <c r="J340" i="9"/>
  <c r="I341" i="9"/>
  <c r="J341" i="9"/>
  <c r="I342" i="9"/>
  <c r="J342" i="9"/>
  <c r="I343" i="9"/>
  <c r="J343" i="9"/>
  <c r="I344" i="9"/>
  <c r="J344" i="9"/>
  <c r="I345" i="9"/>
  <c r="J345" i="9"/>
  <c r="I346" i="9"/>
  <c r="J346" i="9"/>
  <c r="I347" i="9"/>
  <c r="J347" i="9"/>
  <c r="I348" i="9"/>
  <c r="J348" i="9"/>
  <c r="I349" i="9"/>
  <c r="J349" i="9"/>
  <c r="I350" i="9"/>
  <c r="J350" i="9"/>
  <c r="I351" i="9"/>
  <c r="J351" i="9"/>
  <c r="I352" i="9"/>
  <c r="J352" i="9"/>
  <c r="I353" i="9"/>
  <c r="J353" i="9"/>
  <c r="I354" i="9"/>
  <c r="J354" i="9"/>
  <c r="I355" i="9"/>
  <c r="J355" i="9"/>
  <c r="I356" i="9"/>
  <c r="J356" i="9"/>
  <c r="I357" i="9"/>
  <c r="J357" i="9"/>
  <c r="I358" i="9"/>
  <c r="J358" i="9"/>
  <c r="I359" i="9"/>
  <c r="J359" i="9"/>
  <c r="I360" i="9"/>
  <c r="J360" i="9"/>
  <c r="I361" i="9"/>
  <c r="J361" i="9"/>
  <c r="I362" i="9"/>
  <c r="J362" i="9"/>
  <c r="I363" i="9"/>
  <c r="J363" i="9"/>
  <c r="I364" i="9"/>
  <c r="J364" i="9"/>
  <c r="I365" i="9"/>
  <c r="J365" i="9"/>
  <c r="I366" i="9"/>
  <c r="J366" i="9"/>
  <c r="I367" i="9"/>
  <c r="J367" i="9"/>
  <c r="I368" i="9"/>
  <c r="J368" i="9"/>
  <c r="I369" i="9"/>
  <c r="J369" i="9"/>
  <c r="I370" i="9"/>
  <c r="J370" i="9"/>
  <c r="I371" i="9"/>
  <c r="J371" i="9"/>
  <c r="I372" i="9"/>
  <c r="J372" i="9"/>
  <c r="I373" i="9"/>
  <c r="J373" i="9"/>
  <c r="I374" i="9"/>
  <c r="J374" i="9"/>
  <c r="I375" i="9"/>
  <c r="J375" i="9"/>
  <c r="I376" i="9"/>
  <c r="J376" i="9"/>
  <c r="I377" i="9"/>
  <c r="J377" i="9"/>
  <c r="I378" i="9"/>
  <c r="J378" i="9"/>
  <c r="I379" i="9"/>
  <c r="J379" i="9"/>
  <c r="I380" i="9"/>
  <c r="J380" i="9"/>
  <c r="I381" i="9"/>
  <c r="J381" i="9"/>
  <c r="I382" i="9"/>
  <c r="J382" i="9"/>
  <c r="I383" i="9"/>
  <c r="J383" i="9"/>
  <c r="I384" i="9"/>
  <c r="J384" i="9"/>
  <c r="I385" i="9"/>
  <c r="J385" i="9"/>
  <c r="I386" i="9"/>
  <c r="J386" i="9"/>
  <c r="I387" i="9"/>
  <c r="J387" i="9"/>
  <c r="I388" i="9"/>
  <c r="J388" i="9"/>
  <c r="I389" i="9"/>
  <c r="J389" i="9"/>
  <c r="I390" i="9"/>
  <c r="J390" i="9"/>
  <c r="I391" i="9"/>
  <c r="J391" i="9"/>
  <c r="I392" i="9"/>
  <c r="J392" i="9"/>
  <c r="I393" i="9"/>
  <c r="J393" i="9"/>
  <c r="I394" i="9"/>
  <c r="J394" i="9"/>
  <c r="I395" i="9"/>
  <c r="J395" i="9"/>
  <c r="I396" i="9"/>
  <c r="J396" i="9"/>
  <c r="I397" i="9"/>
  <c r="J397" i="9"/>
  <c r="I398" i="9"/>
  <c r="J398" i="9"/>
  <c r="I399" i="9"/>
  <c r="J399" i="9"/>
  <c r="I400" i="9"/>
  <c r="J400" i="9"/>
  <c r="I401" i="9"/>
  <c r="J401" i="9"/>
  <c r="I402" i="9"/>
  <c r="J402" i="9"/>
  <c r="I403" i="9"/>
  <c r="J403" i="9"/>
  <c r="I404" i="9"/>
  <c r="J404" i="9"/>
  <c r="I405" i="9"/>
  <c r="J405" i="9"/>
  <c r="I406" i="9"/>
  <c r="J406" i="9"/>
  <c r="I407" i="9"/>
  <c r="J407" i="9"/>
  <c r="I408" i="9"/>
  <c r="J408" i="9"/>
  <c r="I409" i="9"/>
  <c r="J409" i="9"/>
  <c r="I410" i="9"/>
  <c r="J410" i="9"/>
  <c r="I411" i="9"/>
  <c r="J411" i="9"/>
  <c r="I412" i="9"/>
  <c r="J412" i="9"/>
  <c r="I413" i="9"/>
  <c r="J413" i="9"/>
  <c r="I414" i="9"/>
  <c r="J414" i="9"/>
  <c r="I415" i="9"/>
  <c r="J415" i="9"/>
  <c r="I416" i="9"/>
  <c r="J416" i="9"/>
  <c r="I417" i="9"/>
  <c r="J417" i="9"/>
  <c r="I418" i="9"/>
  <c r="J418" i="9"/>
  <c r="I419" i="9"/>
  <c r="J419" i="9"/>
  <c r="I420" i="9"/>
  <c r="J420" i="9"/>
  <c r="I421" i="9"/>
  <c r="J421" i="9"/>
  <c r="I422" i="9"/>
  <c r="J422" i="9"/>
  <c r="I423" i="9"/>
  <c r="J423" i="9"/>
  <c r="I424" i="9"/>
  <c r="J424" i="9"/>
  <c r="I425" i="9"/>
  <c r="J425" i="9"/>
  <c r="I426" i="9"/>
  <c r="J426" i="9"/>
  <c r="I427" i="9"/>
  <c r="J427" i="9"/>
  <c r="I428" i="9"/>
  <c r="J428" i="9"/>
  <c r="I429" i="9"/>
  <c r="J429" i="9"/>
  <c r="I430" i="9"/>
  <c r="J430" i="9"/>
  <c r="I431" i="9"/>
  <c r="J431" i="9"/>
  <c r="I432" i="9"/>
  <c r="J432" i="9"/>
  <c r="I433" i="9"/>
  <c r="J433" i="9"/>
  <c r="I434" i="9"/>
  <c r="J434" i="9"/>
  <c r="I435" i="9"/>
  <c r="J435" i="9"/>
  <c r="I436" i="9"/>
  <c r="J436" i="9"/>
  <c r="I437" i="9"/>
  <c r="J437" i="9"/>
  <c r="I438" i="9"/>
  <c r="J438" i="9"/>
  <c r="I439" i="9"/>
  <c r="J439" i="9"/>
  <c r="I440" i="9"/>
  <c r="J440" i="9"/>
  <c r="I441" i="9"/>
  <c r="J441" i="9"/>
  <c r="I442" i="9"/>
  <c r="J442" i="9"/>
  <c r="I443" i="9"/>
  <c r="J443" i="9"/>
  <c r="I444" i="9"/>
  <c r="J444" i="9"/>
  <c r="I445" i="9"/>
  <c r="J445" i="9"/>
  <c r="I446" i="9"/>
  <c r="J446" i="9"/>
  <c r="I447" i="9"/>
  <c r="J447" i="9"/>
  <c r="I448" i="9"/>
  <c r="J448" i="9"/>
  <c r="I449" i="9"/>
  <c r="J449" i="9"/>
  <c r="I450" i="9"/>
  <c r="J450" i="9"/>
  <c r="I451" i="9"/>
  <c r="J451" i="9"/>
  <c r="I452" i="9"/>
  <c r="J452" i="9"/>
  <c r="I453" i="9"/>
  <c r="J453" i="9"/>
  <c r="I454" i="9"/>
  <c r="J454" i="9"/>
  <c r="I455" i="9"/>
  <c r="J455" i="9"/>
  <c r="I456" i="9"/>
  <c r="J456" i="9"/>
  <c r="I457" i="9"/>
  <c r="J457" i="9"/>
  <c r="I458" i="9"/>
  <c r="J458" i="9"/>
  <c r="I459" i="9"/>
  <c r="J459" i="9"/>
  <c r="I460" i="9"/>
  <c r="J460" i="9"/>
  <c r="I461" i="9"/>
  <c r="J461" i="9"/>
  <c r="I462" i="9"/>
  <c r="J462" i="9"/>
  <c r="I463" i="9"/>
  <c r="J463" i="9"/>
  <c r="I464" i="9"/>
  <c r="J464" i="9"/>
  <c r="I465" i="9"/>
  <c r="J465" i="9"/>
  <c r="I466" i="9"/>
  <c r="J466" i="9"/>
  <c r="I467" i="9"/>
  <c r="J467" i="9"/>
  <c r="I468" i="9"/>
  <c r="J468" i="9"/>
  <c r="I469" i="9"/>
  <c r="J469" i="9"/>
  <c r="I470" i="9"/>
  <c r="J470" i="9"/>
  <c r="I471" i="9"/>
  <c r="J471" i="9"/>
  <c r="I472" i="9"/>
  <c r="J472" i="9"/>
  <c r="I473" i="9"/>
  <c r="J473" i="9"/>
  <c r="I474" i="9"/>
  <c r="J474" i="9"/>
  <c r="I475" i="9"/>
  <c r="J475" i="9"/>
  <c r="I476" i="9"/>
  <c r="J476" i="9"/>
  <c r="I477" i="9"/>
  <c r="J477" i="9"/>
  <c r="J2" i="9"/>
</calcChain>
</file>

<file path=xl/sharedStrings.xml><?xml version="1.0" encoding="utf-8"?>
<sst xmlns="http://schemas.openxmlformats.org/spreadsheetml/2006/main" count="4746" uniqueCount="687">
  <si>
    <t>990 Year</t>
  </si>
  <si>
    <t>A Wider Circle</t>
  </si>
  <si>
    <t>AABE</t>
  </si>
  <si>
    <t>ACCF Center for Policy Research</t>
  </si>
  <si>
    <t>All Hazards Consortium</t>
  </si>
  <si>
    <t>Alliance to Save Energy</t>
  </si>
  <si>
    <t>Alzheimer's Association</t>
  </si>
  <si>
    <t>American Legislative Exchange Council</t>
  </si>
  <si>
    <t>Americans for Tax Reform</t>
  </si>
  <si>
    <t>Aspen Institute</t>
  </si>
  <si>
    <t>Barnes &amp; Thornburg LLP (Federal Water Quality Coaliiton)</t>
  </si>
  <si>
    <t>Building and Construction Trades Department</t>
  </si>
  <si>
    <t>Campaign for Home Energy Assistance</t>
  </si>
  <si>
    <t>Catalyst</t>
  </si>
  <si>
    <t>Center for Energy Workforce Development</t>
  </si>
  <si>
    <t>Coal Utilization Research Council</t>
  </si>
  <si>
    <t>Congressional Hispanic Caucus Institute</t>
  </si>
  <si>
    <t>Consortium of Catholic Academies</t>
  </si>
  <si>
    <t>Council of State Governments</t>
  </si>
  <si>
    <t>Democratic Attorneys General Assoc</t>
  </si>
  <si>
    <t>Democratic Governors' Association</t>
  </si>
  <si>
    <t>Democratic Legislative Campaign Committee</t>
  </si>
  <si>
    <t>Dovetail Partners Inc.</t>
  </si>
  <si>
    <t>Electric Drive Transportation Association</t>
  </si>
  <si>
    <t>Emerging Issues Policy Forum</t>
  </si>
  <si>
    <t>Source</t>
  </si>
  <si>
    <t>Environmental Council of the States</t>
  </si>
  <si>
    <t>Foundation to Eradicate Duchenne</t>
  </si>
  <si>
    <t>Fund for American Studies</t>
  </si>
  <si>
    <t>Homeless Children's Playtime Project</t>
  </si>
  <si>
    <t>Horton's Kids Inc</t>
  </si>
  <si>
    <t>Institute for Education</t>
  </si>
  <si>
    <t>Integrated Design &amp; Electronics Academy Public Charter School</t>
  </si>
  <si>
    <t>Johns Hopkins University</t>
  </si>
  <si>
    <t>Joint Center for Political and Economic Studies</t>
  </si>
  <si>
    <t>Keep Memory Alive</t>
  </si>
  <si>
    <t>Keystone Center</t>
  </si>
  <si>
    <t>Leadership Conference on Civil and Human Rights</t>
  </si>
  <si>
    <t>MACRUC</t>
  </si>
  <si>
    <t>Midwest Governors Association</t>
  </si>
  <si>
    <t>National Association of Black Journalists</t>
  </si>
  <si>
    <t>National Black Caucus of State Legislators</t>
  </si>
  <si>
    <t>National Building Museum</t>
  </si>
  <si>
    <t>National Endangered Species Act Reform Coalition</t>
  </si>
  <si>
    <t>National Energy and Utility Affordability Coalition</t>
  </si>
  <si>
    <t>National Park Foundation</t>
  </si>
  <si>
    <t>NMSU Foundation</t>
  </si>
  <si>
    <t>Northwestern University Kellogg School of Management</t>
  </si>
  <si>
    <t>PHI Community Foundation</t>
  </si>
  <si>
    <t>Pollinator Partnership</t>
  </si>
  <si>
    <t>Prevent Cancer Foundation</t>
  </si>
  <si>
    <t>Public Affairs Council</t>
  </si>
  <si>
    <t>Republican Attorneys General Association</t>
  </si>
  <si>
    <t>Republican Governors' Association</t>
  </si>
  <si>
    <t>Republican State Leadership Committee</t>
  </si>
  <si>
    <t>Resources for the Future</t>
  </si>
  <si>
    <t>Rule of Law Defense Fund</t>
  </si>
  <si>
    <t>Securities Industry and Financial Markets Association</t>
  </si>
  <si>
    <t>So Others Might Eat</t>
  </si>
  <si>
    <t>State Government Affairs Council</t>
  </si>
  <si>
    <t>State Policy Network</t>
  </si>
  <si>
    <t>The Artists &amp; Athletes Alliance</t>
  </si>
  <si>
    <t>Thomas Alva Edison Foundation</t>
  </si>
  <si>
    <t>Thomas Jefferson Institute for Public Policy</t>
  </si>
  <si>
    <t>US Chamber of Commerce</t>
  </si>
  <si>
    <t>United Way of the National Capital Area</t>
  </si>
  <si>
    <t>US Navy Memorial Foundation</t>
  </si>
  <si>
    <t>Utah State University</t>
  </si>
  <si>
    <t>Volta Live Inc</t>
  </si>
  <si>
    <t>Washington Performing Arts Society</t>
  </si>
  <si>
    <t>Washington Tennis &amp; Education Foundation</t>
  </si>
  <si>
    <t>Western Conference of Public Service Commissioners</t>
  </si>
  <si>
    <t>Western Governors' Association</t>
  </si>
  <si>
    <t>Women in Government</t>
  </si>
  <si>
    <t>Women's Council on Energy and the Environment</t>
  </si>
  <si>
    <t>World Conference of Mayors</t>
  </si>
  <si>
    <t>https://www.documentcloud.org/documents/3678052-Edison-Electric-Institute-2014-990.html</t>
  </si>
  <si>
    <t>A Celebration of Chicago LLC</t>
  </si>
  <si>
    <t>American National Standards Institute</t>
  </si>
  <si>
    <t>ASAE Center for Association Leadership</t>
  </si>
  <si>
    <t>Association of National Advertisers</t>
  </si>
  <si>
    <t>Atlantic Council of US</t>
  </si>
  <si>
    <t>Bipartisan Policy Center Inc</t>
  </si>
  <si>
    <t>Business Institute for Political Analysis</t>
  </si>
  <si>
    <t>California State Society of Washington</t>
  </si>
  <si>
    <t>Canadian-American Business Council</t>
  </si>
  <si>
    <t>Center for Legislative Energy and Environmental Research</t>
  </si>
  <si>
    <t>Coalition for Tax Equity</t>
  </si>
  <si>
    <t>Congressional Black Caucus Political Education and Leadership Institute</t>
  </si>
  <si>
    <t>Council of Great Lakes Industries</t>
  </si>
  <si>
    <t>Creative Coalition</t>
  </si>
  <si>
    <t>Earth Island Institute</t>
  </si>
  <si>
    <t>Hispanics in Energy</t>
  </si>
  <si>
    <t>Hunton &amp; Williams LLP</t>
  </si>
  <si>
    <t>Magnum Entertainment Group</t>
  </si>
  <si>
    <t>March of Dimes Foundation</t>
  </si>
  <si>
    <t>Meridian International Center</t>
  </si>
  <si>
    <t>Mid-American Regulatory Conference Inc</t>
  </si>
  <si>
    <t>National Assoc of Neighborhoods</t>
  </si>
  <si>
    <t>National Black Chamber of Commerce</t>
  </si>
  <si>
    <t>National Capital Area Council Boy Scouts of America</t>
  </si>
  <si>
    <t>National Forest Foundation</t>
  </si>
  <si>
    <t>National Governors Association Center for Best Practices</t>
  </si>
  <si>
    <t>New Jersey State Society of the District</t>
  </si>
  <si>
    <t>North American Energy Standards Board</t>
  </si>
  <si>
    <t>North American Metals Council</t>
  </si>
  <si>
    <t>Presidential Inaugural Committee</t>
  </si>
  <si>
    <t>Securing America's Future Energy</t>
  </si>
  <si>
    <t>Senate Presidents' Forum</t>
  </si>
  <si>
    <t>Social Enterprises Inc</t>
  </si>
  <si>
    <t>Southern States Energy Board</t>
  </si>
  <si>
    <t>State Government Leadership Foundation</t>
  </si>
  <si>
    <t>State Legislative Leaders Foundation</t>
  </si>
  <si>
    <t>Taste of the South</t>
  </si>
  <si>
    <t>Texas State Society of Washington</t>
  </si>
  <si>
    <t>The Congressional Institute Inc</t>
  </si>
  <si>
    <t>The Franklin &amp; Eleanor Roosevelt Institute</t>
  </si>
  <si>
    <t>Transportation Energy Partnership</t>
  </si>
  <si>
    <t>Tree Fund</t>
  </si>
  <si>
    <t>United States Energy Association</t>
  </si>
  <si>
    <t>https://www.documentcloud.org/documents/3678051-Edison-Electric-Institute-2013-990.html</t>
  </si>
  <si>
    <t>Urban Alliance</t>
  </si>
  <si>
    <t>Utility Aborist Association</t>
  </si>
  <si>
    <t>Woodrow Wilson International Center for Scholars</t>
  </si>
  <si>
    <t>https://www.documentcloud.org/documents/3678050-Edison-Electric-Institute-2012-990.html</t>
  </si>
  <si>
    <t>National Conference of State Legislatures</t>
  </si>
  <si>
    <t>National Policy Alliance</t>
  </si>
  <si>
    <t>Apple Tree Institute for Education (Amazon)</t>
  </si>
  <si>
    <t>National LAMPAC</t>
  </si>
  <si>
    <t>Southeast LAMPAC</t>
  </si>
  <si>
    <t>Western LAMPAC</t>
  </si>
  <si>
    <t>Congressional Management Foundation</t>
  </si>
  <si>
    <t>Fight for Children Inc</t>
  </si>
  <si>
    <t>Y</t>
  </si>
  <si>
    <t>National Hispanic Caucus of State Legislators</t>
  </si>
  <si>
    <t>National Safety Council</t>
  </si>
  <si>
    <t>Politico</t>
  </si>
  <si>
    <t>https://www.documentcloud.org/documents/3678049-Edison-Electric-Institute-2011-990.html</t>
  </si>
  <si>
    <t>Center for Automotive Research</t>
  </si>
  <si>
    <t>Coalition for a Fiscally Sound America</t>
  </si>
  <si>
    <t>Edison Innovation Foundation</t>
  </si>
  <si>
    <t>Faith and Politics Institute</t>
  </si>
  <si>
    <t>George W Bush Presidential Center</t>
  </si>
  <si>
    <t>Hawks Aloft Inc</t>
  </si>
  <si>
    <t>Leadership Greater Washington Inc</t>
  </si>
  <si>
    <t>National Labor College</t>
  </si>
  <si>
    <t>National Organization of Black Elected Legislative Women</t>
  </si>
  <si>
    <t>Democratic Leadership Council</t>
  </si>
  <si>
    <t>Annapolis Center</t>
  </si>
  <si>
    <t>Atlanta Habitat for Humanity</t>
  </si>
  <si>
    <t>Banneker Institute Project of Catalyst</t>
  </si>
  <si>
    <t>Board Hispanic Caucus Chairs</t>
  </si>
  <si>
    <t>Capital Area Reach Program</t>
  </si>
  <si>
    <t>Center for Association Leadership</t>
  </si>
  <si>
    <t>Committee for a Constructive Tomorrow</t>
  </si>
  <si>
    <t>Communications Institute</t>
  </si>
  <si>
    <t>DC Public Education Fund</t>
  </si>
  <si>
    <t>Detroit Public Television</t>
  </si>
  <si>
    <t>Edwin D. Hill Charitable Trust</t>
  </si>
  <si>
    <t>First Tee</t>
  </si>
  <si>
    <t>International Emissions Trading Association</t>
  </si>
  <si>
    <t>Michigan State Society</t>
  </si>
  <si>
    <t>Midwest Energy Efficiency Alliance</t>
  </si>
  <si>
    <t>National Association of Latino Elected Officials</t>
  </si>
  <si>
    <t>National Conference of Black Mayors</t>
  </si>
  <si>
    <t>National Hispanic Environmental Council</t>
  </si>
  <si>
    <t>National Organization of Black County Officials</t>
  </si>
  <si>
    <t>National Energy Resources Organization (NERO)</t>
  </si>
  <si>
    <t>New Mexico State Society</t>
  </si>
  <si>
    <t>Nuclear Energy Institute</t>
  </si>
  <si>
    <t>Points of Light Institute</t>
  </si>
  <si>
    <t>STEM4US</t>
  </si>
  <si>
    <t>The Salvation Army</t>
  </si>
  <si>
    <t>Third Way</t>
  </si>
  <si>
    <t>Tulane University - Gulf Coast Electricity Dialogue</t>
  </si>
  <si>
    <t>Utilities Telecom Council</t>
  </si>
  <si>
    <t>1776 Global</t>
  </si>
  <si>
    <t>SCE's Rivergarde Victims Fund</t>
  </si>
  <si>
    <t>https://www.documentcloud.org/documents/3678048-Edison-Electric-Institute-2010-990.html</t>
  </si>
  <si>
    <t>Republican Mayors &amp; Local Officials</t>
  </si>
  <si>
    <t>https://www.documentcloud.org/documents/3678046-Edison-Electric-Institute-2009-990.html</t>
  </si>
  <si>
    <t>Communities Foundation of Oklahoma Inc</t>
  </si>
  <si>
    <t>Harvard University John F Kennedy School of Government</t>
  </si>
  <si>
    <t>https://www.documentcloud.org/documents/3678045-Edison-Electric-Institute-2008-990.html</t>
  </si>
  <si>
    <t>The Hastert Center at Wheaton College</t>
  </si>
  <si>
    <t>Row Labels</t>
  </si>
  <si>
    <t>Grand Total</t>
  </si>
  <si>
    <t>Column Labels</t>
  </si>
  <si>
    <t>https://www.documentcloud.org/documents/3678506-Edison-Electric-Institute-2015-990.html</t>
  </si>
  <si>
    <t>Americans for Prosperity</t>
  </si>
  <si>
    <t>N Street Village, Inc</t>
  </si>
  <si>
    <t>NASEO</t>
  </si>
  <si>
    <t>Penton Media, Inc. and Subsidiaries</t>
  </si>
  <si>
    <t>Rev the Vote</t>
  </si>
  <si>
    <t>Utility Variable Generation Integration Group</t>
  </si>
  <si>
    <t>Washington Post Media Live</t>
  </si>
  <si>
    <t>Mideast LAMPAC (Labor and Management Public Affairs)</t>
  </si>
  <si>
    <t>Midwest LAMPAC (Labor and Management Public Affairs Committee)</t>
  </si>
  <si>
    <t>Congressional Black Caucus Foundation, Inc</t>
  </si>
  <si>
    <t>Electrical Safety Foundation International Inc</t>
  </si>
  <si>
    <t>Children's Charities Foundation Inc</t>
  </si>
  <si>
    <t>The Washington Literacy Council Inc</t>
  </si>
  <si>
    <t>National Multiple Sclerosis Society National Capital Chapter</t>
  </si>
  <si>
    <t>Western Association of Fish and Wildlife Agencies (WAFWA)</t>
  </si>
  <si>
    <t>United States Hispanic Chamber of Commerce Foundation Inc</t>
  </si>
  <si>
    <t>Brenning for Attorney General</t>
  </si>
  <si>
    <t>Zoeller for Attorney General</t>
  </si>
  <si>
    <t>American Consumer Insitute Center for Citizen Research</t>
  </si>
  <si>
    <t>Consumers United for Rail Equity (CURE)</t>
  </si>
  <si>
    <t>Name</t>
  </si>
  <si>
    <t>Title</t>
  </si>
  <si>
    <t>Compensation from Org</t>
  </si>
  <si>
    <t>Other Compensation from Org &amp; Related</t>
  </si>
  <si>
    <t>Theodore F. Craver, Jr.</t>
  </si>
  <si>
    <t>Chair/Member</t>
  </si>
  <si>
    <t>Nicholas K. Akins</t>
  </si>
  <si>
    <t>Vice Chair/Chair</t>
  </si>
  <si>
    <t>Thomas A. Fanning</t>
  </si>
  <si>
    <t>Vice Chair</t>
  </si>
  <si>
    <t>Christopher M. Crane</t>
  </si>
  <si>
    <t>Gregory E. Abel</t>
  </si>
  <si>
    <t>Patricia K. Vincent-Collawn</t>
  </si>
  <si>
    <t>Andres R. Gluski</t>
  </si>
  <si>
    <t>Member</t>
  </si>
  <si>
    <t>Alan R. Hodnik</t>
  </si>
  <si>
    <t>Patricia Leonard Kampling</t>
  </si>
  <si>
    <t>Warner L. Baxter</t>
  </si>
  <si>
    <t>Michael Rowe</t>
  </si>
  <si>
    <t>Scott L. Morris</t>
  </si>
  <si>
    <t>David R. Emery</t>
  </si>
  <si>
    <t>Scott M. Prochazka</t>
  </si>
  <si>
    <t>James P. Laurito</t>
  </si>
  <si>
    <t>Bruce A. Williamson</t>
  </si>
  <si>
    <t>John G. Russell</t>
  </si>
  <si>
    <t>John J. McAvoy</t>
  </si>
  <si>
    <t>Paul Segal</t>
  </si>
  <si>
    <t>Thomas F. Farrell, II</t>
  </si>
  <si>
    <t>Gerard M. Anderson</t>
  </si>
  <si>
    <t>Lynn J. Good</t>
  </si>
  <si>
    <t>Richard Riazzi</t>
  </si>
  <si>
    <t>Bradley P. Beecher</t>
  </si>
  <si>
    <t>Alan Richardson</t>
  </si>
  <si>
    <t>John F. Young</t>
  </si>
  <si>
    <t>Leo P. Denault</t>
  </si>
  <si>
    <t>Charles E. Jones</t>
  </si>
  <si>
    <t>Jeff M. Householder</t>
  </si>
  <si>
    <t>Terry D. Bassham</t>
  </si>
  <si>
    <t>Mary G. Powell</t>
  </si>
  <si>
    <t>Constance H. Lau</t>
  </si>
  <si>
    <t>Robert D. Kump</t>
  </si>
  <si>
    <t>Darrel T. Anderson</t>
  </si>
  <si>
    <t>David A. Campbell</t>
  </si>
  <si>
    <t>Joseph L. Welch</t>
  </si>
  <si>
    <t>Ian Robertson</t>
  </si>
  <si>
    <t>Nicole A. Kivisto</t>
  </si>
  <si>
    <t>Gary J. Wolter</t>
  </si>
  <si>
    <t>Margaret E. Felts</t>
  </si>
  <si>
    <t>John J. Donleavy</t>
  </si>
  <si>
    <t>James L. Robo</t>
  </si>
  <si>
    <t>Violet G. Sistovaris</t>
  </si>
  <si>
    <t>Thomas J. May</t>
  </si>
  <si>
    <t>Robert C. Rowe</t>
  </si>
  <si>
    <t>R. Sean Trauschke</t>
  </si>
  <si>
    <t>Charles S. Macfarlane</t>
  </si>
  <si>
    <t>Geisha J. Williams</t>
  </si>
  <si>
    <t>Joseph M. Rigby</t>
  </si>
  <si>
    <t>James J. Piro</t>
  </si>
  <si>
    <t>William H. Spence</t>
  </si>
  <si>
    <t>Ralph Izzo</t>
  </si>
  <si>
    <t>Kimberly J. Harris</t>
  </si>
  <si>
    <t>Kevin B. Marsh</t>
  </si>
  <si>
    <t>Paul A. Farr</t>
  </si>
  <si>
    <t>Robert F. Beard</t>
  </si>
  <si>
    <t>James P. Torgerson</t>
  </si>
  <si>
    <t>Robert G. Schoenberger</t>
  </si>
  <si>
    <t>David G. Hutchens</t>
  </si>
  <si>
    <t>Barbara Siehr</t>
  </si>
  <si>
    <t>Carl L. Chapman</t>
  </si>
  <si>
    <t>Thomas Dunn</t>
  </si>
  <si>
    <t>Mark A. Ruelle</t>
  </si>
  <si>
    <t>Gale E. Klappa</t>
  </si>
  <si>
    <t>Benjamin G.S. Fowke, III</t>
  </si>
  <si>
    <t>Thomas V. Shockely, III</t>
  </si>
  <si>
    <t>David L. Goodin</t>
  </si>
  <si>
    <t>Jim L. Stanley</t>
  </si>
  <si>
    <t>Francesco Venturini</t>
  </si>
  <si>
    <t>Charles A. Schrock</t>
  </si>
  <si>
    <t>Philip Barnhard, IV</t>
  </si>
  <si>
    <t>Peter B. Delaney</t>
  </si>
  <si>
    <t>Anthony J. Alexander</t>
  </si>
  <si>
    <t>Gerry Chasse</t>
  </si>
  <si>
    <t>John C. Procario</t>
  </si>
  <si>
    <t>Thomas B. King</t>
  </si>
  <si>
    <t>Executive VP, Business Operations GR</t>
  </si>
  <si>
    <t>Thomas Kuhn</t>
  </si>
  <si>
    <t>President</t>
  </si>
  <si>
    <t>Brian Wolff</t>
  </si>
  <si>
    <t>Executive VP, Public Policy &amp; Extern</t>
  </si>
  <si>
    <t>Edward Comer</t>
  </si>
  <si>
    <t>VP, General Counsel &amp; Corporate Secr</t>
  </si>
  <si>
    <t>Mary Miller</t>
  </si>
  <si>
    <t>Chief Administrative Officer</t>
  </si>
  <si>
    <t>Quinlan Shea III</t>
  </si>
  <si>
    <t>VP, Environment</t>
  </si>
  <si>
    <t>Richard McMahon</t>
  </si>
  <si>
    <t>VP, Energy Supply &amp; Finance</t>
  </si>
  <si>
    <t>James Fama</t>
  </si>
  <si>
    <t>VP, Energy Delivery</t>
  </si>
  <si>
    <t>Kathy Steckelberg</t>
  </si>
  <si>
    <t>VP, Government Relations</t>
  </si>
  <si>
    <t>Brian McCormack</t>
  </si>
  <si>
    <t>VP, Political &amp; External Affairs</t>
  </si>
  <si>
    <t>John Easton Jr.</t>
  </si>
  <si>
    <t>VP, International Programs</t>
  </si>
  <si>
    <t>Lawrence Jones</t>
  </si>
  <si>
    <t>John Schlenker</t>
  </si>
  <si>
    <t>Chief Financial Officer &amp; Treasurer</t>
  </si>
  <si>
    <t>Richard Tempchin</t>
  </si>
  <si>
    <t>Executive Director, Retail Energy SE</t>
  </si>
  <si>
    <t>James Owen</t>
  </si>
  <si>
    <t>Executive Director, Member Relations</t>
  </si>
  <si>
    <t>Stephanie Voyda</t>
  </si>
  <si>
    <t>Managing Director, Communications</t>
  </si>
  <si>
    <t>Scott Aaronson</t>
  </si>
  <si>
    <t>Senior Director, National Security P</t>
  </si>
  <si>
    <t>J. Bruce Brown</t>
  </si>
  <si>
    <t>Deputy General Counsel</t>
  </si>
  <si>
    <t>Michael W Yackira</t>
  </si>
  <si>
    <t>Chair</t>
  </si>
  <si>
    <t>Tim McLeod</t>
  </si>
  <si>
    <t>Director</t>
  </si>
  <si>
    <t>David M. McClanahan</t>
  </si>
  <si>
    <t>Kevin Burke</t>
  </si>
  <si>
    <t>James E. Rogers</t>
  </si>
  <si>
    <t>Thomas R. Voss</t>
  </si>
  <si>
    <t>Steven V. Lant</t>
  </si>
  <si>
    <t>J. Lamont Keen</t>
  </si>
  <si>
    <t>Edward J. McIntyre</t>
  </si>
  <si>
    <t>Christopher P. Johns</t>
  </si>
  <si>
    <t>Donald E. Brandt</t>
  </si>
  <si>
    <t>John B. Ramil</t>
  </si>
  <si>
    <t>Paul J. Bonavia</t>
  </si>
  <si>
    <t>Christopher L. Dutton</t>
  </si>
  <si>
    <t>John Walsh</t>
  </si>
  <si>
    <t>W. Kirk Baker</t>
  </si>
  <si>
    <t>Executive VP, Business Ope</t>
  </si>
  <si>
    <t>Senior VP, External Affairs</t>
  </si>
  <si>
    <t>VP, General Counsel &amp; Co</t>
  </si>
  <si>
    <t>Chief Administrative Offic</t>
  </si>
  <si>
    <t>VP, Alliance Energy Suppli</t>
  </si>
  <si>
    <t>VP, Political &amp; External</t>
  </si>
  <si>
    <t>VP, Int'l Programs</t>
  </si>
  <si>
    <t>CFO &amp; Treasurer</t>
  </si>
  <si>
    <t>Executive Director, Retail</t>
  </si>
  <si>
    <t>Exec Dir, Member Rel &amp; Mtg</t>
  </si>
  <si>
    <t>Marc Razeghi</t>
  </si>
  <si>
    <t>CIO</t>
  </si>
  <si>
    <t>Senior Director, National Security Policy</t>
  </si>
  <si>
    <t>Category</t>
  </si>
  <si>
    <t>Lewis Hay III</t>
  </si>
  <si>
    <t>William H. Sheppard</t>
  </si>
  <si>
    <t>Rod West</t>
  </si>
  <si>
    <t>Michael J. Chesser</t>
  </si>
  <si>
    <t>Charles W. Shivery</t>
  </si>
  <si>
    <t>Lon R. Greenberg</t>
  </si>
  <si>
    <t>Ames L. Robo</t>
  </si>
  <si>
    <t>Senior VP, External Affair</t>
  </si>
  <si>
    <t>Sadegh Razeghi</t>
  </si>
  <si>
    <t>James Roewer</t>
  </si>
  <si>
    <t>Director, USWAG</t>
  </si>
  <si>
    <t>Total Compensation</t>
  </si>
  <si>
    <t>William D. Johnson</t>
  </si>
  <si>
    <t>William D. Harvey</t>
  </si>
  <si>
    <t>Lawrence J. Reilly</t>
  </si>
  <si>
    <t>Mayo A. Shattuck III</t>
  </si>
  <si>
    <t>David W. Stevens</t>
  </si>
  <si>
    <t>Edward R. Muller</t>
  </si>
  <si>
    <t>Jimmy Staton</t>
  </si>
  <si>
    <t>James H. Miller</t>
  </si>
  <si>
    <t>Executive VP, Business Operations</t>
  </si>
  <si>
    <t>VP, General Counsel &amp; Corporate Strategy</t>
  </si>
  <si>
    <t>VP, Alliance Energy Suppliers</t>
  </si>
  <si>
    <t>Executive Director, Retail Energy Services</t>
  </si>
  <si>
    <t>Bill Fang</t>
  </si>
  <si>
    <t>Patric O'Kelley</t>
  </si>
  <si>
    <t>Former VP CFO &amp; Treasurer</t>
  </si>
  <si>
    <t>Lynn Lemaster</t>
  </si>
  <si>
    <t>Former Chief of Staff-Business Operations</t>
  </si>
  <si>
    <t>Richard C. Kelly</t>
  </si>
  <si>
    <t>Paul J. Evanson</t>
  </si>
  <si>
    <t>Michael G. Morris</t>
  </si>
  <si>
    <t>Robert H. Young</t>
  </si>
  <si>
    <t>Michael H. Madison</t>
  </si>
  <si>
    <t>Paul M. Barbas</t>
  </si>
  <si>
    <t>Robert J.S. Hanf</t>
  </si>
  <si>
    <t>William L. Gipson</t>
  </si>
  <si>
    <t>John W. Rowe</t>
  </si>
  <si>
    <t>John D. Erickson</t>
  </si>
  <si>
    <t>Peter A. Darbee</t>
  </si>
  <si>
    <t>Stephen P. Reynolds</t>
  </si>
  <si>
    <t>Maurice T. Klefeker</t>
  </si>
  <si>
    <t>William B. Moore</t>
  </si>
  <si>
    <t>Matthew W. Sunseri</t>
  </si>
  <si>
    <t>Executive Vice President</t>
  </si>
  <si>
    <t>David Owens</t>
  </si>
  <si>
    <t>Senior VP Policy</t>
  </si>
  <si>
    <t>Edwin Anthony</t>
  </si>
  <si>
    <t>VP Corp Affairs</t>
  </si>
  <si>
    <t>VP, General Counsel</t>
  </si>
  <si>
    <t>VP, Human Resources</t>
  </si>
  <si>
    <t>Treasurer/CFO</t>
  </si>
  <si>
    <t>Exec Dir, Environment</t>
  </si>
  <si>
    <t>Exe Dir, Finance/Energy S</t>
  </si>
  <si>
    <t>Exec Dir, Energy Delivery</t>
  </si>
  <si>
    <t>Exec Dir, Gov't Relations</t>
  </si>
  <si>
    <t>VP INT'L Programs</t>
  </si>
  <si>
    <t>VP Political &amp; External Affairs</t>
  </si>
  <si>
    <t>Exec Dir, Retail Energy Services</t>
  </si>
  <si>
    <t>Deputy Gen. Counsel, Corp Affairs</t>
  </si>
  <si>
    <t>Exec Dir, Member Rel &amp; Mtg Services</t>
  </si>
  <si>
    <t>Anthony F. Earley Jr.</t>
  </si>
  <si>
    <t>Melissa Davis</t>
  </si>
  <si>
    <t>Jose M. Delgado</t>
  </si>
  <si>
    <t>Peter J. Donleavy</t>
  </si>
  <si>
    <t>Niel C. Ellerbrook</t>
  </si>
  <si>
    <t>Peggy Y. Fowler</t>
  </si>
  <si>
    <t>David Goodin</t>
  </si>
  <si>
    <t>Paul Hanrahan</t>
  </si>
  <si>
    <t>Michael J. Hanson</t>
  </si>
  <si>
    <t>Curtis L. Hebert Jr.</t>
  </si>
  <si>
    <t>Sherril W. Hudson</t>
  </si>
  <si>
    <t>David W. Joos</t>
  </si>
  <si>
    <t>Richard A. Muench</t>
  </si>
  <si>
    <t>Eileen O. Odum</t>
  </si>
  <si>
    <t>James S. Pignatelli</t>
  </si>
  <si>
    <t>John Procario</t>
  </si>
  <si>
    <t>Gary L. Rainwater</t>
  </si>
  <si>
    <t>David M. Ratcliffe</t>
  </si>
  <si>
    <t>Donald J. Shippar</t>
  </si>
  <si>
    <t>Victor A. Staffieri</t>
  </si>
  <si>
    <t>Jeffry E. Sterba</t>
  </si>
  <si>
    <t>Dennis R. Wraase</t>
  </si>
  <si>
    <t>Senior VP, Policy</t>
  </si>
  <si>
    <t>VP, Corp Affairs</t>
  </si>
  <si>
    <t>Ron Clemens</t>
  </si>
  <si>
    <t>Senior Director, Gov Affa</t>
  </si>
  <si>
    <t>Exec Dir, FinanceEnergy S</t>
  </si>
  <si>
    <t>Controller</t>
  </si>
  <si>
    <t>Marshall Brier</t>
  </si>
  <si>
    <t>VP, Policy</t>
  </si>
  <si>
    <t>Walker Nolan</t>
  </si>
  <si>
    <t>Past Exec VP, Policy</t>
  </si>
  <si>
    <t>Count of Name</t>
  </si>
  <si>
    <t>Sum of Total Compensation</t>
  </si>
  <si>
    <t>Compensated</t>
  </si>
  <si>
    <t>Board Members by Year</t>
  </si>
  <si>
    <t>Top Recorded Compensation</t>
  </si>
  <si>
    <t>Robert W. Rowe</t>
  </si>
  <si>
    <t>JEffry E. Sterba</t>
  </si>
  <si>
    <t>Vp, Int'l Programs</t>
  </si>
  <si>
    <t>Senior Director, Gov Af</t>
  </si>
  <si>
    <t>Exec Dir, Finance/Energy</t>
  </si>
  <si>
    <t>First Vice Chair</t>
  </si>
  <si>
    <t>Second Vice Chair</t>
  </si>
  <si>
    <t>Member of the Board</t>
  </si>
  <si>
    <t>T. Michael May</t>
  </si>
  <si>
    <t>VP, INt'l Programs</t>
  </si>
  <si>
    <t>Dianne Munns</t>
  </si>
  <si>
    <t>Exec Dir, Retal Service</t>
  </si>
  <si>
    <t>William McCollam Jr</t>
  </si>
  <si>
    <t>Past President</t>
  </si>
  <si>
    <t>https://www.documentcloud.org/documents/3678044-Edison-Electric-Institute-2007-990.html</t>
  </si>
  <si>
    <t>Employee Benefit Contrib</t>
  </si>
  <si>
    <t>Expense Account</t>
  </si>
  <si>
    <t>Senior VP</t>
  </si>
  <si>
    <t>Vice President</t>
  </si>
  <si>
    <t>Jack E. Davis</t>
  </si>
  <si>
    <t>Gary G. Ely</t>
  </si>
  <si>
    <t>Alan J. Fohrer</t>
  </si>
  <si>
    <t>Walter M. Higgins</t>
  </si>
  <si>
    <t>Bruce T. Imsdahl</t>
  </si>
  <si>
    <t>David A. McClanaham</t>
  </si>
  <si>
    <t>Robert B. McGehee</t>
  </si>
  <si>
    <t>Steven E. Moore</t>
  </si>
  <si>
    <t>Steve Holiday</t>
  </si>
  <si>
    <t>Mark T. Maassel</t>
  </si>
  <si>
    <t>Carl D. Behnke</t>
  </si>
  <si>
    <t>Cornell R. Bozek</t>
  </si>
  <si>
    <t>Randal Ihara</t>
  </si>
  <si>
    <t>Justin Karp</t>
  </si>
  <si>
    <t>John J. Keasey</t>
  </si>
  <si>
    <t>Peter Kelsey</t>
  </si>
  <si>
    <t>Loring E. Mills</t>
  </si>
  <si>
    <t>Thomas D. Morron</t>
  </si>
  <si>
    <t>David L. Swanson</t>
  </si>
  <si>
    <t>https://www.documentcloud.org/documents/3678041-Edison-Electric-Institute-2006-990.html</t>
  </si>
  <si>
    <t>Chairman</t>
  </si>
  <si>
    <t>Executive VP</t>
  </si>
  <si>
    <t>Robert Catell</t>
  </si>
  <si>
    <t>Michael Chesser</t>
  </si>
  <si>
    <t>James S. Haines Jr.</t>
  </si>
  <si>
    <t>Gary Hedrick</t>
  </si>
  <si>
    <t>Michael E. Jesanis</t>
  </si>
  <si>
    <t>Michael T. McCall</t>
  </si>
  <si>
    <t>David L. Sokol</t>
  </si>
  <si>
    <t>Larry L. Weyers</t>
  </si>
  <si>
    <t>Robert Baum</t>
  </si>
  <si>
    <t>Former Director</t>
  </si>
  <si>
    <t>Richard Braatz</t>
  </si>
  <si>
    <t>Herrick J. Young</t>
  </si>
  <si>
    <t>https://www.documentcloud.org/documents/3678040-Edison-Electric-Institute-2005-990.html</t>
  </si>
  <si>
    <t>Wayne H. Brunetti</t>
  </si>
  <si>
    <t>Robert Busch</t>
  </si>
  <si>
    <t>William F. Hecht</t>
  </si>
  <si>
    <t>Judith A. Johansen</t>
  </si>
  <si>
    <t>Eugene R. McGrath</t>
  </si>
  <si>
    <t>Jan B. Packwood</t>
  </si>
  <si>
    <t>Ruth G. Shaw</t>
  </si>
  <si>
    <t>C. John Wilder</t>
  </si>
  <si>
    <t>https://www.documentcloud.org/documents/3678038-Edison-Electric-Institute-2004-990-2.html</t>
  </si>
  <si>
    <t>Thomas E. Capps</t>
  </si>
  <si>
    <t>David Eppler</t>
  </si>
  <si>
    <t>Daniel Landguth</t>
  </si>
  <si>
    <t>Morgan O'Brien</t>
  </si>
  <si>
    <t>Ronald Tipton</t>
  </si>
  <si>
    <t>E.J. Neumann</t>
  </si>
  <si>
    <t>Org</t>
  </si>
  <si>
    <t>URL</t>
  </si>
  <si>
    <t>http://www.sourcewatch.org/index.php/Anthony_F._Earley_Jr.</t>
  </si>
  <si>
    <t>http://www.sourcewatch.org/index.php/Anthony_J._Alexander</t>
  </si>
  <si>
    <t>http://www.sourcewatch.org/index.php/Bruce_A._Williamson</t>
  </si>
  <si>
    <t>http://www.sourcewatch.org/index.php/David_Campbell</t>
  </si>
  <si>
    <t>http://www.sourcewatch.org/index.php/David_M._Ratcliffe</t>
  </si>
  <si>
    <t>http://www.sourcewatch.org/index.php/Edward_R._Muller</t>
  </si>
  <si>
    <t>https://www.desmogblog.com/gale-klappa</t>
  </si>
  <si>
    <t>http://www.sourcewatch.org/index.php/Gary_L._Rainwater</t>
  </si>
  <si>
    <t>http://www.sourcewatch.org/index.php/Jim_Rogers_(Duke_Energy_CEO)</t>
  </si>
  <si>
    <t>http://www.sourcewatch.org/index.php/James_H._Miller</t>
  </si>
  <si>
    <t>http://www.sourcewatch.org/index.php/Jeffry_E._Sterba</t>
  </si>
  <si>
    <t>http://www.sourcewatch.org/index.php/John_F._Young</t>
  </si>
  <si>
    <t>http://www.sourcewatch.org/index.php/John_W._Rowe</t>
  </si>
  <si>
    <t>People</t>
  </si>
  <si>
    <t>http://www.sourcewatch.org/index.php/Lewis_Hay_III</t>
  </si>
  <si>
    <t>http://www.sourcewatch.org/index.php/Michael_G._Morris</t>
  </si>
  <si>
    <t>http://www.sourcewatch.org/index.php/Nicholas_K._Akins</t>
  </si>
  <si>
    <t>http://www.sourcewatch.org/index.php/Paul_Hanrahan</t>
  </si>
  <si>
    <t>http://www.sourcewatch.org/index.php/Paul_J._Evanson</t>
  </si>
  <si>
    <t>http://www.sourcewatch.org/index.php/Paul_M._Barbas</t>
  </si>
  <si>
    <t>http://www.sourcewatch.org/index.php/Richard_C._Kelly</t>
  </si>
  <si>
    <t>http://www.sourcewatch.org/index.php/Thomas_Fanning</t>
  </si>
  <si>
    <t>http://www.sourcewatch.org/index.php/Thomas_F._Farrell_II</t>
  </si>
  <si>
    <t>http://www.exxonsecrets.org/html/personfactsheet.php?id=372</t>
  </si>
  <si>
    <t>http://www.sourcewatch.org/index.php/Walker_Nolan</t>
  </si>
  <si>
    <t>http://www.sourcewatch.org/index.php/William_D._Harvey</t>
  </si>
  <si>
    <t>http://www.sourcewatch.org/index.php/William_D._Johnson</t>
  </si>
  <si>
    <t>http://www.sourcewatch.org/index.php/Steven_E._Moore</t>
  </si>
  <si>
    <t>http://www.sourcewatch.org/index.php/D._Michael_Chesser</t>
  </si>
  <si>
    <t>http://www.sourcewatch.org/index.php/William_F._Hecht</t>
  </si>
  <si>
    <t>https://www.desmogblog.com/american-association-blacks-energy</t>
  </si>
  <si>
    <t>https://www.desmogblog.com/american-council-for-capital-formation</t>
  </si>
  <si>
    <t>http://www.sourcewatch.org/index.php/American_Consumer_Institute</t>
  </si>
  <si>
    <t>https://www.desmogblog.com/american-legislative-exchange-council</t>
  </si>
  <si>
    <t>http://www.sourcewatch.org/index.php/American_National_Standards_Institute</t>
  </si>
  <si>
    <t>https://www.desmogblog.com/americans-for-prosperity</t>
  </si>
  <si>
    <t>https://www.desmogblog.com/americans-tax-reform</t>
  </si>
  <si>
    <t>http://www.sourcewatch.org/index.php/Association_of_National_Advertisers</t>
  </si>
  <si>
    <t>http://www.sourcewatch.org/index.php/Atlantic_Council_of_the_United_States</t>
  </si>
  <si>
    <t>http://www.sourcewatch.org/index.php/Catalyst</t>
  </si>
  <si>
    <t>http://www.sourcewatch.org/index.php/Coal_Utilization_Research_Council</t>
  </si>
  <si>
    <t>https://www.desmogblog.com/committee-constructive-tomorrow</t>
  </si>
  <si>
    <t>http://www.exxonsecrets.org/html/orgfactsheet.php?id=127</t>
  </si>
  <si>
    <t>http://www.sourcewatch.org/index.php/Congressional_Black_Caucus_Foundation</t>
  </si>
  <si>
    <t>http://www.sourcewatch.org/index.php/The_Creative_Coalition</t>
  </si>
  <si>
    <t>http://www.sourcewatch.org/index.php/Democratic_Leadership_Council</t>
  </si>
  <si>
    <t>http://www.sourcewatch.org/index.php/Fund_for_American_Studies</t>
  </si>
  <si>
    <t>http://www.sourcewatch.org/index.php/Johns_Hopkins_University</t>
  </si>
  <si>
    <t>http://www.sourcewatch.org/index.php/Joint_Center_for_Political_and_Economic_Studies</t>
  </si>
  <si>
    <t>http://www.sourcewatch.org/index.php/The_Keystone_Center</t>
  </si>
  <si>
    <t>http://www.sourcewatch.org/index.php/CivilRights.org</t>
  </si>
  <si>
    <t>http://www.sourcewatch.org/index.php/March_of_Dimes</t>
  </si>
  <si>
    <t>http://www.sourcewatch.org/index.php/Meridian_International_Center</t>
  </si>
  <si>
    <t>http://www.exxonsecrets.org/html/orgfactsheet.php?id=130</t>
  </si>
  <si>
    <t>https://www.desmogblog.com/national-black-chamber-commerce</t>
  </si>
  <si>
    <t>http://www.sourcewatch.org/index.php/National_Conference_of_State_Legislatures</t>
  </si>
  <si>
    <t>http://www.sourcewatch.org/index.php/National_Park_Foundation</t>
  </si>
  <si>
    <t>http://www.sourcewatch.org/index.php/Interstate_Policy_Alliance</t>
  </si>
  <si>
    <t>http://www.sourcewatch.org/index.php/Nuclear_Energy_Institute</t>
  </si>
  <si>
    <t>http://www.sourcewatch.org/index.php/Public_Affairs_Council</t>
  </si>
  <si>
    <t>http://www.sourcewatch.org/index.php/Republican_Attorneys_General_Association</t>
  </si>
  <si>
    <t>http://www.sourcewatch.org/index.php/Republican_Governors_Association</t>
  </si>
  <si>
    <t>http://www.sourcewatch.org/index.php/Republican_State_Leadership_Committee</t>
  </si>
  <si>
    <t>http://www.sourcewatch.org/index.php/Resources_for_the_Future</t>
  </si>
  <si>
    <t>http://www.sourcewatch.org/index.php/Securing_America%27s_Future_Energy</t>
  </si>
  <si>
    <t>https://www.desmogblog.com/state-policy-network</t>
  </si>
  <si>
    <t>http://www.sourcewatch.org/index.php/Congressional_Institute</t>
  </si>
  <si>
    <t>http://www.sourcewatch.org/index.php/Franklin_and_Eleanor_Roosevelt_Institute</t>
  </si>
  <si>
    <t>http://www.sourcewatch.org/index.php/Third_Way</t>
  </si>
  <si>
    <t>https://www.desmogblog.com/thomas-jefferson-institute-public-policy</t>
  </si>
  <si>
    <t>http://www.sourcewatch.org/index.php/Urban_Alliance_Foundation</t>
  </si>
  <si>
    <t>https://www.desmogblog.com/us-chamber-commerce</t>
  </si>
  <si>
    <t>http://www.sourcewatch.org/index.php/Women_in_Government</t>
  </si>
  <si>
    <t>http://www.sourcewatch.org/index.php/Woodrow_Wilson_International_Center_for_Scholars</t>
  </si>
  <si>
    <t>Resource URL</t>
  </si>
  <si>
    <t>Year</t>
  </si>
  <si>
    <t>Description</t>
  </si>
  <si>
    <t>Tom Fanning</t>
  </si>
  <si>
    <t>EEI Chairman. Chairman, President and CEO, Southern Company</t>
  </si>
  <si>
    <t>Pat Vincent-Collawn</t>
  </si>
  <si>
    <t>EEI Vice Chairman. Chairman, President and CEO, PNM Resources</t>
  </si>
  <si>
    <t>Chris Crane</t>
  </si>
  <si>
    <t>EEI Vice Chairman. President and CEO, Exelon Corporation.</t>
  </si>
  <si>
    <t>EEI Vice Chairman. Chairman, President and CEO, Berkshire Hathaway Energy</t>
  </si>
  <si>
    <t>Thomas R. Kuhn</t>
  </si>
  <si>
    <t>​David K. Owens</t>
  </si>
  <si>
    <t>Executive Vice President, Business Operations Group and Regulatory Affairs</t>
  </si>
  <si>
    <t>Executive Vice President, Public Policy and External Affairs</t>
  </si>
  <si>
    <t>​Philip D. Moeller</t>
  </si>
  <si>
    <t>Senior Vice President, Energy Delivery and Chief Customer Solutions Officer</t>
  </si>
  <si>
    <t>Scott I. Aaronson</t>
  </si>
  <si>
    <t>Executive Director, Security and Business Continuity</t>
  </si>
  <si>
    <t>Emily Sanford Fisher</t>
  </si>
  <si>
    <t>Vice President, Law and Corporate Secretary</t>
  </si>
  <si>
    <t>Lawrence E. Jones</t>
  </si>
  <si>
    <t>Vice President, International Programs</t>
  </si>
  <si>
    <t>Richard F. McMahon, Jr.</t>
  </si>
  <si>
    <t xml:space="preserve">Vice President, Energy Supply and Finance </t>
  </si>
  <si>
    <t>Mary D. Miller</t>
  </si>
  <si>
    <t>Jim Owen</t>
  </si>
  <si>
    <t>Executive Director, Member Relations and Meeting Services</t>
  </si>
  <si>
    <t>John S. Schlenker</t>
  </si>
  <si>
    <t>Chief Financial Officer and Treasurer</t>
  </si>
  <si>
    <t>Vice President, Environment</t>
  </si>
  <si>
    <t>Kathryn A. Steckelberg</t>
  </si>
  <si>
    <t>Vice President, Government Relations</t>
  </si>
  <si>
    <t>Richard S. Tempchin</t>
  </si>
  <si>
    <t>http://web.archive.org/web/20170428183753/http://www.eei.org/about/leadership/Pages/default.aspx</t>
  </si>
  <si>
    <t>President.</t>
  </si>
  <si>
    <t>Nick Akins</t>
  </si>
  <si>
    <t>EEI Chairman. Chairman, President and CEO, American Electric Power</t>
  </si>
  <si>
    <t>EEI Vice Chairman. Chairman, President and CEO, Southern Company</t>
  </si>
  <si>
    <t>EEI Vice Chairman.President and CEO, Exelon Corporation</t>
  </si>
  <si>
    <t>​</t>
  </si>
  <si>
    <t>Brian L. Wolff</t>
  </si>
  <si>
    <t>Senior Vice President, Energy Delivery and Chief Solutions Officer</t>
  </si>
  <si>
    <t>Edward H. Comer</t>
  </si>
  <si>
    <t>Vice President, General Counsel, and Corporate Secretary</t>
  </si>
  <si>
    <t>James P. Fama</t>
  </si>
  <si>
    <t>Vice President, Energy Delivery</t>
  </si>
  <si>
    <t>Brian V. McCormack</t>
  </si>
  <si>
    <t>Vice President, Political and External Affairs</t>
  </si>
  <si>
    <t>http://web.archive.org/web/20160430222618/http://www.eei.org:80/about/leadership/Pages/default.aspx</t>
  </si>
  <si>
    <t>EEI Chairman. Chairman, President and CEO, Edison International</t>
  </si>
  <si>
    <t>EEI Vice Chairman. Chairman, President and CEO, American Electric Power</t>
  </si>
  <si>
    <t>EEI Vice Chairman. President and CEO, Exelon Corporation</t>
  </si>
  <si>
    <t>Executive Vice President, Business Operations and Regulatory Affairs</t>
  </si>
  <si>
    <t>http://web.archive.org/web/20150409013720/http://www.eei.org:80/about/leadership/Pages/default.aspx</t>
  </si>
  <si>
    <t>Jr., Vice President, International Programs</t>
  </si>
  <si>
    <t>Michael W. Yackira</t>
  </si>
  <si>
    <t>EEI Chairman. President and CEO, NV Energy</t>
  </si>
  <si>
    <t>EEI Vice Chairman. Chairman, President and CEO, Edison International</t>
  </si>
  <si>
    <t>EEI Vice Chairman. President and CEO, American Electric Power</t>
  </si>
  <si>
    <t>Executive Vice President, Business Operations</t>
  </si>
  <si>
    <t>Senior Vice President</t>
  </si>
  <si>
    <t>John J. Easton, Jr.</t>
  </si>
  <si>
    <t>http://web.archive.org/web/20140330035341/http://www.eei.org:80/about/leadership/Pages/default.aspx</t>
  </si>
  <si>
    <t>http://web.archive.org/web/20130710090724/http://www.eei.org:80/about/leadership/Pages/default.aspx</t>
  </si>
  <si>
    <t>Vice President, Finance and Energy Supply</t>
  </si>
  <si>
    <t xml:space="preserve">EEI Chairman. Chairman, NextEra Energy, Inc. </t>
  </si>
  <si>
    <t>EEI Vice Chairman. President and CEO, NV Energy</t>
  </si>
  <si>
    <t>EEI Vice Chairman.Chairman, President and CEO, Edison International</t>
  </si>
  <si>
    <t>Lynn H. LeMaster</t>
  </si>
  <si>
    <t>Senior Vice President, Policy and Chief of Staff</t>
  </si>
  <si>
    <t>Senior Vice President, External Affairs</t>
  </si>
  <si>
    <t xml:space="preserve">Vice President, General Counsel, and Corporate Secretary </t>
  </si>
  <si>
    <t>Quinlan J. Shea, III</t>
  </si>
  <si>
    <t>http://web.archive.org/web/20120906054000/http://www.eei.org:80/whoweare/OurOfficers/Pages/default.aspx</t>
  </si>
  <si>
    <t>http://web.archive.org/web/20111104050957/http://www.eei.org:80/whoweare/OurOfficers/Pages/default.aspx</t>
  </si>
  <si>
    <t>Thomas F. Farrell II</t>
  </si>
  <si>
    <t>EEI Chairman. Chairman, President and CEO, Dominion</t>
  </si>
  <si>
    <t>EEI Vice Chairman. Chairman and CEO, NextEra Energy, Inc.</t>
  </si>
  <si>
    <t>Bill Johnson</t>
  </si>
  <si>
    <t>EEI Vice Chairman. Chairman, President and CEO, Progress Energy, Inc.</t>
  </si>
  <si>
    <t>http://www.sourcewatch.org/index.php/Philip_D._Moeller</t>
  </si>
  <si>
    <t>http://www.sourcewatch.org/index.php/Brian_V._McCormack</t>
  </si>
  <si>
    <t>EEI Leadership</t>
  </si>
  <si>
    <t>https://www.desmogblog.com/edison-electric-institute</t>
  </si>
  <si>
    <t>Resource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</si>
</sst>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4"/>
      <color theme="1"/>
      <name val="Calibri"/>
      <scheme val="minor"/>
    </font>
    <font>
      <b/>
      <u/>
      <sz val="12"/>
      <color theme="1"/>
      <name val="Calibri"/>
      <family val="2"/>
      <scheme val="minor"/>
    </font>
    <font>
      <b/>
      <sz val="22"/>
      <color theme="1"/>
      <name val="Calibri"/>
      <scheme val="minor"/>
    </font>
    <font>
      <b/>
      <u/>
      <sz val="14"/>
      <color theme="1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theme="9" tint="-0.249977111117893"/>
      </patternFill>
    </fill>
  </fills>
  <borders count="5">
    <border>
      <left/>
      <right/>
      <top/>
      <bottom/>
      <diagonal/>
    </border>
    <border>
      <left/>
      <right/>
      <top style="thin">
        <color theme="9" tint="0.79998168889431442"/>
      </top>
      <bottom style="thin">
        <color theme="9" tint="0.79998168889431442"/>
      </bottom>
      <diagonal/>
    </border>
    <border>
      <left/>
      <right/>
      <top style="thin">
        <color theme="9" tint="-0.249977111117893"/>
      </top>
      <bottom style="thin">
        <color theme="9" tint="0.59999389629810485"/>
      </bottom>
      <diagonal/>
    </border>
    <border>
      <left/>
      <right/>
      <top style="thin">
        <color rgb="FFE2EFDA"/>
      </top>
      <bottom style="thin">
        <color rgb="FFE2EFDA"/>
      </bottom>
      <diagonal/>
    </border>
    <border>
      <left/>
      <right/>
      <top style="thin">
        <color rgb="FFE2EFDA"/>
      </top>
      <bottom/>
      <diagonal/>
    </border>
  </borders>
  <cellStyleXfs count="23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3" fontId="0" fillId="0" borderId="0" xfId="0" applyNumberFormat="1"/>
    <xf numFmtId="0" fontId="6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1" xfId="0" applyFont="1" applyBorder="1" applyAlignment="1">
      <alignment horizontal="left"/>
    </xf>
    <xf numFmtId="0" fontId="2" fillId="2" borderId="2" xfId="0" applyFont="1" applyFill="1" applyBorder="1"/>
    <xf numFmtId="0" fontId="0" fillId="0" borderId="0" xfId="0" applyNumberFormat="1"/>
    <xf numFmtId="164" fontId="0" fillId="0" borderId="0" xfId="0" applyNumberFormat="1"/>
    <xf numFmtId="0" fontId="0" fillId="0" borderId="0" xfId="0" applyFill="1" applyAlignment="1">
      <alignment horizontal="left"/>
    </xf>
    <xf numFmtId="0" fontId="7" fillId="0" borderId="0" xfId="0" applyFont="1"/>
    <xf numFmtId="0" fontId="6" fillId="0" borderId="3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0" fontId="8" fillId="0" borderId="0" xfId="0" applyFont="1"/>
    <xf numFmtId="0" fontId="9" fillId="0" borderId="0" xfId="0" applyFont="1"/>
    <xf numFmtId="0" fontId="10" fillId="0" borderId="0" xfId="22" applyFont="1"/>
    <xf numFmtId="0" fontId="2" fillId="2" borderId="0" xfId="0" applyFont="1" applyFill="1" applyBorder="1"/>
  </cellXfs>
  <cellStyles count="23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/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numFmt numFmtId="164" formatCode="&quot;$&quot;#,##0"/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pivotCacheDefinition" Target="pivotCache/pivotCacheDefinition1.xml"/><Relationship Id="rId7" Type="http://schemas.openxmlformats.org/officeDocument/2006/relationships/pivotCacheDefinition" Target="pivotCache/pivotCacheDefinition2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Fisher" refreshedDate="42852.909917592595" createdVersion="4" refreshedVersion="4" minRefreshableVersion="3" recordCount="1025">
  <cacheSource type="worksheet">
    <worksheetSource ref="A1:J1048576" sheet="People &amp; Compensation - Data"/>
  </cacheSource>
  <cacheFields count="10">
    <cacheField name="Source" numFmtId="0">
      <sharedItems containsBlank="1"/>
    </cacheField>
    <cacheField name="990 Year" numFmtId="0">
      <sharedItems containsString="0" containsBlank="1" containsNumber="1" containsInteger="1" minValue="2004" maxValue="2015" count="13">
        <n v="2015"/>
        <n v="2014"/>
        <n v="2013"/>
        <n v="2012"/>
        <n v="2011"/>
        <n v="2010"/>
        <n v="2009"/>
        <n v="2008"/>
        <n v="2007"/>
        <n v="2006"/>
        <n v="2005"/>
        <n v="2004"/>
        <m/>
      </sharedItems>
    </cacheField>
    <cacheField name="Name" numFmtId="0">
      <sharedItems containsBlank="1" count="225">
        <s v="Theodore F. Craver, Jr."/>
        <s v="Nicholas K. Akins"/>
        <s v="Thomas A. Fanning"/>
        <s v="Christopher M. Crane"/>
        <s v="Gregory E. Abel"/>
        <s v="Patricia K. Vincent-Collawn"/>
        <s v="Andres R. Gluski"/>
        <s v="Alan R. Hodnik"/>
        <s v="Patricia Leonard Kampling"/>
        <s v="Warner L. Baxter"/>
        <s v="Michael Rowe"/>
        <s v="Scott L. Morris"/>
        <s v="David R. Emery"/>
        <s v="Scott M. Prochazka"/>
        <s v="James P. Laurito"/>
        <s v="Bruce A. Williamson"/>
        <s v="John G. Russell"/>
        <s v="John J. McAvoy"/>
        <s v="Paul Segal"/>
        <s v="Thomas F. Farrell, II"/>
        <s v="Gerard M. Anderson"/>
        <s v="Lynn J. Good"/>
        <s v="Richard Riazzi"/>
        <s v="Bradley P. Beecher"/>
        <s v="Alan Richardson"/>
        <s v="John F. Young"/>
        <s v="Charles E. Jones"/>
        <s v="Jeff M. Householder"/>
        <s v="Terry D. Bassham"/>
        <s v="Mary G. Powell"/>
        <s v="Constance H. Lau"/>
        <s v="Robert D. Kump"/>
        <s v="Darrel T. Anderson"/>
        <s v="David A. Campbell"/>
        <s v="Joseph L. Welch"/>
        <s v="Ian Robertson"/>
        <s v="Nicole A. Kivisto"/>
        <s v="Gary J. Wolter"/>
        <s v="Margaret E. Felts"/>
        <s v="John J. Donleavy"/>
        <s v="James L. Robo"/>
        <s v="Violet G. Sistovaris"/>
        <s v="Thomas J. May"/>
        <s v="Robert C. Rowe"/>
        <s v="R. Sean Trauschke"/>
        <s v="Charles S. Macfarlane"/>
        <s v="Geisha J. Williams"/>
        <s v="Joseph M. Rigby"/>
        <s v="Donald E. Brandt"/>
        <s v="James J. Piro"/>
        <s v="William H. Spence"/>
        <s v="Ralph Izzo"/>
        <s v="Kimberly J. Harris"/>
        <s v="Kevin B. Marsh"/>
        <s v="Paul A. Farr"/>
        <s v="Robert F. Beard"/>
        <s v="James P. Torgerson"/>
        <s v="Robert G. Schoenberger"/>
        <s v="David G. Hutchens"/>
        <s v="Barbara Siehr"/>
        <s v="Carl L. Chapman"/>
        <s v="Thomas Dunn"/>
        <s v="Mark A. Ruelle"/>
        <s v="Gale E. Klappa"/>
        <s v="Benjamin G.S. Fowke, III"/>
        <s v="Thomas V. Shockely, III"/>
        <s v="David L. Goodin"/>
        <s v="Christopher P. Johns"/>
        <s v="Jim L. Stanley"/>
        <s v="Francesco Venturini"/>
        <s v="Charles A. Schrock"/>
        <s v="Philip Barnhard, IV"/>
        <s v="Peter B. Delaney"/>
        <s v="Anthony J. Alexander"/>
        <s v="Gerry Chasse"/>
        <s v="John C. Procario"/>
        <s v="Thomas B. King"/>
        <s v="Thomas Kuhn"/>
        <s v="David Owens"/>
        <s v="Brian Wolff"/>
        <s v="Edward Comer"/>
        <s v="Mary Miller"/>
        <s v="Quinlan Shea III"/>
        <s v="Richard McMahon"/>
        <s v="James Fama"/>
        <s v="Kathy Steckelberg"/>
        <s v="Brian McCormack"/>
        <s v="John Easton Jr."/>
        <s v="Lawrence Jones"/>
        <s v="John Schlenker"/>
        <s v="Richard Tempchin"/>
        <s v="James Owen"/>
        <s v="Stephanie Voyda"/>
        <s v="Scott Aaronson"/>
        <s v="J. Bruce Brown"/>
        <s v="Michael W Yackira"/>
        <s v="Tim McLeod"/>
        <s v="Thomas R. Voss"/>
        <s v="David M. McClanahan"/>
        <s v="Steven V. Lant"/>
        <s v="Kevin Burke"/>
        <s v="James E. Rogers"/>
        <s v="J. Lamont Keen"/>
        <s v="Edward J. McIntyre"/>
        <s v="John B. Ramil"/>
        <s v="Paul J. Bonavia"/>
        <s v="Christopher L. Dutton"/>
        <s v="Leo P. Denault"/>
        <s v="John Walsh"/>
        <s v="W. Kirk Baker"/>
        <s v="Marc Razeghi"/>
        <s v="Lewis Hay III"/>
        <s v="William H. Sheppard"/>
        <s v="Rod West"/>
        <s v="Michael J. Chesser"/>
        <s v="Charles W. Shivery"/>
        <s v="Lon R. Greenberg"/>
        <s v="Ames L. Robo"/>
        <s v="Sadegh Razeghi"/>
        <s v="James Roewer"/>
        <s v="William D. Johnson"/>
        <s v="William D. Harvey"/>
        <s v="Lawrence J. Reilly"/>
        <s v="Mayo A. Shattuck III"/>
        <s v="David W. Stevens"/>
        <s v="Edward R. Muller"/>
        <s v="Jimmy Staton"/>
        <s v="James H. Miller"/>
        <s v="Bill Fang"/>
        <s v="Patric O'Kelley"/>
        <s v="Lynn Lemaster"/>
        <s v="Richard C. Kelly"/>
        <s v="Paul J. Evanson"/>
        <s v="Michael G. Morris"/>
        <s v="Robert H. Young"/>
        <s v="Michael H. Madison"/>
        <s v="Paul M. Barbas"/>
        <s v="Robert J.S. Hanf"/>
        <s v="William L. Gipson"/>
        <s v="John W. Rowe"/>
        <s v="John D. Erickson"/>
        <s v="Peter A. Darbee"/>
        <s v="Stephen P. Reynolds"/>
        <s v="Maurice T. Klefeker"/>
        <s v="William B. Moore"/>
        <s v="Matthew W. Sunseri"/>
        <s v="Edwin Anthony"/>
        <s v="Anthony F. Earley Jr."/>
        <s v="Melissa Davis"/>
        <s v="Jose M. Delgado"/>
        <s v="Peter J. Donleavy"/>
        <s v="Niel C. Ellerbrook"/>
        <s v="Peggy Y. Fowler"/>
        <s v="David Goodin"/>
        <s v="Paul Hanrahan"/>
        <s v="Michael J. Hanson"/>
        <s v="Curtis L. Hebert Jr."/>
        <s v="Sherril W. Hudson"/>
        <s v="David W. Joos"/>
        <s v="Richard A. Muench"/>
        <s v="Eileen O. Odum"/>
        <s v="James S. Pignatelli"/>
        <s v="John Procario"/>
        <s v="Gary L. Rainwater"/>
        <s v="David M. Ratcliffe"/>
        <s v="Donald J. Shippar"/>
        <s v="Victor A. Staffieri"/>
        <s v="Jeffry E. Sterba"/>
        <s v="Dennis R. Wraase"/>
        <s v="Ron Clemens"/>
        <s v="Marshall Brier"/>
        <s v="Walker Nolan"/>
        <s v="Robert W. Rowe"/>
        <s v="T. Michael May"/>
        <s v="Dianne Munns"/>
        <s v="William McCollam Jr"/>
        <s v="Jack E. Davis"/>
        <s v="Gary G. Ely"/>
        <s v="Alan J. Fohrer"/>
        <s v="Walter M. Higgins"/>
        <s v="Bruce T. Imsdahl"/>
        <s v="Michael T. McCall"/>
        <s v="David A. McClanaham"/>
        <s v="Robert B. McGehee"/>
        <s v="Steven E. Moore"/>
        <s v="Steve Holiday"/>
        <s v="Mark T. Maassel"/>
        <s v="Carl D. Behnke"/>
        <s v="Cornell R. Bozek"/>
        <s v="Richard Braatz"/>
        <s v="Randal Ihara"/>
        <s v="Justin Karp"/>
        <s v="John J. Keasey"/>
        <s v="Peter Kelsey"/>
        <s v="Loring E. Mills"/>
        <s v="Thomas D. Morron"/>
        <s v="David L. Swanson"/>
        <s v="Robert Catell"/>
        <s v="Michael Chesser"/>
        <s v="James S. Haines Jr."/>
        <s v="Gary Hedrick"/>
        <s v="Michael E. Jesanis"/>
        <s v="David L. Sokol"/>
        <s v="Larry L. Weyers"/>
        <s v="Robert Baum"/>
        <s v="Herrick J. Young"/>
        <s v="Wayne H. Brunetti"/>
        <s v="Robert Busch"/>
        <s v="William F. Hecht"/>
        <s v="Judith A. Johansen"/>
        <s v="Eugene R. McGrath"/>
        <s v="Jan B. Packwood"/>
        <s v="Ruth G. Shaw"/>
        <s v="C. John Wilder"/>
        <s v="Thomas E. Capps"/>
        <s v="David Eppler"/>
        <s v="Daniel Landguth"/>
        <s v="Morgan O'Brien"/>
        <s v="Ronald Tipton"/>
        <s v="E.J. Neumann"/>
        <m/>
        <s v="John R. Rowe" u="1"/>
        <s v="Thomas R. Kuhn" u="1"/>
        <s v="Doneld E. Brandt" u="1"/>
        <s v="Ricahrd Braatz" u="1"/>
      </sharedItems>
    </cacheField>
    <cacheField name="Title" numFmtId="0">
      <sharedItems containsBlank="1"/>
    </cacheField>
    <cacheField name="Compensation from Org" numFmtId="0">
      <sharedItems containsString="0" containsBlank="1" containsNumber="1" containsInteger="1" minValue="3776" maxValue="6736627"/>
    </cacheField>
    <cacheField name="Employee Benefit Contrib" numFmtId="0">
      <sharedItems containsString="0" containsBlank="1" containsNumber="1" containsInteger="1" minValue="968" maxValue="1431740"/>
    </cacheField>
    <cacheField name="Expense Account" numFmtId="0">
      <sharedItems containsString="0" containsBlank="1" containsNumber="1" containsInteger="1" minValue="2700" maxValue="28368"/>
    </cacheField>
    <cacheField name="Other Compensation from Org &amp; Related" numFmtId="0">
      <sharedItems containsString="0" containsBlank="1" containsNumber="1" containsInteger="1" minValue="0" maxValue="922483"/>
    </cacheField>
    <cacheField name="Total Compensation" numFmtId="0">
      <sharedItems containsString="0" containsBlank="1" containsNumber="1" containsInteger="1" minValue="0" maxValue="6810175"/>
    </cacheField>
    <cacheField name="Compensated" numFmtId="0">
      <sharedItems containsBlank="1" count="3">
        <s v=""/>
        <s v="Y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ichael Fisher" refreshedDate="42853.565818518517" createdVersion="4" refreshedVersion="4" minRefreshableVersion="3" recordCount="128">
  <cacheSource type="worksheet">
    <worksheetSource ref="A1:D1048576" sheet="Leadership - Data"/>
  </cacheSource>
  <cacheFields count="4">
    <cacheField name="Source" numFmtId="0">
      <sharedItems containsBlank="1"/>
    </cacheField>
    <cacheField name="Year" numFmtId="0">
      <sharedItems containsString="0" containsBlank="1" containsNumber="1" containsInteger="1" minValue="2011" maxValue="2017" count="8">
        <n v="2017"/>
        <n v="2016"/>
        <n v="2015"/>
        <n v="2014"/>
        <n v="2013"/>
        <n v="2012"/>
        <n v="2011"/>
        <m/>
      </sharedItems>
    </cacheField>
    <cacheField name="Name" numFmtId="0">
      <sharedItems containsBlank="1" count="40">
        <s v="Tom Fanning"/>
        <s v="Pat Vincent-Collawn"/>
        <s v="Chris Crane"/>
        <s v="Gregory E. Abel"/>
        <s v="Thomas R. Kuhn"/>
        <s v="​David K. Owens"/>
        <s v="Brian L. Wolff"/>
        <s v="​Philip D. Moeller"/>
        <s v="Scott I. Aaronson"/>
        <s v="Emily Sanford Fisher"/>
        <s v="Lawrence E. Jones"/>
        <s v="Richard F. McMahon, Jr."/>
        <s v="Mary D. Miller"/>
        <s v="Jim Owen"/>
        <s v="John S. Schlenker"/>
        <s v="Quinlan J. Shea, III"/>
        <s v="Kathryn A. Steckelberg"/>
        <s v="Richard S. Tempchin"/>
        <s v="Nick Akins"/>
        <s v="Edward H. Comer"/>
        <s v="James P. Fama"/>
        <s v="Brian V. McCormack"/>
        <s v="Theodore F. Craver, Jr."/>
        <s v="John J. Easton, Jr."/>
        <s v="Michael W. Yackira"/>
        <s v="Lewis Hay III"/>
        <s v="Lynn H. LeMaster"/>
        <s v="Thomas F. Farrell II"/>
        <s v="Bill Johnson"/>
        <m/>
        <s v="Mary Miller" u="1"/>
        <s v="​Thomas R. Kuhn" u="1"/>
        <s v="Richard McMahon" u="1"/>
        <s v="John J. Easton" u="1"/>
        <s v="Philip D. Moeller" u="1"/>
        <s v="Quinlan J. Shea III" u="1"/>
        <s v="​Brian L. Wolff" u="1"/>
        <s v="Ted Craver" u="1"/>
        <s v="Michael Yackira" u="1"/>
        <s v="David K. Owens" u="1"/>
      </sharedItems>
    </cacheField>
    <cacheField name="Descriptio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25">
  <r>
    <s v="https://www.documentcloud.org/documents/3678506-Edison-Electric-Institute-2015-990.html"/>
    <x v="0"/>
    <x v="0"/>
    <s v="Chair/Member"/>
    <m/>
    <m/>
    <m/>
    <m/>
    <n v="0"/>
    <x v="0"/>
  </r>
  <r>
    <s v="https://www.documentcloud.org/documents/3678506-Edison-Electric-Institute-2015-990.html"/>
    <x v="0"/>
    <x v="1"/>
    <s v="Vice Chair/Chair"/>
    <m/>
    <m/>
    <m/>
    <m/>
    <n v="0"/>
    <x v="0"/>
  </r>
  <r>
    <s v="https://www.documentcloud.org/documents/3678506-Edison-Electric-Institute-2015-990.html"/>
    <x v="0"/>
    <x v="2"/>
    <s v="Vice Chair"/>
    <m/>
    <m/>
    <m/>
    <m/>
    <n v="0"/>
    <x v="0"/>
  </r>
  <r>
    <s v="https://www.documentcloud.org/documents/3678506-Edison-Electric-Institute-2015-990.html"/>
    <x v="0"/>
    <x v="3"/>
    <s v="Vice Chair"/>
    <m/>
    <m/>
    <m/>
    <m/>
    <n v="0"/>
    <x v="0"/>
  </r>
  <r>
    <s v="https://www.documentcloud.org/documents/3678506-Edison-Electric-Institute-2015-990.html"/>
    <x v="0"/>
    <x v="4"/>
    <s v="Vice Chair"/>
    <m/>
    <m/>
    <m/>
    <m/>
    <n v="0"/>
    <x v="0"/>
  </r>
  <r>
    <s v="https://www.documentcloud.org/documents/3678506-Edison-Electric-Institute-2015-990.html"/>
    <x v="0"/>
    <x v="5"/>
    <s v="Vice Chair"/>
    <m/>
    <m/>
    <m/>
    <m/>
    <n v="0"/>
    <x v="0"/>
  </r>
  <r>
    <s v="https://www.documentcloud.org/documents/3678506-Edison-Electric-Institute-2015-990.html"/>
    <x v="0"/>
    <x v="6"/>
    <s v="Member"/>
    <m/>
    <m/>
    <m/>
    <m/>
    <n v="0"/>
    <x v="0"/>
  </r>
  <r>
    <s v="https://www.documentcloud.org/documents/3678506-Edison-Electric-Institute-2015-990.html"/>
    <x v="0"/>
    <x v="7"/>
    <s v="Member"/>
    <m/>
    <m/>
    <m/>
    <m/>
    <n v="0"/>
    <x v="0"/>
  </r>
  <r>
    <s v="https://www.documentcloud.org/documents/3678506-Edison-Electric-Institute-2015-990.html"/>
    <x v="0"/>
    <x v="8"/>
    <s v="Member"/>
    <m/>
    <m/>
    <m/>
    <m/>
    <n v="0"/>
    <x v="0"/>
  </r>
  <r>
    <s v="https://www.documentcloud.org/documents/3678506-Edison-Electric-Institute-2015-990.html"/>
    <x v="0"/>
    <x v="9"/>
    <s v="Member"/>
    <m/>
    <m/>
    <m/>
    <m/>
    <n v="0"/>
    <x v="0"/>
  </r>
  <r>
    <s v="https://www.documentcloud.org/documents/3678506-Edison-Electric-Institute-2015-990.html"/>
    <x v="0"/>
    <x v="10"/>
    <s v="Member"/>
    <m/>
    <m/>
    <m/>
    <m/>
    <n v="0"/>
    <x v="0"/>
  </r>
  <r>
    <s v="https://www.documentcloud.org/documents/3678506-Edison-Electric-Institute-2015-990.html"/>
    <x v="0"/>
    <x v="11"/>
    <s v="Member"/>
    <m/>
    <m/>
    <m/>
    <m/>
    <n v="0"/>
    <x v="0"/>
  </r>
  <r>
    <s v="https://www.documentcloud.org/documents/3678506-Edison-Electric-Institute-2015-990.html"/>
    <x v="0"/>
    <x v="12"/>
    <s v="Member"/>
    <m/>
    <m/>
    <m/>
    <m/>
    <n v="0"/>
    <x v="0"/>
  </r>
  <r>
    <s v="https://www.documentcloud.org/documents/3678506-Edison-Electric-Institute-2015-990.html"/>
    <x v="0"/>
    <x v="13"/>
    <s v="Member"/>
    <m/>
    <m/>
    <m/>
    <m/>
    <n v="0"/>
    <x v="0"/>
  </r>
  <r>
    <s v="https://www.documentcloud.org/documents/3678506-Edison-Electric-Institute-2015-990.html"/>
    <x v="0"/>
    <x v="14"/>
    <s v="Member"/>
    <m/>
    <m/>
    <m/>
    <m/>
    <n v="0"/>
    <x v="0"/>
  </r>
  <r>
    <s v="https://www.documentcloud.org/documents/3678506-Edison-Electric-Institute-2015-990.html"/>
    <x v="0"/>
    <x v="15"/>
    <s v="Member"/>
    <m/>
    <m/>
    <m/>
    <m/>
    <n v="0"/>
    <x v="0"/>
  </r>
  <r>
    <s v="https://www.documentcloud.org/documents/3678506-Edison-Electric-Institute-2015-990.html"/>
    <x v="0"/>
    <x v="16"/>
    <s v="Member"/>
    <m/>
    <m/>
    <m/>
    <m/>
    <n v="0"/>
    <x v="0"/>
  </r>
  <r>
    <s v="https://www.documentcloud.org/documents/3678506-Edison-Electric-Institute-2015-990.html"/>
    <x v="0"/>
    <x v="17"/>
    <s v="Member"/>
    <m/>
    <m/>
    <m/>
    <m/>
    <n v="0"/>
    <x v="0"/>
  </r>
  <r>
    <s v="https://www.documentcloud.org/documents/3678506-Edison-Electric-Institute-2015-990.html"/>
    <x v="0"/>
    <x v="18"/>
    <s v="Member"/>
    <m/>
    <m/>
    <m/>
    <m/>
    <n v="0"/>
    <x v="0"/>
  </r>
  <r>
    <s v="https://www.documentcloud.org/documents/3678506-Edison-Electric-Institute-2015-990.html"/>
    <x v="0"/>
    <x v="19"/>
    <s v="Member"/>
    <m/>
    <m/>
    <m/>
    <m/>
    <n v="0"/>
    <x v="0"/>
  </r>
  <r>
    <s v="https://www.documentcloud.org/documents/3678506-Edison-Electric-Institute-2015-990.html"/>
    <x v="0"/>
    <x v="20"/>
    <s v="Member"/>
    <m/>
    <m/>
    <m/>
    <m/>
    <n v="0"/>
    <x v="0"/>
  </r>
  <r>
    <s v="https://www.documentcloud.org/documents/3678506-Edison-Electric-Institute-2015-990.html"/>
    <x v="0"/>
    <x v="21"/>
    <s v="Member"/>
    <m/>
    <m/>
    <m/>
    <m/>
    <n v="0"/>
    <x v="0"/>
  </r>
  <r>
    <s v="https://www.documentcloud.org/documents/3678506-Edison-Electric-Institute-2015-990.html"/>
    <x v="0"/>
    <x v="22"/>
    <s v="Member"/>
    <m/>
    <m/>
    <m/>
    <m/>
    <n v="0"/>
    <x v="0"/>
  </r>
  <r>
    <s v="https://www.documentcloud.org/documents/3678506-Edison-Electric-Institute-2015-990.html"/>
    <x v="0"/>
    <x v="23"/>
    <s v="Member"/>
    <m/>
    <m/>
    <m/>
    <m/>
    <n v="0"/>
    <x v="0"/>
  </r>
  <r>
    <s v="https://www.documentcloud.org/documents/3678506-Edison-Electric-Institute-2015-990.html"/>
    <x v="0"/>
    <x v="24"/>
    <s v="Member"/>
    <m/>
    <m/>
    <m/>
    <m/>
    <n v="0"/>
    <x v="0"/>
  </r>
  <r>
    <s v="https://www.documentcloud.org/documents/3678506-Edison-Electric-Institute-2015-990.html"/>
    <x v="0"/>
    <x v="25"/>
    <s v="Member"/>
    <m/>
    <m/>
    <m/>
    <m/>
    <n v="0"/>
    <x v="0"/>
  </r>
  <r>
    <s v="https://www.documentcloud.org/documents/3678506-Edison-Electric-Institute-2015-990.html"/>
    <x v="0"/>
    <x v="26"/>
    <s v="Member"/>
    <m/>
    <m/>
    <m/>
    <m/>
    <n v="0"/>
    <x v="0"/>
  </r>
  <r>
    <s v="https://www.documentcloud.org/documents/3678506-Edison-Electric-Institute-2015-990.html"/>
    <x v="0"/>
    <x v="27"/>
    <s v="Member"/>
    <m/>
    <m/>
    <m/>
    <m/>
    <n v="0"/>
    <x v="0"/>
  </r>
  <r>
    <s v="https://www.documentcloud.org/documents/3678506-Edison-Electric-Institute-2015-990.html"/>
    <x v="0"/>
    <x v="28"/>
    <s v="Member"/>
    <m/>
    <m/>
    <m/>
    <m/>
    <n v="0"/>
    <x v="0"/>
  </r>
  <r>
    <s v="https://www.documentcloud.org/documents/3678506-Edison-Electric-Institute-2015-990.html"/>
    <x v="0"/>
    <x v="29"/>
    <s v="Member"/>
    <m/>
    <m/>
    <m/>
    <m/>
    <n v="0"/>
    <x v="0"/>
  </r>
  <r>
    <s v="https://www.documentcloud.org/documents/3678506-Edison-Electric-Institute-2015-990.html"/>
    <x v="0"/>
    <x v="30"/>
    <s v="Member"/>
    <m/>
    <m/>
    <m/>
    <m/>
    <n v="0"/>
    <x v="0"/>
  </r>
  <r>
    <s v="https://www.documentcloud.org/documents/3678506-Edison-Electric-Institute-2015-990.html"/>
    <x v="0"/>
    <x v="31"/>
    <s v="Member"/>
    <m/>
    <m/>
    <m/>
    <m/>
    <n v="0"/>
    <x v="0"/>
  </r>
  <r>
    <s v="https://www.documentcloud.org/documents/3678506-Edison-Electric-Institute-2015-990.html"/>
    <x v="0"/>
    <x v="32"/>
    <s v="Member"/>
    <m/>
    <m/>
    <m/>
    <m/>
    <n v="0"/>
    <x v="0"/>
  </r>
  <r>
    <s v="https://www.documentcloud.org/documents/3678506-Edison-Electric-Institute-2015-990.html"/>
    <x v="0"/>
    <x v="33"/>
    <s v="Member"/>
    <m/>
    <m/>
    <m/>
    <m/>
    <n v="0"/>
    <x v="0"/>
  </r>
  <r>
    <s v="https://www.documentcloud.org/documents/3678506-Edison-Electric-Institute-2015-990.html"/>
    <x v="0"/>
    <x v="34"/>
    <s v="Member"/>
    <m/>
    <m/>
    <m/>
    <m/>
    <n v="0"/>
    <x v="0"/>
  </r>
  <r>
    <s v="https://www.documentcloud.org/documents/3678506-Edison-Electric-Institute-2015-990.html"/>
    <x v="0"/>
    <x v="35"/>
    <s v="Member"/>
    <m/>
    <m/>
    <m/>
    <m/>
    <n v="0"/>
    <x v="0"/>
  </r>
  <r>
    <s v="https://www.documentcloud.org/documents/3678506-Edison-Electric-Institute-2015-990.html"/>
    <x v="0"/>
    <x v="36"/>
    <s v="Member"/>
    <m/>
    <m/>
    <m/>
    <m/>
    <n v="0"/>
    <x v="0"/>
  </r>
  <r>
    <s v="https://www.documentcloud.org/documents/3678506-Edison-Electric-Institute-2015-990.html"/>
    <x v="0"/>
    <x v="37"/>
    <s v="Member"/>
    <m/>
    <m/>
    <m/>
    <m/>
    <n v="0"/>
    <x v="0"/>
  </r>
  <r>
    <s v="https://www.documentcloud.org/documents/3678506-Edison-Electric-Institute-2015-990.html"/>
    <x v="0"/>
    <x v="38"/>
    <s v="Member"/>
    <m/>
    <m/>
    <m/>
    <m/>
    <n v="0"/>
    <x v="0"/>
  </r>
  <r>
    <s v="https://www.documentcloud.org/documents/3678506-Edison-Electric-Institute-2015-990.html"/>
    <x v="0"/>
    <x v="39"/>
    <s v="Member"/>
    <m/>
    <m/>
    <m/>
    <m/>
    <n v="0"/>
    <x v="0"/>
  </r>
  <r>
    <s v="https://www.documentcloud.org/documents/3678506-Edison-Electric-Institute-2015-990.html"/>
    <x v="0"/>
    <x v="40"/>
    <s v="Member"/>
    <m/>
    <m/>
    <m/>
    <m/>
    <n v="0"/>
    <x v="0"/>
  </r>
  <r>
    <s v="https://www.documentcloud.org/documents/3678506-Edison-Electric-Institute-2015-990.html"/>
    <x v="0"/>
    <x v="41"/>
    <s v="Member"/>
    <m/>
    <m/>
    <m/>
    <m/>
    <n v="0"/>
    <x v="0"/>
  </r>
  <r>
    <s v="https://www.documentcloud.org/documents/3678506-Edison-Electric-Institute-2015-990.html"/>
    <x v="0"/>
    <x v="42"/>
    <s v="Member"/>
    <m/>
    <m/>
    <m/>
    <m/>
    <n v="0"/>
    <x v="0"/>
  </r>
  <r>
    <s v="https://www.documentcloud.org/documents/3678506-Edison-Electric-Institute-2015-990.html"/>
    <x v="0"/>
    <x v="43"/>
    <s v="Member"/>
    <m/>
    <m/>
    <m/>
    <m/>
    <n v="0"/>
    <x v="0"/>
  </r>
  <r>
    <s v="https://www.documentcloud.org/documents/3678506-Edison-Electric-Institute-2015-990.html"/>
    <x v="0"/>
    <x v="44"/>
    <s v="Member"/>
    <m/>
    <m/>
    <m/>
    <m/>
    <n v="0"/>
    <x v="0"/>
  </r>
  <r>
    <s v="https://www.documentcloud.org/documents/3678506-Edison-Electric-Institute-2015-990.html"/>
    <x v="0"/>
    <x v="45"/>
    <s v="Member"/>
    <m/>
    <m/>
    <m/>
    <m/>
    <n v="0"/>
    <x v="0"/>
  </r>
  <r>
    <s v="https://www.documentcloud.org/documents/3678506-Edison-Electric-Institute-2015-990.html"/>
    <x v="0"/>
    <x v="46"/>
    <s v="Member"/>
    <m/>
    <m/>
    <m/>
    <m/>
    <n v="0"/>
    <x v="0"/>
  </r>
  <r>
    <s v="https://www.documentcloud.org/documents/3678506-Edison-Electric-Institute-2015-990.html"/>
    <x v="0"/>
    <x v="47"/>
    <s v="Member"/>
    <m/>
    <m/>
    <m/>
    <m/>
    <n v="0"/>
    <x v="0"/>
  </r>
  <r>
    <s v="https://www.documentcloud.org/documents/3678506-Edison-Electric-Institute-2015-990.html"/>
    <x v="0"/>
    <x v="48"/>
    <s v="Member"/>
    <m/>
    <m/>
    <m/>
    <m/>
    <n v="0"/>
    <x v="0"/>
  </r>
  <r>
    <s v="https://www.documentcloud.org/documents/3678506-Edison-Electric-Institute-2015-990.html"/>
    <x v="0"/>
    <x v="49"/>
    <s v="Member"/>
    <m/>
    <m/>
    <m/>
    <m/>
    <n v="0"/>
    <x v="0"/>
  </r>
  <r>
    <s v="https://www.documentcloud.org/documents/3678506-Edison-Electric-Institute-2015-990.html"/>
    <x v="0"/>
    <x v="50"/>
    <s v="Member"/>
    <m/>
    <m/>
    <m/>
    <m/>
    <n v="0"/>
    <x v="0"/>
  </r>
  <r>
    <s v="https://www.documentcloud.org/documents/3678506-Edison-Electric-Institute-2015-990.html"/>
    <x v="0"/>
    <x v="51"/>
    <s v="Member"/>
    <m/>
    <m/>
    <m/>
    <m/>
    <n v="0"/>
    <x v="0"/>
  </r>
  <r>
    <s v="https://www.documentcloud.org/documents/3678506-Edison-Electric-Institute-2015-990.html"/>
    <x v="0"/>
    <x v="52"/>
    <s v="Member"/>
    <m/>
    <m/>
    <m/>
    <m/>
    <n v="0"/>
    <x v="0"/>
  </r>
  <r>
    <s v="https://www.documentcloud.org/documents/3678506-Edison-Electric-Institute-2015-990.html"/>
    <x v="0"/>
    <x v="53"/>
    <s v="Member"/>
    <m/>
    <m/>
    <m/>
    <m/>
    <n v="0"/>
    <x v="0"/>
  </r>
  <r>
    <s v="https://www.documentcloud.org/documents/3678506-Edison-Electric-Institute-2015-990.html"/>
    <x v="0"/>
    <x v="54"/>
    <s v="Member"/>
    <m/>
    <m/>
    <m/>
    <m/>
    <n v="0"/>
    <x v="0"/>
  </r>
  <r>
    <s v="https://www.documentcloud.org/documents/3678506-Edison-Electric-Institute-2015-990.html"/>
    <x v="0"/>
    <x v="55"/>
    <s v="Member"/>
    <m/>
    <m/>
    <m/>
    <m/>
    <n v="0"/>
    <x v="0"/>
  </r>
  <r>
    <s v="https://www.documentcloud.org/documents/3678506-Edison-Electric-Institute-2015-990.html"/>
    <x v="0"/>
    <x v="56"/>
    <s v="Member"/>
    <m/>
    <m/>
    <m/>
    <m/>
    <n v="0"/>
    <x v="0"/>
  </r>
  <r>
    <s v="https://www.documentcloud.org/documents/3678506-Edison-Electric-Institute-2015-990.html"/>
    <x v="0"/>
    <x v="57"/>
    <s v="Member"/>
    <m/>
    <m/>
    <m/>
    <m/>
    <n v="0"/>
    <x v="0"/>
  </r>
  <r>
    <s v="https://www.documentcloud.org/documents/3678506-Edison-Electric-Institute-2015-990.html"/>
    <x v="0"/>
    <x v="58"/>
    <s v="Member"/>
    <m/>
    <m/>
    <m/>
    <m/>
    <n v="0"/>
    <x v="0"/>
  </r>
  <r>
    <s v="https://www.documentcloud.org/documents/3678506-Edison-Electric-Institute-2015-990.html"/>
    <x v="0"/>
    <x v="59"/>
    <s v="Member"/>
    <m/>
    <m/>
    <m/>
    <m/>
    <n v="0"/>
    <x v="0"/>
  </r>
  <r>
    <s v="https://www.documentcloud.org/documents/3678506-Edison-Electric-Institute-2015-990.html"/>
    <x v="0"/>
    <x v="60"/>
    <s v="Member"/>
    <m/>
    <m/>
    <m/>
    <m/>
    <n v="0"/>
    <x v="0"/>
  </r>
  <r>
    <s v="https://www.documentcloud.org/documents/3678506-Edison-Electric-Institute-2015-990.html"/>
    <x v="0"/>
    <x v="61"/>
    <s v="Member"/>
    <m/>
    <m/>
    <m/>
    <m/>
    <n v="0"/>
    <x v="0"/>
  </r>
  <r>
    <s v="https://www.documentcloud.org/documents/3678506-Edison-Electric-Institute-2015-990.html"/>
    <x v="0"/>
    <x v="62"/>
    <s v="Member"/>
    <m/>
    <m/>
    <m/>
    <m/>
    <n v="0"/>
    <x v="0"/>
  </r>
  <r>
    <s v="https://www.documentcloud.org/documents/3678506-Edison-Electric-Institute-2015-990.html"/>
    <x v="0"/>
    <x v="63"/>
    <s v="Member"/>
    <m/>
    <m/>
    <m/>
    <m/>
    <n v="0"/>
    <x v="0"/>
  </r>
  <r>
    <s v="https://www.documentcloud.org/documents/3678506-Edison-Electric-Institute-2015-990.html"/>
    <x v="0"/>
    <x v="64"/>
    <s v="Member"/>
    <m/>
    <m/>
    <m/>
    <m/>
    <n v="0"/>
    <x v="0"/>
  </r>
  <r>
    <s v="https://www.documentcloud.org/documents/3678506-Edison-Electric-Institute-2015-990.html"/>
    <x v="0"/>
    <x v="65"/>
    <s v="Member"/>
    <m/>
    <m/>
    <m/>
    <m/>
    <n v="0"/>
    <x v="0"/>
  </r>
  <r>
    <s v="https://www.documentcloud.org/documents/3678506-Edison-Electric-Institute-2015-990.html"/>
    <x v="0"/>
    <x v="66"/>
    <s v="Member"/>
    <m/>
    <m/>
    <m/>
    <m/>
    <n v="0"/>
    <x v="0"/>
  </r>
  <r>
    <s v="https://www.documentcloud.org/documents/3678506-Edison-Electric-Institute-2015-990.html"/>
    <x v="0"/>
    <x v="67"/>
    <s v="Member"/>
    <m/>
    <m/>
    <m/>
    <m/>
    <n v="0"/>
    <x v="0"/>
  </r>
  <r>
    <s v="https://www.documentcloud.org/documents/3678506-Edison-Electric-Institute-2015-990.html"/>
    <x v="0"/>
    <x v="68"/>
    <s v="Member"/>
    <m/>
    <m/>
    <m/>
    <m/>
    <n v="0"/>
    <x v="0"/>
  </r>
  <r>
    <s v="https://www.documentcloud.org/documents/3678506-Edison-Electric-Institute-2015-990.html"/>
    <x v="0"/>
    <x v="69"/>
    <s v="Member"/>
    <m/>
    <m/>
    <m/>
    <m/>
    <n v="0"/>
    <x v="0"/>
  </r>
  <r>
    <s v="https://www.documentcloud.org/documents/3678506-Edison-Electric-Institute-2015-990.html"/>
    <x v="0"/>
    <x v="70"/>
    <s v="Member"/>
    <m/>
    <m/>
    <m/>
    <m/>
    <n v="0"/>
    <x v="0"/>
  </r>
  <r>
    <s v="https://www.documentcloud.org/documents/3678506-Edison-Electric-Institute-2015-990.html"/>
    <x v="0"/>
    <x v="71"/>
    <s v="Member"/>
    <m/>
    <m/>
    <m/>
    <m/>
    <n v="0"/>
    <x v="0"/>
  </r>
  <r>
    <s v="https://www.documentcloud.org/documents/3678506-Edison-Electric-Institute-2015-990.html"/>
    <x v="0"/>
    <x v="72"/>
    <s v="Member"/>
    <m/>
    <m/>
    <m/>
    <m/>
    <n v="0"/>
    <x v="0"/>
  </r>
  <r>
    <s v="https://www.documentcloud.org/documents/3678506-Edison-Electric-Institute-2015-990.html"/>
    <x v="0"/>
    <x v="73"/>
    <s v="Member"/>
    <m/>
    <m/>
    <m/>
    <m/>
    <n v="0"/>
    <x v="0"/>
  </r>
  <r>
    <s v="https://www.documentcloud.org/documents/3678506-Edison-Electric-Institute-2015-990.html"/>
    <x v="0"/>
    <x v="74"/>
    <s v="Member"/>
    <m/>
    <m/>
    <m/>
    <m/>
    <n v="0"/>
    <x v="0"/>
  </r>
  <r>
    <s v="https://www.documentcloud.org/documents/3678506-Edison-Electric-Institute-2015-990.html"/>
    <x v="0"/>
    <x v="75"/>
    <s v="Member"/>
    <m/>
    <m/>
    <m/>
    <m/>
    <n v="0"/>
    <x v="0"/>
  </r>
  <r>
    <s v="https://www.documentcloud.org/documents/3678506-Edison-Electric-Institute-2015-990.html"/>
    <x v="0"/>
    <x v="76"/>
    <s v="Member"/>
    <m/>
    <m/>
    <m/>
    <m/>
    <n v="0"/>
    <x v="0"/>
  </r>
  <r>
    <s v="https://www.documentcloud.org/documents/3678506-Edison-Electric-Institute-2015-990.html"/>
    <x v="0"/>
    <x v="77"/>
    <s v="President"/>
    <n v="4035668"/>
    <m/>
    <m/>
    <n v="144910"/>
    <n v="4180578"/>
    <x v="1"/>
  </r>
  <r>
    <s v="https://www.documentcloud.org/documents/3678506-Edison-Electric-Institute-2015-990.html"/>
    <x v="0"/>
    <x v="78"/>
    <s v="Executive VP, Business Operations GR"/>
    <n v="982254"/>
    <m/>
    <m/>
    <n v="611562"/>
    <n v="1593816"/>
    <x v="1"/>
  </r>
  <r>
    <s v="https://www.documentcloud.org/documents/3678506-Edison-Electric-Institute-2015-990.html"/>
    <x v="0"/>
    <x v="79"/>
    <s v="Executive VP, Public Policy &amp; Extern"/>
    <n v="952727"/>
    <m/>
    <m/>
    <n v="213797"/>
    <n v="1166524"/>
    <x v="1"/>
  </r>
  <r>
    <s v="https://www.documentcloud.org/documents/3678506-Edison-Electric-Institute-2015-990.html"/>
    <x v="0"/>
    <x v="80"/>
    <s v="VP, General Counsel &amp; Corporate Secr"/>
    <n v="473145"/>
    <m/>
    <m/>
    <n v="332163"/>
    <n v="805308"/>
    <x v="1"/>
  </r>
  <r>
    <s v="https://www.documentcloud.org/documents/3678506-Edison-Electric-Institute-2015-990.html"/>
    <x v="0"/>
    <x v="81"/>
    <s v="Chief Administrative Officer"/>
    <n v="465214"/>
    <m/>
    <m/>
    <n v="218729"/>
    <n v="683943"/>
    <x v="1"/>
  </r>
  <r>
    <s v="https://www.documentcloud.org/documents/3678506-Edison-Electric-Institute-2015-990.html"/>
    <x v="0"/>
    <x v="82"/>
    <s v="VP, Environment"/>
    <n v="401829"/>
    <m/>
    <m/>
    <n v="172958"/>
    <n v="574787"/>
    <x v="1"/>
  </r>
  <r>
    <s v="https://www.documentcloud.org/documents/3678506-Edison-Electric-Institute-2015-990.html"/>
    <x v="0"/>
    <x v="83"/>
    <s v="VP, Energy Supply &amp; Finance"/>
    <n v="445474"/>
    <m/>
    <m/>
    <n v="287346"/>
    <n v="732820"/>
    <x v="1"/>
  </r>
  <r>
    <s v="https://www.documentcloud.org/documents/3678506-Edison-Electric-Institute-2015-990.html"/>
    <x v="0"/>
    <x v="84"/>
    <s v="VP, Energy Delivery"/>
    <n v="396832"/>
    <m/>
    <m/>
    <n v="211946"/>
    <n v="608778"/>
    <x v="1"/>
  </r>
  <r>
    <s v="https://www.documentcloud.org/documents/3678506-Edison-Electric-Institute-2015-990.html"/>
    <x v="0"/>
    <x v="85"/>
    <s v="VP, Government Relations"/>
    <n v="382248"/>
    <m/>
    <m/>
    <n v="204070"/>
    <n v="586318"/>
    <x v="1"/>
  </r>
  <r>
    <s v="https://www.documentcloud.org/documents/3678506-Edison-Electric-Institute-2015-990.html"/>
    <x v="0"/>
    <x v="86"/>
    <s v="VP, Political &amp; External Affairs"/>
    <n v="387051"/>
    <m/>
    <m/>
    <n v="52966"/>
    <n v="440017"/>
    <x v="1"/>
  </r>
  <r>
    <s v="https://www.documentcloud.org/documents/3678506-Edison-Electric-Institute-2015-990.html"/>
    <x v="0"/>
    <x v="87"/>
    <s v="VP, International Programs"/>
    <n v="247604"/>
    <m/>
    <m/>
    <n v="213764"/>
    <n v="461368"/>
    <x v="1"/>
  </r>
  <r>
    <s v="https://www.documentcloud.org/documents/3678506-Edison-Electric-Institute-2015-990.html"/>
    <x v="0"/>
    <x v="88"/>
    <s v="VP, International Programs"/>
    <n v="70901"/>
    <m/>
    <m/>
    <n v="2300"/>
    <n v="73201"/>
    <x v="1"/>
  </r>
  <r>
    <s v="https://www.documentcloud.org/documents/3678506-Edison-Electric-Institute-2015-990.html"/>
    <x v="0"/>
    <x v="89"/>
    <s v="Chief Financial Officer &amp; Treasurer"/>
    <n v="339193"/>
    <m/>
    <m/>
    <n v="192780"/>
    <n v="531973"/>
    <x v="1"/>
  </r>
  <r>
    <s v="https://www.documentcloud.org/documents/3678506-Edison-Electric-Institute-2015-990.html"/>
    <x v="0"/>
    <x v="90"/>
    <s v="Executive Director, Retail Energy SE"/>
    <n v="305762"/>
    <m/>
    <m/>
    <n v="186324"/>
    <n v="492086"/>
    <x v="1"/>
  </r>
  <r>
    <s v="https://www.documentcloud.org/documents/3678506-Edison-Electric-Institute-2015-990.html"/>
    <x v="0"/>
    <x v="91"/>
    <s v="Executive Director, Member Relations"/>
    <n v="311188"/>
    <m/>
    <m/>
    <n v="190863"/>
    <n v="502051"/>
    <x v="1"/>
  </r>
  <r>
    <s v="https://www.documentcloud.org/documents/3678506-Edison-Electric-Institute-2015-990.html"/>
    <x v="0"/>
    <x v="92"/>
    <s v="Managing Director, Communications"/>
    <n v="277948"/>
    <m/>
    <m/>
    <n v="153524"/>
    <n v="431472"/>
    <x v="1"/>
  </r>
  <r>
    <s v="https://www.documentcloud.org/documents/3678506-Edison-Electric-Institute-2015-990.html"/>
    <x v="0"/>
    <x v="93"/>
    <s v="Senior Director, National Security P"/>
    <n v="259997"/>
    <m/>
    <m/>
    <n v="45695"/>
    <n v="305692"/>
    <x v="1"/>
  </r>
  <r>
    <s v="https://www.documentcloud.org/documents/3678506-Edison-Electric-Institute-2015-990.html"/>
    <x v="0"/>
    <x v="94"/>
    <s v="Deputy General Counsel"/>
    <n v="302646"/>
    <m/>
    <m/>
    <n v="128697"/>
    <n v="431343"/>
    <x v="1"/>
  </r>
  <r>
    <s v="https://www.documentcloud.org/documents/3678052-Edison-Electric-Institute-2014-990.html"/>
    <x v="1"/>
    <x v="95"/>
    <s v="Chair"/>
    <m/>
    <m/>
    <m/>
    <m/>
    <n v="0"/>
    <x v="0"/>
  </r>
  <r>
    <s v="https://www.documentcloud.org/documents/3678052-Edison-Electric-Institute-2014-990.html"/>
    <x v="1"/>
    <x v="0"/>
    <s v="Vice Chair/Chair"/>
    <m/>
    <m/>
    <m/>
    <m/>
    <n v="0"/>
    <x v="0"/>
  </r>
  <r>
    <s v="https://www.documentcloud.org/documents/3678052-Edison-Electric-Institute-2014-990.html"/>
    <x v="1"/>
    <x v="1"/>
    <s v="Vice Chair"/>
    <m/>
    <m/>
    <m/>
    <m/>
    <n v="0"/>
    <x v="0"/>
  </r>
  <r>
    <s v="https://www.documentcloud.org/documents/3678052-Edison-Electric-Institute-2014-990.html"/>
    <x v="1"/>
    <x v="2"/>
    <s v="Vice Chair"/>
    <m/>
    <m/>
    <m/>
    <m/>
    <n v="0"/>
    <x v="0"/>
  </r>
  <r>
    <s v="https://www.documentcloud.org/documents/3678052-Edison-Electric-Institute-2014-990.html"/>
    <x v="1"/>
    <x v="3"/>
    <s v="Vice Chair"/>
    <m/>
    <m/>
    <m/>
    <m/>
    <n v="0"/>
    <x v="0"/>
  </r>
  <r>
    <s v="https://www.documentcloud.org/documents/3678052-Edison-Electric-Institute-2014-990.html"/>
    <x v="1"/>
    <x v="96"/>
    <s v="Director"/>
    <m/>
    <m/>
    <m/>
    <m/>
    <n v="0"/>
    <x v="0"/>
  </r>
  <r>
    <s v="https://www.documentcloud.org/documents/3678052-Edison-Electric-Institute-2014-990.html"/>
    <x v="1"/>
    <x v="7"/>
    <s v="Director"/>
    <m/>
    <m/>
    <m/>
    <m/>
    <n v="0"/>
    <x v="0"/>
  </r>
  <r>
    <s v="https://www.documentcloud.org/documents/3678052-Edison-Electric-Institute-2014-990.html"/>
    <x v="1"/>
    <x v="8"/>
    <s v="Director"/>
    <m/>
    <m/>
    <m/>
    <m/>
    <n v="0"/>
    <x v="0"/>
  </r>
  <r>
    <s v="https://www.documentcloud.org/documents/3678052-Edison-Electric-Institute-2014-990.html"/>
    <x v="1"/>
    <x v="9"/>
    <s v="Director"/>
    <m/>
    <m/>
    <m/>
    <m/>
    <n v="0"/>
    <x v="0"/>
  </r>
  <r>
    <s v="https://www.documentcloud.org/documents/3678052-Edison-Electric-Institute-2014-990.html"/>
    <x v="1"/>
    <x v="97"/>
    <s v="Director"/>
    <m/>
    <m/>
    <m/>
    <m/>
    <n v="0"/>
    <x v="0"/>
  </r>
  <r>
    <s v="https://www.documentcloud.org/documents/3678052-Edison-Electric-Institute-2014-990.html"/>
    <x v="1"/>
    <x v="19"/>
    <s v="Director"/>
    <m/>
    <m/>
    <m/>
    <m/>
    <n v="0"/>
    <x v="0"/>
  </r>
  <r>
    <s v="https://www.documentcloud.org/documents/3678052-Edison-Electric-Institute-2014-990.html"/>
    <x v="1"/>
    <x v="75"/>
    <s v="Director"/>
    <m/>
    <m/>
    <m/>
    <m/>
    <n v="0"/>
    <x v="0"/>
  </r>
  <r>
    <s v="https://www.documentcloud.org/documents/3678052-Edison-Electric-Institute-2014-990.html"/>
    <x v="1"/>
    <x v="11"/>
    <s v="Director"/>
    <m/>
    <m/>
    <m/>
    <m/>
    <n v="0"/>
    <x v="0"/>
  </r>
  <r>
    <s v="https://www.documentcloud.org/documents/3678052-Edison-Electric-Institute-2014-990.html"/>
    <x v="1"/>
    <x v="74"/>
    <s v="Director"/>
    <m/>
    <m/>
    <m/>
    <m/>
    <n v="0"/>
    <x v="0"/>
  </r>
  <r>
    <s v="https://www.documentcloud.org/documents/3678052-Edison-Electric-Institute-2014-990.html"/>
    <x v="1"/>
    <x v="12"/>
    <s v="Director"/>
    <m/>
    <m/>
    <m/>
    <m/>
    <n v="0"/>
    <x v="0"/>
  </r>
  <r>
    <s v="https://www.documentcloud.org/documents/3678052-Edison-Electric-Institute-2014-990.html"/>
    <x v="1"/>
    <x v="98"/>
    <s v="Director"/>
    <m/>
    <m/>
    <m/>
    <m/>
    <n v="0"/>
    <x v="0"/>
  </r>
  <r>
    <s v="https://www.documentcloud.org/documents/3678052-Edison-Electric-Institute-2014-990.html"/>
    <x v="1"/>
    <x v="99"/>
    <s v="Director"/>
    <m/>
    <m/>
    <m/>
    <m/>
    <n v="0"/>
    <x v="0"/>
  </r>
  <r>
    <s v="https://www.documentcloud.org/documents/3678052-Edison-Electric-Institute-2014-990.html"/>
    <x v="1"/>
    <x v="15"/>
    <s v="Director"/>
    <m/>
    <m/>
    <m/>
    <m/>
    <n v="0"/>
    <x v="0"/>
  </r>
  <r>
    <s v="https://www.documentcloud.org/documents/3678052-Edison-Electric-Institute-2014-990.html"/>
    <x v="1"/>
    <x v="16"/>
    <s v="Director"/>
    <m/>
    <m/>
    <m/>
    <m/>
    <n v="0"/>
    <x v="0"/>
  </r>
  <r>
    <s v="https://www.documentcloud.org/documents/3678052-Edison-Electric-Institute-2014-990.html"/>
    <x v="1"/>
    <x v="100"/>
    <s v="Director"/>
    <m/>
    <m/>
    <m/>
    <m/>
    <n v="0"/>
    <x v="0"/>
  </r>
  <r>
    <s v="https://www.documentcloud.org/documents/3678052-Edison-Electric-Institute-2014-990.html"/>
    <x v="1"/>
    <x v="20"/>
    <s v="Director"/>
    <m/>
    <m/>
    <m/>
    <m/>
    <n v="0"/>
    <x v="0"/>
  </r>
  <r>
    <s v="https://www.documentcloud.org/documents/3678052-Edison-Electric-Institute-2014-990.html"/>
    <x v="1"/>
    <x v="101"/>
    <s v="Director"/>
    <m/>
    <m/>
    <m/>
    <m/>
    <n v="0"/>
    <x v="0"/>
  </r>
  <r>
    <s v="https://www.documentcloud.org/documents/3678052-Edison-Electric-Institute-2014-990.html"/>
    <x v="1"/>
    <x v="22"/>
    <s v="Director"/>
    <m/>
    <m/>
    <m/>
    <m/>
    <n v="0"/>
    <x v="0"/>
  </r>
  <r>
    <s v="https://www.documentcloud.org/documents/3678052-Edison-Electric-Institute-2014-990.html"/>
    <x v="1"/>
    <x v="65"/>
    <s v="Director"/>
    <m/>
    <m/>
    <m/>
    <m/>
    <n v="0"/>
    <x v="0"/>
  </r>
  <r>
    <s v="https://www.documentcloud.org/documents/3678052-Edison-Electric-Institute-2014-990.html"/>
    <x v="1"/>
    <x v="23"/>
    <s v="Director"/>
    <m/>
    <m/>
    <m/>
    <m/>
    <n v="0"/>
    <x v="0"/>
  </r>
  <r>
    <s v="https://www.documentcloud.org/documents/3678052-Edison-Electric-Institute-2014-990.html"/>
    <x v="1"/>
    <x v="25"/>
    <s v="Director"/>
    <m/>
    <m/>
    <m/>
    <m/>
    <n v="0"/>
    <x v="0"/>
  </r>
  <r>
    <s v="https://www.documentcloud.org/documents/3678052-Edison-Electric-Institute-2014-990.html"/>
    <x v="1"/>
    <x v="73"/>
    <s v="Director"/>
    <m/>
    <m/>
    <m/>
    <m/>
    <n v="0"/>
    <x v="0"/>
  </r>
  <r>
    <s v="https://www.documentcloud.org/documents/3678052-Edison-Electric-Institute-2014-990.html"/>
    <x v="1"/>
    <x v="29"/>
    <s v="Director"/>
    <m/>
    <m/>
    <m/>
    <m/>
    <n v="0"/>
    <x v="0"/>
  </r>
  <r>
    <s v="https://www.documentcloud.org/documents/3678052-Edison-Electric-Institute-2014-990.html"/>
    <x v="1"/>
    <x v="30"/>
    <s v="Director"/>
    <m/>
    <m/>
    <m/>
    <m/>
    <n v="0"/>
    <x v="0"/>
  </r>
  <r>
    <s v="https://www.documentcloud.org/documents/3678052-Edison-Electric-Institute-2014-990.html"/>
    <x v="1"/>
    <x v="31"/>
    <s v="Director"/>
    <m/>
    <m/>
    <m/>
    <m/>
    <n v="0"/>
    <x v="0"/>
  </r>
  <r>
    <s v="https://www.documentcloud.org/documents/3678052-Edison-Electric-Institute-2014-990.html"/>
    <x v="1"/>
    <x v="102"/>
    <s v="Director"/>
    <m/>
    <m/>
    <m/>
    <m/>
    <n v="0"/>
    <x v="0"/>
  </r>
  <r>
    <s v="https://www.documentcloud.org/documents/3678052-Edison-Electric-Institute-2014-990.html"/>
    <x v="1"/>
    <x v="70"/>
    <s v="Director"/>
    <m/>
    <m/>
    <m/>
    <m/>
    <n v="0"/>
    <x v="0"/>
  </r>
  <r>
    <s v="https://www.documentcloud.org/documents/3678052-Edison-Electric-Institute-2014-990.html"/>
    <x v="1"/>
    <x v="34"/>
    <s v="Director"/>
    <m/>
    <m/>
    <m/>
    <m/>
    <n v="0"/>
    <x v="0"/>
  </r>
  <r>
    <s v="https://www.documentcloud.org/documents/3678052-Edison-Electric-Institute-2014-990.html"/>
    <x v="1"/>
    <x v="66"/>
    <s v="Director"/>
    <m/>
    <m/>
    <m/>
    <m/>
    <n v="0"/>
    <x v="0"/>
  </r>
  <r>
    <s v="https://www.documentcloud.org/documents/3678052-Edison-Electric-Institute-2014-990.html"/>
    <x v="1"/>
    <x v="37"/>
    <s v="Director"/>
    <m/>
    <m/>
    <m/>
    <m/>
    <n v="0"/>
    <x v="0"/>
  </r>
  <r>
    <s v="https://www.documentcloud.org/documents/3678052-Edison-Electric-Institute-2014-990.html"/>
    <x v="1"/>
    <x v="4"/>
    <s v="Director"/>
    <m/>
    <m/>
    <m/>
    <m/>
    <n v="0"/>
    <x v="0"/>
  </r>
  <r>
    <s v="https://www.documentcloud.org/documents/3678052-Edison-Electric-Institute-2014-990.html"/>
    <x v="1"/>
    <x v="71"/>
    <s v="Director"/>
    <m/>
    <m/>
    <m/>
    <m/>
    <n v="0"/>
    <x v="0"/>
  </r>
  <r>
    <s v="https://www.documentcloud.org/documents/3678052-Edison-Electric-Institute-2014-990.html"/>
    <x v="1"/>
    <x v="76"/>
    <s v="Director"/>
    <m/>
    <m/>
    <m/>
    <m/>
    <n v="0"/>
    <x v="0"/>
  </r>
  <r>
    <s v="https://www.documentcloud.org/documents/3678052-Edison-Electric-Institute-2014-990.html"/>
    <x v="1"/>
    <x v="68"/>
    <s v="Director"/>
    <m/>
    <m/>
    <m/>
    <m/>
    <n v="0"/>
    <x v="0"/>
  </r>
  <r>
    <s v="https://www.documentcloud.org/documents/3678052-Edison-Electric-Institute-2014-990.html"/>
    <x v="1"/>
    <x v="43"/>
    <s v="Director"/>
    <m/>
    <m/>
    <m/>
    <m/>
    <n v="0"/>
    <x v="0"/>
  </r>
  <r>
    <s v="https://www.documentcloud.org/documents/3678052-Edison-Electric-Institute-2014-990.html"/>
    <x v="1"/>
    <x v="42"/>
    <s v="Director"/>
    <m/>
    <m/>
    <m/>
    <m/>
    <n v="0"/>
    <x v="0"/>
  </r>
  <r>
    <s v="https://www.documentcloud.org/documents/3678052-Edison-Electric-Institute-2014-990.html"/>
    <x v="1"/>
    <x v="72"/>
    <s v="Director"/>
    <m/>
    <m/>
    <m/>
    <m/>
    <n v="0"/>
    <x v="0"/>
  </r>
  <r>
    <s v="https://www.documentcloud.org/documents/3678052-Edison-Electric-Institute-2014-990.html"/>
    <x v="1"/>
    <x v="103"/>
    <s v="Director"/>
    <m/>
    <m/>
    <m/>
    <m/>
    <n v="0"/>
    <x v="0"/>
  </r>
  <r>
    <s v="https://www.documentcloud.org/documents/3678052-Edison-Electric-Institute-2014-990.html"/>
    <x v="1"/>
    <x v="67"/>
    <s v="Director"/>
    <m/>
    <m/>
    <m/>
    <m/>
    <n v="0"/>
    <x v="0"/>
  </r>
  <r>
    <s v="https://www.documentcloud.org/documents/3678052-Edison-Electric-Institute-2014-990.html"/>
    <x v="1"/>
    <x v="47"/>
    <s v="Director"/>
    <m/>
    <m/>
    <m/>
    <m/>
    <n v="0"/>
    <x v="0"/>
  </r>
  <r>
    <s v="https://www.documentcloud.org/documents/3678052-Edison-Electric-Institute-2014-990.html"/>
    <x v="1"/>
    <x v="48"/>
    <s v="Director"/>
    <m/>
    <m/>
    <m/>
    <m/>
    <n v="0"/>
    <x v="0"/>
  </r>
  <r>
    <s v="https://www.documentcloud.org/documents/3678052-Edison-Electric-Institute-2014-990.html"/>
    <x v="1"/>
    <x v="5"/>
    <s v="Director"/>
    <m/>
    <m/>
    <m/>
    <m/>
    <n v="0"/>
    <x v="0"/>
  </r>
  <r>
    <s v="https://www.documentcloud.org/documents/3678052-Edison-Electric-Institute-2014-990.html"/>
    <x v="1"/>
    <x v="49"/>
    <s v="Director"/>
    <m/>
    <m/>
    <m/>
    <m/>
    <n v="0"/>
    <x v="0"/>
  </r>
  <r>
    <s v="https://www.documentcloud.org/documents/3678052-Edison-Electric-Institute-2014-990.html"/>
    <x v="1"/>
    <x v="50"/>
    <s v="Director"/>
    <m/>
    <m/>
    <m/>
    <m/>
    <n v="0"/>
    <x v="0"/>
  </r>
  <r>
    <s v="https://www.documentcloud.org/documents/3678052-Edison-Electric-Institute-2014-990.html"/>
    <x v="1"/>
    <x v="51"/>
    <s v="Director"/>
    <m/>
    <m/>
    <m/>
    <m/>
    <n v="0"/>
    <x v="0"/>
  </r>
  <r>
    <s v="https://www.documentcloud.org/documents/3678052-Edison-Electric-Institute-2014-990.html"/>
    <x v="1"/>
    <x v="52"/>
    <s v="Director"/>
    <m/>
    <m/>
    <m/>
    <m/>
    <n v="0"/>
    <x v="0"/>
  </r>
  <r>
    <s v="https://www.documentcloud.org/documents/3678052-Edison-Electric-Institute-2014-990.html"/>
    <x v="1"/>
    <x v="53"/>
    <s v="Director"/>
    <m/>
    <m/>
    <m/>
    <m/>
    <n v="0"/>
    <x v="0"/>
  </r>
  <r>
    <s v="https://www.documentcloud.org/documents/3678052-Edison-Electric-Institute-2014-990.html"/>
    <x v="1"/>
    <x v="6"/>
    <s v="Director"/>
    <m/>
    <m/>
    <m/>
    <m/>
    <n v="0"/>
    <x v="0"/>
  </r>
  <r>
    <s v="https://www.documentcloud.org/documents/3678052-Edison-Electric-Institute-2014-990.html"/>
    <x v="1"/>
    <x v="104"/>
    <s v="Director"/>
    <m/>
    <m/>
    <m/>
    <m/>
    <n v="0"/>
    <x v="0"/>
  </r>
  <r>
    <s v="https://www.documentcloud.org/documents/3678052-Edison-Electric-Institute-2014-990.html"/>
    <x v="1"/>
    <x v="56"/>
    <s v="Director"/>
    <m/>
    <m/>
    <m/>
    <m/>
    <n v="0"/>
    <x v="0"/>
  </r>
  <r>
    <s v="https://www.documentcloud.org/documents/3678052-Edison-Electric-Institute-2014-990.html"/>
    <x v="1"/>
    <x v="57"/>
    <s v="Director"/>
    <m/>
    <m/>
    <m/>
    <m/>
    <n v="0"/>
    <x v="0"/>
  </r>
  <r>
    <s v="https://www.documentcloud.org/documents/3678052-Edison-Electric-Institute-2014-990.html"/>
    <x v="1"/>
    <x v="105"/>
    <s v="Director"/>
    <m/>
    <m/>
    <m/>
    <m/>
    <n v="0"/>
    <x v="0"/>
  </r>
  <r>
    <s v="https://www.documentcloud.org/documents/3678052-Edison-Electric-Institute-2014-990.html"/>
    <x v="1"/>
    <x v="60"/>
    <s v="Director"/>
    <m/>
    <m/>
    <m/>
    <m/>
    <n v="0"/>
    <x v="0"/>
  </r>
  <r>
    <s v="https://www.documentcloud.org/documents/3678052-Edison-Electric-Institute-2014-990.html"/>
    <x v="1"/>
    <x v="106"/>
    <s v="Director"/>
    <m/>
    <m/>
    <m/>
    <m/>
    <n v="0"/>
    <x v="0"/>
  </r>
  <r>
    <s v="https://www.documentcloud.org/documents/3678052-Edison-Electric-Institute-2014-990.html"/>
    <x v="1"/>
    <x v="62"/>
    <s v="Director"/>
    <m/>
    <m/>
    <m/>
    <m/>
    <n v="0"/>
    <x v="0"/>
  </r>
  <r>
    <s v="https://www.documentcloud.org/documents/3678052-Edison-Electric-Institute-2014-990.html"/>
    <x v="1"/>
    <x v="63"/>
    <s v="Director"/>
    <m/>
    <m/>
    <m/>
    <m/>
    <n v="0"/>
    <x v="0"/>
  </r>
  <r>
    <s v="https://www.documentcloud.org/documents/3678052-Edison-Electric-Institute-2014-990.html"/>
    <x v="1"/>
    <x v="64"/>
    <s v="Director"/>
    <m/>
    <m/>
    <m/>
    <m/>
    <n v="0"/>
    <x v="0"/>
  </r>
  <r>
    <s v="https://www.documentcloud.org/documents/3678052-Edison-Electric-Institute-2014-990.html"/>
    <x v="1"/>
    <x v="107"/>
    <s v="Director"/>
    <m/>
    <m/>
    <m/>
    <m/>
    <n v="0"/>
    <x v="0"/>
  </r>
  <r>
    <s v="https://www.documentcloud.org/documents/3678052-Edison-Electric-Institute-2014-990.html"/>
    <x v="1"/>
    <x v="27"/>
    <s v="Director"/>
    <m/>
    <m/>
    <m/>
    <m/>
    <n v="0"/>
    <x v="0"/>
  </r>
  <r>
    <s v="https://www.documentcloud.org/documents/3678052-Edison-Electric-Institute-2014-990.html"/>
    <x v="1"/>
    <x v="28"/>
    <s v="Director"/>
    <m/>
    <m/>
    <m/>
    <m/>
    <n v="0"/>
    <x v="0"/>
  </r>
  <r>
    <s v="https://www.documentcloud.org/documents/3678052-Edison-Electric-Institute-2014-990.html"/>
    <x v="1"/>
    <x v="40"/>
    <s v="Director"/>
    <m/>
    <m/>
    <m/>
    <m/>
    <n v="0"/>
    <x v="0"/>
  </r>
  <r>
    <s v="https://www.documentcloud.org/documents/3678052-Edison-Electric-Institute-2014-990.html"/>
    <x v="1"/>
    <x v="108"/>
    <s v="Director"/>
    <m/>
    <m/>
    <m/>
    <m/>
    <n v="0"/>
    <x v="0"/>
  </r>
  <r>
    <s v="https://www.documentcloud.org/documents/3678052-Edison-Electric-Institute-2014-990.html"/>
    <x v="1"/>
    <x v="13"/>
    <s v="Director"/>
    <m/>
    <m/>
    <m/>
    <m/>
    <n v="0"/>
    <x v="0"/>
  </r>
  <r>
    <s v="https://www.documentcloud.org/documents/3678052-Edison-Electric-Institute-2014-990.html"/>
    <x v="1"/>
    <x v="14"/>
    <s v="Director"/>
    <m/>
    <m/>
    <m/>
    <m/>
    <n v="0"/>
    <x v="0"/>
  </r>
  <r>
    <s v="https://www.documentcloud.org/documents/3678052-Edison-Electric-Institute-2014-990.html"/>
    <x v="1"/>
    <x v="17"/>
    <s v="Director"/>
    <m/>
    <m/>
    <m/>
    <m/>
    <n v="0"/>
    <x v="0"/>
  </r>
  <r>
    <s v="https://www.documentcloud.org/documents/3678052-Edison-Electric-Institute-2014-990.html"/>
    <x v="1"/>
    <x v="18"/>
    <s v="Director"/>
    <m/>
    <m/>
    <m/>
    <m/>
    <n v="0"/>
    <x v="0"/>
  </r>
  <r>
    <s v="https://www.documentcloud.org/documents/3678052-Edison-Electric-Institute-2014-990.html"/>
    <x v="1"/>
    <x v="21"/>
    <s v="Director"/>
    <m/>
    <m/>
    <m/>
    <m/>
    <n v="0"/>
    <x v="0"/>
  </r>
  <r>
    <s v="https://www.documentcloud.org/documents/3678052-Edison-Electric-Institute-2014-990.html"/>
    <x v="1"/>
    <x v="69"/>
    <s v="Director"/>
    <m/>
    <m/>
    <m/>
    <m/>
    <n v="0"/>
    <x v="0"/>
  </r>
  <r>
    <s v="https://www.documentcloud.org/documents/3678052-Edison-Electric-Institute-2014-990.html"/>
    <x v="1"/>
    <x v="32"/>
    <s v="Director"/>
    <m/>
    <m/>
    <m/>
    <m/>
    <n v="0"/>
    <x v="0"/>
  </r>
  <r>
    <s v="https://www.documentcloud.org/documents/3678052-Edison-Electric-Institute-2014-990.html"/>
    <x v="1"/>
    <x v="33"/>
    <s v="Director"/>
    <m/>
    <m/>
    <m/>
    <m/>
    <n v="0"/>
    <x v="0"/>
  </r>
  <r>
    <s v="https://www.documentcloud.org/documents/3678052-Edison-Electric-Institute-2014-990.html"/>
    <x v="1"/>
    <x v="109"/>
    <s v="Director"/>
    <m/>
    <m/>
    <m/>
    <m/>
    <n v="0"/>
    <x v="0"/>
  </r>
  <r>
    <s v="https://www.documentcloud.org/documents/3678052-Edison-Electric-Institute-2014-990.html"/>
    <x v="1"/>
    <x v="35"/>
    <s v="Director"/>
    <m/>
    <m/>
    <m/>
    <m/>
    <n v="0"/>
    <x v="0"/>
  </r>
  <r>
    <s v="https://www.documentcloud.org/documents/3678052-Edison-Electric-Institute-2014-990.html"/>
    <x v="1"/>
    <x v="55"/>
    <s v="Director"/>
    <m/>
    <m/>
    <m/>
    <m/>
    <n v="0"/>
    <x v="0"/>
  </r>
  <r>
    <s v="https://www.documentcloud.org/documents/3678052-Edison-Electric-Institute-2014-990.html"/>
    <x v="1"/>
    <x v="58"/>
    <s v="Director"/>
    <m/>
    <m/>
    <m/>
    <m/>
    <n v="0"/>
    <x v="0"/>
  </r>
  <r>
    <s v="https://www.documentcloud.org/documents/3678052-Edison-Electric-Institute-2014-990.html"/>
    <x v="1"/>
    <x v="61"/>
    <s v="Director"/>
    <m/>
    <m/>
    <m/>
    <m/>
    <n v="0"/>
    <x v="0"/>
  </r>
  <r>
    <s v="https://www.documentcloud.org/documents/3678052-Edison-Electric-Institute-2014-990.html"/>
    <x v="1"/>
    <x v="77"/>
    <s v="President"/>
    <n v="3491658"/>
    <m/>
    <m/>
    <n v="116269"/>
    <n v="3607927"/>
    <x v="1"/>
  </r>
  <r>
    <s v="https://www.documentcloud.org/documents/3678052-Edison-Electric-Institute-2014-990.html"/>
    <x v="1"/>
    <x v="78"/>
    <s v="Executive VP, Business Ope"/>
    <n v="893678"/>
    <m/>
    <m/>
    <n v="339157"/>
    <n v="1232835"/>
    <x v="1"/>
  </r>
  <r>
    <s v="https://www.documentcloud.org/documents/3678052-Edison-Electric-Institute-2014-990.html"/>
    <x v="1"/>
    <x v="79"/>
    <s v="Senior VP, External Affairs"/>
    <n v="867315"/>
    <m/>
    <m/>
    <n v="141029"/>
    <n v="1008344"/>
    <x v="1"/>
  </r>
  <r>
    <s v="https://www.documentcloud.org/documents/3678052-Edison-Electric-Institute-2014-990.html"/>
    <x v="1"/>
    <x v="80"/>
    <s v="VP, General Counsel &amp; Co"/>
    <n v="435215"/>
    <m/>
    <m/>
    <n v="263858"/>
    <n v="699073"/>
    <x v="1"/>
  </r>
  <r>
    <s v="https://www.documentcloud.org/documents/3678052-Edison-Electric-Institute-2014-990.html"/>
    <x v="1"/>
    <x v="81"/>
    <s v="Chief Administrative Offic"/>
    <n v="419304"/>
    <m/>
    <m/>
    <n v="153667"/>
    <n v="572971"/>
    <x v="1"/>
  </r>
  <r>
    <s v="https://www.documentcloud.org/documents/3678052-Edison-Electric-Institute-2014-990.html"/>
    <x v="1"/>
    <x v="82"/>
    <s v="VP, Environment"/>
    <n v="369411"/>
    <m/>
    <m/>
    <n v="125198"/>
    <n v="494609"/>
    <x v="1"/>
  </r>
  <r>
    <s v="https://www.documentcloud.org/documents/3678052-Edison-Electric-Institute-2014-990.html"/>
    <x v="1"/>
    <x v="83"/>
    <s v="VP, Alliance Energy Suppli"/>
    <n v="411611"/>
    <m/>
    <m/>
    <n v="206438"/>
    <n v="618049"/>
    <x v="1"/>
  </r>
  <r>
    <s v="https://www.documentcloud.org/documents/3678052-Edison-Electric-Institute-2014-990.html"/>
    <x v="1"/>
    <x v="84"/>
    <s v="VP, Energy Delivery"/>
    <n v="368595"/>
    <m/>
    <m/>
    <n v="163261"/>
    <n v="531856"/>
    <x v="1"/>
  </r>
  <r>
    <s v="https://www.documentcloud.org/documents/3678052-Edison-Electric-Institute-2014-990.html"/>
    <x v="1"/>
    <x v="85"/>
    <s v="VP, Government Relations"/>
    <n v="359026"/>
    <m/>
    <m/>
    <n v="142390"/>
    <n v="501416"/>
    <x v="1"/>
  </r>
  <r>
    <s v="https://www.documentcloud.org/documents/3678052-Edison-Electric-Institute-2014-990.html"/>
    <x v="1"/>
    <x v="86"/>
    <s v="VP, Political &amp; External"/>
    <n v="352640"/>
    <m/>
    <m/>
    <n v="42733"/>
    <n v="395373"/>
    <x v="1"/>
  </r>
  <r>
    <s v="https://www.documentcloud.org/documents/3678052-Edison-Electric-Institute-2014-990.html"/>
    <x v="1"/>
    <x v="87"/>
    <s v="VP, Int'l Programs"/>
    <n v="348972"/>
    <m/>
    <m/>
    <n v="133321"/>
    <n v="482293"/>
    <x v="1"/>
  </r>
  <r>
    <s v="https://www.documentcloud.org/documents/3678052-Edison-Electric-Institute-2014-990.html"/>
    <x v="1"/>
    <x v="89"/>
    <s v="CFO &amp; Treasurer"/>
    <n v="308185"/>
    <m/>
    <m/>
    <n v="172401"/>
    <n v="480586"/>
    <x v="1"/>
  </r>
  <r>
    <s v="https://www.documentcloud.org/documents/3678052-Edison-Electric-Institute-2014-990.html"/>
    <x v="1"/>
    <x v="90"/>
    <s v="Executive Director, Retail"/>
    <n v="280113"/>
    <m/>
    <m/>
    <n v="137019"/>
    <n v="417132"/>
    <x v="1"/>
  </r>
  <r>
    <s v="https://www.documentcloud.org/documents/3678052-Edison-Electric-Institute-2014-990.html"/>
    <x v="1"/>
    <x v="91"/>
    <s v="Exec Dir, Member Rel &amp; Mtg"/>
    <n v="284747"/>
    <m/>
    <m/>
    <n v="196901"/>
    <n v="481648"/>
    <x v="1"/>
  </r>
  <r>
    <s v="https://www.documentcloud.org/documents/3678052-Edison-Electric-Institute-2014-990.html"/>
    <x v="1"/>
    <x v="110"/>
    <s v="CIO"/>
    <n v="238995"/>
    <m/>
    <m/>
    <n v="75979"/>
    <n v="314974"/>
    <x v="1"/>
  </r>
  <r>
    <s v="https://www.documentcloud.org/documents/3678052-Edison-Electric-Institute-2014-990.html"/>
    <x v="1"/>
    <x v="93"/>
    <s v="Senior Director, National Security Policy"/>
    <n v="225366"/>
    <m/>
    <m/>
    <n v="31682"/>
    <n v="257048"/>
    <x v="1"/>
  </r>
  <r>
    <s v="https://www.documentcloud.org/documents/3678052-Edison-Electric-Institute-2014-990.html"/>
    <x v="1"/>
    <x v="92"/>
    <s v="Managing Director, Communications"/>
    <n v="257046"/>
    <m/>
    <m/>
    <n v="112075"/>
    <n v="369121"/>
    <x v="1"/>
  </r>
  <r>
    <s v="https://www.documentcloud.org/documents/3678051-Edison-Electric-Institute-2013-990.html"/>
    <x v="2"/>
    <x v="111"/>
    <s v="Vice Chair/Chair"/>
    <m/>
    <m/>
    <m/>
    <m/>
    <n v="0"/>
    <x v="0"/>
  </r>
  <r>
    <s v="https://www.documentcloud.org/documents/3678051-Edison-Electric-Institute-2013-990.html"/>
    <x v="2"/>
    <x v="95"/>
    <s v="Vice Chair/Chair"/>
    <m/>
    <m/>
    <m/>
    <m/>
    <n v="0"/>
    <x v="0"/>
  </r>
  <r>
    <s v="https://www.documentcloud.org/documents/3678051-Edison-Electric-Institute-2013-990.html"/>
    <x v="2"/>
    <x v="1"/>
    <s v="Vice Chair"/>
    <m/>
    <m/>
    <m/>
    <m/>
    <n v="0"/>
    <x v="0"/>
  </r>
  <r>
    <s v="https://www.documentcloud.org/documents/3678051-Edison-Electric-Institute-2013-990.html"/>
    <x v="2"/>
    <x v="0"/>
    <s v="Vice Chair"/>
    <m/>
    <m/>
    <m/>
    <m/>
    <n v="0"/>
    <x v="0"/>
  </r>
  <r>
    <s v="https://www.documentcloud.org/documents/3678051-Edison-Electric-Institute-2013-990.html"/>
    <x v="2"/>
    <x v="2"/>
    <s v="Vice Chair"/>
    <m/>
    <m/>
    <m/>
    <m/>
    <n v="0"/>
    <x v="0"/>
  </r>
  <r>
    <s v="https://www.documentcloud.org/documents/3678051-Edison-Electric-Institute-2013-990.html"/>
    <x v="2"/>
    <x v="96"/>
    <s v="Director"/>
    <m/>
    <m/>
    <m/>
    <m/>
    <n v="0"/>
    <x v="0"/>
  </r>
  <r>
    <s v="https://www.documentcloud.org/documents/3678051-Edison-Electric-Institute-2013-990.html"/>
    <x v="2"/>
    <x v="7"/>
    <s v="Director"/>
    <m/>
    <m/>
    <m/>
    <m/>
    <n v="0"/>
    <x v="0"/>
  </r>
  <r>
    <s v="https://www.documentcloud.org/documents/3678051-Edison-Electric-Institute-2013-990.html"/>
    <x v="2"/>
    <x v="8"/>
    <s v="Director"/>
    <m/>
    <m/>
    <m/>
    <m/>
    <n v="0"/>
    <x v="0"/>
  </r>
  <r>
    <s v="https://www.documentcloud.org/documents/3678051-Edison-Electric-Institute-2013-990.html"/>
    <x v="2"/>
    <x v="97"/>
    <s v="Director"/>
    <m/>
    <m/>
    <m/>
    <m/>
    <n v="0"/>
    <x v="0"/>
  </r>
  <r>
    <s v="https://www.documentcloud.org/documents/3678051-Edison-Electric-Institute-2013-990.html"/>
    <x v="2"/>
    <x v="19"/>
    <s v="Director"/>
    <m/>
    <m/>
    <m/>
    <m/>
    <n v="0"/>
    <x v="0"/>
  </r>
  <r>
    <s v="https://www.documentcloud.org/documents/3678051-Edison-Electric-Institute-2013-990.html"/>
    <x v="2"/>
    <x v="75"/>
    <s v="Director"/>
    <m/>
    <m/>
    <m/>
    <m/>
    <n v="0"/>
    <x v="0"/>
  </r>
  <r>
    <s v="https://www.documentcloud.org/documents/3678051-Edison-Electric-Institute-2013-990.html"/>
    <x v="2"/>
    <x v="11"/>
    <s v="Director"/>
    <m/>
    <m/>
    <m/>
    <m/>
    <n v="0"/>
    <x v="0"/>
  </r>
  <r>
    <s v="https://www.documentcloud.org/documents/3678051-Edison-Electric-Institute-2013-990.html"/>
    <x v="2"/>
    <x v="74"/>
    <s v="Director"/>
    <m/>
    <m/>
    <m/>
    <m/>
    <n v="0"/>
    <x v="0"/>
  </r>
  <r>
    <s v="https://www.documentcloud.org/documents/3678051-Edison-Electric-Institute-2013-990.html"/>
    <x v="2"/>
    <x v="12"/>
    <s v="Director"/>
    <m/>
    <m/>
    <m/>
    <m/>
    <n v="0"/>
    <x v="0"/>
  </r>
  <r>
    <s v="https://www.documentcloud.org/documents/3678051-Edison-Electric-Institute-2013-990.html"/>
    <x v="2"/>
    <x v="98"/>
    <s v="Director"/>
    <m/>
    <m/>
    <m/>
    <m/>
    <n v="0"/>
    <x v="0"/>
  </r>
  <r>
    <s v="https://www.documentcloud.org/documents/3678051-Edison-Electric-Institute-2013-990.html"/>
    <x v="2"/>
    <x v="99"/>
    <s v="Director"/>
    <m/>
    <m/>
    <m/>
    <m/>
    <n v="0"/>
    <x v="0"/>
  </r>
  <r>
    <s v="https://www.documentcloud.org/documents/3678051-Edison-Electric-Institute-2013-990.html"/>
    <x v="2"/>
    <x v="15"/>
    <s v="Director"/>
    <m/>
    <m/>
    <m/>
    <m/>
    <n v="0"/>
    <x v="0"/>
  </r>
  <r>
    <s v="https://www.documentcloud.org/documents/3678051-Edison-Electric-Institute-2013-990.html"/>
    <x v="2"/>
    <x v="16"/>
    <s v="Director"/>
    <m/>
    <m/>
    <m/>
    <m/>
    <n v="0"/>
    <x v="0"/>
  </r>
  <r>
    <s v="https://www.documentcloud.org/documents/3678051-Edison-Electric-Institute-2013-990.html"/>
    <x v="2"/>
    <x v="100"/>
    <s v="Director"/>
    <m/>
    <m/>
    <m/>
    <m/>
    <n v="0"/>
    <x v="0"/>
  </r>
  <r>
    <s v="https://www.documentcloud.org/documents/3678051-Edison-Electric-Institute-2013-990.html"/>
    <x v="2"/>
    <x v="20"/>
    <s v="Director"/>
    <m/>
    <m/>
    <m/>
    <m/>
    <n v="0"/>
    <x v="0"/>
  </r>
  <r>
    <s v="https://www.documentcloud.org/documents/3678051-Edison-Electric-Institute-2013-990.html"/>
    <x v="2"/>
    <x v="101"/>
    <s v="Director"/>
    <m/>
    <m/>
    <m/>
    <m/>
    <n v="0"/>
    <x v="0"/>
  </r>
  <r>
    <s v="https://www.documentcloud.org/documents/3678051-Edison-Electric-Institute-2013-990.html"/>
    <x v="2"/>
    <x v="22"/>
    <s v="Director"/>
    <m/>
    <m/>
    <m/>
    <m/>
    <n v="0"/>
    <x v="0"/>
  </r>
  <r>
    <s v="https://www.documentcloud.org/documents/3678051-Edison-Electric-Institute-2013-990.html"/>
    <x v="2"/>
    <x v="65"/>
    <s v="Director"/>
    <m/>
    <m/>
    <m/>
    <m/>
    <n v="0"/>
    <x v="0"/>
  </r>
  <r>
    <s v="https://www.documentcloud.org/documents/3678051-Edison-Electric-Institute-2013-990.html"/>
    <x v="2"/>
    <x v="112"/>
    <s v="Director"/>
    <m/>
    <m/>
    <m/>
    <m/>
    <n v="0"/>
    <x v="0"/>
  </r>
  <r>
    <s v="https://www.documentcloud.org/documents/3678051-Edison-Electric-Institute-2013-990.html"/>
    <x v="2"/>
    <x v="23"/>
    <s v="Director"/>
    <m/>
    <m/>
    <m/>
    <m/>
    <n v="0"/>
    <x v="0"/>
  </r>
  <r>
    <s v="https://www.documentcloud.org/documents/3678051-Edison-Electric-Institute-2013-990.html"/>
    <x v="2"/>
    <x v="25"/>
    <s v="Director"/>
    <m/>
    <m/>
    <m/>
    <m/>
    <n v="0"/>
    <x v="0"/>
  </r>
  <r>
    <s v="https://www.documentcloud.org/documents/3678051-Edison-Electric-Institute-2013-990.html"/>
    <x v="2"/>
    <x v="113"/>
    <s v="Director"/>
    <m/>
    <m/>
    <m/>
    <m/>
    <n v="0"/>
    <x v="0"/>
  </r>
  <r>
    <s v="https://www.documentcloud.org/documents/3678051-Edison-Electric-Institute-2013-990.html"/>
    <x v="2"/>
    <x v="3"/>
    <s v="Director"/>
    <m/>
    <m/>
    <m/>
    <m/>
    <n v="0"/>
    <x v="0"/>
  </r>
  <r>
    <s v="https://www.documentcloud.org/documents/3678051-Edison-Electric-Institute-2013-990.html"/>
    <x v="2"/>
    <x v="73"/>
    <s v="Director"/>
    <m/>
    <m/>
    <m/>
    <m/>
    <n v="0"/>
    <x v="0"/>
  </r>
  <r>
    <s v="https://www.documentcloud.org/documents/3678051-Edison-Electric-Institute-2013-990.html"/>
    <x v="2"/>
    <x v="114"/>
    <s v="Director"/>
    <m/>
    <m/>
    <m/>
    <m/>
    <n v="0"/>
    <x v="0"/>
  </r>
  <r>
    <s v="https://www.documentcloud.org/documents/3678051-Edison-Electric-Institute-2013-990.html"/>
    <x v="2"/>
    <x v="29"/>
    <s v="Director"/>
    <m/>
    <m/>
    <m/>
    <m/>
    <n v="0"/>
    <x v="0"/>
  </r>
  <r>
    <s v="https://www.documentcloud.org/documents/3678051-Edison-Electric-Institute-2013-990.html"/>
    <x v="2"/>
    <x v="30"/>
    <s v="Director"/>
    <m/>
    <m/>
    <m/>
    <m/>
    <n v="0"/>
    <x v="0"/>
  </r>
  <r>
    <s v="https://www.documentcloud.org/documents/3678051-Edison-Electric-Institute-2013-990.html"/>
    <x v="2"/>
    <x v="31"/>
    <s v="Director"/>
    <m/>
    <m/>
    <m/>
    <m/>
    <n v="0"/>
    <x v="0"/>
  </r>
  <r>
    <s v="https://www.documentcloud.org/documents/3678051-Edison-Electric-Institute-2013-990.html"/>
    <x v="2"/>
    <x v="102"/>
    <s v="Director"/>
    <m/>
    <m/>
    <m/>
    <m/>
    <n v="0"/>
    <x v="0"/>
  </r>
  <r>
    <s v="https://www.documentcloud.org/documents/3678051-Edison-Electric-Institute-2013-990.html"/>
    <x v="2"/>
    <x v="70"/>
    <s v="Director"/>
    <m/>
    <m/>
    <m/>
    <m/>
    <n v="0"/>
    <x v="0"/>
  </r>
  <r>
    <s v="https://www.documentcloud.org/documents/3678051-Edison-Electric-Institute-2013-990.html"/>
    <x v="2"/>
    <x v="34"/>
    <s v="Director"/>
    <m/>
    <m/>
    <m/>
    <m/>
    <n v="0"/>
    <x v="0"/>
  </r>
  <r>
    <s v="https://www.documentcloud.org/documents/3678051-Edison-Electric-Institute-2013-990.html"/>
    <x v="2"/>
    <x v="66"/>
    <s v="Director"/>
    <m/>
    <m/>
    <m/>
    <m/>
    <n v="0"/>
    <x v="0"/>
  </r>
  <r>
    <s v="https://www.documentcloud.org/documents/3678051-Edison-Electric-Institute-2013-990.html"/>
    <x v="2"/>
    <x v="37"/>
    <s v="Director"/>
    <m/>
    <m/>
    <m/>
    <m/>
    <n v="0"/>
    <x v="0"/>
  </r>
  <r>
    <s v="https://www.documentcloud.org/documents/3678051-Edison-Electric-Institute-2013-990.html"/>
    <x v="2"/>
    <x v="4"/>
    <s v="Director"/>
    <m/>
    <m/>
    <m/>
    <m/>
    <n v="0"/>
    <x v="0"/>
  </r>
  <r>
    <s v="https://www.documentcloud.org/documents/3678051-Edison-Electric-Institute-2013-990.html"/>
    <x v="2"/>
    <x v="71"/>
    <s v="Director"/>
    <m/>
    <m/>
    <m/>
    <m/>
    <n v="0"/>
    <x v="0"/>
  </r>
  <r>
    <s v="https://www.documentcloud.org/documents/3678051-Edison-Electric-Institute-2013-990.html"/>
    <x v="2"/>
    <x v="76"/>
    <s v="Director"/>
    <m/>
    <m/>
    <m/>
    <m/>
    <n v="0"/>
    <x v="0"/>
  </r>
  <r>
    <s v="https://www.documentcloud.org/documents/3678051-Edison-Electric-Institute-2013-990.html"/>
    <x v="2"/>
    <x v="68"/>
    <s v="Director"/>
    <m/>
    <m/>
    <m/>
    <m/>
    <n v="0"/>
    <x v="0"/>
  </r>
  <r>
    <s v="https://www.documentcloud.org/documents/3678051-Edison-Electric-Institute-2013-990.html"/>
    <x v="2"/>
    <x v="115"/>
    <s v="Director"/>
    <m/>
    <m/>
    <m/>
    <m/>
    <n v="0"/>
    <x v="0"/>
  </r>
  <r>
    <s v="https://www.documentcloud.org/documents/3678051-Edison-Electric-Institute-2013-990.html"/>
    <x v="2"/>
    <x v="43"/>
    <s v="Director"/>
    <m/>
    <m/>
    <m/>
    <m/>
    <n v="0"/>
    <x v="0"/>
  </r>
  <r>
    <s v="https://www.documentcloud.org/documents/3678051-Edison-Electric-Institute-2013-990.html"/>
    <x v="2"/>
    <x v="42"/>
    <s v="Director"/>
    <m/>
    <m/>
    <m/>
    <m/>
    <n v="0"/>
    <x v="0"/>
  </r>
  <r>
    <s v="https://www.documentcloud.org/documents/3678051-Edison-Electric-Institute-2013-990.html"/>
    <x v="2"/>
    <x v="72"/>
    <s v="Director"/>
    <m/>
    <m/>
    <m/>
    <m/>
    <n v="0"/>
    <x v="0"/>
  </r>
  <r>
    <s v="https://www.documentcloud.org/documents/3678051-Edison-Electric-Institute-2013-990.html"/>
    <x v="2"/>
    <x v="103"/>
    <s v="Director"/>
    <m/>
    <m/>
    <m/>
    <m/>
    <n v="0"/>
    <x v="0"/>
  </r>
  <r>
    <s v="https://www.documentcloud.org/documents/3678051-Edison-Electric-Institute-2013-990.html"/>
    <x v="2"/>
    <x v="67"/>
    <s v="Director"/>
    <m/>
    <m/>
    <m/>
    <m/>
    <n v="0"/>
    <x v="0"/>
  </r>
  <r>
    <s v="https://www.documentcloud.org/documents/3678051-Edison-Electric-Institute-2013-990.html"/>
    <x v="2"/>
    <x v="47"/>
    <s v="Director"/>
    <m/>
    <m/>
    <m/>
    <m/>
    <n v="0"/>
    <x v="0"/>
  </r>
  <r>
    <s v="https://www.documentcloud.org/documents/3678051-Edison-Electric-Institute-2013-990.html"/>
    <x v="2"/>
    <x v="48"/>
    <s v="Director"/>
    <m/>
    <m/>
    <m/>
    <m/>
    <n v="0"/>
    <x v="0"/>
  </r>
  <r>
    <s v="https://www.documentcloud.org/documents/3678051-Edison-Electric-Institute-2013-990.html"/>
    <x v="2"/>
    <x v="5"/>
    <s v="Director"/>
    <m/>
    <m/>
    <m/>
    <m/>
    <n v="0"/>
    <x v="0"/>
  </r>
  <r>
    <s v="https://www.documentcloud.org/documents/3678051-Edison-Electric-Institute-2013-990.html"/>
    <x v="2"/>
    <x v="49"/>
    <s v="Director"/>
    <m/>
    <m/>
    <m/>
    <m/>
    <n v="0"/>
    <x v="0"/>
  </r>
  <r>
    <s v="https://www.documentcloud.org/documents/3678051-Edison-Electric-Institute-2013-990.html"/>
    <x v="2"/>
    <x v="50"/>
    <s v="Director"/>
    <m/>
    <m/>
    <m/>
    <m/>
    <n v="0"/>
    <x v="0"/>
  </r>
  <r>
    <s v="https://www.documentcloud.org/documents/3678051-Edison-Electric-Institute-2013-990.html"/>
    <x v="2"/>
    <x v="51"/>
    <s v="Director"/>
    <m/>
    <m/>
    <m/>
    <m/>
    <n v="0"/>
    <x v="0"/>
  </r>
  <r>
    <s v="https://www.documentcloud.org/documents/3678051-Edison-Electric-Institute-2013-990.html"/>
    <x v="2"/>
    <x v="52"/>
    <s v="Director"/>
    <m/>
    <m/>
    <m/>
    <m/>
    <n v="0"/>
    <x v="0"/>
  </r>
  <r>
    <s v="https://www.documentcloud.org/documents/3678051-Edison-Electric-Institute-2013-990.html"/>
    <x v="2"/>
    <x v="53"/>
    <s v="Director"/>
    <m/>
    <m/>
    <m/>
    <m/>
    <n v="0"/>
    <x v="0"/>
  </r>
  <r>
    <s v="https://www.documentcloud.org/documents/3678051-Edison-Electric-Institute-2013-990.html"/>
    <x v="2"/>
    <x v="6"/>
    <s v="Director"/>
    <m/>
    <m/>
    <m/>
    <m/>
    <n v="0"/>
    <x v="0"/>
  </r>
  <r>
    <s v="https://www.documentcloud.org/documents/3678051-Edison-Electric-Institute-2013-990.html"/>
    <x v="2"/>
    <x v="104"/>
    <s v="Director"/>
    <m/>
    <m/>
    <m/>
    <m/>
    <n v="0"/>
    <x v="0"/>
  </r>
  <r>
    <s v="https://www.documentcloud.org/documents/3678051-Edison-Electric-Institute-2013-990.html"/>
    <x v="2"/>
    <x v="116"/>
    <s v="Director"/>
    <m/>
    <m/>
    <m/>
    <m/>
    <n v="0"/>
    <x v="0"/>
  </r>
  <r>
    <s v="https://www.documentcloud.org/documents/3678051-Edison-Electric-Institute-2013-990.html"/>
    <x v="2"/>
    <x v="56"/>
    <s v="Director"/>
    <m/>
    <m/>
    <m/>
    <m/>
    <n v="0"/>
    <x v="0"/>
  </r>
  <r>
    <s v="https://www.documentcloud.org/documents/3678051-Edison-Electric-Institute-2013-990.html"/>
    <x v="2"/>
    <x v="57"/>
    <s v="Director"/>
    <m/>
    <m/>
    <m/>
    <m/>
    <n v="0"/>
    <x v="0"/>
  </r>
  <r>
    <s v="https://www.documentcloud.org/documents/3678051-Edison-Electric-Institute-2013-990.html"/>
    <x v="2"/>
    <x v="105"/>
    <s v="Director"/>
    <m/>
    <m/>
    <m/>
    <m/>
    <n v="0"/>
    <x v="0"/>
  </r>
  <r>
    <s v="https://www.documentcloud.org/documents/3678051-Edison-Electric-Institute-2013-990.html"/>
    <x v="2"/>
    <x v="60"/>
    <s v="Director"/>
    <m/>
    <m/>
    <m/>
    <m/>
    <n v="0"/>
    <x v="0"/>
  </r>
  <r>
    <s v="https://www.documentcloud.org/documents/3678051-Edison-Electric-Institute-2013-990.html"/>
    <x v="2"/>
    <x v="106"/>
    <s v="Director"/>
    <m/>
    <m/>
    <m/>
    <m/>
    <n v="0"/>
    <x v="0"/>
  </r>
  <r>
    <s v="https://www.documentcloud.org/documents/3678051-Edison-Electric-Institute-2013-990.html"/>
    <x v="2"/>
    <x v="62"/>
    <s v="Director"/>
    <m/>
    <m/>
    <m/>
    <m/>
    <n v="0"/>
    <x v="0"/>
  </r>
  <r>
    <s v="https://www.documentcloud.org/documents/3678051-Edison-Electric-Institute-2013-990.html"/>
    <x v="2"/>
    <x v="63"/>
    <s v="Director"/>
    <m/>
    <m/>
    <m/>
    <m/>
    <n v="0"/>
    <x v="0"/>
  </r>
  <r>
    <s v="https://www.documentcloud.org/documents/3678051-Edison-Electric-Institute-2013-990.html"/>
    <x v="2"/>
    <x v="64"/>
    <s v="Director"/>
    <m/>
    <m/>
    <m/>
    <m/>
    <n v="0"/>
    <x v="0"/>
  </r>
  <r>
    <s v="https://www.documentcloud.org/documents/3678051-Edison-Electric-Institute-2013-990.html"/>
    <x v="2"/>
    <x v="107"/>
    <s v="Director"/>
    <m/>
    <m/>
    <m/>
    <m/>
    <n v="0"/>
    <x v="0"/>
  </r>
  <r>
    <s v="https://www.documentcloud.org/documents/3678051-Edison-Electric-Institute-2013-990.html"/>
    <x v="2"/>
    <x v="27"/>
    <s v="Director"/>
    <m/>
    <m/>
    <m/>
    <m/>
    <n v="0"/>
    <x v="0"/>
  </r>
  <r>
    <s v="https://www.documentcloud.org/documents/3678051-Edison-Electric-Institute-2013-990.html"/>
    <x v="2"/>
    <x v="28"/>
    <s v="Director"/>
    <m/>
    <m/>
    <m/>
    <m/>
    <n v="0"/>
    <x v="0"/>
  </r>
  <r>
    <s v="https://www.documentcloud.org/documents/3678051-Edison-Electric-Institute-2013-990.html"/>
    <x v="2"/>
    <x v="117"/>
    <s v="Director"/>
    <m/>
    <m/>
    <m/>
    <m/>
    <n v="0"/>
    <x v="0"/>
  </r>
  <r>
    <s v="https://www.documentcloud.org/documents/3678051-Edison-Electric-Institute-2013-990.html"/>
    <x v="2"/>
    <x v="108"/>
    <s v="Director"/>
    <m/>
    <m/>
    <m/>
    <m/>
    <n v="0"/>
    <x v="0"/>
  </r>
  <r>
    <s v="https://www.documentcloud.org/documents/3678051-Edison-Electric-Institute-2013-990.html"/>
    <x v="2"/>
    <x v="77"/>
    <s v="President"/>
    <n v="3859858"/>
    <m/>
    <m/>
    <n v="75388"/>
    <n v="3935246"/>
    <x v="1"/>
  </r>
  <r>
    <s v="https://www.documentcloud.org/documents/3678051-Edison-Electric-Institute-2013-990.html"/>
    <x v="2"/>
    <x v="78"/>
    <s v="Executive VP, Business Ope"/>
    <n v="870195"/>
    <m/>
    <m/>
    <n v="304020"/>
    <n v="1174215"/>
    <x v="1"/>
  </r>
  <r>
    <s v="https://www.documentcloud.org/documents/3678051-Edison-Electric-Institute-2013-990.html"/>
    <x v="2"/>
    <x v="79"/>
    <s v="Senior VP, External Affair"/>
    <n v="842756"/>
    <m/>
    <m/>
    <n v="157975"/>
    <n v="1000731"/>
    <x v="1"/>
  </r>
  <r>
    <s v="https://www.documentcloud.org/documents/3678051-Edison-Electric-Institute-2013-990.html"/>
    <x v="2"/>
    <x v="80"/>
    <s v="VP, General Counsel &amp; Co"/>
    <n v="426377"/>
    <m/>
    <m/>
    <n v="189682"/>
    <n v="616059"/>
    <x v="1"/>
  </r>
  <r>
    <s v="https://www.documentcloud.org/documents/3678051-Edison-Electric-Institute-2013-990.html"/>
    <x v="2"/>
    <x v="81"/>
    <s v="Chief Administrative Offic"/>
    <n v="403298"/>
    <m/>
    <m/>
    <n v="136408"/>
    <n v="539706"/>
    <x v="1"/>
  </r>
  <r>
    <s v="https://www.documentcloud.org/documents/3678051-Edison-Electric-Institute-2013-990.html"/>
    <x v="2"/>
    <x v="82"/>
    <s v="VP, Environment"/>
    <n v="361636"/>
    <m/>
    <m/>
    <n v="113890"/>
    <n v="475526"/>
    <x v="1"/>
  </r>
  <r>
    <s v="https://www.documentcloud.org/documents/3678051-Edison-Electric-Institute-2013-990.html"/>
    <x v="2"/>
    <x v="83"/>
    <s v="VP, Alliance Energy Suppli"/>
    <n v="381753"/>
    <m/>
    <m/>
    <n v="155114"/>
    <n v="536867"/>
    <x v="1"/>
  </r>
  <r>
    <s v="https://www.documentcloud.org/documents/3678051-Edison-Electric-Institute-2013-990.html"/>
    <x v="2"/>
    <x v="84"/>
    <s v="VP, Energy Delivery"/>
    <n v="363472"/>
    <m/>
    <m/>
    <n v="148880"/>
    <n v="512352"/>
    <x v="1"/>
  </r>
  <r>
    <s v="https://www.documentcloud.org/documents/3678051-Edison-Electric-Institute-2013-990.html"/>
    <x v="2"/>
    <x v="85"/>
    <s v="VP, Government Relations"/>
    <n v="345011"/>
    <m/>
    <m/>
    <n v="122853"/>
    <n v="467864"/>
    <x v="1"/>
  </r>
  <r>
    <s v="https://www.documentcloud.org/documents/3678051-Edison-Electric-Institute-2013-990.html"/>
    <x v="2"/>
    <x v="86"/>
    <s v="VP, Political &amp; External"/>
    <n v="346489"/>
    <m/>
    <m/>
    <n v="42759"/>
    <n v="389248"/>
    <x v="1"/>
  </r>
  <r>
    <s v="https://www.documentcloud.org/documents/3678051-Edison-Electric-Institute-2013-990.html"/>
    <x v="2"/>
    <x v="87"/>
    <s v="VP, Int'l Programs"/>
    <n v="340151"/>
    <m/>
    <m/>
    <n v="102661"/>
    <n v="442812"/>
    <x v="1"/>
  </r>
  <r>
    <s v="https://www.documentcloud.org/documents/3678051-Edison-Electric-Institute-2013-990.html"/>
    <x v="2"/>
    <x v="89"/>
    <s v="CFO &amp; Treasurer"/>
    <n v="300762"/>
    <m/>
    <m/>
    <n v="139934"/>
    <n v="440696"/>
    <x v="1"/>
  </r>
  <r>
    <s v="https://www.documentcloud.org/documents/3678051-Edison-Electric-Institute-2013-990.html"/>
    <x v="2"/>
    <x v="90"/>
    <s v="Executive Director, Retail"/>
    <n v="278320"/>
    <m/>
    <m/>
    <n v="185951"/>
    <n v="464271"/>
    <x v="1"/>
  </r>
  <r>
    <s v="https://www.documentcloud.org/documents/3678051-Edison-Electric-Institute-2013-990.html"/>
    <x v="2"/>
    <x v="91"/>
    <s v="Exec Dir, Member Rel &amp; Mtg"/>
    <n v="281636"/>
    <m/>
    <m/>
    <n v="174681"/>
    <n v="456317"/>
    <x v="1"/>
  </r>
  <r>
    <s v="https://www.documentcloud.org/documents/3678051-Edison-Electric-Institute-2013-990.html"/>
    <x v="2"/>
    <x v="118"/>
    <s v="CIO"/>
    <n v="232700"/>
    <m/>
    <m/>
    <n v="50016"/>
    <n v="282716"/>
    <x v="1"/>
  </r>
  <r>
    <s v="https://www.documentcloud.org/documents/3678051-Edison-Electric-Institute-2013-990.html"/>
    <x v="2"/>
    <x v="119"/>
    <s v="Director, USWAG"/>
    <n v="211414"/>
    <m/>
    <m/>
    <n v="92350"/>
    <n v="303764"/>
    <x v="1"/>
  </r>
  <r>
    <s v="https://www.documentcloud.org/documents/3678051-Edison-Electric-Institute-2013-990.html"/>
    <x v="2"/>
    <x v="93"/>
    <s v="Senior Director, National Security Policy"/>
    <n v="209251"/>
    <m/>
    <m/>
    <n v="27665"/>
    <n v="236916"/>
    <x v="1"/>
  </r>
  <r>
    <s v="https://www.documentcloud.org/documents/3678050-Edison-Electric-Institute-2012-990.html"/>
    <x v="3"/>
    <x v="19"/>
    <s v="Chair"/>
    <m/>
    <m/>
    <m/>
    <m/>
    <n v="0"/>
    <x v="0"/>
  </r>
  <r>
    <s v="https://www.documentcloud.org/documents/3678050-Edison-Electric-Institute-2012-990.html"/>
    <x v="3"/>
    <x v="111"/>
    <s v="Vice Chair/Chair"/>
    <m/>
    <m/>
    <m/>
    <m/>
    <n v="0"/>
    <x v="0"/>
  </r>
  <r>
    <s v="https://www.documentcloud.org/documents/3678050-Edison-Electric-Institute-2012-990.html"/>
    <x v="3"/>
    <x v="95"/>
    <s v="Vice Chair"/>
    <m/>
    <m/>
    <m/>
    <m/>
    <n v="0"/>
    <x v="0"/>
  </r>
  <r>
    <s v="https://www.documentcloud.org/documents/3678050-Edison-Electric-Institute-2012-990.html"/>
    <x v="3"/>
    <x v="0"/>
    <s v="Vice Chair"/>
    <m/>
    <m/>
    <m/>
    <m/>
    <n v="0"/>
    <x v="0"/>
  </r>
  <r>
    <s v="https://www.documentcloud.org/documents/3678050-Edison-Electric-Institute-2012-990.html"/>
    <x v="3"/>
    <x v="120"/>
    <s v="Vice Chair"/>
    <m/>
    <m/>
    <m/>
    <m/>
    <n v="0"/>
    <x v="0"/>
  </r>
  <r>
    <s v="https://www.documentcloud.org/documents/3678050-Edison-Electric-Institute-2012-990.html"/>
    <x v="3"/>
    <x v="6"/>
    <s v="Director"/>
    <m/>
    <m/>
    <m/>
    <m/>
    <n v="0"/>
    <x v="0"/>
  </r>
  <r>
    <s v="https://www.documentcloud.org/documents/3678050-Edison-Electric-Institute-2012-990.html"/>
    <x v="3"/>
    <x v="96"/>
    <s v="Director"/>
    <m/>
    <m/>
    <m/>
    <m/>
    <n v="0"/>
    <x v="0"/>
  </r>
  <r>
    <s v="https://www.documentcloud.org/documents/3678050-Edison-Electric-Institute-2012-990.html"/>
    <x v="3"/>
    <x v="7"/>
    <s v="Director"/>
    <m/>
    <m/>
    <m/>
    <m/>
    <n v="0"/>
    <x v="0"/>
  </r>
  <r>
    <s v="https://www.documentcloud.org/documents/3678050-Edison-Electric-Institute-2012-990.html"/>
    <x v="3"/>
    <x v="121"/>
    <s v="Director"/>
    <m/>
    <m/>
    <m/>
    <m/>
    <n v="0"/>
    <x v="0"/>
  </r>
  <r>
    <s v="https://www.documentcloud.org/documents/3678050-Edison-Electric-Institute-2012-990.html"/>
    <x v="3"/>
    <x v="8"/>
    <s v="Director"/>
    <m/>
    <m/>
    <m/>
    <m/>
    <n v="0"/>
    <x v="0"/>
  </r>
  <r>
    <s v="https://www.documentcloud.org/documents/3678050-Edison-Electric-Institute-2012-990.html"/>
    <x v="3"/>
    <x v="97"/>
    <s v="Director"/>
    <m/>
    <m/>
    <m/>
    <m/>
    <n v="0"/>
    <x v="0"/>
  </r>
  <r>
    <s v="https://www.documentcloud.org/documents/3678050-Edison-Electric-Institute-2012-990.html"/>
    <x v="3"/>
    <x v="1"/>
    <s v="Director"/>
    <m/>
    <m/>
    <m/>
    <m/>
    <n v="0"/>
    <x v="0"/>
  </r>
  <r>
    <s v="https://www.documentcloud.org/documents/3678050-Edison-Electric-Institute-2012-990.html"/>
    <x v="3"/>
    <x v="75"/>
    <s v="Director"/>
    <m/>
    <m/>
    <m/>
    <m/>
    <n v="0"/>
    <x v="0"/>
  </r>
  <r>
    <s v="https://www.documentcloud.org/documents/3678050-Edison-Electric-Institute-2012-990.html"/>
    <x v="3"/>
    <x v="11"/>
    <s v="Director"/>
    <m/>
    <m/>
    <m/>
    <m/>
    <n v="0"/>
    <x v="0"/>
  </r>
  <r>
    <s v="https://www.documentcloud.org/documents/3678050-Edison-Electric-Institute-2012-990.html"/>
    <x v="3"/>
    <x v="74"/>
    <s v="Director"/>
    <m/>
    <m/>
    <m/>
    <m/>
    <n v="0"/>
    <x v="0"/>
  </r>
  <r>
    <s v="https://www.documentcloud.org/documents/3678050-Edison-Electric-Institute-2012-990.html"/>
    <x v="3"/>
    <x v="12"/>
    <s v="Director"/>
    <m/>
    <m/>
    <m/>
    <m/>
    <n v="0"/>
    <x v="0"/>
  </r>
  <r>
    <s v="https://www.documentcloud.org/documents/3678050-Edison-Electric-Institute-2012-990.html"/>
    <x v="3"/>
    <x v="98"/>
    <s v="Director"/>
    <m/>
    <m/>
    <m/>
    <m/>
    <n v="0"/>
    <x v="0"/>
  </r>
  <r>
    <s v="https://www.documentcloud.org/documents/3678050-Edison-Electric-Institute-2012-990.html"/>
    <x v="3"/>
    <x v="122"/>
    <s v="Director"/>
    <m/>
    <m/>
    <m/>
    <m/>
    <n v="0"/>
    <x v="0"/>
  </r>
  <r>
    <s v="https://www.documentcloud.org/documents/3678050-Edison-Electric-Institute-2012-990.html"/>
    <x v="3"/>
    <x v="99"/>
    <s v="Director"/>
    <m/>
    <m/>
    <m/>
    <m/>
    <n v="0"/>
    <x v="0"/>
  </r>
  <r>
    <s v="https://www.documentcloud.org/documents/3678050-Edison-Electric-Institute-2012-990.html"/>
    <x v="3"/>
    <x v="15"/>
    <s v="Director"/>
    <m/>
    <m/>
    <m/>
    <m/>
    <n v="0"/>
    <x v="0"/>
  </r>
  <r>
    <s v="https://www.documentcloud.org/documents/3678050-Edison-Electric-Institute-2012-990.html"/>
    <x v="3"/>
    <x v="16"/>
    <s v="Director"/>
    <m/>
    <m/>
    <m/>
    <m/>
    <n v="0"/>
    <x v="0"/>
  </r>
  <r>
    <s v="https://www.documentcloud.org/documents/3678050-Edison-Electric-Institute-2012-990.html"/>
    <x v="3"/>
    <x v="100"/>
    <s v="Director"/>
    <m/>
    <m/>
    <m/>
    <m/>
    <n v="0"/>
    <x v="0"/>
  </r>
  <r>
    <s v="https://www.documentcloud.org/documents/3678050-Edison-Electric-Institute-2012-990.html"/>
    <x v="3"/>
    <x v="123"/>
    <s v="Director"/>
    <m/>
    <m/>
    <m/>
    <m/>
    <n v="0"/>
    <x v="0"/>
  </r>
  <r>
    <s v="https://www.documentcloud.org/documents/3678050-Edison-Electric-Institute-2012-990.html"/>
    <x v="3"/>
    <x v="20"/>
    <s v="Director"/>
    <m/>
    <m/>
    <m/>
    <m/>
    <n v="0"/>
    <x v="0"/>
  </r>
  <r>
    <s v="https://www.documentcloud.org/documents/3678050-Edison-Electric-Institute-2012-990.html"/>
    <x v="3"/>
    <x v="101"/>
    <s v="Director"/>
    <m/>
    <m/>
    <m/>
    <m/>
    <n v="0"/>
    <x v="0"/>
  </r>
  <r>
    <s v="https://www.documentcloud.org/documents/3678050-Edison-Electric-Institute-2012-990.html"/>
    <x v="3"/>
    <x v="22"/>
    <s v="Director"/>
    <m/>
    <m/>
    <m/>
    <m/>
    <n v="0"/>
    <x v="0"/>
  </r>
  <r>
    <s v="https://www.documentcloud.org/documents/3678050-Edison-Electric-Institute-2012-990.html"/>
    <x v="3"/>
    <x v="124"/>
    <s v="Director"/>
    <m/>
    <m/>
    <m/>
    <m/>
    <n v="0"/>
    <x v="0"/>
  </r>
  <r>
    <s v="https://www.documentcloud.org/documents/3678050-Edison-Electric-Institute-2012-990.html"/>
    <x v="3"/>
    <x v="65"/>
    <s v="Director"/>
    <m/>
    <m/>
    <m/>
    <m/>
    <n v="0"/>
    <x v="0"/>
  </r>
  <r>
    <s v="https://www.documentcloud.org/documents/3678050-Edison-Electric-Institute-2012-990.html"/>
    <x v="3"/>
    <x v="112"/>
    <s v="Director"/>
    <m/>
    <m/>
    <m/>
    <m/>
    <n v="0"/>
    <x v="0"/>
  </r>
  <r>
    <s v="https://www.documentcloud.org/documents/3678050-Edison-Electric-Institute-2012-990.html"/>
    <x v="3"/>
    <x v="23"/>
    <s v="Director"/>
    <m/>
    <m/>
    <m/>
    <m/>
    <n v="0"/>
    <x v="0"/>
  </r>
  <r>
    <s v="https://www.documentcloud.org/documents/3678050-Edison-Electric-Institute-2012-990.html"/>
    <x v="3"/>
    <x v="25"/>
    <s v="Director"/>
    <m/>
    <m/>
    <m/>
    <m/>
    <n v="0"/>
    <x v="0"/>
  </r>
  <r>
    <s v="https://www.documentcloud.org/documents/3678050-Edison-Electric-Institute-2012-990.html"/>
    <x v="3"/>
    <x v="113"/>
    <s v="Director"/>
    <m/>
    <m/>
    <m/>
    <m/>
    <n v="0"/>
    <x v="0"/>
  </r>
  <r>
    <s v="https://www.documentcloud.org/documents/3678050-Edison-Electric-Institute-2012-990.html"/>
    <x v="3"/>
    <x v="3"/>
    <s v="Director"/>
    <m/>
    <m/>
    <m/>
    <m/>
    <n v="0"/>
    <x v="0"/>
  </r>
  <r>
    <s v="https://www.documentcloud.org/documents/3678050-Edison-Electric-Institute-2012-990.html"/>
    <x v="3"/>
    <x v="73"/>
    <s v="Director"/>
    <m/>
    <m/>
    <m/>
    <m/>
    <n v="0"/>
    <x v="0"/>
  </r>
  <r>
    <s v="https://www.documentcloud.org/documents/3678050-Edison-Electric-Institute-2012-990.html"/>
    <x v="3"/>
    <x v="125"/>
    <s v="Director"/>
    <m/>
    <m/>
    <m/>
    <m/>
    <n v="0"/>
    <x v="0"/>
  </r>
  <r>
    <s v="https://www.documentcloud.org/documents/3678050-Edison-Electric-Institute-2012-990.html"/>
    <x v="3"/>
    <x v="29"/>
    <s v="Director"/>
    <m/>
    <m/>
    <m/>
    <m/>
    <n v="0"/>
    <x v="0"/>
  </r>
  <r>
    <s v="https://www.documentcloud.org/documents/3678050-Edison-Electric-Institute-2012-990.html"/>
    <x v="3"/>
    <x v="30"/>
    <s v="Director"/>
    <m/>
    <m/>
    <m/>
    <m/>
    <n v="0"/>
    <x v="0"/>
  </r>
  <r>
    <s v="https://www.documentcloud.org/documents/3678050-Edison-Electric-Institute-2012-990.html"/>
    <x v="3"/>
    <x v="31"/>
    <s v="Director"/>
    <m/>
    <m/>
    <m/>
    <m/>
    <n v="0"/>
    <x v="0"/>
  </r>
  <r>
    <s v="https://www.documentcloud.org/documents/3678050-Edison-Electric-Institute-2012-990.html"/>
    <x v="3"/>
    <x v="102"/>
    <s v="Director"/>
    <m/>
    <m/>
    <m/>
    <m/>
    <n v="0"/>
    <x v="0"/>
  </r>
  <r>
    <s v="https://www.documentcloud.org/documents/3678050-Edison-Electric-Institute-2012-990.html"/>
    <x v="3"/>
    <x v="70"/>
    <s v="Director"/>
    <m/>
    <m/>
    <m/>
    <m/>
    <n v="0"/>
    <x v="0"/>
  </r>
  <r>
    <s v="https://www.documentcloud.org/documents/3678050-Edison-Electric-Institute-2012-990.html"/>
    <x v="3"/>
    <x v="34"/>
    <s v="Director"/>
    <m/>
    <m/>
    <m/>
    <m/>
    <n v="0"/>
    <x v="0"/>
  </r>
  <r>
    <s v="https://www.documentcloud.org/documents/3678050-Edison-Electric-Institute-2012-990.html"/>
    <x v="3"/>
    <x v="66"/>
    <s v="Director"/>
    <m/>
    <m/>
    <m/>
    <m/>
    <n v="0"/>
    <x v="0"/>
  </r>
  <r>
    <s v="https://www.documentcloud.org/documents/3678050-Edison-Electric-Institute-2012-990.html"/>
    <x v="3"/>
    <x v="37"/>
    <s v="Director"/>
    <m/>
    <m/>
    <m/>
    <m/>
    <n v="0"/>
    <x v="0"/>
  </r>
  <r>
    <s v="https://www.documentcloud.org/documents/3678050-Edison-Electric-Institute-2012-990.html"/>
    <x v="3"/>
    <x v="4"/>
    <s v="Director"/>
    <m/>
    <m/>
    <m/>
    <m/>
    <n v="0"/>
    <x v="0"/>
  </r>
  <r>
    <s v="https://www.documentcloud.org/documents/3678050-Edison-Electric-Institute-2012-990.html"/>
    <x v="3"/>
    <x v="71"/>
    <s v="Director"/>
    <m/>
    <m/>
    <m/>
    <m/>
    <n v="0"/>
    <x v="0"/>
  </r>
  <r>
    <s v="https://www.documentcloud.org/documents/3678050-Edison-Electric-Institute-2012-990.html"/>
    <x v="3"/>
    <x v="76"/>
    <s v="Director"/>
    <m/>
    <m/>
    <m/>
    <m/>
    <n v="0"/>
    <x v="0"/>
  </r>
  <r>
    <s v="https://www.documentcloud.org/documents/3678050-Edison-Electric-Institute-2012-990.html"/>
    <x v="3"/>
    <x v="126"/>
    <s v="Director"/>
    <m/>
    <m/>
    <m/>
    <m/>
    <n v="0"/>
    <x v="0"/>
  </r>
  <r>
    <s v="https://www.documentcloud.org/documents/3678050-Edison-Electric-Institute-2012-990.html"/>
    <x v="3"/>
    <x v="68"/>
    <s v="Director"/>
    <m/>
    <m/>
    <m/>
    <m/>
    <n v="0"/>
    <x v="0"/>
  </r>
  <r>
    <s v="https://www.documentcloud.org/documents/3678050-Edison-Electric-Institute-2012-990.html"/>
    <x v="3"/>
    <x v="115"/>
    <s v="Director"/>
    <m/>
    <m/>
    <m/>
    <m/>
    <n v="0"/>
    <x v="0"/>
  </r>
  <r>
    <s v="https://www.documentcloud.org/documents/3678050-Edison-Electric-Institute-2012-990.html"/>
    <x v="3"/>
    <x v="43"/>
    <s v="Director"/>
    <m/>
    <m/>
    <m/>
    <m/>
    <n v="0"/>
    <x v="0"/>
  </r>
  <r>
    <s v="https://www.documentcloud.org/documents/3678050-Edison-Electric-Institute-2012-990.html"/>
    <x v="3"/>
    <x v="42"/>
    <s v="Director"/>
    <m/>
    <m/>
    <m/>
    <m/>
    <n v="0"/>
    <x v="0"/>
  </r>
  <r>
    <s v="https://www.documentcloud.org/documents/3678050-Edison-Electric-Institute-2012-990.html"/>
    <x v="3"/>
    <x v="72"/>
    <s v="Director"/>
    <m/>
    <m/>
    <m/>
    <m/>
    <n v="0"/>
    <x v="0"/>
  </r>
  <r>
    <s v="https://www.documentcloud.org/documents/3678050-Edison-Electric-Institute-2012-990.html"/>
    <x v="3"/>
    <x v="103"/>
    <s v="Director"/>
    <m/>
    <m/>
    <m/>
    <m/>
    <n v="0"/>
    <x v="0"/>
  </r>
  <r>
    <s v="https://www.documentcloud.org/documents/3678050-Edison-Electric-Institute-2012-990.html"/>
    <x v="3"/>
    <x v="67"/>
    <s v="Director"/>
    <m/>
    <m/>
    <m/>
    <m/>
    <n v="0"/>
    <x v="0"/>
  </r>
  <r>
    <s v="https://www.documentcloud.org/documents/3678050-Edison-Electric-Institute-2012-990.html"/>
    <x v="3"/>
    <x v="47"/>
    <s v="Director"/>
    <m/>
    <m/>
    <m/>
    <m/>
    <n v="0"/>
    <x v="0"/>
  </r>
  <r>
    <s v="https://www.documentcloud.org/documents/3678050-Edison-Electric-Institute-2012-990.html"/>
    <x v="3"/>
    <x v="48"/>
    <s v="Director"/>
    <m/>
    <m/>
    <m/>
    <m/>
    <n v="0"/>
    <x v="0"/>
  </r>
  <r>
    <s v="https://www.documentcloud.org/documents/3678050-Edison-Electric-Institute-2012-990.html"/>
    <x v="3"/>
    <x v="5"/>
    <s v="Director"/>
    <m/>
    <m/>
    <m/>
    <m/>
    <n v="0"/>
    <x v="0"/>
  </r>
  <r>
    <s v="https://www.documentcloud.org/documents/3678050-Edison-Electric-Institute-2012-990.html"/>
    <x v="3"/>
    <x v="49"/>
    <s v="Director"/>
    <m/>
    <m/>
    <m/>
    <m/>
    <n v="0"/>
    <x v="0"/>
  </r>
  <r>
    <s v="https://www.documentcloud.org/documents/3678050-Edison-Electric-Institute-2012-990.html"/>
    <x v="3"/>
    <x v="127"/>
    <s v="Director"/>
    <m/>
    <m/>
    <m/>
    <m/>
    <n v="0"/>
    <x v="0"/>
  </r>
  <r>
    <s v="https://www.documentcloud.org/documents/3678050-Edison-Electric-Institute-2012-990.html"/>
    <x v="3"/>
    <x v="50"/>
    <s v="Director"/>
    <m/>
    <m/>
    <m/>
    <m/>
    <n v="0"/>
    <x v="0"/>
  </r>
  <r>
    <s v="https://www.documentcloud.org/documents/3678050-Edison-Electric-Institute-2012-990.html"/>
    <x v="3"/>
    <x v="51"/>
    <s v="Director"/>
    <m/>
    <m/>
    <m/>
    <m/>
    <n v="0"/>
    <x v="0"/>
  </r>
  <r>
    <s v="https://www.documentcloud.org/documents/3678050-Edison-Electric-Institute-2012-990.html"/>
    <x v="3"/>
    <x v="52"/>
    <s v="Director"/>
    <m/>
    <m/>
    <m/>
    <m/>
    <n v="0"/>
    <x v="0"/>
  </r>
  <r>
    <s v="https://www.documentcloud.org/documents/3678050-Edison-Electric-Institute-2012-990.html"/>
    <x v="3"/>
    <x v="53"/>
    <s v="Director"/>
    <m/>
    <m/>
    <m/>
    <m/>
    <n v="0"/>
    <x v="0"/>
  </r>
  <r>
    <s v="https://www.documentcloud.org/documents/3678050-Edison-Electric-Institute-2012-990.html"/>
    <x v="3"/>
    <x v="2"/>
    <s v="Director"/>
    <m/>
    <m/>
    <m/>
    <m/>
    <n v="0"/>
    <x v="0"/>
  </r>
  <r>
    <s v="https://www.documentcloud.org/documents/3678050-Edison-Electric-Institute-2012-990.html"/>
    <x v="3"/>
    <x v="104"/>
    <s v="Director"/>
    <m/>
    <m/>
    <m/>
    <m/>
    <n v="0"/>
    <x v="0"/>
  </r>
  <r>
    <s v="https://www.documentcloud.org/documents/3678050-Edison-Electric-Institute-2012-990.html"/>
    <x v="3"/>
    <x v="116"/>
    <s v="Director"/>
    <m/>
    <m/>
    <m/>
    <m/>
    <n v="0"/>
    <x v="0"/>
  </r>
  <r>
    <s v="https://www.documentcloud.org/documents/3678050-Edison-Electric-Institute-2012-990.html"/>
    <x v="3"/>
    <x v="56"/>
    <s v="Director"/>
    <m/>
    <m/>
    <m/>
    <m/>
    <n v="0"/>
    <x v="0"/>
  </r>
  <r>
    <s v="https://www.documentcloud.org/documents/3678050-Edison-Electric-Institute-2012-990.html"/>
    <x v="3"/>
    <x v="57"/>
    <s v="Director"/>
    <m/>
    <m/>
    <m/>
    <m/>
    <n v="0"/>
    <x v="0"/>
  </r>
  <r>
    <s v="https://www.documentcloud.org/documents/3678050-Edison-Electric-Institute-2012-990.html"/>
    <x v="3"/>
    <x v="105"/>
    <s v="Director"/>
    <m/>
    <m/>
    <m/>
    <m/>
    <n v="0"/>
    <x v="0"/>
  </r>
  <r>
    <s v="https://www.documentcloud.org/documents/3678050-Edison-Electric-Institute-2012-990.html"/>
    <x v="3"/>
    <x v="60"/>
    <s v="Director"/>
    <m/>
    <m/>
    <m/>
    <m/>
    <n v="0"/>
    <x v="0"/>
  </r>
  <r>
    <s v="https://www.documentcloud.org/documents/3678050-Edison-Electric-Institute-2012-990.html"/>
    <x v="3"/>
    <x v="106"/>
    <s v="Director"/>
    <m/>
    <m/>
    <m/>
    <m/>
    <n v="0"/>
    <x v="0"/>
  </r>
  <r>
    <s v="https://www.documentcloud.org/documents/3678050-Edison-Electric-Institute-2012-990.html"/>
    <x v="3"/>
    <x v="62"/>
    <s v="Director"/>
    <m/>
    <m/>
    <m/>
    <m/>
    <n v="0"/>
    <x v="0"/>
  </r>
  <r>
    <s v="https://www.documentcloud.org/documents/3678050-Edison-Electric-Institute-2012-990.html"/>
    <x v="3"/>
    <x v="63"/>
    <s v="Director"/>
    <m/>
    <m/>
    <m/>
    <m/>
    <n v="0"/>
    <x v="0"/>
  </r>
  <r>
    <s v="https://www.documentcloud.org/documents/3678050-Edison-Electric-Institute-2012-990.html"/>
    <x v="3"/>
    <x v="64"/>
    <s v="Director"/>
    <m/>
    <m/>
    <m/>
    <m/>
    <n v="0"/>
    <x v="0"/>
  </r>
  <r>
    <s v="https://www.documentcloud.org/documents/3678050-Edison-Electric-Institute-2012-990.html"/>
    <x v="3"/>
    <x v="77"/>
    <s v="President"/>
    <n v="4003804"/>
    <m/>
    <m/>
    <n v="80014"/>
    <n v="4083818"/>
    <x v="1"/>
  </r>
  <r>
    <s v="https://www.documentcloud.org/documents/3678050-Edison-Electric-Institute-2012-990.html"/>
    <x v="3"/>
    <x v="78"/>
    <s v="Executive VP, Business Operations"/>
    <n v="819398"/>
    <m/>
    <m/>
    <n v="350176"/>
    <n v="1169574"/>
    <x v="1"/>
  </r>
  <r>
    <s v="https://www.documentcloud.org/documents/3678050-Edison-Electric-Institute-2012-990.html"/>
    <x v="3"/>
    <x v="79"/>
    <s v="Senior VP, External Affairs"/>
    <n v="788286"/>
    <m/>
    <m/>
    <n v="153496"/>
    <n v="941782"/>
    <x v="1"/>
  </r>
  <r>
    <s v="https://www.documentcloud.org/documents/3678050-Edison-Electric-Institute-2012-990.html"/>
    <x v="3"/>
    <x v="80"/>
    <s v="VP, General Counsel &amp; Corporate Strategy"/>
    <n v="412168"/>
    <m/>
    <m/>
    <n v="198238"/>
    <n v="610406"/>
    <x v="1"/>
  </r>
  <r>
    <s v="https://www.documentcloud.org/documents/3678050-Edison-Electric-Institute-2012-990.html"/>
    <x v="3"/>
    <x v="81"/>
    <s v="Chief Administrative Officer"/>
    <n v="387622"/>
    <m/>
    <m/>
    <n v="146571"/>
    <n v="534193"/>
    <x v="1"/>
  </r>
  <r>
    <s v="https://www.documentcloud.org/documents/3678050-Edison-Electric-Institute-2012-990.html"/>
    <x v="3"/>
    <x v="82"/>
    <s v="VP, Environment"/>
    <n v="351905"/>
    <m/>
    <m/>
    <n v="112839"/>
    <n v="464744"/>
    <x v="1"/>
  </r>
  <r>
    <s v="https://www.documentcloud.org/documents/3678050-Edison-Electric-Institute-2012-990.html"/>
    <x v="3"/>
    <x v="83"/>
    <s v="VP, Alliance Energy Suppliers"/>
    <n v="347359"/>
    <m/>
    <m/>
    <n v="146856"/>
    <n v="494215"/>
    <x v="1"/>
  </r>
  <r>
    <s v="https://www.documentcloud.org/documents/3678050-Edison-Electric-Institute-2012-990.html"/>
    <x v="3"/>
    <x v="84"/>
    <s v="VP, Energy Delivery"/>
    <n v="335458"/>
    <m/>
    <m/>
    <n v="134386"/>
    <n v="469844"/>
    <x v="1"/>
  </r>
  <r>
    <s v="https://www.documentcloud.org/documents/3678050-Edison-Electric-Institute-2012-990.html"/>
    <x v="3"/>
    <x v="85"/>
    <s v="VP, Government Relations"/>
    <n v="332666"/>
    <m/>
    <m/>
    <n v="130705"/>
    <n v="463371"/>
    <x v="1"/>
  </r>
  <r>
    <s v="https://www.documentcloud.org/documents/3678050-Edison-Electric-Institute-2012-990.html"/>
    <x v="3"/>
    <x v="86"/>
    <s v="VP, Political &amp; External Affairs"/>
    <n v="330964"/>
    <m/>
    <m/>
    <n v="39135"/>
    <n v="370099"/>
    <x v="1"/>
  </r>
  <r>
    <s v="https://www.documentcloud.org/documents/3678050-Edison-Electric-Institute-2012-990.html"/>
    <x v="3"/>
    <x v="87"/>
    <s v="VP, Int'l Programs"/>
    <n v="318829"/>
    <m/>
    <m/>
    <n v="114850"/>
    <n v="433679"/>
    <x v="1"/>
  </r>
  <r>
    <s v="https://www.documentcloud.org/documents/3678050-Edison-Electric-Institute-2012-990.html"/>
    <x v="3"/>
    <x v="89"/>
    <s v="CFO &amp; Treasurer"/>
    <n v="293694"/>
    <m/>
    <m/>
    <n v="147114"/>
    <n v="440808"/>
    <x v="1"/>
  </r>
  <r>
    <s v="https://www.documentcloud.org/documents/3678050-Edison-Electric-Institute-2012-990.html"/>
    <x v="3"/>
    <x v="90"/>
    <s v="Executive Director, Retail Energy Services"/>
    <n v="271160"/>
    <m/>
    <m/>
    <n v="153653"/>
    <n v="424813"/>
    <x v="1"/>
  </r>
  <r>
    <s v="https://www.documentcloud.org/documents/3678050-Edison-Electric-Institute-2012-990.html"/>
    <x v="3"/>
    <x v="91"/>
    <s v="Exec Dir, Member Rel &amp; Mtg"/>
    <n v="266597"/>
    <m/>
    <m/>
    <n v="164051"/>
    <n v="430648"/>
    <x v="1"/>
  </r>
  <r>
    <s v="https://www.documentcloud.org/documents/3678050-Edison-Electric-Institute-2012-990.html"/>
    <x v="3"/>
    <x v="128"/>
    <s v="Deputy General Counsel"/>
    <n v="200473"/>
    <m/>
    <m/>
    <n v="75586"/>
    <n v="276059"/>
    <x v="1"/>
  </r>
  <r>
    <s v="https://www.documentcloud.org/documents/3678050-Edison-Electric-Institute-2012-990.html"/>
    <x v="3"/>
    <x v="129"/>
    <s v="Former VP CFO &amp; Treasurer"/>
    <n v="182812"/>
    <m/>
    <m/>
    <n v="0"/>
    <n v="182812"/>
    <x v="1"/>
  </r>
  <r>
    <s v="https://www.documentcloud.org/documents/3678050-Edison-Electric-Institute-2012-990.html"/>
    <x v="3"/>
    <x v="130"/>
    <s v="Former Chief of Staff-Business Operations"/>
    <n v="2068571"/>
    <m/>
    <m/>
    <n v="9357"/>
    <n v="2077928"/>
    <x v="1"/>
  </r>
  <r>
    <s v="https://www.documentcloud.org/documents/3678049-Edison-Electric-Institute-2011-990.html"/>
    <x v="4"/>
    <x v="131"/>
    <s v="Chair"/>
    <m/>
    <m/>
    <m/>
    <m/>
    <n v="0"/>
    <x v="0"/>
  </r>
  <r>
    <s v="https://www.documentcloud.org/documents/3678049-Edison-Electric-Institute-2011-990.html"/>
    <x v="4"/>
    <x v="19"/>
    <s v="Vice Chair/Chair"/>
    <m/>
    <m/>
    <m/>
    <m/>
    <n v="0"/>
    <x v="0"/>
  </r>
  <r>
    <s v="https://www.documentcloud.org/documents/3678049-Edison-Electric-Institute-2011-990.html"/>
    <x v="4"/>
    <x v="111"/>
    <s v="Vice Chair"/>
    <m/>
    <m/>
    <m/>
    <m/>
    <n v="0"/>
    <x v="0"/>
  </r>
  <r>
    <s v="https://www.documentcloud.org/documents/3678049-Edison-Electric-Institute-2011-990.html"/>
    <x v="4"/>
    <x v="95"/>
    <s v="Vice Chair"/>
    <m/>
    <m/>
    <m/>
    <m/>
    <n v="0"/>
    <x v="0"/>
  </r>
  <r>
    <s v="https://www.documentcloud.org/documents/3678049-Edison-Electric-Institute-2011-990.html"/>
    <x v="4"/>
    <x v="120"/>
    <s v="Vice Chair"/>
    <m/>
    <m/>
    <m/>
    <m/>
    <n v="0"/>
    <x v="0"/>
  </r>
  <r>
    <s v="https://www.documentcloud.org/documents/3678049-Edison-Electric-Institute-2011-990.html"/>
    <x v="4"/>
    <x v="6"/>
    <s v="Director"/>
    <m/>
    <m/>
    <m/>
    <m/>
    <n v="0"/>
    <x v="0"/>
  </r>
  <r>
    <s v="https://www.documentcloud.org/documents/3678049-Edison-Electric-Institute-2011-990.html"/>
    <x v="4"/>
    <x v="96"/>
    <s v="Director"/>
    <m/>
    <m/>
    <m/>
    <m/>
    <n v="0"/>
    <x v="0"/>
  </r>
  <r>
    <s v="https://www.documentcloud.org/documents/3678049-Edison-Electric-Institute-2011-990.html"/>
    <x v="4"/>
    <x v="7"/>
    <s v="Director"/>
    <m/>
    <m/>
    <m/>
    <m/>
    <n v="0"/>
    <x v="0"/>
  </r>
  <r>
    <s v="https://www.documentcloud.org/documents/3678049-Edison-Electric-Institute-2011-990.html"/>
    <x v="4"/>
    <x v="132"/>
    <s v="Director"/>
    <m/>
    <m/>
    <m/>
    <m/>
    <n v="0"/>
    <x v="0"/>
  </r>
  <r>
    <s v="https://www.documentcloud.org/documents/3678049-Edison-Electric-Institute-2011-990.html"/>
    <x v="4"/>
    <x v="121"/>
    <s v="Director"/>
    <m/>
    <m/>
    <m/>
    <m/>
    <n v="0"/>
    <x v="0"/>
  </r>
  <r>
    <s v="https://www.documentcloud.org/documents/3678049-Edison-Electric-Institute-2011-990.html"/>
    <x v="4"/>
    <x v="97"/>
    <s v="Director"/>
    <m/>
    <m/>
    <m/>
    <m/>
    <n v="0"/>
    <x v="0"/>
  </r>
  <r>
    <s v="https://www.documentcloud.org/documents/3678049-Edison-Electric-Institute-2011-990.html"/>
    <x v="4"/>
    <x v="133"/>
    <s v="Director"/>
    <m/>
    <m/>
    <m/>
    <m/>
    <n v="0"/>
    <x v="0"/>
  </r>
  <r>
    <s v="https://www.documentcloud.org/documents/3678049-Edison-Electric-Institute-2011-990.html"/>
    <x v="4"/>
    <x v="1"/>
    <s v="Director"/>
    <m/>
    <m/>
    <m/>
    <m/>
    <n v="0"/>
    <x v="0"/>
  </r>
  <r>
    <s v="https://www.documentcloud.org/documents/3678049-Edison-Electric-Institute-2011-990.html"/>
    <x v="4"/>
    <x v="75"/>
    <s v="Director"/>
    <m/>
    <m/>
    <m/>
    <m/>
    <n v="0"/>
    <x v="0"/>
  </r>
  <r>
    <s v="https://www.documentcloud.org/documents/3678049-Edison-Electric-Institute-2011-990.html"/>
    <x v="4"/>
    <x v="11"/>
    <s v="Director"/>
    <m/>
    <m/>
    <m/>
    <m/>
    <n v="0"/>
    <x v="0"/>
  </r>
  <r>
    <s v="https://www.documentcloud.org/documents/3678049-Edison-Electric-Institute-2011-990.html"/>
    <x v="4"/>
    <x v="12"/>
    <s v="Director"/>
    <m/>
    <m/>
    <m/>
    <m/>
    <n v="0"/>
    <x v="0"/>
  </r>
  <r>
    <s v="https://www.documentcloud.org/documents/3678049-Edison-Electric-Institute-2011-990.html"/>
    <x v="4"/>
    <x v="98"/>
    <s v="Director"/>
    <m/>
    <m/>
    <m/>
    <m/>
    <n v="0"/>
    <x v="0"/>
  </r>
  <r>
    <s v="https://www.documentcloud.org/documents/3678049-Edison-Electric-Institute-2011-990.html"/>
    <x v="4"/>
    <x v="122"/>
    <s v="Director"/>
    <m/>
    <m/>
    <m/>
    <m/>
    <n v="0"/>
    <x v="0"/>
  </r>
  <r>
    <s v="https://www.documentcloud.org/documents/3678049-Edison-Electric-Institute-2011-990.html"/>
    <x v="4"/>
    <x v="134"/>
    <s v="Director"/>
    <m/>
    <m/>
    <m/>
    <m/>
    <n v="0"/>
    <x v="0"/>
  </r>
  <r>
    <s v="https://www.documentcloud.org/documents/3678049-Edison-Electric-Institute-2011-990.html"/>
    <x v="4"/>
    <x v="99"/>
    <s v="Director"/>
    <m/>
    <m/>
    <m/>
    <m/>
    <n v="0"/>
    <x v="0"/>
  </r>
  <r>
    <s v="https://www.documentcloud.org/documents/3678049-Edison-Electric-Institute-2011-990.html"/>
    <x v="4"/>
    <x v="135"/>
    <s v="Director"/>
    <m/>
    <m/>
    <m/>
    <m/>
    <n v="0"/>
    <x v="0"/>
  </r>
  <r>
    <s v="https://www.documentcloud.org/documents/3678049-Edison-Electric-Institute-2011-990.html"/>
    <x v="4"/>
    <x v="15"/>
    <s v="Director"/>
    <m/>
    <m/>
    <m/>
    <m/>
    <n v="0"/>
    <x v="0"/>
  </r>
  <r>
    <s v="https://www.documentcloud.org/documents/3678049-Edison-Electric-Institute-2011-990.html"/>
    <x v="4"/>
    <x v="16"/>
    <s v="Director"/>
    <m/>
    <m/>
    <m/>
    <m/>
    <n v="0"/>
    <x v="0"/>
  </r>
  <r>
    <s v="https://www.documentcloud.org/documents/3678049-Edison-Electric-Institute-2011-990.html"/>
    <x v="4"/>
    <x v="100"/>
    <s v="Director"/>
    <m/>
    <m/>
    <m/>
    <m/>
    <n v="0"/>
    <x v="0"/>
  </r>
  <r>
    <s v="https://www.documentcloud.org/documents/3678049-Edison-Electric-Institute-2011-990.html"/>
    <x v="4"/>
    <x v="123"/>
    <s v="Director"/>
    <m/>
    <m/>
    <m/>
    <m/>
    <n v="0"/>
    <x v="0"/>
  </r>
  <r>
    <s v="https://www.documentcloud.org/documents/3678049-Edison-Electric-Institute-2011-990.html"/>
    <x v="4"/>
    <x v="136"/>
    <s v="Director"/>
    <m/>
    <m/>
    <m/>
    <m/>
    <n v="0"/>
    <x v="0"/>
  </r>
  <r>
    <s v="https://www.documentcloud.org/documents/3678049-Edison-Electric-Institute-2011-990.html"/>
    <x v="4"/>
    <x v="20"/>
    <s v="Director"/>
    <m/>
    <m/>
    <m/>
    <m/>
    <n v="0"/>
    <x v="0"/>
  </r>
  <r>
    <s v="https://www.documentcloud.org/documents/3678049-Edison-Electric-Institute-2011-990.html"/>
    <x v="4"/>
    <x v="101"/>
    <s v="Director"/>
    <m/>
    <m/>
    <m/>
    <m/>
    <n v="0"/>
    <x v="0"/>
  </r>
  <r>
    <s v="https://www.documentcloud.org/documents/3678049-Edison-Electric-Institute-2011-990.html"/>
    <x v="4"/>
    <x v="22"/>
    <s v="Director"/>
    <m/>
    <m/>
    <m/>
    <m/>
    <n v="0"/>
    <x v="0"/>
  </r>
  <r>
    <s v="https://www.documentcloud.org/documents/3678049-Edison-Electric-Institute-2011-990.html"/>
    <x v="4"/>
    <x v="0"/>
    <s v="Director"/>
    <m/>
    <m/>
    <m/>
    <m/>
    <n v="0"/>
    <x v="0"/>
  </r>
  <r>
    <s v="https://www.documentcloud.org/documents/3678049-Edison-Electric-Institute-2011-990.html"/>
    <x v="4"/>
    <x v="124"/>
    <s v="Director"/>
    <m/>
    <m/>
    <m/>
    <m/>
    <n v="0"/>
    <x v="0"/>
  </r>
  <r>
    <s v="https://www.documentcloud.org/documents/3678049-Edison-Electric-Institute-2011-990.html"/>
    <x v="4"/>
    <x v="112"/>
    <s v="Director"/>
    <m/>
    <m/>
    <m/>
    <m/>
    <n v="0"/>
    <x v="0"/>
  </r>
  <r>
    <s v="https://www.documentcloud.org/documents/3678049-Edison-Electric-Institute-2011-990.html"/>
    <x v="4"/>
    <x v="137"/>
    <s v="Director"/>
    <m/>
    <m/>
    <m/>
    <m/>
    <n v="0"/>
    <x v="0"/>
  </r>
  <r>
    <s v="https://www.documentcloud.org/documents/3678049-Edison-Electric-Institute-2011-990.html"/>
    <x v="4"/>
    <x v="74"/>
    <s v="Director"/>
    <m/>
    <m/>
    <m/>
    <m/>
    <n v="0"/>
    <x v="0"/>
  </r>
  <r>
    <s v="https://www.documentcloud.org/documents/3678049-Edison-Electric-Institute-2011-990.html"/>
    <x v="4"/>
    <x v="23"/>
    <s v="Director"/>
    <m/>
    <m/>
    <m/>
    <m/>
    <n v="0"/>
    <x v="0"/>
  </r>
  <r>
    <s v="https://www.documentcloud.org/documents/3678049-Edison-Electric-Institute-2011-990.html"/>
    <x v="4"/>
    <x v="138"/>
    <s v="Director"/>
    <m/>
    <m/>
    <m/>
    <m/>
    <n v="0"/>
    <x v="0"/>
  </r>
  <r>
    <s v="https://www.documentcloud.org/documents/3678049-Edison-Electric-Institute-2011-990.html"/>
    <x v="4"/>
    <x v="25"/>
    <s v="Director"/>
    <m/>
    <m/>
    <m/>
    <m/>
    <n v="0"/>
    <x v="0"/>
  </r>
  <r>
    <s v="https://www.documentcloud.org/documents/3678049-Edison-Electric-Institute-2011-990.html"/>
    <x v="4"/>
    <x v="113"/>
    <s v="Director"/>
    <m/>
    <m/>
    <m/>
    <m/>
    <n v="0"/>
    <x v="0"/>
  </r>
  <r>
    <s v="https://www.documentcloud.org/documents/3678049-Edison-Electric-Institute-2011-990.html"/>
    <x v="4"/>
    <x v="3"/>
    <s v="Director"/>
    <m/>
    <m/>
    <m/>
    <m/>
    <n v="0"/>
    <x v="0"/>
  </r>
  <r>
    <s v="https://www.documentcloud.org/documents/3678049-Edison-Electric-Institute-2011-990.html"/>
    <x v="4"/>
    <x v="139"/>
    <s v="Director"/>
    <m/>
    <m/>
    <m/>
    <m/>
    <n v="0"/>
    <x v="0"/>
  </r>
  <r>
    <s v="https://www.documentcloud.org/documents/3678049-Edison-Electric-Institute-2011-990.html"/>
    <x v="4"/>
    <x v="73"/>
    <s v="Director"/>
    <m/>
    <m/>
    <m/>
    <m/>
    <n v="0"/>
    <x v="0"/>
  </r>
  <r>
    <s v="https://www.documentcloud.org/documents/3678049-Edison-Electric-Institute-2011-990.html"/>
    <x v="4"/>
    <x v="125"/>
    <s v="Director"/>
    <m/>
    <m/>
    <m/>
    <m/>
    <n v="0"/>
    <x v="0"/>
  </r>
  <r>
    <s v="https://www.documentcloud.org/documents/3678049-Edison-Electric-Institute-2011-990.html"/>
    <x v="4"/>
    <x v="114"/>
    <s v="Director"/>
    <m/>
    <m/>
    <m/>
    <m/>
    <n v="0"/>
    <x v="0"/>
  </r>
  <r>
    <s v="https://www.documentcloud.org/documents/3678049-Edison-Electric-Institute-2011-990.html"/>
    <x v="4"/>
    <x v="29"/>
    <s v="Director"/>
    <m/>
    <m/>
    <m/>
    <m/>
    <n v="0"/>
    <x v="0"/>
  </r>
  <r>
    <s v="https://www.documentcloud.org/documents/3678049-Edison-Electric-Institute-2011-990.html"/>
    <x v="4"/>
    <x v="30"/>
    <s v="Director"/>
    <m/>
    <m/>
    <m/>
    <m/>
    <n v="0"/>
    <x v="0"/>
  </r>
  <r>
    <s v="https://www.documentcloud.org/documents/3678049-Edison-Electric-Institute-2011-990.html"/>
    <x v="4"/>
    <x v="31"/>
    <s v="Director"/>
    <m/>
    <m/>
    <m/>
    <m/>
    <n v="0"/>
    <x v="0"/>
  </r>
  <r>
    <s v="https://www.documentcloud.org/documents/3678049-Edison-Electric-Institute-2011-990.html"/>
    <x v="4"/>
    <x v="102"/>
    <s v="Director"/>
    <m/>
    <m/>
    <m/>
    <m/>
    <n v="0"/>
    <x v="0"/>
  </r>
  <r>
    <s v="https://www.documentcloud.org/documents/3678049-Edison-Electric-Institute-2011-990.html"/>
    <x v="4"/>
    <x v="70"/>
    <s v="Director"/>
    <m/>
    <m/>
    <m/>
    <m/>
    <n v="0"/>
    <x v="0"/>
  </r>
  <r>
    <s v="https://www.documentcloud.org/documents/3678049-Edison-Electric-Institute-2011-990.html"/>
    <x v="4"/>
    <x v="34"/>
    <s v="Director"/>
    <m/>
    <m/>
    <m/>
    <m/>
    <n v="0"/>
    <x v="0"/>
  </r>
  <r>
    <s v="https://www.documentcloud.org/documents/3678049-Edison-Electric-Institute-2011-990.html"/>
    <x v="4"/>
    <x v="37"/>
    <s v="Director"/>
    <m/>
    <m/>
    <m/>
    <m/>
    <n v="0"/>
    <x v="0"/>
  </r>
  <r>
    <s v="https://www.documentcloud.org/documents/3678049-Edison-Electric-Institute-2011-990.html"/>
    <x v="4"/>
    <x v="4"/>
    <s v="Director"/>
    <m/>
    <m/>
    <m/>
    <m/>
    <n v="0"/>
    <x v="0"/>
  </r>
  <r>
    <s v="https://www.documentcloud.org/documents/3678049-Edison-Electric-Institute-2011-990.html"/>
    <x v="4"/>
    <x v="66"/>
    <s v="Director"/>
    <m/>
    <m/>
    <m/>
    <m/>
    <n v="0"/>
    <x v="0"/>
  </r>
  <r>
    <s v="https://www.documentcloud.org/documents/3678049-Edison-Electric-Institute-2011-990.html"/>
    <x v="4"/>
    <x v="71"/>
    <s v="Director"/>
    <m/>
    <m/>
    <m/>
    <m/>
    <n v="0"/>
    <x v="0"/>
  </r>
  <r>
    <s v="https://www.documentcloud.org/documents/3678049-Edison-Electric-Institute-2011-990.html"/>
    <x v="4"/>
    <x v="76"/>
    <s v="Director"/>
    <m/>
    <m/>
    <m/>
    <m/>
    <n v="0"/>
    <x v="0"/>
  </r>
  <r>
    <s v="https://www.documentcloud.org/documents/3678049-Edison-Electric-Institute-2011-990.html"/>
    <x v="4"/>
    <x v="126"/>
    <s v="Director"/>
    <m/>
    <m/>
    <m/>
    <m/>
    <n v="0"/>
    <x v="0"/>
  </r>
  <r>
    <s v="https://www.documentcloud.org/documents/3678049-Edison-Electric-Institute-2011-990.html"/>
    <x v="4"/>
    <x v="115"/>
    <s v="Director"/>
    <m/>
    <m/>
    <m/>
    <m/>
    <n v="0"/>
    <x v="0"/>
  </r>
  <r>
    <s v="https://www.documentcloud.org/documents/3678049-Edison-Electric-Institute-2011-990.html"/>
    <x v="4"/>
    <x v="43"/>
    <s v="Director"/>
    <m/>
    <m/>
    <m/>
    <m/>
    <n v="0"/>
    <x v="0"/>
  </r>
  <r>
    <s v="https://www.documentcloud.org/documents/3678049-Edison-Electric-Institute-2011-990.html"/>
    <x v="4"/>
    <x v="42"/>
    <s v="Director"/>
    <m/>
    <m/>
    <m/>
    <m/>
    <n v="0"/>
    <x v="0"/>
  </r>
  <r>
    <s v="https://www.documentcloud.org/documents/3678049-Edison-Electric-Institute-2011-990.html"/>
    <x v="4"/>
    <x v="72"/>
    <s v="Director"/>
    <m/>
    <m/>
    <m/>
    <m/>
    <n v="0"/>
    <x v="0"/>
  </r>
  <r>
    <s v="https://www.documentcloud.org/documents/3678049-Edison-Electric-Institute-2011-990.html"/>
    <x v="4"/>
    <x v="140"/>
    <s v="Director"/>
    <m/>
    <m/>
    <m/>
    <m/>
    <n v="0"/>
    <x v="0"/>
  </r>
  <r>
    <s v="https://www.documentcloud.org/documents/3678049-Edison-Electric-Institute-2011-990.html"/>
    <x v="4"/>
    <x v="103"/>
    <s v="Director"/>
    <m/>
    <m/>
    <m/>
    <m/>
    <n v="0"/>
    <x v="0"/>
  </r>
  <r>
    <s v="https://www.documentcloud.org/documents/3678049-Edison-Electric-Institute-2011-990.html"/>
    <x v="4"/>
    <x v="47"/>
    <s v="Director"/>
    <m/>
    <m/>
    <m/>
    <m/>
    <n v="0"/>
    <x v="0"/>
  </r>
  <r>
    <s v="https://www.documentcloud.org/documents/3678049-Edison-Electric-Institute-2011-990.html"/>
    <x v="4"/>
    <x v="141"/>
    <s v="Director"/>
    <m/>
    <m/>
    <m/>
    <m/>
    <n v="0"/>
    <x v="0"/>
  </r>
  <r>
    <s v="https://www.documentcloud.org/documents/3678049-Edison-Electric-Institute-2011-990.html"/>
    <x v="4"/>
    <x v="67"/>
    <s v="Director"/>
    <m/>
    <m/>
    <m/>
    <m/>
    <n v="0"/>
    <x v="0"/>
  </r>
  <r>
    <s v="https://www.documentcloud.org/documents/3678049-Edison-Electric-Institute-2011-990.html"/>
    <x v="4"/>
    <x v="48"/>
    <s v="Director"/>
    <m/>
    <m/>
    <m/>
    <m/>
    <n v="0"/>
    <x v="0"/>
  </r>
  <r>
    <s v="https://www.documentcloud.org/documents/3678049-Edison-Electric-Institute-2011-990.html"/>
    <x v="4"/>
    <x v="5"/>
    <s v="Director"/>
    <m/>
    <m/>
    <m/>
    <m/>
    <n v="0"/>
    <x v="0"/>
  </r>
  <r>
    <s v="https://www.documentcloud.org/documents/3678049-Edison-Electric-Institute-2011-990.html"/>
    <x v="4"/>
    <x v="49"/>
    <s v="Director"/>
    <m/>
    <m/>
    <m/>
    <m/>
    <n v="0"/>
    <x v="0"/>
  </r>
  <r>
    <s v="https://www.documentcloud.org/documents/3678049-Edison-Electric-Institute-2011-990.html"/>
    <x v="4"/>
    <x v="127"/>
    <s v="Director"/>
    <m/>
    <m/>
    <m/>
    <m/>
    <n v="0"/>
    <x v="0"/>
  </r>
  <r>
    <s v="https://www.documentcloud.org/documents/3678049-Edison-Electric-Institute-2011-990.html"/>
    <x v="4"/>
    <x v="51"/>
    <s v="Director"/>
    <m/>
    <m/>
    <m/>
    <m/>
    <n v="0"/>
    <x v="0"/>
  </r>
  <r>
    <s v="https://www.documentcloud.org/documents/3678049-Edison-Electric-Institute-2011-990.html"/>
    <x v="4"/>
    <x v="52"/>
    <s v="Director"/>
    <m/>
    <m/>
    <m/>
    <m/>
    <n v="0"/>
    <x v="0"/>
  </r>
  <r>
    <s v="https://www.documentcloud.org/documents/3678049-Edison-Electric-Institute-2011-990.html"/>
    <x v="4"/>
    <x v="142"/>
    <s v="Director"/>
    <m/>
    <m/>
    <m/>
    <m/>
    <n v="0"/>
    <x v="0"/>
  </r>
  <r>
    <s v="https://www.documentcloud.org/documents/3678049-Edison-Electric-Institute-2011-990.html"/>
    <x v="4"/>
    <x v="2"/>
    <s v="Director"/>
    <m/>
    <m/>
    <m/>
    <m/>
    <n v="0"/>
    <x v="0"/>
  </r>
  <r>
    <s v="https://www.documentcloud.org/documents/3678049-Edison-Electric-Institute-2011-990.html"/>
    <x v="4"/>
    <x v="143"/>
    <s v="Director"/>
    <m/>
    <m/>
    <m/>
    <m/>
    <n v="0"/>
    <x v="0"/>
  </r>
  <r>
    <s v="https://www.documentcloud.org/documents/3678049-Edison-Electric-Institute-2011-990.html"/>
    <x v="4"/>
    <x v="104"/>
    <s v="Director"/>
    <m/>
    <m/>
    <m/>
    <m/>
    <n v="0"/>
    <x v="0"/>
  </r>
  <r>
    <s v="https://www.documentcloud.org/documents/3678049-Edison-Electric-Institute-2011-990.html"/>
    <x v="4"/>
    <x v="116"/>
    <s v="Director"/>
    <m/>
    <m/>
    <m/>
    <m/>
    <n v="0"/>
    <x v="0"/>
  </r>
  <r>
    <s v="https://www.documentcloud.org/documents/3678049-Edison-Electric-Institute-2011-990.html"/>
    <x v="4"/>
    <x v="56"/>
    <s v="Director"/>
    <m/>
    <m/>
    <m/>
    <m/>
    <n v="0"/>
    <x v="0"/>
  </r>
  <r>
    <s v="https://www.documentcloud.org/documents/3678049-Edison-Electric-Institute-2011-990.html"/>
    <x v="4"/>
    <x v="105"/>
    <s v="Director"/>
    <m/>
    <m/>
    <m/>
    <m/>
    <n v="0"/>
    <x v="0"/>
  </r>
  <r>
    <s v="https://www.documentcloud.org/documents/3678049-Edison-Electric-Institute-2011-990.html"/>
    <x v="4"/>
    <x v="57"/>
    <s v="Director"/>
    <m/>
    <m/>
    <m/>
    <m/>
    <n v="0"/>
    <x v="0"/>
  </r>
  <r>
    <s v="https://www.documentcloud.org/documents/3678049-Edison-Electric-Institute-2011-990.html"/>
    <x v="4"/>
    <x v="60"/>
    <s v="Director"/>
    <m/>
    <m/>
    <m/>
    <m/>
    <n v="0"/>
    <x v="0"/>
  </r>
  <r>
    <s v="https://www.documentcloud.org/documents/3678049-Edison-Electric-Institute-2011-990.html"/>
    <x v="4"/>
    <x v="106"/>
    <s v="Director"/>
    <m/>
    <m/>
    <m/>
    <m/>
    <n v="0"/>
    <x v="0"/>
  </r>
  <r>
    <s v="https://www.documentcloud.org/documents/3678049-Edison-Electric-Institute-2011-990.html"/>
    <x v="4"/>
    <x v="144"/>
    <s v="Director"/>
    <m/>
    <m/>
    <m/>
    <m/>
    <n v="0"/>
    <x v="0"/>
  </r>
  <r>
    <s v="https://www.documentcloud.org/documents/3678049-Edison-Electric-Institute-2011-990.html"/>
    <x v="4"/>
    <x v="62"/>
    <s v="Director"/>
    <m/>
    <m/>
    <m/>
    <m/>
    <n v="0"/>
    <x v="0"/>
  </r>
  <r>
    <s v="https://www.documentcloud.org/documents/3678049-Edison-Electric-Institute-2011-990.html"/>
    <x v="4"/>
    <x v="63"/>
    <s v="Director"/>
    <m/>
    <m/>
    <m/>
    <m/>
    <n v="0"/>
    <x v="0"/>
  </r>
  <r>
    <s v="https://www.documentcloud.org/documents/3678049-Edison-Electric-Institute-2011-990.html"/>
    <x v="4"/>
    <x v="145"/>
    <s v="Director"/>
    <m/>
    <m/>
    <m/>
    <m/>
    <n v="0"/>
    <x v="0"/>
  </r>
  <r>
    <s v="https://www.documentcloud.org/documents/3678049-Edison-Electric-Institute-2011-990.html"/>
    <x v="4"/>
    <x v="64"/>
    <s v="Director"/>
    <m/>
    <m/>
    <m/>
    <m/>
    <n v="0"/>
    <x v="0"/>
  </r>
  <r>
    <s v="https://www.documentcloud.org/documents/3678049-Edison-Electric-Institute-2011-990.html"/>
    <x v="4"/>
    <x v="77"/>
    <s v="President"/>
    <n v="6736627"/>
    <m/>
    <m/>
    <n v="73548"/>
    <n v="6810175"/>
    <x v="1"/>
  </r>
  <r>
    <s v="https://www.documentcloud.org/documents/3678049-Edison-Electric-Institute-2011-990.html"/>
    <x v="4"/>
    <x v="78"/>
    <s v="Executive Vice President"/>
    <n v="801012"/>
    <m/>
    <m/>
    <n v="654057"/>
    <n v="1455069"/>
    <x v="1"/>
  </r>
  <r>
    <s v="https://www.documentcloud.org/documents/3678049-Edison-Electric-Institute-2011-990.html"/>
    <x v="4"/>
    <x v="130"/>
    <s v="Senior VP Policy"/>
    <n v="417597"/>
    <m/>
    <m/>
    <n v="185089"/>
    <n v="602686"/>
    <x v="1"/>
  </r>
  <r>
    <s v="https://www.documentcloud.org/documents/3678049-Edison-Electric-Institute-2011-990.html"/>
    <x v="4"/>
    <x v="79"/>
    <s v="Executive Vice President"/>
    <n v="731297"/>
    <m/>
    <m/>
    <n v="131966"/>
    <n v="863263"/>
    <x v="1"/>
  </r>
  <r>
    <s v="https://www.documentcloud.org/documents/3678049-Edison-Electric-Institute-2011-990.html"/>
    <x v="4"/>
    <x v="146"/>
    <s v="VP Corp Affairs"/>
    <n v="625651"/>
    <m/>
    <m/>
    <n v="206894"/>
    <n v="832545"/>
    <x v="1"/>
  </r>
  <r>
    <s v="https://www.documentcloud.org/documents/3678049-Edison-Electric-Institute-2011-990.html"/>
    <x v="4"/>
    <x v="80"/>
    <s v="VP, General Counsel"/>
    <n v="389373"/>
    <m/>
    <m/>
    <n v="145408"/>
    <n v="534781"/>
    <x v="1"/>
  </r>
  <r>
    <s v="https://www.documentcloud.org/documents/3678049-Edison-Electric-Institute-2011-990.html"/>
    <x v="4"/>
    <x v="81"/>
    <s v="VP, Human Resources"/>
    <n v="381324"/>
    <m/>
    <m/>
    <n v="116324"/>
    <n v="497648"/>
    <x v="1"/>
  </r>
  <r>
    <s v="https://www.documentcloud.org/documents/3678049-Edison-Electric-Institute-2011-990.html"/>
    <x v="4"/>
    <x v="129"/>
    <s v="Treasurer/CFO"/>
    <n v="153994"/>
    <m/>
    <m/>
    <n v="47551"/>
    <n v="201545"/>
    <x v="1"/>
  </r>
  <r>
    <s v="https://www.documentcloud.org/documents/3678049-Edison-Electric-Institute-2011-990.html"/>
    <x v="4"/>
    <x v="89"/>
    <s v="Treasurer/CFO"/>
    <n v="242034"/>
    <m/>
    <m/>
    <n v="77080"/>
    <n v="319114"/>
    <x v="1"/>
  </r>
  <r>
    <s v="https://www.documentcloud.org/documents/3678049-Edison-Electric-Institute-2011-990.html"/>
    <x v="4"/>
    <x v="82"/>
    <s v="Exec Dir, Environment"/>
    <n v="342640"/>
    <m/>
    <m/>
    <n v="104495"/>
    <n v="447135"/>
    <x v="1"/>
  </r>
  <r>
    <s v="https://www.documentcloud.org/documents/3678049-Edison-Electric-Institute-2011-990.html"/>
    <x v="4"/>
    <x v="83"/>
    <s v="Exe Dir, Finance/Energy S"/>
    <n v="337777"/>
    <m/>
    <m/>
    <n v="129611"/>
    <n v="467388"/>
    <x v="1"/>
  </r>
  <r>
    <s v="https://www.documentcloud.org/documents/3678049-Edison-Electric-Institute-2011-990.html"/>
    <x v="4"/>
    <x v="84"/>
    <s v="Exec Dir, Energy Delivery"/>
    <n v="330446"/>
    <m/>
    <m/>
    <n v="111142"/>
    <n v="441588"/>
    <x v="1"/>
  </r>
  <r>
    <s v="https://www.documentcloud.org/documents/3678049-Edison-Electric-Institute-2011-990.html"/>
    <x v="4"/>
    <x v="85"/>
    <s v="Exec Dir, Gov't Relations"/>
    <n v="322388"/>
    <m/>
    <m/>
    <n v="108966"/>
    <n v="431354"/>
    <x v="1"/>
  </r>
  <r>
    <s v="https://www.documentcloud.org/documents/3678049-Edison-Electric-Institute-2011-990.html"/>
    <x v="4"/>
    <x v="87"/>
    <s v="VP INT'L Programs"/>
    <n v="317703"/>
    <m/>
    <m/>
    <n v="90318"/>
    <n v="408021"/>
    <x v="1"/>
  </r>
  <r>
    <s v="https://www.documentcloud.org/documents/3678049-Edison-Electric-Institute-2011-990.html"/>
    <x v="4"/>
    <x v="86"/>
    <s v="VP Political &amp; External Affairs"/>
    <n v="305725"/>
    <m/>
    <m/>
    <n v="30490"/>
    <n v="336215"/>
    <x v="1"/>
  </r>
  <r>
    <s v="https://www.documentcloud.org/documents/3678049-Edison-Electric-Institute-2011-990.html"/>
    <x v="4"/>
    <x v="90"/>
    <s v="Exec Dir, Retail Energy Services"/>
    <n v="264506"/>
    <m/>
    <m/>
    <n v="99219"/>
    <n v="363725"/>
    <x v="1"/>
  </r>
  <r>
    <s v="https://www.documentcloud.org/documents/3678049-Edison-Electric-Institute-2011-990.html"/>
    <x v="4"/>
    <x v="118"/>
    <s v="CIO"/>
    <n v="225442"/>
    <m/>
    <m/>
    <n v="52850"/>
    <n v="278292"/>
    <x v="1"/>
  </r>
  <r>
    <s v="https://www.documentcloud.org/documents/3678049-Edison-Electric-Institute-2011-990.html"/>
    <x v="4"/>
    <x v="94"/>
    <s v="Deputy Gen. Counsel, Corp Affairs"/>
    <n v="195437"/>
    <m/>
    <m/>
    <n v="47026"/>
    <n v="242463"/>
    <x v="1"/>
  </r>
  <r>
    <s v="https://www.documentcloud.org/documents/3678049-Edison-Electric-Institute-2011-990.html"/>
    <x v="4"/>
    <x v="91"/>
    <s v="Exec Dir, Member Rel &amp; Mtg Services"/>
    <n v="192761"/>
    <m/>
    <m/>
    <n v="63407"/>
    <n v="256168"/>
    <x v="1"/>
  </r>
  <r>
    <s v="https://www.documentcloud.org/documents/3678048-Edison-Electric-Institute-2010-990.html"/>
    <x v="5"/>
    <x v="147"/>
    <s v="Chair"/>
    <m/>
    <m/>
    <m/>
    <m/>
    <n v="0"/>
    <x v="0"/>
  </r>
  <r>
    <s v="https://www.documentcloud.org/documents/3678048-Edison-Electric-Institute-2010-990.html"/>
    <x v="5"/>
    <x v="131"/>
    <s v="Vice Chair/Chair"/>
    <m/>
    <m/>
    <m/>
    <m/>
    <n v="0"/>
    <x v="0"/>
  </r>
  <r>
    <s v="https://www.documentcloud.org/documents/3678048-Edison-Electric-Institute-2010-990.html"/>
    <x v="5"/>
    <x v="19"/>
    <s v="Vice Chair"/>
    <m/>
    <m/>
    <m/>
    <m/>
    <n v="0"/>
    <x v="0"/>
  </r>
  <r>
    <s v="https://www.documentcloud.org/documents/3678048-Edison-Electric-Institute-2010-990.html"/>
    <x v="5"/>
    <x v="111"/>
    <s v="Vice Chair"/>
    <m/>
    <m/>
    <m/>
    <m/>
    <n v="0"/>
    <x v="0"/>
  </r>
  <r>
    <s v="https://www.documentcloud.org/documents/3678048-Edison-Electric-Institute-2010-990.html"/>
    <x v="5"/>
    <x v="4"/>
    <s v="Director"/>
    <m/>
    <m/>
    <m/>
    <m/>
    <n v="0"/>
    <x v="0"/>
  </r>
  <r>
    <s v="https://www.documentcloud.org/documents/3678048-Edison-Electric-Institute-2010-990.html"/>
    <x v="5"/>
    <x v="73"/>
    <s v="Director"/>
    <m/>
    <m/>
    <m/>
    <m/>
    <n v="0"/>
    <x v="0"/>
  </r>
  <r>
    <s v="https://www.documentcloud.org/documents/3678048-Edison-Electric-Institute-2010-990.html"/>
    <x v="5"/>
    <x v="136"/>
    <s v="Director"/>
    <m/>
    <m/>
    <m/>
    <m/>
    <n v="0"/>
    <x v="0"/>
  </r>
  <r>
    <s v="https://www.documentcloud.org/documents/3678048-Edison-Electric-Institute-2010-990.html"/>
    <x v="5"/>
    <x v="71"/>
    <s v="Director"/>
    <m/>
    <m/>
    <m/>
    <m/>
    <n v="0"/>
    <x v="0"/>
  </r>
  <r>
    <s v="https://www.documentcloud.org/documents/3678048-Edison-Electric-Institute-2010-990.html"/>
    <x v="5"/>
    <x v="105"/>
    <s v="Director"/>
    <m/>
    <m/>
    <m/>
    <m/>
    <n v="0"/>
    <x v="0"/>
  </r>
  <r>
    <s v="https://www.documentcloud.org/documents/3678048-Edison-Electric-Institute-2010-990.html"/>
    <x v="5"/>
    <x v="48"/>
    <s v="Director"/>
    <m/>
    <m/>
    <m/>
    <m/>
    <n v="0"/>
    <x v="0"/>
  </r>
  <r>
    <s v="https://www.documentcloud.org/documents/3678048-Edison-Electric-Institute-2010-990.html"/>
    <x v="5"/>
    <x v="100"/>
    <s v="Director"/>
    <m/>
    <m/>
    <m/>
    <m/>
    <n v="0"/>
    <x v="0"/>
  </r>
  <r>
    <s v="https://www.documentcloud.org/documents/3678048-Edison-Electric-Institute-2010-990.html"/>
    <x v="5"/>
    <x v="114"/>
    <s v="Director"/>
    <m/>
    <m/>
    <m/>
    <m/>
    <n v="0"/>
    <x v="0"/>
  </r>
  <r>
    <s v="https://www.documentcloud.org/documents/3678048-Edison-Electric-Institute-2010-990.html"/>
    <x v="5"/>
    <x v="0"/>
    <s v="Director"/>
    <m/>
    <m/>
    <m/>
    <m/>
    <n v="0"/>
    <x v="0"/>
  </r>
  <r>
    <s v="https://www.documentcloud.org/documents/3678048-Edison-Electric-Institute-2010-990.html"/>
    <x v="5"/>
    <x v="141"/>
    <s v="Director"/>
    <m/>
    <m/>
    <m/>
    <m/>
    <n v="0"/>
    <x v="0"/>
  </r>
  <r>
    <s v="https://www.documentcloud.org/documents/3678048-Edison-Electric-Institute-2010-990.html"/>
    <x v="5"/>
    <x v="148"/>
    <s v="Director"/>
    <m/>
    <m/>
    <m/>
    <m/>
    <n v="0"/>
    <x v="0"/>
  </r>
  <r>
    <s v="https://www.documentcloud.org/documents/3678048-Edison-Electric-Institute-2010-990.html"/>
    <x v="5"/>
    <x v="72"/>
    <s v="Director"/>
    <m/>
    <m/>
    <m/>
    <m/>
    <n v="0"/>
    <x v="0"/>
  </r>
  <r>
    <s v="https://www.documentcloud.org/documents/3678048-Edison-Electric-Institute-2010-990.html"/>
    <x v="5"/>
    <x v="149"/>
    <s v="Director"/>
    <m/>
    <m/>
    <m/>
    <m/>
    <n v="0"/>
    <x v="0"/>
  </r>
  <r>
    <s v="https://www.documentcloud.org/documents/3678048-Edison-Electric-Institute-2010-990.html"/>
    <x v="5"/>
    <x v="150"/>
    <s v="Director"/>
    <m/>
    <m/>
    <m/>
    <m/>
    <n v="0"/>
    <x v="0"/>
  </r>
  <r>
    <s v="https://www.documentcloud.org/documents/3678048-Edison-Electric-Institute-2010-990.html"/>
    <x v="5"/>
    <x v="106"/>
    <s v="Director"/>
    <m/>
    <m/>
    <m/>
    <m/>
    <n v="0"/>
    <x v="0"/>
  </r>
  <r>
    <s v="https://www.documentcloud.org/documents/3678048-Edison-Electric-Institute-2010-990.html"/>
    <x v="5"/>
    <x v="151"/>
    <s v="Director"/>
    <m/>
    <m/>
    <m/>
    <m/>
    <n v="0"/>
    <x v="0"/>
  </r>
  <r>
    <s v="https://www.documentcloud.org/documents/3678048-Edison-Electric-Institute-2010-990.html"/>
    <x v="5"/>
    <x v="12"/>
    <s v="Director"/>
    <m/>
    <m/>
    <m/>
    <m/>
    <n v="0"/>
    <x v="0"/>
  </r>
  <r>
    <s v="https://www.documentcloud.org/documents/3678048-Edison-Electric-Institute-2010-990.html"/>
    <x v="5"/>
    <x v="140"/>
    <s v="Director"/>
    <m/>
    <m/>
    <m/>
    <m/>
    <n v="0"/>
    <x v="0"/>
  </r>
  <r>
    <s v="https://www.documentcloud.org/documents/3678048-Edison-Electric-Institute-2010-990.html"/>
    <x v="5"/>
    <x v="132"/>
    <s v="Director"/>
    <m/>
    <m/>
    <m/>
    <m/>
    <n v="0"/>
    <x v="0"/>
  </r>
  <r>
    <s v="https://www.documentcloud.org/documents/3678048-Edison-Electric-Institute-2010-990.html"/>
    <x v="5"/>
    <x v="152"/>
    <s v="Director"/>
    <m/>
    <m/>
    <m/>
    <m/>
    <n v="0"/>
    <x v="0"/>
  </r>
  <r>
    <s v="https://www.documentcloud.org/documents/3678048-Edison-Electric-Institute-2010-990.html"/>
    <x v="5"/>
    <x v="138"/>
    <s v="Director"/>
    <m/>
    <m/>
    <m/>
    <m/>
    <n v="0"/>
    <x v="0"/>
  </r>
  <r>
    <s v="https://www.documentcloud.org/documents/3678048-Edison-Electric-Institute-2010-990.html"/>
    <x v="5"/>
    <x v="153"/>
    <s v="Director"/>
    <m/>
    <m/>
    <m/>
    <m/>
    <n v="0"/>
    <x v="0"/>
  </r>
  <r>
    <s v="https://www.documentcloud.org/documents/3678048-Edison-Electric-Institute-2010-990.html"/>
    <x v="5"/>
    <x v="116"/>
    <s v="Director"/>
    <m/>
    <m/>
    <m/>
    <m/>
    <n v="0"/>
    <x v="0"/>
  </r>
  <r>
    <s v="https://www.documentcloud.org/documents/3678048-Edison-Electric-Institute-2010-990.html"/>
    <x v="5"/>
    <x v="154"/>
    <s v="Director"/>
    <m/>
    <m/>
    <m/>
    <m/>
    <n v="0"/>
    <x v="0"/>
  </r>
  <r>
    <s v="https://www.documentcloud.org/documents/3678048-Edison-Electric-Institute-2010-990.html"/>
    <x v="5"/>
    <x v="155"/>
    <s v="Director"/>
    <m/>
    <m/>
    <m/>
    <m/>
    <n v="0"/>
    <x v="0"/>
  </r>
  <r>
    <s v="https://www.documentcloud.org/documents/3678048-Edison-Electric-Institute-2010-990.html"/>
    <x v="5"/>
    <x v="121"/>
    <s v="Director"/>
    <m/>
    <m/>
    <m/>
    <m/>
    <n v="0"/>
    <x v="0"/>
  </r>
  <r>
    <s v="https://www.documentcloud.org/documents/3678048-Edison-Electric-Institute-2010-990.html"/>
    <x v="5"/>
    <x v="156"/>
    <s v="Director"/>
    <m/>
    <m/>
    <m/>
    <m/>
    <n v="0"/>
    <x v="0"/>
  </r>
  <r>
    <s v="https://www.documentcloud.org/documents/3678048-Edison-Electric-Institute-2010-990.html"/>
    <x v="5"/>
    <x v="157"/>
    <s v="Director"/>
    <m/>
    <m/>
    <m/>
    <m/>
    <n v="0"/>
    <x v="0"/>
  </r>
  <r>
    <s v="https://www.documentcloud.org/documents/3678048-Edison-Electric-Institute-2010-990.html"/>
    <x v="5"/>
    <x v="51"/>
    <s v="Director"/>
    <m/>
    <m/>
    <m/>
    <m/>
    <n v="0"/>
    <x v="0"/>
  </r>
  <r>
    <s v="https://www.documentcloud.org/documents/3678048-Edison-Electric-Institute-2010-990.html"/>
    <x v="5"/>
    <x v="120"/>
    <s v="Director"/>
    <m/>
    <m/>
    <m/>
    <m/>
    <n v="0"/>
    <x v="0"/>
  </r>
  <r>
    <s v="https://www.documentcloud.org/documents/3678048-Edison-Electric-Institute-2010-990.html"/>
    <x v="5"/>
    <x v="158"/>
    <s v="Director"/>
    <m/>
    <m/>
    <m/>
    <m/>
    <n v="0"/>
    <x v="0"/>
  </r>
  <r>
    <s v="https://www.documentcloud.org/documents/3678048-Edison-Electric-Institute-2010-990.html"/>
    <x v="5"/>
    <x v="102"/>
    <s v="Director"/>
    <m/>
    <m/>
    <m/>
    <m/>
    <n v="0"/>
    <x v="0"/>
  </r>
  <r>
    <s v="https://www.documentcloud.org/documents/3678048-Edison-Electric-Institute-2010-990.html"/>
    <x v="5"/>
    <x v="76"/>
    <s v="Director"/>
    <m/>
    <m/>
    <m/>
    <m/>
    <n v="0"/>
    <x v="0"/>
  </r>
  <r>
    <s v="https://www.documentcloud.org/documents/3678048-Edison-Electric-Institute-2010-990.html"/>
    <x v="5"/>
    <x v="63"/>
    <s v="Director"/>
    <m/>
    <m/>
    <m/>
    <m/>
    <n v="0"/>
    <x v="0"/>
  </r>
  <r>
    <s v="https://www.documentcloud.org/documents/3678048-Edison-Electric-Institute-2010-990.html"/>
    <x v="5"/>
    <x v="99"/>
    <s v="Director"/>
    <m/>
    <m/>
    <m/>
    <m/>
    <n v="0"/>
    <x v="0"/>
  </r>
  <r>
    <s v="https://www.documentcloud.org/documents/3678048-Edison-Electric-Institute-2010-990.html"/>
    <x v="5"/>
    <x v="30"/>
    <s v="Director"/>
    <m/>
    <m/>
    <m/>
    <m/>
    <n v="0"/>
    <x v="0"/>
  </r>
  <r>
    <s v="https://www.documentcloud.org/documents/3678048-Edison-Electric-Institute-2010-990.html"/>
    <x v="5"/>
    <x v="14"/>
    <s v="Director"/>
    <m/>
    <m/>
    <m/>
    <m/>
    <n v="0"/>
    <x v="0"/>
  </r>
  <r>
    <s v="https://www.documentcloud.org/documents/3678048-Edison-Electric-Institute-2010-990.html"/>
    <x v="5"/>
    <x v="135"/>
    <s v="Director"/>
    <m/>
    <m/>
    <m/>
    <m/>
    <n v="0"/>
    <x v="0"/>
  </r>
  <r>
    <s v="https://www.documentcloud.org/documents/3678048-Edison-Electric-Institute-2010-990.html"/>
    <x v="5"/>
    <x v="42"/>
    <s v="Director"/>
    <m/>
    <m/>
    <m/>
    <m/>
    <n v="0"/>
    <x v="0"/>
  </r>
  <r>
    <s v="https://www.documentcloud.org/documents/3678048-Edison-Electric-Institute-2010-990.html"/>
    <x v="5"/>
    <x v="98"/>
    <s v="Director"/>
    <m/>
    <m/>
    <m/>
    <m/>
    <n v="0"/>
    <x v="0"/>
  </r>
  <r>
    <s v="https://www.documentcloud.org/documents/3678048-Edison-Electric-Institute-2010-990.html"/>
    <x v="5"/>
    <x v="96"/>
    <s v="Director"/>
    <m/>
    <m/>
    <m/>
    <m/>
    <n v="0"/>
    <x v="0"/>
  </r>
  <r>
    <s v="https://www.documentcloud.org/documents/3678048-Edison-Electric-Institute-2010-990.html"/>
    <x v="5"/>
    <x v="127"/>
    <s v="Director"/>
    <m/>
    <m/>
    <m/>
    <m/>
    <n v="0"/>
    <x v="0"/>
  </r>
  <r>
    <s v="https://www.documentcloud.org/documents/3678048-Edison-Electric-Institute-2010-990.html"/>
    <x v="5"/>
    <x v="144"/>
    <s v="Director"/>
    <m/>
    <m/>
    <m/>
    <m/>
    <n v="0"/>
    <x v="0"/>
  </r>
  <r>
    <s v="https://www.documentcloud.org/documents/3678048-Edison-Electric-Institute-2010-990.html"/>
    <x v="5"/>
    <x v="133"/>
    <s v="Director"/>
    <m/>
    <m/>
    <m/>
    <m/>
    <n v="0"/>
    <x v="0"/>
  </r>
  <r>
    <s v="https://www.documentcloud.org/documents/3678048-Edison-Electric-Institute-2010-990.html"/>
    <x v="5"/>
    <x v="11"/>
    <s v="Director"/>
    <m/>
    <m/>
    <m/>
    <m/>
    <n v="0"/>
    <x v="0"/>
  </r>
  <r>
    <s v="https://www.documentcloud.org/documents/3678048-Edison-Electric-Institute-2010-990.html"/>
    <x v="5"/>
    <x v="159"/>
    <s v="Director"/>
    <m/>
    <m/>
    <m/>
    <m/>
    <n v="0"/>
    <x v="0"/>
  </r>
  <r>
    <s v="https://www.documentcloud.org/documents/3678048-Edison-Electric-Institute-2010-990.html"/>
    <x v="5"/>
    <x v="125"/>
    <s v="Director"/>
    <m/>
    <m/>
    <m/>
    <m/>
    <n v="0"/>
    <x v="0"/>
  </r>
  <r>
    <s v="https://www.documentcloud.org/documents/3678048-Edison-Electric-Institute-2010-990.html"/>
    <x v="5"/>
    <x v="160"/>
    <s v="Director"/>
    <m/>
    <m/>
    <m/>
    <m/>
    <n v="0"/>
    <x v="0"/>
  </r>
  <r>
    <s v="https://www.documentcloud.org/documents/3678048-Edison-Electric-Institute-2010-990.html"/>
    <x v="5"/>
    <x v="161"/>
    <s v="Director"/>
    <m/>
    <m/>
    <m/>
    <m/>
    <n v="0"/>
    <x v="0"/>
  </r>
  <r>
    <s v="https://www.documentcloud.org/documents/3678048-Edison-Electric-Institute-2010-990.html"/>
    <x v="5"/>
    <x v="49"/>
    <s v="Director"/>
    <m/>
    <m/>
    <m/>
    <m/>
    <n v="0"/>
    <x v="0"/>
  </r>
  <r>
    <s v="https://www.documentcloud.org/documents/3678048-Edison-Electric-Institute-2010-990.html"/>
    <x v="5"/>
    <x v="29"/>
    <s v="Director"/>
    <m/>
    <m/>
    <m/>
    <m/>
    <n v="0"/>
    <x v="0"/>
  </r>
  <r>
    <s v="https://www.documentcloud.org/documents/3678048-Edison-Electric-Institute-2010-990.html"/>
    <x v="5"/>
    <x v="162"/>
    <s v="Director"/>
    <m/>
    <m/>
    <m/>
    <m/>
    <n v="0"/>
    <x v="0"/>
  </r>
  <r>
    <s v="https://www.documentcloud.org/documents/3678048-Edison-Electric-Institute-2010-990.html"/>
    <x v="5"/>
    <x v="163"/>
    <s v="Director"/>
    <m/>
    <m/>
    <m/>
    <m/>
    <n v="0"/>
    <x v="0"/>
  </r>
  <r>
    <s v="https://www.documentcloud.org/documents/3678048-Edison-Electric-Institute-2010-990.html"/>
    <x v="5"/>
    <x v="164"/>
    <s v="Director"/>
    <m/>
    <m/>
    <m/>
    <m/>
    <n v="0"/>
    <x v="0"/>
  </r>
  <r>
    <s v="https://www.documentcloud.org/documents/3678048-Edison-Electric-Institute-2010-990.html"/>
    <x v="5"/>
    <x v="142"/>
    <s v="Director"/>
    <m/>
    <m/>
    <m/>
    <m/>
    <n v="0"/>
    <x v="0"/>
  </r>
  <r>
    <s v="https://www.documentcloud.org/documents/3678048-Edison-Electric-Institute-2010-990.html"/>
    <x v="5"/>
    <x v="47"/>
    <s v="Director"/>
    <m/>
    <m/>
    <m/>
    <m/>
    <n v="0"/>
    <x v="0"/>
  </r>
  <r>
    <s v="https://www.documentcloud.org/documents/3678048-Edison-Electric-Institute-2010-990.html"/>
    <x v="5"/>
    <x v="101"/>
    <s v="Director"/>
    <m/>
    <m/>
    <m/>
    <m/>
    <n v="0"/>
    <x v="0"/>
  </r>
  <r>
    <s v="https://www.documentcloud.org/documents/3678048-Edison-Electric-Institute-2010-990.html"/>
    <x v="5"/>
    <x v="139"/>
    <s v="Director"/>
    <m/>
    <m/>
    <m/>
    <m/>
    <n v="0"/>
    <x v="0"/>
  </r>
  <r>
    <s v="https://www.documentcloud.org/documents/3678048-Edison-Electric-Institute-2010-990.html"/>
    <x v="5"/>
    <x v="70"/>
    <s v="Director"/>
    <m/>
    <m/>
    <m/>
    <m/>
    <n v="0"/>
    <x v="0"/>
  </r>
  <r>
    <s v="https://www.documentcloud.org/documents/3678048-Edison-Electric-Institute-2010-990.html"/>
    <x v="5"/>
    <x v="123"/>
    <s v="Director"/>
    <m/>
    <m/>
    <m/>
    <m/>
    <n v="0"/>
    <x v="0"/>
  </r>
  <r>
    <s v="https://www.documentcloud.org/documents/3678048-Edison-Electric-Institute-2010-990.html"/>
    <x v="5"/>
    <x v="112"/>
    <s v="Director"/>
    <m/>
    <m/>
    <m/>
    <m/>
    <n v="0"/>
    <x v="0"/>
  </r>
  <r>
    <s v="https://www.documentcloud.org/documents/3678048-Edison-Electric-Institute-2010-990.html"/>
    <x v="5"/>
    <x v="165"/>
    <s v="Director"/>
    <m/>
    <m/>
    <m/>
    <m/>
    <n v="0"/>
    <x v="0"/>
  </r>
  <r>
    <s v="https://www.documentcloud.org/documents/3678048-Edison-Electric-Institute-2010-990.html"/>
    <x v="5"/>
    <x v="115"/>
    <s v="Director"/>
    <m/>
    <m/>
    <m/>
    <m/>
    <n v="0"/>
    <x v="0"/>
  </r>
  <r>
    <s v="https://www.documentcloud.org/documents/3678048-Edison-Electric-Institute-2010-990.html"/>
    <x v="5"/>
    <x v="166"/>
    <s v="Director"/>
    <m/>
    <m/>
    <m/>
    <m/>
    <n v="0"/>
    <x v="0"/>
  </r>
  <r>
    <s v="https://www.documentcloud.org/documents/3678048-Edison-Electric-Institute-2010-990.html"/>
    <x v="5"/>
    <x v="167"/>
    <s v="Director"/>
    <m/>
    <m/>
    <m/>
    <m/>
    <n v="0"/>
    <x v="0"/>
  </r>
  <r>
    <s v="https://www.documentcloud.org/documents/3678048-Edison-Electric-Institute-2010-990.html"/>
    <x v="5"/>
    <x v="56"/>
    <s v="Director"/>
    <m/>
    <m/>
    <m/>
    <m/>
    <n v="0"/>
    <x v="0"/>
  </r>
  <r>
    <s v="https://www.documentcloud.org/documents/3678048-Edison-Electric-Institute-2010-990.html"/>
    <x v="5"/>
    <x v="97"/>
    <s v="Director"/>
    <m/>
    <m/>
    <m/>
    <m/>
    <n v="0"/>
    <x v="0"/>
  </r>
  <r>
    <s v="https://www.documentcloud.org/documents/3678048-Edison-Electric-Institute-2010-990.html"/>
    <x v="5"/>
    <x v="34"/>
    <s v="Director"/>
    <m/>
    <m/>
    <m/>
    <m/>
    <n v="0"/>
    <x v="0"/>
  </r>
  <r>
    <s v="https://www.documentcloud.org/documents/3678048-Edison-Electric-Institute-2010-990.html"/>
    <x v="5"/>
    <x v="15"/>
    <s v="Director"/>
    <m/>
    <m/>
    <m/>
    <m/>
    <n v="0"/>
    <x v="0"/>
  </r>
  <r>
    <s v="https://www.documentcloud.org/documents/3678048-Edison-Electric-Institute-2010-990.html"/>
    <x v="5"/>
    <x v="37"/>
    <s v="Director"/>
    <m/>
    <m/>
    <m/>
    <m/>
    <n v="0"/>
    <x v="0"/>
  </r>
  <r>
    <s v="https://www.documentcloud.org/documents/3678048-Edison-Electric-Institute-2010-990.html"/>
    <x v="5"/>
    <x v="168"/>
    <s v="Director"/>
    <m/>
    <m/>
    <m/>
    <m/>
    <n v="0"/>
    <x v="0"/>
  </r>
  <r>
    <s v="https://www.documentcloud.org/documents/3678048-Edison-Electric-Institute-2010-990.html"/>
    <x v="5"/>
    <x v="95"/>
    <s v="Director"/>
    <m/>
    <m/>
    <m/>
    <m/>
    <n v="0"/>
    <x v="0"/>
  </r>
  <r>
    <s v="https://www.documentcloud.org/documents/3678048-Edison-Electric-Institute-2010-990.html"/>
    <x v="5"/>
    <x v="25"/>
    <s v="Director"/>
    <m/>
    <m/>
    <m/>
    <m/>
    <n v="0"/>
    <x v="0"/>
  </r>
  <r>
    <s v="https://www.documentcloud.org/documents/3678048-Edison-Electric-Institute-2010-990.html"/>
    <x v="5"/>
    <x v="134"/>
    <s v="Director"/>
    <m/>
    <m/>
    <m/>
    <m/>
    <n v="0"/>
    <x v="0"/>
  </r>
  <r>
    <s v="https://www.documentcloud.org/documents/3678048-Edison-Electric-Institute-2010-990.html"/>
    <x v="5"/>
    <x v="77"/>
    <s v="President"/>
    <n v="3084410"/>
    <m/>
    <m/>
    <n v="922483"/>
    <n v="4006893"/>
    <x v="1"/>
  </r>
  <r>
    <s v="https://www.documentcloud.org/documents/3678048-Edison-Electric-Institute-2010-990.html"/>
    <x v="5"/>
    <x v="78"/>
    <s v="Executive Vice President"/>
    <n v="796385"/>
    <m/>
    <m/>
    <n v="84636"/>
    <n v="881021"/>
    <x v="1"/>
  </r>
  <r>
    <s v="https://www.documentcloud.org/documents/3678048-Edison-Electric-Institute-2010-990.html"/>
    <x v="5"/>
    <x v="79"/>
    <s v="Executive Vice President"/>
    <n v="693507"/>
    <m/>
    <m/>
    <n v="83060"/>
    <n v="776567"/>
    <x v="1"/>
  </r>
  <r>
    <s v="https://www.documentcloud.org/documents/3678048-Edison-Electric-Institute-2010-990.html"/>
    <x v="5"/>
    <x v="130"/>
    <s v="Senior VP, Policy"/>
    <n v="653213"/>
    <m/>
    <m/>
    <n v="73748"/>
    <n v="726961"/>
    <x v="1"/>
  </r>
  <r>
    <s v="https://www.documentcloud.org/documents/3678048-Edison-Electric-Institute-2010-990.html"/>
    <x v="5"/>
    <x v="146"/>
    <s v="VP, Corp Affairs"/>
    <n v="285738"/>
    <m/>
    <m/>
    <n v="56999"/>
    <n v="342737"/>
    <x v="1"/>
  </r>
  <r>
    <s v="https://www.documentcloud.org/documents/3678048-Edison-Electric-Institute-2010-990.html"/>
    <x v="5"/>
    <x v="80"/>
    <s v="VP, General Counsel"/>
    <n v="377020"/>
    <m/>
    <m/>
    <n v="67911"/>
    <n v="444931"/>
    <x v="1"/>
  </r>
  <r>
    <s v="https://www.documentcloud.org/documents/3678048-Edison-Electric-Institute-2010-990.html"/>
    <x v="5"/>
    <x v="87"/>
    <s v="VP INT'L Programs"/>
    <n v="312786"/>
    <m/>
    <m/>
    <n v="57656"/>
    <n v="370442"/>
    <x v="1"/>
  </r>
  <r>
    <s v="https://www.documentcloud.org/documents/3678048-Edison-Electric-Institute-2010-990.html"/>
    <x v="5"/>
    <x v="81"/>
    <s v="VP, Human Resources"/>
    <n v="324219"/>
    <m/>
    <m/>
    <n v="192488"/>
    <n v="516707"/>
    <x v="1"/>
  </r>
  <r>
    <s v="https://www.documentcloud.org/documents/3678048-Edison-Electric-Institute-2010-990.html"/>
    <x v="5"/>
    <x v="129"/>
    <s v="Treasurer/CFO"/>
    <n v="549612"/>
    <m/>
    <m/>
    <n v="46835"/>
    <n v="596447"/>
    <x v="1"/>
  </r>
  <r>
    <s v="https://www.documentcloud.org/documents/3678048-Edison-Electric-Institute-2010-990.html"/>
    <x v="5"/>
    <x v="82"/>
    <s v="Exec Dir, Environment"/>
    <n v="306953"/>
    <m/>
    <m/>
    <n v="66092"/>
    <n v="373045"/>
    <x v="1"/>
  </r>
  <r>
    <s v="https://www.documentcloud.org/documents/3678048-Edison-Electric-Institute-2010-990.html"/>
    <x v="5"/>
    <x v="169"/>
    <s v="Senior Director, Gov Affa"/>
    <m/>
    <m/>
    <m/>
    <m/>
    <n v="0"/>
    <x v="0"/>
  </r>
  <r>
    <s v="https://www.documentcloud.org/documents/3678048-Edison-Electric-Institute-2010-990.html"/>
    <x v="5"/>
    <x v="85"/>
    <s v="Exec Dir, Gov't Relations"/>
    <n v="302797"/>
    <m/>
    <m/>
    <n v="57337"/>
    <n v="360134"/>
    <x v="1"/>
  </r>
  <r>
    <s v="https://www.documentcloud.org/documents/3678048-Edison-Electric-Institute-2010-990.html"/>
    <x v="5"/>
    <x v="84"/>
    <s v="Exec Dir, Energy Delivery"/>
    <n v="301271"/>
    <m/>
    <m/>
    <n v="69819"/>
    <n v="371090"/>
    <x v="1"/>
  </r>
  <r>
    <s v="https://www.documentcloud.org/documents/3678048-Edison-Electric-Institute-2010-990.html"/>
    <x v="5"/>
    <x v="83"/>
    <s v="Exec Dir, FinanceEnergy S"/>
    <n v="326299"/>
    <m/>
    <m/>
    <n v="73562"/>
    <n v="399861"/>
    <x v="1"/>
  </r>
  <r>
    <s v="https://www.documentcloud.org/documents/3678048-Edison-Electric-Institute-2010-990.html"/>
    <x v="5"/>
    <x v="118"/>
    <s v="CIO"/>
    <n v="225273"/>
    <m/>
    <m/>
    <n v="63649"/>
    <n v="288922"/>
    <x v="1"/>
  </r>
  <r>
    <s v="https://www.documentcloud.org/documents/3678048-Edison-Electric-Institute-2010-990.html"/>
    <x v="5"/>
    <x v="89"/>
    <s v="Controller"/>
    <m/>
    <m/>
    <m/>
    <m/>
    <n v="0"/>
    <x v="0"/>
  </r>
  <r>
    <s v="https://www.documentcloud.org/documents/3678048-Edison-Electric-Institute-2010-990.html"/>
    <x v="5"/>
    <x v="170"/>
    <s v="VP, Policy"/>
    <m/>
    <m/>
    <m/>
    <m/>
    <n v="0"/>
    <x v="0"/>
  </r>
  <r>
    <s v="https://www.documentcloud.org/documents/3678048-Edison-Electric-Institute-2010-990.html"/>
    <x v="5"/>
    <x v="171"/>
    <s v="Past Exec VP, Policy"/>
    <m/>
    <m/>
    <m/>
    <m/>
    <n v="0"/>
    <x v="0"/>
  </r>
  <r>
    <s v="https://www.documentcloud.org/documents/3678046-Edison-Electric-Institute-2009-990.html"/>
    <x v="6"/>
    <x v="147"/>
    <s v="Chair"/>
    <m/>
    <m/>
    <m/>
    <m/>
    <n v="0"/>
    <x v="0"/>
  </r>
  <r>
    <s v="https://www.documentcloud.org/documents/3678046-Edison-Electric-Institute-2009-990.html"/>
    <x v="6"/>
    <x v="19"/>
    <s v="Vice Chair"/>
    <m/>
    <m/>
    <m/>
    <m/>
    <n v="0"/>
    <x v="0"/>
  </r>
  <r>
    <s v="https://www.documentcloud.org/documents/3678046-Edison-Electric-Institute-2009-990.html"/>
    <x v="6"/>
    <x v="111"/>
    <s v="Vice Chair"/>
    <m/>
    <m/>
    <m/>
    <m/>
    <n v="0"/>
    <x v="0"/>
  </r>
  <r>
    <s v="https://www.documentcloud.org/documents/3678046-Edison-Electric-Institute-2009-990.html"/>
    <x v="6"/>
    <x v="131"/>
    <s v="Vice Chair"/>
    <m/>
    <m/>
    <m/>
    <m/>
    <n v="0"/>
    <x v="0"/>
  </r>
  <r>
    <s v="https://www.documentcloud.org/documents/3678046-Edison-Electric-Institute-2009-990.html"/>
    <x v="6"/>
    <x v="4"/>
    <s v="Director"/>
    <m/>
    <m/>
    <m/>
    <m/>
    <n v="0"/>
    <x v="0"/>
  </r>
  <r>
    <s v="https://www.documentcloud.org/documents/3678046-Edison-Electric-Institute-2009-990.html"/>
    <x v="6"/>
    <x v="73"/>
    <s v="Director"/>
    <m/>
    <m/>
    <m/>
    <m/>
    <n v="0"/>
    <x v="0"/>
  </r>
  <r>
    <s v="https://www.documentcloud.org/documents/3678046-Edison-Electric-Institute-2009-990.html"/>
    <x v="6"/>
    <x v="136"/>
    <s v="Director"/>
    <m/>
    <m/>
    <m/>
    <m/>
    <n v="0"/>
    <x v="0"/>
  </r>
  <r>
    <s v="https://www.documentcloud.org/documents/3678046-Edison-Electric-Institute-2009-990.html"/>
    <x v="6"/>
    <x v="71"/>
    <s v="Director"/>
    <m/>
    <m/>
    <m/>
    <m/>
    <n v="0"/>
    <x v="0"/>
  </r>
  <r>
    <s v="https://www.documentcloud.org/documents/3678046-Edison-Electric-Institute-2009-990.html"/>
    <x v="6"/>
    <x v="48"/>
    <s v="Director"/>
    <m/>
    <m/>
    <m/>
    <m/>
    <n v="0"/>
    <x v="0"/>
  </r>
  <r>
    <s v="https://www.documentcloud.org/documents/3678046-Edison-Electric-Institute-2009-990.html"/>
    <x v="6"/>
    <x v="100"/>
    <s v="Director"/>
    <m/>
    <m/>
    <m/>
    <m/>
    <n v="0"/>
    <x v="0"/>
  </r>
  <r>
    <s v="https://www.documentcloud.org/documents/3678046-Edison-Electric-Institute-2009-990.html"/>
    <x v="6"/>
    <x v="114"/>
    <s v="Director"/>
    <m/>
    <m/>
    <m/>
    <m/>
    <n v="0"/>
    <x v="0"/>
  </r>
  <r>
    <s v="https://www.documentcloud.org/documents/3678046-Edison-Electric-Institute-2009-990.html"/>
    <x v="6"/>
    <x v="0"/>
    <s v="Director"/>
    <m/>
    <m/>
    <m/>
    <m/>
    <n v="0"/>
    <x v="0"/>
  </r>
  <r>
    <s v="https://www.documentcloud.org/documents/3678046-Edison-Electric-Institute-2009-990.html"/>
    <x v="6"/>
    <x v="141"/>
    <s v="Director"/>
    <m/>
    <m/>
    <m/>
    <m/>
    <n v="0"/>
    <x v="0"/>
  </r>
  <r>
    <s v="https://www.documentcloud.org/documents/3678046-Edison-Electric-Institute-2009-990.html"/>
    <x v="6"/>
    <x v="148"/>
    <s v="Director"/>
    <m/>
    <m/>
    <m/>
    <m/>
    <n v="0"/>
    <x v="0"/>
  </r>
  <r>
    <s v="https://www.documentcloud.org/documents/3678046-Edison-Electric-Institute-2009-990.html"/>
    <x v="6"/>
    <x v="72"/>
    <s v="Director"/>
    <m/>
    <m/>
    <m/>
    <m/>
    <n v="0"/>
    <x v="0"/>
  </r>
  <r>
    <s v="https://www.documentcloud.org/documents/3678046-Edison-Electric-Institute-2009-990.html"/>
    <x v="6"/>
    <x v="149"/>
    <s v="Director"/>
    <m/>
    <m/>
    <m/>
    <m/>
    <n v="0"/>
    <x v="0"/>
  </r>
  <r>
    <s v="https://www.documentcloud.org/documents/3678046-Edison-Electric-Institute-2009-990.html"/>
    <x v="6"/>
    <x v="150"/>
    <s v="Director"/>
    <m/>
    <m/>
    <m/>
    <m/>
    <n v="0"/>
    <x v="0"/>
  </r>
  <r>
    <s v="https://www.documentcloud.org/documents/3678046-Edison-Electric-Institute-2009-990.html"/>
    <x v="6"/>
    <x v="106"/>
    <s v="Director"/>
    <m/>
    <m/>
    <m/>
    <m/>
    <n v="0"/>
    <x v="0"/>
  </r>
  <r>
    <s v="https://www.documentcloud.org/documents/3678046-Edison-Electric-Institute-2009-990.html"/>
    <x v="6"/>
    <x v="151"/>
    <s v="Director"/>
    <m/>
    <m/>
    <m/>
    <m/>
    <n v="0"/>
    <x v="0"/>
  </r>
  <r>
    <s v="https://www.documentcloud.org/documents/3678046-Edison-Electric-Institute-2009-990.html"/>
    <x v="6"/>
    <x v="12"/>
    <s v="Director"/>
    <m/>
    <m/>
    <m/>
    <m/>
    <n v="0"/>
    <x v="0"/>
  </r>
  <r>
    <s v="https://www.documentcloud.org/documents/3678046-Edison-Electric-Institute-2009-990.html"/>
    <x v="6"/>
    <x v="140"/>
    <s v="Director"/>
    <m/>
    <m/>
    <m/>
    <m/>
    <n v="0"/>
    <x v="0"/>
  </r>
  <r>
    <s v="https://www.documentcloud.org/documents/3678046-Edison-Electric-Institute-2009-990.html"/>
    <x v="6"/>
    <x v="132"/>
    <s v="Director"/>
    <m/>
    <m/>
    <m/>
    <m/>
    <n v="0"/>
    <x v="0"/>
  </r>
  <r>
    <s v="https://www.documentcloud.org/documents/3678046-Edison-Electric-Institute-2009-990.html"/>
    <x v="6"/>
    <x v="152"/>
    <s v="Director"/>
    <m/>
    <m/>
    <m/>
    <m/>
    <n v="0"/>
    <x v="0"/>
  </r>
  <r>
    <s v="https://www.documentcloud.org/documents/3678046-Edison-Electric-Institute-2009-990.html"/>
    <x v="6"/>
    <x v="138"/>
    <s v="Director"/>
    <m/>
    <m/>
    <m/>
    <m/>
    <n v="0"/>
    <x v="0"/>
  </r>
  <r>
    <s v="https://www.documentcloud.org/documents/3678046-Edison-Electric-Institute-2009-990.html"/>
    <x v="6"/>
    <x v="153"/>
    <s v="Director"/>
    <m/>
    <m/>
    <m/>
    <m/>
    <n v="0"/>
    <x v="0"/>
  </r>
  <r>
    <s v="https://www.documentcloud.org/documents/3678046-Edison-Electric-Institute-2009-990.html"/>
    <x v="6"/>
    <x v="116"/>
    <s v="Director"/>
    <m/>
    <m/>
    <m/>
    <m/>
    <n v="0"/>
    <x v="0"/>
  </r>
  <r>
    <s v="https://www.documentcloud.org/documents/3678046-Edison-Electric-Institute-2009-990.html"/>
    <x v="6"/>
    <x v="154"/>
    <s v="Director"/>
    <m/>
    <m/>
    <m/>
    <m/>
    <n v="0"/>
    <x v="0"/>
  </r>
  <r>
    <s v="https://www.documentcloud.org/documents/3678046-Edison-Electric-Institute-2009-990.html"/>
    <x v="6"/>
    <x v="121"/>
    <s v="Director"/>
    <m/>
    <m/>
    <m/>
    <m/>
    <n v="0"/>
    <x v="0"/>
  </r>
  <r>
    <s v="https://www.documentcloud.org/documents/3678046-Edison-Electric-Institute-2009-990.html"/>
    <x v="6"/>
    <x v="156"/>
    <s v="Director"/>
    <m/>
    <m/>
    <m/>
    <m/>
    <n v="0"/>
    <x v="0"/>
  </r>
  <r>
    <s v="https://www.documentcloud.org/documents/3678046-Edison-Electric-Institute-2009-990.html"/>
    <x v="6"/>
    <x v="157"/>
    <s v="Director"/>
    <m/>
    <m/>
    <m/>
    <m/>
    <n v="0"/>
    <x v="0"/>
  </r>
  <r>
    <s v="https://www.documentcloud.org/documents/3678046-Edison-Electric-Institute-2009-990.html"/>
    <x v="6"/>
    <x v="51"/>
    <s v="Director"/>
    <m/>
    <m/>
    <m/>
    <m/>
    <n v="0"/>
    <x v="0"/>
  </r>
  <r>
    <s v="https://www.documentcloud.org/documents/3678046-Edison-Electric-Institute-2009-990.html"/>
    <x v="6"/>
    <x v="120"/>
    <s v="Director"/>
    <m/>
    <m/>
    <m/>
    <m/>
    <n v="0"/>
    <x v="0"/>
  </r>
  <r>
    <s v="https://www.documentcloud.org/documents/3678046-Edison-Electric-Institute-2009-990.html"/>
    <x v="6"/>
    <x v="158"/>
    <s v="Director"/>
    <m/>
    <m/>
    <m/>
    <m/>
    <n v="0"/>
    <x v="0"/>
  </r>
  <r>
    <s v="https://www.documentcloud.org/documents/3678046-Edison-Electric-Institute-2009-990.html"/>
    <x v="6"/>
    <x v="102"/>
    <s v="Director"/>
    <m/>
    <m/>
    <m/>
    <m/>
    <n v="0"/>
    <x v="0"/>
  </r>
  <r>
    <s v="https://www.documentcloud.org/documents/3678046-Edison-Electric-Institute-2009-990.html"/>
    <x v="6"/>
    <x v="76"/>
    <s v="Director"/>
    <m/>
    <m/>
    <m/>
    <m/>
    <n v="0"/>
    <x v="0"/>
  </r>
  <r>
    <s v="https://www.documentcloud.org/documents/3678046-Edison-Electric-Institute-2009-990.html"/>
    <x v="6"/>
    <x v="63"/>
    <s v="Director"/>
    <m/>
    <m/>
    <m/>
    <m/>
    <n v="0"/>
    <x v="0"/>
  </r>
  <r>
    <s v="https://www.documentcloud.org/documents/3678046-Edison-Electric-Institute-2009-990.html"/>
    <x v="6"/>
    <x v="99"/>
    <s v="Director"/>
    <m/>
    <m/>
    <m/>
    <m/>
    <n v="0"/>
    <x v="0"/>
  </r>
  <r>
    <s v="https://www.documentcloud.org/documents/3678046-Edison-Electric-Institute-2009-990.html"/>
    <x v="6"/>
    <x v="30"/>
    <s v="Director"/>
    <m/>
    <m/>
    <m/>
    <m/>
    <n v="0"/>
    <x v="0"/>
  </r>
  <r>
    <s v="https://www.documentcloud.org/documents/3678046-Edison-Electric-Institute-2009-990.html"/>
    <x v="6"/>
    <x v="14"/>
    <s v="Director"/>
    <m/>
    <m/>
    <m/>
    <m/>
    <n v="0"/>
    <x v="0"/>
  </r>
  <r>
    <s v="https://www.documentcloud.org/documents/3678046-Edison-Electric-Institute-2009-990.html"/>
    <x v="6"/>
    <x v="135"/>
    <s v="Director"/>
    <m/>
    <m/>
    <m/>
    <m/>
    <n v="0"/>
    <x v="0"/>
  </r>
  <r>
    <s v="https://www.documentcloud.org/documents/3678046-Edison-Electric-Institute-2009-990.html"/>
    <x v="6"/>
    <x v="42"/>
    <s v="Director"/>
    <m/>
    <m/>
    <m/>
    <m/>
    <n v="0"/>
    <x v="0"/>
  </r>
  <r>
    <s v="https://www.documentcloud.org/documents/3678046-Edison-Electric-Institute-2009-990.html"/>
    <x v="6"/>
    <x v="98"/>
    <s v="Director"/>
    <m/>
    <m/>
    <m/>
    <m/>
    <n v="0"/>
    <x v="0"/>
  </r>
  <r>
    <s v="https://www.documentcloud.org/documents/3678046-Edison-Electric-Institute-2009-990.html"/>
    <x v="6"/>
    <x v="96"/>
    <s v="Director"/>
    <m/>
    <m/>
    <m/>
    <m/>
    <n v="0"/>
    <x v="0"/>
  </r>
  <r>
    <s v="https://www.documentcloud.org/documents/3678046-Edison-Electric-Institute-2009-990.html"/>
    <x v="6"/>
    <x v="127"/>
    <s v="Director"/>
    <m/>
    <m/>
    <m/>
    <m/>
    <n v="0"/>
    <x v="0"/>
  </r>
  <r>
    <s v="https://www.documentcloud.org/documents/3678046-Edison-Electric-Institute-2009-990.html"/>
    <x v="6"/>
    <x v="144"/>
    <s v="Director"/>
    <m/>
    <m/>
    <m/>
    <m/>
    <n v="0"/>
    <x v="0"/>
  </r>
  <r>
    <s v="https://www.documentcloud.org/documents/3678046-Edison-Electric-Institute-2009-990.html"/>
    <x v="6"/>
    <x v="133"/>
    <s v="Director"/>
    <m/>
    <m/>
    <m/>
    <m/>
    <n v="0"/>
    <x v="0"/>
  </r>
  <r>
    <s v="https://www.documentcloud.org/documents/3678046-Edison-Electric-Institute-2009-990.html"/>
    <x v="6"/>
    <x v="11"/>
    <s v="Director"/>
    <m/>
    <m/>
    <m/>
    <m/>
    <n v="0"/>
    <x v="0"/>
  </r>
  <r>
    <s v="https://www.documentcloud.org/documents/3678046-Edison-Electric-Institute-2009-990.html"/>
    <x v="6"/>
    <x v="159"/>
    <s v="Director"/>
    <m/>
    <m/>
    <m/>
    <m/>
    <n v="0"/>
    <x v="0"/>
  </r>
  <r>
    <s v="https://www.documentcloud.org/documents/3678046-Edison-Electric-Institute-2009-990.html"/>
    <x v="6"/>
    <x v="125"/>
    <s v="Director"/>
    <m/>
    <m/>
    <m/>
    <m/>
    <n v="0"/>
    <x v="0"/>
  </r>
  <r>
    <s v="https://www.documentcloud.org/documents/3678046-Edison-Electric-Institute-2009-990.html"/>
    <x v="6"/>
    <x v="160"/>
    <s v="Director"/>
    <m/>
    <m/>
    <m/>
    <m/>
    <n v="0"/>
    <x v="0"/>
  </r>
  <r>
    <s v="https://www.documentcloud.org/documents/3678046-Edison-Electric-Institute-2009-990.html"/>
    <x v="6"/>
    <x v="161"/>
    <s v="Director"/>
    <m/>
    <m/>
    <m/>
    <m/>
    <n v="0"/>
    <x v="0"/>
  </r>
  <r>
    <s v="https://www.documentcloud.org/documents/3678046-Edison-Electric-Institute-2009-990.html"/>
    <x v="6"/>
    <x v="49"/>
    <s v="Director"/>
    <m/>
    <m/>
    <m/>
    <m/>
    <n v="0"/>
    <x v="0"/>
  </r>
  <r>
    <s v="https://www.documentcloud.org/documents/3678046-Edison-Electric-Institute-2009-990.html"/>
    <x v="6"/>
    <x v="29"/>
    <s v="Director"/>
    <m/>
    <m/>
    <m/>
    <m/>
    <n v="0"/>
    <x v="0"/>
  </r>
  <r>
    <s v="https://www.documentcloud.org/documents/3678046-Edison-Electric-Institute-2009-990.html"/>
    <x v="6"/>
    <x v="162"/>
    <s v="Director"/>
    <m/>
    <m/>
    <m/>
    <m/>
    <n v="0"/>
    <x v="0"/>
  </r>
  <r>
    <s v="https://www.documentcloud.org/documents/3678046-Edison-Electric-Institute-2009-990.html"/>
    <x v="6"/>
    <x v="163"/>
    <s v="Director"/>
    <m/>
    <m/>
    <m/>
    <m/>
    <n v="0"/>
    <x v="0"/>
  </r>
  <r>
    <s v="https://www.documentcloud.org/documents/3678046-Edison-Electric-Institute-2009-990.html"/>
    <x v="6"/>
    <x v="164"/>
    <s v="Director"/>
    <m/>
    <m/>
    <m/>
    <m/>
    <n v="0"/>
    <x v="0"/>
  </r>
  <r>
    <s v="https://www.documentcloud.org/documents/3678046-Edison-Electric-Institute-2009-990.html"/>
    <x v="6"/>
    <x v="142"/>
    <s v="Director"/>
    <m/>
    <m/>
    <m/>
    <m/>
    <n v="0"/>
    <x v="0"/>
  </r>
  <r>
    <s v="https://www.documentcloud.org/documents/3678046-Edison-Electric-Institute-2009-990.html"/>
    <x v="6"/>
    <x v="47"/>
    <s v="Director"/>
    <m/>
    <m/>
    <m/>
    <m/>
    <n v="0"/>
    <x v="0"/>
  </r>
  <r>
    <s v="https://www.documentcloud.org/documents/3678046-Edison-Electric-Institute-2009-990.html"/>
    <x v="6"/>
    <x v="101"/>
    <s v="Director"/>
    <m/>
    <m/>
    <m/>
    <m/>
    <n v="0"/>
    <x v="0"/>
  </r>
  <r>
    <s v="https://www.documentcloud.org/documents/3678046-Edison-Electric-Institute-2009-990.html"/>
    <x v="6"/>
    <x v="139"/>
    <s v="Director"/>
    <m/>
    <m/>
    <m/>
    <m/>
    <n v="0"/>
    <x v="0"/>
  </r>
  <r>
    <s v="https://www.documentcloud.org/documents/3678046-Edison-Electric-Institute-2009-990.html"/>
    <x v="6"/>
    <x v="172"/>
    <s v="Director"/>
    <m/>
    <m/>
    <m/>
    <m/>
    <n v="0"/>
    <x v="0"/>
  </r>
  <r>
    <s v="https://www.documentcloud.org/documents/3678046-Edison-Electric-Institute-2009-990.html"/>
    <x v="6"/>
    <x v="70"/>
    <s v="Director"/>
    <m/>
    <m/>
    <m/>
    <m/>
    <n v="0"/>
    <x v="0"/>
  </r>
  <r>
    <s v="https://www.documentcloud.org/documents/3678046-Edison-Electric-Institute-2009-990.html"/>
    <x v="6"/>
    <x v="123"/>
    <s v="Director"/>
    <m/>
    <m/>
    <m/>
    <m/>
    <n v="0"/>
    <x v="0"/>
  </r>
  <r>
    <s v="https://www.documentcloud.org/documents/3678046-Edison-Electric-Institute-2009-990.html"/>
    <x v="6"/>
    <x v="112"/>
    <s v="Director"/>
    <m/>
    <m/>
    <m/>
    <m/>
    <n v="0"/>
    <x v="0"/>
  </r>
  <r>
    <s v="https://www.documentcloud.org/documents/3678046-Edison-Electric-Institute-2009-990.html"/>
    <x v="6"/>
    <x v="165"/>
    <s v="Director"/>
    <m/>
    <m/>
    <m/>
    <m/>
    <n v="0"/>
    <x v="0"/>
  </r>
  <r>
    <s v="https://www.documentcloud.org/documents/3678046-Edison-Electric-Institute-2009-990.html"/>
    <x v="6"/>
    <x v="115"/>
    <s v="Director"/>
    <m/>
    <m/>
    <m/>
    <m/>
    <n v="0"/>
    <x v="0"/>
  </r>
  <r>
    <s v="https://www.documentcloud.org/documents/3678046-Edison-Electric-Institute-2009-990.html"/>
    <x v="6"/>
    <x v="166"/>
    <s v="Director"/>
    <m/>
    <m/>
    <m/>
    <m/>
    <n v="0"/>
    <x v="0"/>
  </r>
  <r>
    <s v="https://www.documentcloud.org/documents/3678046-Edison-Electric-Institute-2009-990.html"/>
    <x v="6"/>
    <x v="167"/>
    <s v="Director"/>
    <m/>
    <m/>
    <m/>
    <m/>
    <n v="0"/>
    <x v="0"/>
  </r>
  <r>
    <s v="https://www.documentcloud.org/documents/3678046-Edison-Electric-Institute-2009-990.html"/>
    <x v="6"/>
    <x v="56"/>
    <s v="Director"/>
    <m/>
    <m/>
    <m/>
    <m/>
    <n v="0"/>
    <x v="0"/>
  </r>
  <r>
    <s v="https://www.documentcloud.org/documents/3678046-Edison-Electric-Institute-2009-990.html"/>
    <x v="6"/>
    <x v="97"/>
    <s v="Director"/>
    <m/>
    <m/>
    <m/>
    <m/>
    <n v="0"/>
    <x v="0"/>
  </r>
  <r>
    <s v="https://www.documentcloud.org/documents/3678046-Edison-Electric-Institute-2009-990.html"/>
    <x v="6"/>
    <x v="34"/>
    <s v="Director"/>
    <m/>
    <m/>
    <m/>
    <m/>
    <n v="0"/>
    <x v="0"/>
  </r>
  <r>
    <s v="https://www.documentcloud.org/documents/3678046-Edison-Electric-Institute-2009-990.html"/>
    <x v="6"/>
    <x v="15"/>
    <s v="Director"/>
    <m/>
    <m/>
    <m/>
    <m/>
    <n v="0"/>
    <x v="0"/>
  </r>
  <r>
    <s v="https://www.documentcloud.org/documents/3678046-Edison-Electric-Institute-2009-990.html"/>
    <x v="6"/>
    <x v="37"/>
    <s v="Director"/>
    <m/>
    <m/>
    <m/>
    <m/>
    <n v="0"/>
    <x v="0"/>
  </r>
  <r>
    <s v="https://www.documentcloud.org/documents/3678046-Edison-Electric-Institute-2009-990.html"/>
    <x v="6"/>
    <x v="168"/>
    <s v="Director"/>
    <m/>
    <m/>
    <m/>
    <m/>
    <n v="0"/>
    <x v="0"/>
  </r>
  <r>
    <s v="https://www.documentcloud.org/documents/3678046-Edison-Electric-Institute-2009-990.html"/>
    <x v="6"/>
    <x v="95"/>
    <s v="Director"/>
    <m/>
    <m/>
    <m/>
    <m/>
    <n v="0"/>
    <x v="0"/>
  </r>
  <r>
    <s v="https://www.documentcloud.org/documents/3678046-Edison-Electric-Institute-2009-990.html"/>
    <x v="6"/>
    <x v="25"/>
    <s v="Director"/>
    <m/>
    <m/>
    <m/>
    <m/>
    <n v="0"/>
    <x v="0"/>
  </r>
  <r>
    <s v="https://www.documentcloud.org/documents/3678046-Edison-Electric-Institute-2009-990.html"/>
    <x v="6"/>
    <x v="134"/>
    <s v="Director"/>
    <m/>
    <m/>
    <m/>
    <m/>
    <n v="0"/>
    <x v="0"/>
  </r>
  <r>
    <s v="https://www.documentcloud.org/documents/3678046-Edison-Electric-Institute-2009-990.html"/>
    <x v="6"/>
    <x v="77"/>
    <s v="President"/>
    <n v="1893257"/>
    <m/>
    <m/>
    <n v="820482"/>
    <n v="2713739"/>
    <x v="1"/>
  </r>
  <r>
    <s v="https://www.documentcloud.org/documents/3678046-Edison-Electric-Institute-2009-990.html"/>
    <x v="6"/>
    <x v="78"/>
    <s v="Executive Vice President"/>
    <n v="679100"/>
    <m/>
    <m/>
    <n v="77563"/>
    <n v="756663"/>
    <x v="1"/>
  </r>
  <r>
    <s v="https://www.documentcloud.org/documents/3678046-Edison-Electric-Institute-2009-990.html"/>
    <x v="6"/>
    <x v="79"/>
    <s v="Executive Vice President"/>
    <n v="413840"/>
    <m/>
    <m/>
    <n v="60166"/>
    <n v="474006"/>
    <x v="1"/>
  </r>
  <r>
    <s v="https://www.documentcloud.org/documents/3678046-Edison-Electric-Institute-2009-990.html"/>
    <x v="6"/>
    <x v="130"/>
    <s v="Senior VP Policy"/>
    <n v="777596"/>
    <m/>
    <m/>
    <n v="74302"/>
    <n v="851898"/>
    <x v="1"/>
  </r>
  <r>
    <s v="https://www.documentcloud.org/documents/3678046-Edison-Electric-Institute-2009-990.html"/>
    <x v="6"/>
    <x v="146"/>
    <s v="VP, Corp Affairs"/>
    <n v="265655"/>
    <m/>
    <m/>
    <n v="55244"/>
    <n v="320899"/>
    <x v="1"/>
  </r>
  <r>
    <s v="https://www.documentcloud.org/documents/3678046-Edison-Electric-Institute-2009-990.html"/>
    <x v="6"/>
    <x v="80"/>
    <s v="VP, General Counsel"/>
    <n v="357341"/>
    <m/>
    <m/>
    <n v="69907"/>
    <n v="427248"/>
    <x v="1"/>
  </r>
  <r>
    <s v="https://www.documentcloud.org/documents/3678046-Edison-Electric-Institute-2009-990.html"/>
    <x v="6"/>
    <x v="87"/>
    <s v="Vp, Int'l Programs"/>
    <n v="298999"/>
    <m/>
    <m/>
    <n v="59354"/>
    <n v="358353"/>
    <x v="1"/>
  </r>
  <r>
    <s v="https://www.documentcloud.org/documents/3678046-Edison-Electric-Institute-2009-990.html"/>
    <x v="6"/>
    <x v="81"/>
    <s v="VP, Human Resources"/>
    <n v="289120"/>
    <m/>
    <m/>
    <n v="45827"/>
    <n v="334947"/>
    <x v="1"/>
  </r>
  <r>
    <s v="https://www.documentcloud.org/documents/3678046-Edison-Electric-Institute-2009-990.html"/>
    <x v="6"/>
    <x v="129"/>
    <s v="Treasurer/CFO"/>
    <n v="263740"/>
    <m/>
    <m/>
    <n v="51930"/>
    <n v="315670"/>
    <x v="1"/>
  </r>
  <r>
    <s v="https://www.documentcloud.org/documents/3678046-Edison-Electric-Institute-2009-990.html"/>
    <x v="6"/>
    <x v="82"/>
    <s v="Exec Dir, Environment"/>
    <n v="269505"/>
    <m/>
    <m/>
    <n v="60666"/>
    <n v="330171"/>
    <x v="1"/>
  </r>
  <r>
    <s v="https://www.documentcloud.org/documents/3678046-Edison-Electric-Institute-2009-990.html"/>
    <x v="6"/>
    <x v="169"/>
    <s v="Senior Director, Gov Af"/>
    <n v="208870"/>
    <m/>
    <m/>
    <n v="44249"/>
    <n v="253119"/>
    <x v="1"/>
  </r>
  <r>
    <s v="https://www.documentcloud.org/documents/3678046-Edison-Electric-Institute-2009-990.html"/>
    <x v="6"/>
    <x v="85"/>
    <s v="Exec Dir, Gov't Relations"/>
    <n v="285506"/>
    <m/>
    <m/>
    <n v="58164"/>
    <n v="343670"/>
    <x v="1"/>
  </r>
  <r>
    <s v="https://www.documentcloud.org/documents/3678046-Edison-Electric-Institute-2009-990.html"/>
    <x v="6"/>
    <x v="84"/>
    <s v="Exec Dir, Energy Delivery"/>
    <n v="270960"/>
    <m/>
    <m/>
    <n v="65351"/>
    <n v="336311"/>
    <x v="1"/>
  </r>
  <r>
    <s v="https://www.documentcloud.org/documents/3678046-Edison-Electric-Institute-2009-990.html"/>
    <x v="6"/>
    <x v="83"/>
    <s v="Exec Dir, Finance/Energy"/>
    <n v="266989"/>
    <m/>
    <m/>
    <n v="68469"/>
    <n v="335458"/>
    <x v="1"/>
  </r>
  <r>
    <s v="https://www.documentcloud.org/documents/3678046-Edison-Electric-Institute-2009-990.html"/>
    <x v="6"/>
    <x v="118"/>
    <s v="CIO"/>
    <n v="256837"/>
    <m/>
    <m/>
    <n v="47549"/>
    <n v="304386"/>
    <x v="1"/>
  </r>
  <r>
    <s v="https://www.documentcloud.org/documents/3678046-Edison-Electric-Institute-2009-990.html"/>
    <x v="6"/>
    <x v="170"/>
    <s v="VP, Policy"/>
    <n v="924563"/>
    <m/>
    <m/>
    <n v="6215"/>
    <n v="930778"/>
    <x v="1"/>
  </r>
  <r>
    <s v="https://www.documentcloud.org/documents/3678046-Edison-Electric-Institute-2009-990.html"/>
    <x v="6"/>
    <x v="171"/>
    <s v="Past Exec VP, Policy"/>
    <n v="96250"/>
    <m/>
    <m/>
    <n v="7434"/>
    <n v="103684"/>
    <x v="1"/>
  </r>
  <r>
    <s v="https://www.documentcloud.org/documents/3678045-Edison-Electric-Institute-2008-990.html"/>
    <x v="7"/>
    <x v="164"/>
    <s v="Chair"/>
    <m/>
    <m/>
    <m/>
    <m/>
    <n v="0"/>
    <x v="0"/>
  </r>
  <r>
    <s v="https://www.documentcloud.org/documents/3678045-Edison-Electric-Institute-2008-990.html"/>
    <x v="7"/>
    <x v="147"/>
    <s v="First Vice Chair"/>
    <m/>
    <m/>
    <m/>
    <m/>
    <n v="0"/>
    <x v="0"/>
  </r>
  <r>
    <s v="https://www.documentcloud.org/documents/3678045-Edison-Electric-Institute-2008-990.html"/>
    <x v="7"/>
    <x v="131"/>
    <s v="Second Vice Chair"/>
    <m/>
    <m/>
    <m/>
    <m/>
    <n v="0"/>
    <x v="0"/>
  </r>
  <r>
    <s v="https://www.documentcloud.org/documents/3678045-Edison-Electric-Institute-2008-990.html"/>
    <x v="7"/>
    <x v="73"/>
    <s v="Member of the Board"/>
    <m/>
    <m/>
    <m/>
    <m/>
    <n v="0"/>
    <x v="0"/>
  </r>
  <r>
    <s v="https://www.documentcloud.org/documents/3678045-Edison-Electric-Institute-2008-990.html"/>
    <x v="7"/>
    <x v="136"/>
    <s v="Member of the Board"/>
    <m/>
    <m/>
    <m/>
    <m/>
    <n v="0"/>
    <x v="0"/>
  </r>
  <r>
    <s v="https://www.documentcloud.org/documents/3678045-Edison-Electric-Institute-2008-990.html"/>
    <x v="7"/>
    <x v="48"/>
    <s v="Member of the Board"/>
    <m/>
    <m/>
    <m/>
    <m/>
    <n v="0"/>
    <x v="0"/>
  </r>
  <r>
    <s v="https://www.documentcloud.org/documents/3678045-Edison-Electric-Institute-2008-990.html"/>
    <x v="7"/>
    <x v="100"/>
    <s v="Member of the Board"/>
    <m/>
    <m/>
    <m/>
    <m/>
    <n v="0"/>
    <x v="0"/>
  </r>
  <r>
    <s v="https://www.documentcloud.org/documents/3678045-Edison-Electric-Institute-2008-990.html"/>
    <x v="7"/>
    <x v="114"/>
    <s v="Member of the Board"/>
    <m/>
    <m/>
    <m/>
    <m/>
    <n v="0"/>
    <x v="0"/>
  </r>
  <r>
    <s v="https://www.documentcloud.org/documents/3678045-Edison-Electric-Institute-2008-990.html"/>
    <x v="7"/>
    <x v="0"/>
    <s v="Member of the Board"/>
    <m/>
    <m/>
    <m/>
    <m/>
    <n v="0"/>
    <x v="0"/>
  </r>
  <r>
    <s v="https://www.documentcloud.org/documents/3678045-Edison-Electric-Institute-2008-990.html"/>
    <x v="7"/>
    <x v="141"/>
    <s v="Member of the Board"/>
    <m/>
    <m/>
    <m/>
    <m/>
    <n v="0"/>
    <x v="0"/>
  </r>
  <r>
    <s v="https://www.documentcloud.org/documents/3678045-Edison-Electric-Institute-2008-990.html"/>
    <x v="7"/>
    <x v="72"/>
    <s v="Member of the Board"/>
    <m/>
    <m/>
    <m/>
    <m/>
    <n v="0"/>
    <x v="0"/>
  </r>
  <r>
    <s v="https://www.documentcloud.org/documents/3678045-Edison-Electric-Institute-2008-990.html"/>
    <x v="7"/>
    <x v="149"/>
    <s v="Member of the Board"/>
    <m/>
    <m/>
    <m/>
    <m/>
    <n v="0"/>
    <x v="0"/>
  </r>
  <r>
    <s v="https://www.documentcloud.org/documents/3678045-Edison-Electric-Institute-2008-990.html"/>
    <x v="7"/>
    <x v="12"/>
    <s v="Member of the Board"/>
    <m/>
    <m/>
    <m/>
    <m/>
    <n v="0"/>
    <x v="0"/>
  </r>
  <r>
    <s v="https://www.documentcloud.org/documents/3678045-Edison-Electric-Institute-2008-990.html"/>
    <x v="7"/>
    <x v="140"/>
    <s v="Member of the Board"/>
    <m/>
    <m/>
    <m/>
    <m/>
    <n v="0"/>
    <x v="0"/>
  </r>
  <r>
    <s v="https://www.documentcloud.org/documents/3678045-Edison-Electric-Institute-2008-990.html"/>
    <x v="7"/>
    <x v="132"/>
    <s v="Member of the Board"/>
    <m/>
    <m/>
    <m/>
    <m/>
    <n v="0"/>
    <x v="0"/>
  </r>
  <r>
    <s v="https://www.documentcloud.org/documents/3678045-Edison-Electric-Institute-2008-990.html"/>
    <x v="7"/>
    <x v="19"/>
    <s v="Member of the Board"/>
    <m/>
    <m/>
    <m/>
    <m/>
    <n v="0"/>
    <x v="0"/>
  </r>
  <r>
    <s v="https://www.documentcloud.org/documents/3678045-Edison-Electric-Institute-2008-990.html"/>
    <x v="7"/>
    <x v="152"/>
    <s v="Member of the Board"/>
    <m/>
    <m/>
    <m/>
    <m/>
    <n v="0"/>
    <x v="0"/>
  </r>
  <r>
    <s v="https://www.documentcloud.org/documents/3678045-Edison-Electric-Institute-2008-990.html"/>
    <x v="7"/>
    <x v="138"/>
    <s v="Member of the Board"/>
    <m/>
    <m/>
    <m/>
    <m/>
    <n v="0"/>
    <x v="0"/>
  </r>
  <r>
    <s v="https://www.documentcloud.org/documents/3678045-Edison-Electric-Institute-2008-990.html"/>
    <x v="7"/>
    <x v="154"/>
    <s v="Member of the Board"/>
    <m/>
    <m/>
    <m/>
    <m/>
    <n v="0"/>
    <x v="0"/>
  </r>
  <r>
    <s v="https://www.documentcloud.org/documents/3678045-Edison-Electric-Institute-2008-990.html"/>
    <x v="7"/>
    <x v="121"/>
    <s v="Member of the Board"/>
    <m/>
    <m/>
    <m/>
    <m/>
    <n v="0"/>
    <x v="0"/>
  </r>
  <r>
    <s v="https://www.documentcloud.org/documents/3678045-Edison-Electric-Institute-2008-990.html"/>
    <x v="7"/>
    <x v="111"/>
    <s v="Member of the Board"/>
    <m/>
    <m/>
    <m/>
    <m/>
    <n v="0"/>
    <x v="0"/>
  </r>
  <r>
    <s v="https://www.documentcloud.org/documents/3678045-Edison-Electric-Institute-2008-990.html"/>
    <x v="7"/>
    <x v="156"/>
    <s v="Member of the Board"/>
    <m/>
    <m/>
    <m/>
    <m/>
    <n v="0"/>
    <x v="0"/>
  </r>
  <r>
    <s v="https://www.documentcloud.org/documents/3678045-Edison-Electric-Institute-2008-990.html"/>
    <x v="7"/>
    <x v="157"/>
    <s v="Member of the Board"/>
    <m/>
    <m/>
    <m/>
    <m/>
    <n v="0"/>
    <x v="0"/>
  </r>
  <r>
    <s v="https://www.documentcloud.org/documents/3678045-Edison-Electric-Institute-2008-990.html"/>
    <x v="7"/>
    <x v="51"/>
    <s v="Member of the Board"/>
    <m/>
    <m/>
    <m/>
    <m/>
    <n v="0"/>
    <x v="0"/>
  </r>
  <r>
    <s v="https://www.documentcloud.org/documents/3678045-Edison-Electric-Institute-2008-990.html"/>
    <x v="7"/>
    <x v="120"/>
    <s v="Member of the Board"/>
    <m/>
    <m/>
    <m/>
    <m/>
    <n v="0"/>
    <x v="0"/>
  </r>
  <r>
    <s v="https://www.documentcloud.org/documents/3678045-Edison-Electric-Institute-2008-990.html"/>
    <x v="7"/>
    <x v="158"/>
    <s v="Member of the Board"/>
    <m/>
    <m/>
    <m/>
    <m/>
    <n v="0"/>
    <x v="0"/>
  </r>
  <r>
    <s v="https://www.documentcloud.org/documents/3678045-Edison-Electric-Institute-2008-990.html"/>
    <x v="7"/>
    <x v="102"/>
    <s v="Member of the Board"/>
    <m/>
    <m/>
    <m/>
    <m/>
    <n v="0"/>
    <x v="0"/>
  </r>
  <r>
    <s v="https://www.documentcloud.org/documents/3678045-Edison-Electric-Institute-2008-990.html"/>
    <x v="7"/>
    <x v="76"/>
    <s v="Member of the Board"/>
    <m/>
    <m/>
    <m/>
    <m/>
    <n v="0"/>
    <x v="0"/>
  </r>
  <r>
    <s v="https://www.documentcloud.org/documents/3678045-Edison-Electric-Institute-2008-990.html"/>
    <x v="7"/>
    <x v="63"/>
    <s v="Member of the Board"/>
    <m/>
    <m/>
    <m/>
    <m/>
    <n v="0"/>
    <x v="0"/>
  </r>
  <r>
    <s v="https://www.documentcloud.org/documents/3678045-Edison-Electric-Institute-2008-990.html"/>
    <x v="7"/>
    <x v="99"/>
    <s v="Member of the Board"/>
    <m/>
    <m/>
    <m/>
    <m/>
    <n v="0"/>
    <x v="0"/>
  </r>
  <r>
    <s v="https://www.documentcloud.org/documents/3678045-Edison-Electric-Institute-2008-990.html"/>
    <x v="7"/>
    <x v="14"/>
    <s v="Member of the Board"/>
    <m/>
    <m/>
    <m/>
    <m/>
    <n v="0"/>
    <x v="0"/>
  </r>
  <r>
    <s v="https://www.documentcloud.org/documents/3678045-Edison-Electric-Institute-2008-990.html"/>
    <x v="7"/>
    <x v="135"/>
    <s v="Member of the Board"/>
    <m/>
    <m/>
    <m/>
    <m/>
    <n v="0"/>
    <x v="0"/>
  </r>
  <r>
    <s v="https://www.documentcloud.org/documents/3678045-Edison-Electric-Institute-2008-990.html"/>
    <x v="7"/>
    <x v="173"/>
    <s v="Member of the Board"/>
    <m/>
    <m/>
    <m/>
    <m/>
    <n v="0"/>
    <x v="0"/>
  </r>
  <r>
    <s v="https://www.documentcloud.org/documents/3678045-Edison-Electric-Institute-2008-990.html"/>
    <x v="7"/>
    <x v="42"/>
    <s v="Member of the Board"/>
    <m/>
    <m/>
    <m/>
    <m/>
    <n v="0"/>
    <x v="0"/>
  </r>
  <r>
    <s v="https://www.documentcloud.org/documents/3678045-Edison-Electric-Institute-2008-990.html"/>
    <x v="7"/>
    <x v="98"/>
    <s v="Member of the Board"/>
    <m/>
    <m/>
    <m/>
    <m/>
    <n v="0"/>
    <x v="0"/>
  </r>
  <r>
    <s v="https://www.documentcloud.org/documents/3678045-Edison-Electric-Institute-2008-990.html"/>
    <x v="7"/>
    <x v="127"/>
    <s v="Member of the Board"/>
    <m/>
    <m/>
    <m/>
    <m/>
    <n v="0"/>
    <x v="0"/>
  </r>
  <r>
    <s v="https://www.documentcloud.org/documents/3678045-Edison-Electric-Institute-2008-990.html"/>
    <x v="7"/>
    <x v="144"/>
    <s v="Member of the Board"/>
    <m/>
    <m/>
    <m/>
    <m/>
    <n v="0"/>
    <x v="0"/>
  </r>
  <r>
    <s v="https://www.documentcloud.org/documents/3678045-Edison-Electric-Institute-2008-990.html"/>
    <x v="7"/>
    <x v="133"/>
    <s v="Member of the Board"/>
    <m/>
    <m/>
    <m/>
    <m/>
    <n v="0"/>
    <x v="0"/>
  </r>
  <r>
    <s v="https://www.documentcloud.org/documents/3678045-Edison-Electric-Institute-2008-990.html"/>
    <x v="7"/>
    <x v="11"/>
    <s v="Member of the Board"/>
    <m/>
    <m/>
    <m/>
    <m/>
    <n v="0"/>
    <x v="0"/>
  </r>
  <r>
    <s v="https://www.documentcloud.org/documents/3678045-Edison-Electric-Institute-2008-990.html"/>
    <x v="7"/>
    <x v="125"/>
    <s v="Member of the Board"/>
    <m/>
    <m/>
    <m/>
    <m/>
    <n v="0"/>
    <x v="0"/>
  </r>
  <r>
    <s v="https://www.documentcloud.org/documents/3678045-Edison-Electric-Institute-2008-990.html"/>
    <x v="7"/>
    <x v="160"/>
    <s v="Member of the Board"/>
    <m/>
    <m/>
    <m/>
    <m/>
    <n v="0"/>
    <x v="0"/>
  </r>
  <r>
    <s v="https://www.documentcloud.org/documents/3678045-Edison-Electric-Institute-2008-990.html"/>
    <x v="7"/>
    <x v="161"/>
    <s v="Member of the Board"/>
    <m/>
    <m/>
    <m/>
    <m/>
    <n v="0"/>
    <x v="0"/>
  </r>
  <r>
    <s v="https://www.documentcloud.org/documents/3678045-Edison-Electric-Institute-2008-990.html"/>
    <x v="7"/>
    <x v="163"/>
    <s v="Member of the Board"/>
    <m/>
    <m/>
    <m/>
    <m/>
    <n v="0"/>
    <x v="0"/>
  </r>
  <r>
    <s v="https://www.documentcloud.org/documents/3678045-Edison-Electric-Institute-2008-990.html"/>
    <x v="7"/>
    <x v="142"/>
    <s v="Member of the Board"/>
    <m/>
    <m/>
    <m/>
    <m/>
    <n v="0"/>
    <x v="0"/>
  </r>
  <r>
    <s v="https://www.documentcloud.org/documents/3678045-Edison-Electric-Institute-2008-990.html"/>
    <x v="7"/>
    <x v="101"/>
    <s v="Member of the Board"/>
    <m/>
    <m/>
    <m/>
    <m/>
    <n v="0"/>
    <x v="0"/>
  </r>
  <r>
    <s v="https://www.documentcloud.org/documents/3678045-Edison-Electric-Institute-2008-990.html"/>
    <x v="7"/>
    <x v="139"/>
    <s v="Member of the Board"/>
    <m/>
    <m/>
    <m/>
    <m/>
    <n v="0"/>
    <x v="0"/>
  </r>
  <r>
    <s v="https://www.documentcloud.org/documents/3678045-Edison-Electric-Institute-2008-990.html"/>
    <x v="7"/>
    <x v="123"/>
    <s v="Member of the Board"/>
    <m/>
    <m/>
    <m/>
    <m/>
    <n v="0"/>
    <x v="0"/>
  </r>
  <r>
    <s v="https://www.documentcloud.org/documents/3678045-Edison-Electric-Institute-2008-990.html"/>
    <x v="7"/>
    <x v="165"/>
    <s v="Member of the Board"/>
    <m/>
    <m/>
    <m/>
    <m/>
    <n v="0"/>
    <x v="0"/>
  </r>
  <r>
    <s v="https://www.documentcloud.org/documents/3678045-Edison-Electric-Institute-2008-990.html"/>
    <x v="7"/>
    <x v="115"/>
    <s v="Member of the Board"/>
    <m/>
    <m/>
    <m/>
    <m/>
    <n v="0"/>
    <x v="0"/>
  </r>
  <r>
    <s v="https://www.documentcloud.org/documents/3678045-Edison-Electric-Institute-2008-990.html"/>
    <x v="7"/>
    <x v="166"/>
    <s v="Member of the Board"/>
    <m/>
    <m/>
    <m/>
    <m/>
    <n v="0"/>
    <x v="0"/>
  </r>
  <r>
    <s v="https://www.documentcloud.org/documents/3678045-Edison-Electric-Institute-2008-990.html"/>
    <x v="7"/>
    <x v="167"/>
    <s v="Member of the Board"/>
    <m/>
    <m/>
    <m/>
    <m/>
    <n v="0"/>
    <x v="0"/>
  </r>
  <r>
    <s v="https://www.documentcloud.org/documents/3678045-Edison-Electric-Institute-2008-990.html"/>
    <x v="7"/>
    <x v="56"/>
    <s v="Member of the Board"/>
    <m/>
    <m/>
    <m/>
    <m/>
    <n v="0"/>
    <x v="0"/>
  </r>
  <r>
    <s v="https://www.documentcloud.org/documents/3678045-Edison-Electric-Institute-2008-990.html"/>
    <x v="7"/>
    <x v="168"/>
    <s v="Member of the Board"/>
    <m/>
    <m/>
    <m/>
    <m/>
    <n v="0"/>
    <x v="0"/>
  </r>
  <r>
    <s v="https://www.documentcloud.org/documents/3678045-Edison-Electric-Institute-2008-990.html"/>
    <x v="7"/>
    <x v="95"/>
    <s v="Member of the Board"/>
    <m/>
    <m/>
    <m/>
    <m/>
    <n v="0"/>
    <x v="0"/>
  </r>
  <r>
    <s v="https://www.documentcloud.org/documents/3678045-Edison-Electric-Institute-2008-990.html"/>
    <x v="7"/>
    <x v="25"/>
    <s v="Member of the Board"/>
    <m/>
    <m/>
    <m/>
    <m/>
    <n v="0"/>
    <x v="0"/>
  </r>
  <r>
    <s v="https://www.documentcloud.org/documents/3678045-Edison-Electric-Institute-2008-990.html"/>
    <x v="7"/>
    <x v="134"/>
    <s v="Member of the Board"/>
    <m/>
    <m/>
    <m/>
    <m/>
    <n v="0"/>
    <x v="0"/>
  </r>
  <r>
    <s v="https://www.documentcloud.org/documents/3678045-Edison-Electric-Institute-2008-990.html"/>
    <x v="7"/>
    <x v="77"/>
    <s v="President"/>
    <n v="1777847"/>
    <m/>
    <m/>
    <n v="772082"/>
    <n v="2549929"/>
    <x v="1"/>
  </r>
  <r>
    <s v="https://www.documentcloud.org/documents/3678045-Edison-Electric-Institute-2008-990.html"/>
    <x v="7"/>
    <x v="78"/>
    <s v="Executive Vice President"/>
    <n v="907172"/>
    <m/>
    <m/>
    <n v="68248"/>
    <n v="975420"/>
    <x v="1"/>
  </r>
  <r>
    <s v="https://www.documentcloud.org/documents/3678045-Edison-Electric-Institute-2008-990.html"/>
    <x v="7"/>
    <x v="130"/>
    <s v="Senior VP, Policy"/>
    <n v="526736"/>
    <m/>
    <m/>
    <n v="68575"/>
    <n v="595311"/>
    <x v="1"/>
  </r>
  <r>
    <s v="https://www.documentcloud.org/documents/3678045-Edison-Electric-Institute-2008-990.html"/>
    <x v="7"/>
    <x v="146"/>
    <s v="VP, Corp Affairs"/>
    <n v="257327"/>
    <m/>
    <m/>
    <n v="53941"/>
    <n v="311268"/>
    <x v="1"/>
  </r>
  <r>
    <s v="https://www.documentcloud.org/documents/3678045-Edison-Electric-Institute-2008-990.html"/>
    <x v="7"/>
    <x v="170"/>
    <s v="VP, Policy"/>
    <n v="451796"/>
    <m/>
    <m/>
    <n v="60221"/>
    <n v="512017"/>
    <x v="1"/>
  </r>
  <r>
    <s v="https://www.documentcloud.org/documents/3678045-Edison-Electric-Institute-2008-990.html"/>
    <x v="7"/>
    <x v="80"/>
    <s v="VP, General Counsel"/>
    <n v="354027"/>
    <m/>
    <m/>
    <n v="68692"/>
    <n v="422719"/>
    <x v="1"/>
  </r>
  <r>
    <s v="https://www.documentcloud.org/documents/3678045-Edison-Electric-Institute-2008-990.html"/>
    <x v="7"/>
    <x v="87"/>
    <s v="VP, INt'l Programs"/>
    <n v="290711"/>
    <m/>
    <m/>
    <n v="58066"/>
    <n v="348777"/>
    <x v="1"/>
  </r>
  <r>
    <s v="https://www.documentcloud.org/documents/3678045-Edison-Electric-Institute-2008-990.html"/>
    <x v="7"/>
    <x v="81"/>
    <s v="VP, Human Resources"/>
    <n v="277866"/>
    <m/>
    <m/>
    <n v="56589"/>
    <n v="334455"/>
    <x v="1"/>
  </r>
  <r>
    <s v="https://www.documentcloud.org/documents/3678045-Edison-Electric-Institute-2008-990.html"/>
    <x v="7"/>
    <x v="129"/>
    <s v="Treasurer/CFO"/>
    <n v="259727"/>
    <m/>
    <m/>
    <n v="49713"/>
    <n v="309440"/>
    <x v="1"/>
  </r>
  <r>
    <s v="https://www.documentcloud.org/documents/3678045-Edison-Electric-Institute-2008-990.html"/>
    <x v="7"/>
    <x v="82"/>
    <s v="Exec Dir, Environment"/>
    <n v="265842"/>
    <m/>
    <m/>
    <n v="55134"/>
    <n v="320976"/>
    <x v="1"/>
  </r>
  <r>
    <s v="https://www.documentcloud.org/documents/3678045-Edison-Electric-Institute-2008-990.html"/>
    <x v="7"/>
    <x v="85"/>
    <s v="Exec Dir, Gov't Relations"/>
    <n v="271783"/>
    <m/>
    <m/>
    <n v="52070"/>
    <n v="323853"/>
    <x v="1"/>
  </r>
  <r>
    <s v="https://www.documentcloud.org/documents/3678045-Edison-Electric-Institute-2008-990.html"/>
    <x v="7"/>
    <x v="84"/>
    <s v="Exec Dir, Energy Delivery"/>
    <n v="264763"/>
    <m/>
    <m/>
    <n v="62830"/>
    <n v="327593"/>
    <x v="1"/>
  </r>
  <r>
    <s v="https://www.documentcloud.org/documents/3678045-Edison-Electric-Institute-2008-990.html"/>
    <x v="7"/>
    <x v="83"/>
    <s v="Exec Dir, Finance/Energy"/>
    <n v="258389"/>
    <m/>
    <m/>
    <n v="62275"/>
    <n v="320664"/>
    <x v="1"/>
  </r>
  <r>
    <s v="https://www.documentcloud.org/documents/3678045-Edison-Electric-Institute-2008-990.html"/>
    <x v="7"/>
    <x v="174"/>
    <s v="Exec Dir, Retal Service"/>
    <n v="227534"/>
    <m/>
    <m/>
    <n v="18271"/>
    <n v="245805"/>
    <x v="1"/>
  </r>
  <r>
    <s v="https://www.documentcloud.org/documents/3678045-Edison-Electric-Institute-2008-990.html"/>
    <x v="7"/>
    <x v="118"/>
    <s v="CIO"/>
    <n v="203265"/>
    <m/>
    <m/>
    <n v="36259"/>
    <n v="239524"/>
    <x v="1"/>
  </r>
  <r>
    <s v="https://www.documentcloud.org/documents/3678045-Edison-Electric-Institute-2008-990.html"/>
    <x v="7"/>
    <x v="175"/>
    <s v="Past President"/>
    <n v="121742"/>
    <m/>
    <m/>
    <n v="12467"/>
    <n v="134209"/>
    <x v="1"/>
  </r>
  <r>
    <s v="https://www.documentcloud.org/documents/3678045-Edison-Electric-Institute-2008-990.html"/>
    <x v="7"/>
    <x v="171"/>
    <s v="Past Exec VP, Policy"/>
    <n v="96000"/>
    <m/>
    <m/>
    <n v="16826"/>
    <n v="112826"/>
    <x v="1"/>
  </r>
  <r>
    <s v="https://www.documentcloud.org/documents/3678044-Edison-Electric-Institute-2007-990.html"/>
    <x v="8"/>
    <x v="167"/>
    <s v="Chair"/>
    <m/>
    <m/>
    <m/>
    <m/>
    <n v="0"/>
    <x v="0"/>
  </r>
  <r>
    <s v="https://www.documentcloud.org/documents/3678044-Edison-Electric-Institute-2007-990.html"/>
    <x v="8"/>
    <x v="164"/>
    <s v="First Vice Chair"/>
    <m/>
    <m/>
    <m/>
    <m/>
    <n v="0"/>
    <x v="0"/>
  </r>
  <r>
    <s v="https://www.documentcloud.org/documents/3678044-Edison-Electric-Institute-2007-990.html"/>
    <x v="8"/>
    <x v="147"/>
    <s v="Second Vice Chair"/>
    <m/>
    <m/>
    <m/>
    <m/>
    <n v="0"/>
    <x v="0"/>
  </r>
  <r>
    <s v="https://www.documentcloud.org/documents/3678044-Edison-Electric-Institute-2007-990.html"/>
    <x v="8"/>
    <x v="77"/>
    <s v="President"/>
    <n v="2577854"/>
    <n v="1431740"/>
    <n v="28368"/>
    <m/>
    <n v="4037962"/>
    <x v="1"/>
  </r>
  <r>
    <s v="https://www.documentcloud.org/documents/3678044-Edison-Electric-Institute-2007-990.html"/>
    <x v="8"/>
    <x v="78"/>
    <s v="Executive Vice President"/>
    <n v="798854"/>
    <n v="154754"/>
    <n v="3000"/>
    <m/>
    <n v="956608"/>
    <x v="1"/>
  </r>
  <r>
    <s v="https://www.documentcloud.org/documents/3678044-Edison-Electric-Institute-2007-990.html"/>
    <x v="8"/>
    <x v="130"/>
    <s v="Senior VP"/>
    <n v="459834"/>
    <n v="110222"/>
    <n v="3000"/>
    <m/>
    <n v="573056"/>
    <x v="1"/>
  </r>
  <r>
    <s v="https://www.documentcloud.org/documents/3678044-Edison-Electric-Institute-2007-990.html"/>
    <x v="8"/>
    <x v="170"/>
    <s v="Vice President"/>
    <n v="806820"/>
    <n v="86617"/>
    <n v="11545"/>
    <m/>
    <n v="904982"/>
    <x v="1"/>
  </r>
  <r>
    <s v="https://www.documentcloud.org/documents/3678044-Edison-Electric-Institute-2007-990.html"/>
    <x v="8"/>
    <x v="80"/>
    <s v="Vice President"/>
    <n v="369686"/>
    <n v="58217"/>
    <n v="13938"/>
    <m/>
    <n v="441841"/>
    <x v="1"/>
  </r>
  <r>
    <s v="https://www.documentcloud.org/documents/3678044-Edison-Electric-Institute-2007-990.html"/>
    <x v="8"/>
    <x v="87"/>
    <s v="Vice President"/>
    <n v="299051"/>
    <n v="47823"/>
    <n v="3000"/>
    <m/>
    <n v="349874"/>
    <x v="1"/>
  </r>
  <r>
    <s v="https://www.documentcloud.org/documents/3678044-Edison-Electric-Institute-2007-990.html"/>
    <x v="8"/>
    <x v="81"/>
    <s v="Vice President"/>
    <n v="267764"/>
    <n v="46978"/>
    <n v="4445"/>
    <m/>
    <n v="319187"/>
    <x v="1"/>
  </r>
  <r>
    <s v="https://www.documentcloud.org/documents/3678044-Edison-Electric-Institute-2007-990.html"/>
    <x v="8"/>
    <x v="129"/>
    <s v="Vice President"/>
    <n v="250600"/>
    <n v="39304"/>
    <n v="4904"/>
    <m/>
    <n v="294808"/>
    <x v="1"/>
  </r>
  <r>
    <s v="https://www.documentcloud.org/documents/3678044-Edison-Electric-Institute-2007-990.html"/>
    <x v="8"/>
    <x v="146"/>
    <s v="Vice President"/>
    <n v="244000"/>
    <n v="43840"/>
    <n v="3800"/>
    <m/>
    <n v="291640"/>
    <x v="1"/>
  </r>
  <r>
    <s v="https://www.documentcloud.org/documents/3678044-Edison-Electric-Institute-2007-990.html"/>
    <x v="8"/>
    <x v="73"/>
    <s v="Member of the Board"/>
    <m/>
    <m/>
    <m/>
    <m/>
    <n v="0"/>
    <x v="0"/>
  </r>
  <r>
    <s v="https://www.documentcloud.org/documents/3678044-Edison-Electric-Institute-2007-990.html"/>
    <x v="8"/>
    <x v="100"/>
    <s v="Member of the Board"/>
    <m/>
    <m/>
    <m/>
    <m/>
    <n v="0"/>
    <x v="0"/>
  </r>
  <r>
    <s v="https://www.documentcloud.org/documents/3678044-Edison-Electric-Institute-2007-990.html"/>
    <x v="8"/>
    <x v="114"/>
    <s v="Member of the Board"/>
    <m/>
    <m/>
    <m/>
    <m/>
    <n v="0"/>
    <x v="0"/>
  </r>
  <r>
    <s v="https://www.documentcloud.org/documents/3678044-Edison-Electric-Institute-2007-990.html"/>
    <x v="8"/>
    <x v="141"/>
    <s v="Member of the Board"/>
    <m/>
    <m/>
    <m/>
    <m/>
    <n v="0"/>
    <x v="0"/>
  </r>
  <r>
    <s v="https://www.documentcloud.org/documents/3678044-Edison-Electric-Institute-2007-990.html"/>
    <x v="8"/>
    <x v="176"/>
    <s v="Member of the Board"/>
    <m/>
    <m/>
    <m/>
    <m/>
    <n v="0"/>
    <x v="0"/>
  </r>
  <r>
    <s v="https://www.documentcloud.org/documents/3678044-Edison-Electric-Institute-2007-990.html"/>
    <x v="8"/>
    <x v="149"/>
    <s v="Member of the Board"/>
    <m/>
    <m/>
    <m/>
    <m/>
    <n v="0"/>
    <x v="0"/>
  </r>
  <r>
    <s v="https://www.documentcloud.org/documents/3678044-Edison-Electric-Institute-2007-990.html"/>
    <x v="8"/>
    <x v="106"/>
    <s v="Member of the Board"/>
    <m/>
    <m/>
    <m/>
    <m/>
    <n v="0"/>
    <x v="0"/>
  </r>
  <r>
    <s v="https://www.documentcloud.org/documents/3678044-Edison-Electric-Institute-2007-990.html"/>
    <x v="8"/>
    <x v="177"/>
    <s v="Member of the Board"/>
    <m/>
    <m/>
    <m/>
    <m/>
    <n v="0"/>
    <x v="0"/>
  </r>
  <r>
    <s v="https://www.documentcloud.org/documents/3678044-Edison-Electric-Institute-2007-990.html"/>
    <x v="8"/>
    <x v="12"/>
    <s v="Member of the Board"/>
    <m/>
    <m/>
    <m/>
    <m/>
    <n v="0"/>
    <x v="0"/>
  </r>
  <r>
    <s v="https://www.documentcloud.org/documents/3678044-Edison-Electric-Institute-2007-990.html"/>
    <x v="8"/>
    <x v="140"/>
    <s v="Member of the Board"/>
    <m/>
    <m/>
    <m/>
    <m/>
    <n v="0"/>
    <x v="0"/>
  </r>
  <r>
    <s v="https://www.documentcloud.org/documents/3678044-Edison-Electric-Institute-2007-990.html"/>
    <x v="8"/>
    <x v="132"/>
    <s v="Member of the Board"/>
    <m/>
    <m/>
    <m/>
    <m/>
    <n v="0"/>
    <x v="0"/>
  </r>
  <r>
    <s v="https://www.documentcloud.org/documents/3678044-Edison-Electric-Institute-2007-990.html"/>
    <x v="8"/>
    <x v="19"/>
    <s v="Member of the Board"/>
    <m/>
    <m/>
    <m/>
    <m/>
    <n v="0"/>
    <x v="0"/>
  </r>
  <r>
    <s v="https://www.documentcloud.org/documents/3678044-Edison-Electric-Institute-2007-990.html"/>
    <x v="8"/>
    <x v="178"/>
    <s v="Member of the Board"/>
    <m/>
    <m/>
    <m/>
    <m/>
    <n v="0"/>
    <x v="0"/>
  </r>
  <r>
    <s v="https://www.documentcloud.org/documents/3678044-Edison-Electric-Institute-2007-990.html"/>
    <x v="8"/>
    <x v="152"/>
    <s v="Member of the Board"/>
    <m/>
    <m/>
    <m/>
    <m/>
    <n v="0"/>
    <x v="0"/>
  </r>
  <r>
    <s v="https://www.documentcloud.org/documents/3678044-Edison-Electric-Institute-2007-990.html"/>
    <x v="8"/>
    <x v="138"/>
    <s v="Member of the Board"/>
    <m/>
    <m/>
    <m/>
    <m/>
    <n v="0"/>
    <x v="0"/>
  </r>
  <r>
    <s v="https://www.documentcloud.org/documents/3678044-Edison-Electric-Institute-2007-990.html"/>
    <x v="8"/>
    <x v="154"/>
    <s v="Member of the Board"/>
    <m/>
    <m/>
    <m/>
    <m/>
    <n v="0"/>
    <x v="0"/>
  </r>
  <r>
    <s v="https://www.documentcloud.org/documents/3678044-Edison-Electric-Institute-2007-990.html"/>
    <x v="8"/>
    <x v="155"/>
    <s v="Member of the Board"/>
    <m/>
    <m/>
    <m/>
    <m/>
    <n v="0"/>
    <x v="0"/>
  </r>
  <r>
    <s v="https://www.documentcloud.org/documents/3678044-Edison-Electric-Institute-2007-990.html"/>
    <x v="8"/>
    <x v="121"/>
    <s v="Member of the Board"/>
    <m/>
    <m/>
    <m/>
    <m/>
    <n v="0"/>
    <x v="0"/>
  </r>
  <r>
    <s v="https://www.documentcloud.org/documents/3678044-Edison-Electric-Institute-2007-990.html"/>
    <x v="8"/>
    <x v="111"/>
    <s v="Member of the Board"/>
    <m/>
    <m/>
    <m/>
    <m/>
    <n v="0"/>
    <x v="0"/>
  </r>
  <r>
    <s v="https://www.documentcloud.org/documents/3678044-Edison-Electric-Institute-2007-990.html"/>
    <x v="8"/>
    <x v="156"/>
    <s v="Member of the Board"/>
    <m/>
    <m/>
    <m/>
    <m/>
    <n v="0"/>
    <x v="0"/>
  </r>
  <r>
    <s v="https://www.documentcloud.org/documents/3678044-Edison-Electric-Institute-2007-990.html"/>
    <x v="8"/>
    <x v="179"/>
    <s v="Member of the Board"/>
    <m/>
    <m/>
    <m/>
    <m/>
    <n v="0"/>
    <x v="0"/>
  </r>
  <r>
    <s v="https://www.documentcloud.org/documents/3678044-Edison-Electric-Institute-2007-990.html"/>
    <x v="8"/>
    <x v="157"/>
    <s v="Member of the Board"/>
    <m/>
    <m/>
    <m/>
    <m/>
    <n v="0"/>
    <x v="0"/>
  </r>
  <r>
    <s v="https://www.documentcloud.org/documents/3678044-Edison-Electric-Institute-2007-990.html"/>
    <x v="8"/>
    <x v="180"/>
    <s v="Member of the Board"/>
    <m/>
    <m/>
    <m/>
    <m/>
    <n v="0"/>
    <x v="0"/>
  </r>
  <r>
    <s v="https://www.documentcloud.org/documents/3678044-Edison-Electric-Institute-2007-990.html"/>
    <x v="8"/>
    <x v="158"/>
    <s v="Member of the Board"/>
    <m/>
    <m/>
    <m/>
    <m/>
    <n v="0"/>
    <x v="0"/>
  </r>
  <r>
    <s v="https://www.documentcloud.org/documents/3678044-Edison-Electric-Institute-2007-990.html"/>
    <x v="8"/>
    <x v="102"/>
    <s v="Member of the Board"/>
    <m/>
    <m/>
    <m/>
    <m/>
    <n v="0"/>
    <x v="0"/>
  </r>
  <r>
    <s v="https://www.documentcloud.org/documents/3678044-Edison-Electric-Institute-2007-990.html"/>
    <x v="8"/>
    <x v="131"/>
    <s v="Member of the Board"/>
    <m/>
    <m/>
    <m/>
    <m/>
    <n v="0"/>
    <x v="0"/>
  </r>
  <r>
    <s v="https://www.documentcloud.org/documents/3678044-Edison-Electric-Institute-2007-990.html"/>
    <x v="8"/>
    <x v="63"/>
    <s v="Member of the Board"/>
    <m/>
    <m/>
    <m/>
    <m/>
    <n v="0"/>
    <x v="0"/>
  </r>
  <r>
    <s v="https://www.documentcloud.org/documents/3678044-Edison-Electric-Institute-2007-990.html"/>
    <x v="8"/>
    <x v="99"/>
    <s v="Member of the Board"/>
    <m/>
    <m/>
    <m/>
    <m/>
    <n v="0"/>
    <x v="0"/>
  </r>
  <r>
    <s v="https://www.documentcloud.org/documents/3678044-Edison-Electric-Institute-2007-990.html"/>
    <x v="8"/>
    <x v="14"/>
    <s v="Member of the Board"/>
    <m/>
    <m/>
    <m/>
    <m/>
    <n v="0"/>
    <x v="0"/>
  </r>
  <r>
    <s v="https://www.documentcloud.org/documents/3678044-Edison-Electric-Institute-2007-990.html"/>
    <x v="8"/>
    <x v="135"/>
    <s v="Member of the Board"/>
    <m/>
    <m/>
    <m/>
    <m/>
    <n v="0"/>
    <x v="0"/>
  </r>
  <r>
    <s v="https://www.documentcloud.org/documents/3678044-Edison-Electric-Institute-2007-990.html"/>
    <x v="8"/>
    <x v="173"/>
    <s v="Member of the Board"/>
    <m/>
    <m/>
    <m/>
    <m/>
    <n v="0"/>
    <x v="0"/>
  </r>
  <r>
    <s v="https://www.documentcloud.org/documents/3678044-Edison-Electric-Institute-2007-990.html"/>
    <x v="8"/>
    <x v="42"/>
    <s v="Member of the Board"/>
    <m/>
    <m/>
    <m/>
    <m/>
    <n v="0"/>
    <x v="0"/>
  </r>
  <r>
    <s v="https://www.documentcloud.org/documents/3678044-Edison-Electric-Institute-2007-990.html"/>
    <x v="8"/>
    <x v="181"/>
    <s v="Member of the Board"/>
    <m/>
    <m/>
    <m/>
    <m/>
    <n v="0"/>
    <x v="0"/>
  </r>
  <r>
    <s v="https://www.documentcloud.org/documents/3678044-Edison-Electric-Institute-2007-990.html"/>
    <x v="8"/>
    <x v="182"/>
    <s v="Member of the Board"/>
    <m/>
    <m/>
    <m/>
    <m/>
    <n v="0"/>
    <x v="0"/>
  </r>
  <r>
    <s v="https://www.documentcloud.org/documents/3678044-Edison-Electric-Institute-2007-990.html"/>
    <x v="8"/>
    <x v="183"/>
    <s v="Member of the Board"/>
    <m/>
    <m/>
    <m/>
    <m/>
    <n v="0"/>
    <x v="0"/>
  </r>
  <r>
    <s v="https://www.documentcloud.org/documents/3678044-Edison-Electric-Institute-2007-990.html"/>
    <x v="8"/>
    <x v="127"/>
    <s v="Member of the Board"/>
    <m/>
    <m/>
    <m/>
    <m/>
    <n v="0"/>
    <x v="0"/>
  </r>
  <r>
    <s v="https://www.documentcloud.org/documents/3678044-Edison-Electric-Institute-2007-990.html"/>
    <x v="8"/>
    <x v="184"/>
    <s v="Member of the Board"/>
    <m/>
    <m/>
    <m/>
    <m/>
    <n v="0"/>
    <x v="0"/>
  </r>
  <r>
    <s v="https://www.documentcloud.org/documents/3678044-Edison-Electric-Institute-2007-990.html"/>
    <x v="8"/>
    <x v="133"/>
    <s v="Member of the Board"/>
    <m/>
    <m/>
    <m/>
    <m/>
    <n v="0"/>
    <x v="0"/>
  </r>
  <r>
    <s v="https://www.documentcloud.org/documents/3678044-Edison-Electric-Institute-2007-990.html"/>
    <x v="8"/>
    <x v="161"/>
    <s v="Member of the Board"/>
    <m/>
    <m/>
    <m/>
    <m/>
    <n v="0"/>
    <x v="0"/>
  </r>
  <r>
    <s v="https://www.documentcloud.org/documents/3678044-Edison-Electric-Institute-2007-990.html"/>
    <x v="8"/>
    <x v="163"/>
    <s v="Member of the Board"/>
    <m/>
    <m/>
    <m/>
    <m/>
    <n v="0"/>
    <x v="0"/>
  </r>
  <r>
    <s v="https://www.documentcloud.org/documents/3678044-Edison-Electric-Institute-2007-990.html"/>
    <x v="8"/>
    <x v="142"/>
    <s v="Member of the Board"/>
    <m/>
    <m/>
    <m/>
    <m/>
    <n v="0"/>
    <x v="0"/>
  </r>
  <r>
    <s v="https://www.documentcloud.org/documents/3678044-Edison-Electric-Institute-2007-990.html"/>
    <x v="8"/>
    <x v="139"/>
    <s v="Member of the Board"/>
    <m/>
    <m/>
    <m/>
    <m/>
    <n v="0"/>
    <x v="0"/>
  </r>
  <r>
    <s v="https://www.documentcloud.org/documents/3678044-Edison-Electric-Institute-2007-990.html"/>
    <x v="8"/>
    <x v="123"/>
    <s v="Member of the Board"/>
    <m/>
    <m/>
    <m/>
    <m/>
    <n v="0"/>
    <x v="0"/>
  </r>
  <r>
    <s v="https://www.documentcloud.org/documents/3678044-Edison-Electric-Institute-2007-990.html"/>
    <x v="8"/>
    <x v="165"/>
    <s v="Member of the Board"/>
    <m/>
    <m/>
    <m/>
    <m/>
    <n v="0"/>
    <x v="0"/>
  </r>
  <r>
    <s v="https://www.documentcloud.org/documents/3678044-Edison-Electric-Institute-2007-990.html"/>
    <x v="8"/>
    <x v="115"/>
    <s v="Member of the Board"/>
    <m/>
    <m/>
    <m/>
    <m/>
    <n v="0"/>
    <x v="0"/>
  </r>
  <r>
    <s v="https://www.documentcloud.org/documents/3678044-Edison-Electric-Institute-2007-990.html"/>
    <x v="8"/>
    <x v="166"/>
    <s v="Member of the Board"/>
    <m/>
    <m/>
    <m/>
    <m/>
    <n v="0"/>
    <x v="0"/>
  </r>
  <r>
    <s v="https://www.documentcloud.org/documents/3678044-Edison-Electric-Institute-2007-990.html"/>
    <x v="8"/>
    <x v="168"/>
    <s v="Member of the Board"/>
    <m/>
    <m/>
    <m/>
    <m/>
    <n v="0"/>
    <x v="0"/>
  </r>
  <r>
    <s v="https://www.documentcloud.org/documents/3678044-Edison-Electric-Institute-2007-990.html"/>
    <x v="8"/>
    <x v="134"/>
    <s v="Member of the Board"/>
    <m/>
    <m/>
    <m/>
    <m/>
    <n v="0"/>
    <x v="0"/>
  </r>
  <r>
    <s v="https://www.documentcloud.org/documents/3678044-Edison-Electric-Institute-2007-990.html"/>
    <x v="8"/>
    <x v="136"/>
    <s v="Member of the Board"/>
    <m/>
    <m/>
    <m/>
    <m/>
    <n v="0"/>
    <x v="0"/>
  </r>
  <r>
    <s v="https://www.documentcloud.org/documents/3678044-Edison-Electric-Institute-2007-990.html"/>
    <x v="8"/>
    <x v="185"/>
    <s v="Member of the Board"/>
    <m/>
    <m/>
    <m/>
    <m/>
    <n v="0"/>
    <x v="0"/>
  </r>
  <r>
    <s v="https://www.documentcloud.org/documents/3678044-Edison-Electric-Institute-2007-990.html"/>
    <x v="8"/>
    <x v="51"/>
    <s v="Member of the Board"/>
    <m/>
    <m/>
    <m/>
    <m/>
    <n v="0"/>
    <x v="0"/>
  </r>
  <r>
    <s v="https://www.documentcloud.org/documents/3678044-Edison-Electric-Institute-2007-990.html"/>
    <x v="8"/>
    <x v="186"/>
    <s v="Member of the Board"/>
    <m/>
    <m/>
    <m/>
    <m/>
    <n v="0"/>
    <x v="0"/>
  </r>
  <r>
    <s v="https://www.documentcloud.org/documents/3678044-Edison-Electric-Institute-2007-990.html"/>
    <x v="8"/>
    <x v="144"/>
    <s v="Member of the Board"/>
    <m/>
    <m/>
    <m/>
    <m/>
    <n v="0"/>
    <x v="0"/>
  </r>
  <r>
    <s v="https://www.documentcloud.org/documents/3678044-Edison-Electric-Institute-2007-990.html"/>
    <x v="8"/>
    <x v="101"/>
    <s v="Member of the Board"/>
    <m/>
    <m/>
    <m/>
    <m/>
    <n v="0"/>
    <x v="0"/>
  </r>
  <r>
    <s v="https://www.documentcloud.org/documents/3678044-Edison-Electric-Institute-2007-990.html"/>
    <x v="8"/>
    <x v="56"/>
    <s v="Member of the Board"/>
    <m/>
    <m/>
    <m/>
    <m/>
    <n v="0"/>
    <x v="0"/>
  </r>
  <r>
    <s v="https://www.documentcloud.org/documents/3678044-Edison-Electric-Institute-2007-990.html"/>
    <x v="8"/>
    <x v="187"/>
    <s v="Former Director"/>
    <n v="112312"/>
    <n v="8946"/>
    <m/>
    <m/>
    <n v="121258"/>
    <x v="1"/>
  </r>
  <r>
    <s v="https://www.documentcloud.org/documents/3678044-Edison-Electric-Institute-2007-990.html"/>
    <x v="8"/>
    <x v="188"/>
    <s v="Former Director"/>
    <n v="135254"/>
    <n v="12453"/>
    <m/>
    <m/>
    <n v="147707"/>
    <x v="1"/>
  </r>
  <r>
    <s v="https://www.documentcloud.org/documents/3678044-Edison-Electric-Institute-2007-990.html"/>
    <x v="8"/>
    <x v="189"/>
    <s v="Former Director"/>
    <n v="18277"/>
    <m/>
    <m/>
    <m/>
    <n v="18277"/>
    <x v="1"/>
  </r>
  <r>
    <s v="https://www.documentcloud.org/documents/3678044-Edison-Electric-Institute-2007-990.html"/>
    <x v="8"/>
    <x v="190"/>
    <s v="Former Director"/>
    <n v="3776"/>
    <m/>
    <m/>
    <m/>
    <n v="3776"/>
    <x v="1"/>
  </r>
  <r>
    <s v="https://www.documentcloud.org/documents/3678044-Edison-Electric-Institute-2007-990.html"/>
    <x v="8"/>
    <x v="191"/>
    <s v="Former Director"/>
    <n v="37983"/>
    <n v="12288"/>
    <m/>
    <m/>
    <n v="50271"/>
    <x v="1"/>
  </r>
  <r>
    <s v="https://www.documentcloud.org/documents/3678044-Edison-Electric-Institute-2007-990.html"/>
    <x v="8"/>
    <x v="192"/>
    <s v="Former Director"/>
    <n v="72743"/>
    <n v="5766"/>
    <m/>
    <m/>
    <n v="78509"/>
    <x v="1"/>
  </r>
  <r>
    <s v="https://www.documentcloud.org/documents/3678044-Edison-Electric-Institute-2007-990.html"/>
    <x v="8"/>
    <x v="193"/>
    <s v="Former Director"/>
    <n v="24674"/>
    <m/>
    <m/>
    <m/>
    <n v="24674"/>
    <x v="1"/>
  </r>
  <r>
    <s v="https://www.documentcloud.org/documents/3678044-Edison-Electric-Institute-2007-990.html"/>
    <x v="8"/>
    <x v="175"/>
    <s v="Former Director"/>
    <n v="226053"/>
    <n v="12288"/>
    <m/>
    <m/>
    <n v="238341"/>
    <x v="1"/>
  </r>
  <r>
    <s v="https://www.documentcloud.org/documents/3678044-Edison-Electric-Institute-2007-990.html"/>
    <x v="8"/>
    <x v="194"/>
    <s v="Former Director"/>
    <n v="36056"/>
    <n v="7063"/>
    <m/>
    <m/>
    <n v="43119"/>
    <x v="1"/>
  </r>
  <r>
    <s v="https://www.documentcloud.org/documents/3678044-Edison-Electric-Institute-2007-990.html"/>
    <x v="8"/>
    <x v="195"/>
    <s v="Former Director"/>
    <n v="80298"/>
    <n v="11241"/>
    <m/>
    <m/>
    <n v="91539"/>
    <x v="1"/>
  </r>
  <r>
    <s v="https://www.documentcloud.org/documents/3678044-Edison-Electric-Institute-2007-990.html"/>
    <x v="8"/>
    <x v="171"/>
    <s v="Former Director"/>
    <n v="143500"/>
    <n v="16818"/>
    <m/>
    <m/>
    <n v="160318"/>
    <x v="1"/>
  </r>
  <r>
    <s v="https://www.documentcloud.org/documents/3678044-Edison-Electric-Institute-2007-990.html"/>
    <x v="8"/>
    <x v="196"/>
    <s v="Former Director"/>
    <n v="41581"/>
    <n v="9518"/>
    <m/>
    <m/>
    <n v="51099"/>
    <x v="1"/>
  </r>
  <r>
    <s v="https://www.documentcloud.org/documents/3678041-Edison-Electric-Institute-2006-990.html"/>
    <x v="9"/>
    <x v="101"/>
    <s v="Chairman"/>
    <m/>
    <m/>
    <m/>
    <m/>
    <n v="0"/>
    <x v="0"/>
  </r>
  <r>
    <s v="https://www.documentcloud.org/documents/3678041-Edison-Electric-Institute-2006-990.html"/>
    <x v="9"/>
    <x v="167"/>
    <s v="First Vice Chair"/>
    <m/>
    <m/>
    <m/>
    <m/>
    <n v="0"/>
    <x v="0"/>
  </r>
  <r>
    <s v="https://www.documentcloud.org/documents/3678041-Edison-Electric-Institute-2006-990.html"/>
    <x v="9"/>
    <x v="164"/>
    <s v="Second Vice Chair"/>
    <m/>
    <m/>
    <m/>
    <m/>
    <n v="0"/>
    <x v="0"/>
  </r>
  <r>
    <s v="https://www.documentcloud.org/documents/3678041-Edison-Electric-Institute-2006-990.html"/>
    <x v="9"/>
    <x v="77"/>
    <s v="President"/>
    <n v="858241"/>
    <n v="1414534"/>
    <n v="25993"/>
    <m/>
    <n v="2298768"/>
    <x v="1"/>
  </r>
  <r>
    <s v="https://www.documentcloud.org/documents/3678041-Edison-Electric-Institute-2006-990.html"/>
    <x v="9"/>
    <x v="78"/>
    <s v="Executive VP"/>
    <n v="503462"/>
    <n v="288990"/>
    <n v="2880"/>
    <m/>
    <n v="795332"/>
    <x v="1"/>
  </r>
  <r>
    <s v="https://www.documentcloud.org/documents/3678041-Edison-Electric-Institute-2006-990.html"/>
    <x v="9"/>
    <x v="130"/>
    <s v="Senior VP"/>
    <n v="447149"/>
    <n v="136873"/>
    <n v="2880"/>
    <m/>
    <n v="586902"/>
    <x v="1"/>
  </r>
  <r>
    <s v="https://www.documentcloud.org/documents/3678041-Edison-Electric-Institute-2006-990.html"/>
    <x v="9"/>
    <x v="170"/>
    <s v="Vice President"/>
    <n v="352717"/>
    <n v="99395"/>
    <n v="9125"/>
    <m/>
    <n v="461237"/>
    <x v="1"/>
  </r>
  <r>
    <s v="https://www.documentcloud.org/documents/3678041-Edison-Electric-Institute-2006-990.html"/>
    <x v="9"/>
    <x v="80"/>
    <s v="Vice President"/>
    <n v="339000"/>
    <n v="72629"/>
    <n v="3943"/>
    <m/>
    <n v="415572"/>
    <x v="1"/>
  </r>
  <r>
    <s v="https://www.documentcloud.org/documents/3678041-Edison-Electric-Institute-2006-990.html"/>
    <x v="9"/>
    <x v="87"/>
    <s v="Vice President"/>
    <n v="272880"/>
    <n v="69459"/>
    <n v="5803"/>
    <m/>
    <n v="348142"/>
    <x v="1"/>
  </r>
  <r>
    <s v="https://www.documentcloud.org/documents/3678041-Edison-Electric-Institute-2006-990.html"/>
    <x v="9"/>
    <x v="81"/>
    <s v="Vice President"/>
    <n v="262000"/>
    <n v="62214"/>
    <n v="7780"/>
    <m/>
    <n v="331994"/>
    <x v="1"/>
  </r>
  <r>
    <s v="https://www.documentcloud.org/documents/3678041-Edison-Electric-Institute-2006-990.html"/>
    <x v="9"/>
    <x v="129"/>
    <s v="Vice President"/>
    <n v="246000"/>
    <n v="54670"/>
    <n v="3486"/>
    <m/>
    <n v="304156"/>
    <x v="1"/>
  </r>
  <r>
    <s v="https://www.documentcloud.org/documents/3678041-Edison-Electric-Institute-2006-990.html"/>
    <x v="9"/>
    <x v="146"/>
    <s v="Vice President"/>
    <n v="237950"/>
    <n v="68780"/>
    <n v="3680"/>
    <m/>
    <n v="310410"/>
    <x v="1"/>
  </r>
  <r>
    <s v="https://www.documentcloud.org/documents/3678041-Edison-Electric-Institute-2006-990.html"/>
    <x v="9"/>
    <x v="73"/>
    <s v="Member of the Board"/>
    <m/>
    <m/>
    <m/>
    <m/>
    <n v="0"/>
    <x v="0"/>
  </r>
  <r>
    <s v="https://www.documentcloud.org/documents/3678041-Edison-Electric-Institute-2006-990.html"/>
    <x v="9"/>
    <x v="100"/>
    <s v="Member of the Board"/>
    <m/>
    <m/>
    <m/>
    <m/>
    <n v="0"/>
    <x v="0"/>
  </r>
  <r>
    <s v="https://www.documentcloud.org/documents/3678041-Edison-Electric-Institute-2006-990.html"/>
    <x v="9"/>
    <x v="197"/>
    <s v="Member of the Board"/>
    <m/>
    <m/>
    <m/>
    <m/>
    <n v="0"/>
    <x v="0"/>
  </r>
  <r>
    <s v="https://www.documentcloud.org/documents/3678041-Edison-Electric-Institute-2006-990.html"/>
    <x v="9"/>
    <x v="198"/>
    <s v="Member of the Board"/>
    <m/>
    <m/>
    <m/>
    <m/>
    <n v="0"/>
    <x v="0"/>
  </r>
  <r>
    <s v="https://www.documentcloud.org/documents/3678041-Edison-Electric-Institute-2006-990.html"/>
    <x v="9"/>
    <x v="141"/>
    <s v="Member of the Board"/>
    <m/>
    <m/>
    <m/>
    <m/>
    <n v="0"/>
    <x v="0"/>
  </r>
  <r>
    <s v="https://www.documentcloud.org/documents/3678041-Edison-Electric-Institute-2006-990.html"/>
    <x v="9"/>
    <x v="176"/>
    <s v="Member of the Board"/>
    <m/>
    <m/>
    <m/>
    <m/>
    <n v="0"/>
    <x v="0"/>
  </r>
  <r>
    <s v="https://www.documentcloud.org/documents/3678041-Edison-Electric-Institute-2006-990.html"/>
    <x v="9"/>
    <x v="149"/>
    <s v="Member of the Board"/>
    <m/>
    <m/>
    <m/>
    <m/>
    <n v="0"/>
    <x v="0"/>
  </r>
  <r>
    <s v="https://www.documentcloud.org/documents/3678041-Edison-Electric-Institute-2006-990.html"/>
    <x v="9"/>
    <x v="106"/>
    <s v="Member of the Board"/>
    <m/>
    <m/>
    <m/>
    <m/>
    <n v="0"/>
    <x v="0"/>
  </r>
  <r>
    <s v="https://www.documentcloud.org/documents/3678041-Edison-Electric-Institute-2006-990.html"/>
    <x v="9"/>
    <x v="147"/>
    <s v="Member of the Board"/>
    <m/>
    <m/>
    <m/>
    <m/>
    <n v="0"/>
    <x v="0"/>
  </r>
  <r>
    <s v="https://www.documentcloud.org/documents/3678041-Edison-Electric-Institute-2006-990.html"/>
    <x v="9"/>
    <x v="177"/>
    <s v="Member of the Board"/>
    <m/>
    <m/>
    <m/>
    <m/>
    <n v="0"/>
    <x v="0"/>
  </r>
  <r>
    <s v="https://www.documentcloud.org/documents/3678041-Edison-Electric-Institute-2006-990.html"/>
    <x v="9"/>
    <x v="12"/>
    <s v="Member of the Board"/>
    <m/>
    <m/>
    <m/>
    <m/>
    <n v="0"/>
    <x v="0"/>
  </r>
  <r>
    <s v="https://www.documentcloud.org/documents/3678041-Edison-Electric-Institute-2006-990.html"/>
    <x v="9"/>
    <x v="140"/>
    <s v="Member of the Board"/>
    <m/>
    <m/>
    <m/>
    <m/>
    <n v="0"/>
    <x v="0"/>
  </r>
  <r>
    <s v="https://www.documentcloud.org/documents/3678041-Edison-Electric-Institute-2006-990.html"/>
    <x v="9"/>
    <x v="132"/>
    <s v="Member of the Board"/>
    <m/>
    <m/>
    <m/>
    <m/>
    <n v="0"/>
    <x v="0"/>
  </r>
  <r>
    <s v="https://www.documentcloud.org/documents/3678041-Edison-Electric-Institute-2006-990.html"/>
    <x v="9"/>
    <x v="19"/>
    <s v="Member of the Board"/>
    <m/>
    <m/>
    <m/>
    <m/>
    <n v="0"/>
    <x v="0"/>
  </r>
  <r>
    <s v="https://www.documentcloud.org/documents/3678041-Edison-Electric-Institute-2006-990.html"/>
    <x v="9"/>
    <x v="178"/>
    <s v="Member of the Board"/>
    <m/>
    <m/>
    <m/>
    <m/>
    <n v="0"/>
    <x v="0"/>
  </r>
  <r>
    <s v="https://www.documentcloud.org/documents/3678041-Edison-Electric-Institute-2006-990.html"/>
    <x v="9"/>
    <x v="152"/>
    <s v="Member of the Board"/>
    <m/>
    <m/>
    <m/>
    <m/>
    <n v="0"/>
    <x v="0"/>
  </r>
  <r>
    <s v="https://www.documentcloud.org/documents/3678041-Edison-Electric-Institute-2006-990.html"/>
    <x v="9"/>
    <x v="138"/>
    <s v="Member of the Board"/>
    <m/>
    <m/>
    <m/>
    <m/>
    <n v="0"/>
    <x v="0"/>
  </r>
  <r>
    <s v="https://www.documentcloud.org/documents/3678041-Edison-Electric-Institute-2006-990.html"/>
    <x v="9"/>
    <x v="199"/>
    <s v="Member of the Board"/>
    <m/>
    <m/>
    <m/>
    <m/>
    <n v="0"/>
    <x v="0"/>
  </r>
  <r>
    <s v="https://www.documentcloud.org/documents/3678041-Edison-Electric-Institute-2006-990.html"/>
    <x v="9"/>
    <x v="154"/>
    <s v="Member of the Board"/>
    <m/>
    <m/>
    <m/>
    <m/>
    <n v="0"/>
    <x v="0"/>
  </r>
  <r>
    <s v="https://www.documentcloud.org/documents/3678041-Edison-Electric-Institute-2006-990.html"/>
    <x v="9"/>
    <x v="155"/>
    <s v="Member of the Board"/>
    <m/>
    <m/>
    <m/>
    <m/>
    <n v="0"/>
    <x v="0"/>
  </r>
  <r>
    <s v="https://www.documentcloud.org/documents/3678041-Edison-Electric-Institute-2006-990.html"/>
    <x v="9"/>
    <x v="121"/>
    <s v="Member of the Board"/>
    <m/>
    <m/>
    <m/>
    <m/>
    <n v="0"/>
    <x v="0"/>
  </r>
  <r>
    <s v="https://www.documentcloud.org/documents/3678041-Edison-Electric-Institute-2006-990.html"/>
    <x v="9"/>
    <x v="111"/>
    <s v="Member of the Board"/>
    <m/>
    <m/>
    <m/>
    <m/>
    <n v="0"/>
    <x v="0"/>
  </r>
  <r>
    <s v="https://www.documentcloud.org/documents/3678041-Edison-Electric-Institute-2006-990.html"/>
    <x v="9"/>
    <x v="156"/>
    <s v="Member of the Board"/>
    <m/>
    <m/>
    <m/>
    <m/>
    <n v="0"/>
    <x v="0"/>
  </r>
  <r>
    <s v="https://www.documentcloud.org/documents/3678041-Edison-Electric-Institute-2006-990.html"/>
    <x v="9"/>
    <x v="200"/>
    <s v="Member of the Board"/>
    <m/>
    <m/>
    <m/>
    <m/>
    <n v="0"/>
    <x v="0"/>
  </r>
  <r>
    <s v="https://www.documentcloud.org/documents/3678041-Edison-Electric-Institute-2006-990.html"/>
    <x v="9"/>
    <x v="179"/>
    <s v="Member of the Board"/>
    <m/>
    <m/>
    <m/>
    <m/>
    <n v="0"/>
    <x v="0"/>
  </r>
  <r>
    <s v="https://www.documentcloud.org/documents/3678041-Edison-Electric-Institute-2006-990.html"/>
    <x v="9"/>
    <x v="157"/>
    <s v="Member of the Board"/>
    <m/>
    <m/>
    <m/>
    <m/>
    <n v="0"/>
    <x v="0"/>
  </r>
  <r>
    <s v="https://www.documentcloud.org/documents/3678041-Edison-Electric-Institute-2006-990.html"/>
    <x v="9"/>
    <x v="180"/>
    <s v="Member of the Board"/>
    <m/>
    <m/>
    <m/>
    <m/>
    <n v="0"/>
    <x v="0"/>
  </r>
  <r>
    <s v="https://www.documentcloud.org/documents/3678041-Edison-Electric-Institute-2006-990.html"/>
    <x v="9"/>
    <x v="201"/>
    <s v="Member of the Board"/>
    <m/>
    <m/>
    <m/>
    <m/>
    <n v="0"/>
    <x v="0"/>
  </r>
  <r>
    <s v="https://www.documentcloud.org/documents/3678041-Edison-Electric-Institute-2006-990.html"/>
    <x v="9"/>
    <x v="158"/>
    <s v="Member of the Board"/>
    <m/>
    <m/>
    <m/>
    <m/>
    <n v="0"/>
    <x v="0"/>
  </r>
  <r>
    <s v="https://www.documentcloud.org/documents/3678041-Edison-Electric-Institute-2006-990.html"/>
    <x v="9"/>
    <x v="102"/>
    <s v="Member of the Board"/>
    <m/>
    <m/>
    <m/>
    <m/>
    <n v="0"/>
    <x v="0"/>
  </r>
  <r>
    <s v="https://www.documentcloud.org/documents/3678041-Edison-Electric-Institute-2006-990.html"/>
    <x v="9"/>
    <x v="131"/>
    <s v="Member of the Board"/>
    <m/>
    <m/>
    <m/>
    <m/>
    <n v="0"/>
    <x v="0"/>
  </r>
  <r>
    <s v="https://www.documentcloud.org/documents/3678041-Edison-Electric-Institute-2006-990.html"/>
    <x v="9"/>
    <x v="63"/>
    <s v="Member of the Board"/>
    <m/>
    <m/>
    <m/>
    <m/>
    <n v="0"/>
    <x v="0"/>
  </r>
  <r>
    <s v="https://www.documentcloud.org/documents/3678041-Edison-Electric-Institute-2006-990.html"/>
    <x v="9"/>
    <x v="99"/>
    <s v="Member of the Board"/>
    <m/>
    <m/>
    <m/>
    <m/>
    <n v="0"/>
    <x v="0"/>
  </r>
  <r>
    <s v="https://www.documentcloud.org/documents/3678041-Edison-Electric-Institute-2006-990.html"/>
    <x v="9"/>
    <x v="14"/>
    <s v="Member of the Board"/>
    <m/>
    <m/>
    <m/>
    <m/>
    <n v="0"/>
    <x v="0"/>
  </r>
  <r>
    <s v="https://www.documentcloud.org/documents/3678041-Edison-Electric-Institute-2006-990.html"/>
    <x v="9"/>
    <x v="135"/>
    <s v="Member of the Board"/>
    <m/>
    <m/>
    <m/>
    <m/>
    <n v="0"/>
    <x v="0"/>
  </r>
  <r>
    <s v="https://www.documentcloud.org/documents/3678041-Edison-Electric-Institute-2006-990.html"/>
    <x v="9"/>
    <x v="173"/>
    <s v="Member of the Board"/>
    <m/>
    <m/>
    <m/>
    <m/>
    <n v="0"/>
    <x v="0"/>
  </r>
  <r>
    <s v="https://www.documentcloud.org/documents/3678041-Edison-Electric-Institute-2006-990.html"/>
    <x v="9"/>
    <x v="42"/>
    <s v="Member of the Board"/>
    <m/>
    <m/>
    <m/>
    <m/>
    <n v="0"/>
    <x v="0"/>
  </r>
  <r>
    <s v="https://www.documentcloud.org/documents/3678041-Edison-Electric-Institute-2006-990.html"/>
    <x v="9"/>
    <x v="181"/>
    <s v="Member of the Board"/>
    <m/>
    <m/>
    <m/>
    <m/>
    <n v="0"/>
    <x v="0"/>
  </r>
  <r>
    <s v="https://www.documentcloud.org/documents/3678041-Edison-Electric-Institute-2006-990.html"/>
    <x v="9"/>
    <x v="182"/>
    <s v="Member of the Board"/>
    <m/>
    <m/>
    <m/>
    <m/>
    <n v="0"/>
    <x v="0"/>
  </r>
  <r>
    <s v="https://www.documentcloud.org/documents/3678041-Edison-Electric-Institute-2006-990.html"/>
    <x v="9"/>
    <x v="183"/>
    <s v="Member of the Board"/>
    <m/>
    <m/>
    <m/>
    <m/>
    <n v="0"/>
    <x v="0"/>
  </r>
  <r>
    <s v="https://www.documentcloud.org/documents/3678041-Edison-Electric-Institute-2006-990.html"/>
    <x v="9"/>
    <x v="127"/>
    <s v="Member of the Board"/>
    <m/>
    <m/>
    <m/>
    <m/>
    <n v="0"/>
    <x v="0"/>
  </r>
  <r>
    <s v="https://www.documentcloud.org/documents/3678041-Edison-Electric-Institute-2006-990.html"/>
    <x v="9"/>
    <x v="184"/>
    <s v="Member of the Board"/>
    <m/>
    <m/>
    <m/>
    <m/>
    <n v="0"/>
    <x v="0"/>
  </r>
  <r>
    <s v="https://www.documentcloud.org/documents/3678041-Edison-Electric-Institute-2006-990.html"/>
    <x v="9"/>
    <x v="133"/>
    <s v="Member of the Board"/>
    <m/>
    <m/>
    <m/>
    <m/>
    <n v="0"/>
    <x v="0"/>
  </r>
  <r>
    <s v="https://www.documentcloud.org/documents/3678041-Edison-Electric-Institute-2006-990.html"/>
    <x v="9"/>
    <x v="161"/>
    <s v="Member of the Board"/>
    <m/>
    <m/>
    <m/>
    <m/>
    <n v="0"/>
    <x v="0"/>
  </r>
  <r>
    <s v="https://www.documentcloud.org/documents/3678041-Edison-Electric-Institute-2006-990.html"/>
    <x v="9"/>
    <x v="163"/>
    <s v="Member of the Board"/>
    <m/>
    <m/>
    <m/>
    <m/>
    <n v="0"/>
    <x v="0"/>
  </r>
  <r>
    <s v="https://www.documentcloud.org/documents/3678041-Edison-Electric-Institute-2006-990.html"/>
    <x v="9"/>
    <x v="142"/>
    <s v="Member of the Board"/>
    <m/>
    <m/>
    <m/>
    <m/>
    <n v="0"/>
    <x v="0"/>
  </r>
  <r>
    <s v="https://www.documentcloud.org/documents/3678041-Edison-Electric-Institute-2006-990.html"/>
    <x v="9"/>
    <x v="139"/>
    <s v="Member of the Board"/>
    <m/>
    <m/>
    <m/>
    <m/>
    <n v="0"/>
    <x v="0"/>
  </r>
  <r>
    <s v="https://www.documentcloud.org/documents/3678041-Edison-Electric-Institute-2006-990.html"/>
    <x v="9"/>
    <x v="123"/>
    <s v="Member of the Board"/>
    <m/>
    <m/>
    <m/>
    <m/>
    <n v="0"/>
    <x v="0"/>
  </r>
  <r>
    <s v="https://www.documentcloud.org/documents/3678041-Edison-Electric-Institute-2006-990.html"/>
    <x v="9"/>
    <x v="165"/>
    <s v="Member of the Board"/>
    <m/>
    <m/>
    <m/>
    <m/>
    <n v="0"/>
    <x v="0"/>
  </r>
  <r>
    <s v="https://www.documentcloud.org/documents/3678041-Edison-Electric-Institute-2006-990.html"/>
    <x v="9"/>
    <x v="115"/>
    <s v="Member of the Board"/>
    <m/>
    <m/>
    <m/>
    <m/>
    <n v="0"/>
    <x v="0"/>
  </r>
  <r>
    <s v="https://www.documentcloud.org/documents/3678041-Edison-Electric-Institute-2006-990.html"/>
    <x v="9"/>
    <x v="202"/>
    <s v="Member of the Board"/>
    <m/>
    <m/>
    <m/>
    <m/>
    <n v="0"/>
    <x v="0"/>
  </r>
  <r>
    <s v="https://www.documentcloud.org/documents/3678041-Edison-Electric-Institute-2006-990.html"/>
    <x v="9"/>
    <x v="166"/>
    <s v="Member of the Board"/>
    <m/>
    <m/>
    <m/>
    <m/>
    <n v="0"/>
    <x v="0"/>
  </r>
  <r>
    <s v="https://www.documentcloud.org/documents/3678041-Edison-Electric-Institute-2006-990.html"/>
    <x v="9"/>
    <x v="203"/>
    <s v="Member of the Board"/>
    <m/>
    <m/>
    <m/>
    <m/>
    <n v="0"/>
    <x v="0"/>
  </r>
  <r>
    <s v="https://www.documentcloud.org/documents/3678041-Edison-Electric-Institute-2006-990.html"/>
    <x v="9"/>
    <x v="168"/>
    <s v="Member of the Board"/>
    <m/>
    <m/>
    <m/>
    <m/>
    <n v="0"/>
    <x v="0"/>
  </r>
  <r>
    <s v="https://www.documentcloud.org/documents/3678041-Edison-Electric-Institute-2006-990.html"/>
    <x v="9"/>
    <x v="134"/>
    <s v="Member of the Board"/>
    <m/>
    <m/>
    <m/>
    <m/>
    <n v="0"/>
    <x v="0"/>
  </r>
  <r>
    <s v="https://www.documentcloud.org/documents/3678041-Edison-Electric-Institute-2006-990.html"/>
    <x v="9"/>
    <x v="204"/>
    <s v="Former Director"/>
    <n v="46696"/>
    <n v="7191"/>
    <m/>
    <m/>
    <n v="53887"/>
    <x v="1"/>
  </r>
  <r>
    <s v="https://www.documentcloud.org/documents/3678041-Edison-Electric-Institute-2006-990.html"/>
    <x v="9"/>
    <x v="187"/>
    <s v="Former Director"/>
    <n v="879430"/>
    <n v="7633"/>
    <m/>
    <m/>
    <n v="887063"/>
    <x v="1"/>
  </r>
  <r>
    <s v="https://www.documentcloud.org/documents/3678041-Edison-Electric-Institute-2006-990.html"/>
    <x v="9"/>
    <x v="188"/>
    <s v="Former Director"/>
    <n v="135254"/>
    <n v="11615"/>
    <m/>
    <m/>
    <n v="146869"/>
    <x v="1"/>
  </r>
  <r>
    <s v="https://www.documentcloud.org/documents/3678041-Edison-Electric-Institute-2006-990.html"/>
    <x v="9"/>
    <x v="190"/>
    <s v="Former Director"/>
    <n v="69712"/>
    <m/>
    <m/>
    <m/>
    <n v="69712"/>
    <x v="1"/>
  </r>
  <r>
    <s v="https://www.documentcloud.org/documents/3678041-Edison-Electric-Institute-2006-990.html"/>
    <x v="9"/>
    <x v="191"/>
    <s v="Former Director"/>
    <n v="37983"/>
    <n v="11450"/>
    <m/>
    <m/>
    <n v="49433"/>
    <x v="1"/>
  </r>
  <r>
    <s v="https://www.documentcloud.org/documents/3678041-Edison-Electric-Institute-2006-990.html"/>
    <x v="9"/>
    <x v="192"/>
    <s v="Former Director"/>
    <n v="72743"/>
    <n v="5828"/>
    <m/>
    <m/>
    <n v="78571"/>
    <x v="1"/>
  </r>
  <r>
    <s v="https://www.documentcloud.org/documents/3678041-Edison-Electric-Institute-2006-990.html"/>
    <x v="9"/>
    <x v="193"/>
    <s v="Former Director"/>
    <n v="24674"/>
    <m/>
    <m/>
    <m/>
    <n v="24674"/>
    <x v="1"/>
  </r>
  <r>
    <s v="https://www.documentcloud.org/documents/3678041-Edison-Electric-Institute-2006-990.html"/>
    <x v="9"/>
    <x v="175"/>
    <s v="Former Director"/>
    <n v="299700"/>
    <n v="11450"/>
    <m/>
    <m/>
    <n v="311150"/>
    <x v="1"/>
  </r>
  <r>
    <s v="https://www.documentcloud.org/documents/3678041-Edison-Electric-Institute-2006-990.html"/>
    <x v="9"/>
    <x v="194"/>
    <s v="Former Director"/>
    <n v="36056"/>
    <n v="8629"/>
    <m/>
    <m/>
    <n v="44685"/>
    <x v="1"/>
  </r>
  <r>
    <s v="https://www.documentcloud.org/documents/3678041-Edison-Electric-Institute-2006-990.html"/>
    <x v="9"/>
    <x v="195"/>
    <s v="Former Director"/>
    <n v="85396"/>
    <n v="11472"/>
    <m/>
    <m/>
    <n v="96868"/>
    <x v="1"/>
  </r>
  <r>
    <s v="https://www.documentcloud.org/documents/3678041-Edison-Electric-Institute-2006-990.html"/>
    <x v="9"/>
    <x v="171"/>
    <s v="Former Director"/>
    <n v="143500"/>
    <n v="14365"/>
    <m/>
    <m/>
    <n v="157865"/>
    <x v="1"/>
  </r>
  <r>
    <s v="https://www.documentcloud.org/documents/3678041-Edison-Electric-Institute-2006-990.html"/>
    <x v="9"/>
    <x v="196"/>
    <s v="Former Director"/>
    <n v="41581"/>
    <n v="9597"/>
    <m/>
    <m/>
    <n v="51178"/>
    <x v="1"/>
  </r>
  <r>
    <s v="https://www.documentcloud.org/documents/3678041-Edison-Electric-Institute-2006-990.html"/>
    <x v="9"/>
    <x v="205"/>
    <s v="Former Director"/>
    <n v="10590"/>
    <n v="968"/>
    <m/>
    <m/>
    <n v="11558"/>
    <x v="1"/>
  </r>
  <r>
    <s v="https://www.documentcloud.org/documents/3678040-Edison-Electric-Institute-2005-990.html"/>
    <x v="10"/>
    <x v="133"/>
    <s v="Chairman"/>
    <m/>
    <m/>
    <m/>
    <m/>
    <n v="0"/>
    <x v="0"/>
  </r>
  <r>
    <s v="https://www.documentcloud.org/documents/3678040-Edison-Electric-Institute-2005-990.html"/>
    <x v="10"/>
    <x v="101"/>
    <s v="First Vice Chair"/>
    <m/>
    <m/>
    <m/>
    <m/>
    <n v="0"/>
    <x v="0"/>
  </r>
  <r>
    <s v="https://www.documentcloud.org/documents/3678040-Edison-Electric-Institute-2005-990.html"/>
    <x v="10"/>
    <x v="167"/>
    <s v="Second Vice Chair"/>
    <m/>
    <m/>
    <m/>
    <m/>
    <n v="0"/>
    <x v="0"/>
  </r>
  <r>
    <s v="https://www.documentcloud.org/documents/3678040-Edison-Electric-Institute-2005-990.html"/>
    <x v="10"/>
    <x v="77"/>
    <s v="President"/>
    <n v="2144091"/>
    <n v="1169606"/>
    <n v="9836"/>
    <m/>
    <n v="3323533"/>
    <x v="1"/>
  </r>
  <r>
    <s v="https://www.documentcloud.org/documents/3678040-Edison-Electric-Institute-2005-990.html"/>
    <x v="10"/>
    <x v="129"/>
    <s v="Vice President"/>
    <n v="231156"/>
    <n v="49808"/>
    <n v="3727"/>
    <m/>
    <n v="284691"/>
    <x v="1"/>
  </r>
  <r>
    <s v="https://www.documentcloud.org/documents/3678040-Edison-Electric-Institute-2005-990.html"/>
    <x v="10"/>
    <x v="146"/>
    <s v="Vice President"/>
    <n v="219089"/>
    <n v="63161"/>
    <n v="4180"/>
    <m/>
    <n v="286430"/>
    <x v="1"/>
  </r>
  <r>
    <s v="https://www.documentcloud.org/documents/3678040-Edison-Electric-Institute-2005-990.html"/>
    <x v="10"/>
    <x v="73"/>
    <s v="Member of the Board"/>
    <m/>
    <m/>
    <m/>
    <m/>
    <n v="0"/>
    <x v="0"/>
  </r>
  <r>
    <s v="https://www.documentcloud.org/documents/3678040-Edison-Electric-Institute-2005-990.html"/>
    <x v="10"/>
    <x v="206"/>
    <s v="Member of the Board"/>
    <m/>
    <m/>
    <m/>
    <m/>
    <n v="0"/>
    <x v="0"/>
  </r>
  <r>
    <s v="https://www.documentcloud.org/documents/3678040-Edison-Electric-Institute-2005-990.html"/>
    <x v="10"/>
    <x v="207"/>
    <s v="Member of the Board"/>
    <m/>
    <m/>
    <m/>
    <m/>
    <n v="0"/>
    <x v="0"/>
  </r>
  <r>
    <s v="https://www.documentcloud.org/documents/3678040-Edison-Electric-Institute-2005-990.html"/>
    <x v="10"/>
    <x v="197"/>
    <s v="Member of the Board"/>
    <m/>
    <m/>
    <m/>
    <m/>
    <n v="0"/>
    <x v="0"/>
  </r>
  <r>
    <s v="https://www.documentcloud.org/documents/3678040-Edison-Electric-Institute-2005-990.html"/>
    <x v="10"/>
    <x v="198"/>
    <s v="Member of the Board"/>
    <m/>
    <m/>
    <m/>
    <m/>
    <n v="0"/>
    <x v="0"/>
  </r>
  <r>
    <s v="https://www.documentcloud.org/documents/3678040-Edison-Electric-Institute-2005-990.html"/>
    <x v="10"/>
    <x v="141"/>
    <s v="Member of the Board"/>
    <m/>
    <m/>
    <m/>
    <m/>
    <n v="0"/>
    <x v="0"/>
  </r>
  <r>
    <s v="https://www.documentcloud.org/documents/3678040-Edison-Electric-Institute-2005-990.html"/>
    <x v="10"/>
    <x v="176"/>
    <s v="Member of the Board"/>
    <m/>
    <m/>
    <m/>
    <m/>
    <n v="0"/>
    <x v="0"/>
  </r>
  <r>
    <s v="https://www.documentcloud.org/documents/3678040-Edison-Electric-Institute-2005-990.html"/>
    <x v="10"/>
    <x v="149"/>
    <s v="Member of the Board"/>
    <m/>
    <m/>
    <m/>
    <m/>
    <n v="0"/>
    <x v="0"/>
  </r>
  <r>
    <s v="https://www.documentcloud.org/documents/3678040-Edison-Electric-Institute-2005-990.html"/>
    <x v="10"/>
    <x v="106"/>
    <s v="Member of the Board"/>
    <m/>
    <m/>
    <m/>
    <m/>
    <n v="0"/>
    <x v="0"/>
  </r>
  <r>
    <s v="https://www.documentcloud.org/documents/3678040-Edison-Electric-Institute-2005-990.html"/>
    <x v="10"/>
    <x v="147"/>
    <s v="Member of the Board"/>
    <m/>
    <m/>
    <m/>
    <m/>
    <n v="0"/>
    <x v="0"/>
  </r>
  <r>
    <s v="https://www.documentcloud.org/documents/3678040-Edison-Electric-Institute-2005-990.html"/>
    <x v="10"/>
    <x v="177"/>
    <s v="Member of the Board"/>
    <m/>
    <m/>
    <m/>
    <m/>
    <n v="0"/>
    <x v="0"/>
  </r>
  <r>
    <s v="https://www.documentcloud.org/documents/3678040-Edison-Electric-Institute-2005-990.html"/>
    <x v="10"/>
    <x v="12"/>
    <s v="Member of the Board"/>
    <m/>
    <m/>
    <m/>
    <m/>
    <n v="0"/>
    <x v="0"/>
  </r>
  <r>
    <s v="https://www.documentcloud.org/documents/3678040-Edison-Electric-Institute-2005-990.html"/>
    <x v="10"/>
    <x v="140"/>
    <s v="Member of the Board"/>
    <m/>
    <m/>
    <m/>
    <m/>
    <n v="0"/>
    <x v="0"/>
  </r>
  <r>
    <s v="https://www.documentcloud.org/documents/3678040-Edison-Electric-Institute-2005-990.html"/>
    <x v="10"/>
    <x v="132"/>
    <s v="Member of the Board"/>
    <m/>
    <m/>
    <m/>
    <m/>
    <n v="0"/>
    <x v="0"/>
  </r>
  <r>
    <s v="https://www.documentcloud.org/documents/3678040-Edison-Electric-Institute-2005-990.html"/>
    <x v="10"/>
    <x v="19"/>
    <s v="Member of the Board"/>
    <m/>
    <m/>
    <m/>
    <m/>
    <n v="0"/>
    <x v="0"/>
  </r>
  <r>
    <s v="https://www.documentcloud.org/documents/3678040-Edison-Electric-Institute-2005-990.html"/>
    <x v="10"/>
    <x v="178"/>
    <s v="Member of the Board"/>
    <m/>
    <m/>
    <m/>
    <m/>
    <n v="0"/>
    <x v="0"/>
  </r>
  <r>
    <s v="https://www.documentcloud.org/documents/3678040-Edison-Electric-Institute-2005-990.html"/>
    <x v="10"/>
    <x v="138"/>
    <s v="Member of the Board"/>
    <m/>
    <m/>
    <m/>
    <m/>
    <n v="0"/>
    <x v="0"/>
  </r>
  <r>
    <s v="https://www.documentcloud.org/documents/3678040-Edison-Electric-Institute-2005-990.html"/>
    <x v="10"/>
    <x v="199"/>
    <s v="Member of the Board"/>
    <m/>
    <m/>
    <m/>
    <m/>
    <n v="0"/>
    <x v="0"/>
  </r>
  <r>
    <s v="https://www.documentcloud.org/documents/3678040-Edison-Electric-Institute-2005-990.html"/>
    <x v="10"/>
    <x v="154"/>
    <s v="Member of the Board"/>
    <m/>
    <m/>
    <m/>
    <m/>
    <n v="0"/>
    <x v="0"/>
  </r>
  <r>
    <s v="https://www.documentcloud.org/documents/3678040-Edison-Electric-Institute-2005-990.html"/>
    <x v="10"/>
    <x v="155"/>
    <s v="Member of the Board"/>
    <m/>
    <m/>
    <m/>
    <m/>
    <n v="0"/>
    <x v="0"/>
  </r>
  <r>
    <s v="https://www.documentcloud.org/documents/3678040-Edison-Electric-Institute-2005-990.html"/>
    <x v="10"/>
    <x v="121"/>
    <s v="Member of the Board"/>
    <m/>
    <m/>
    <m/>
    <m/>
    <n v="0"/>
    <x v="0"/>
  </r>
  <r>
    <s v="https://www.documentcloud.org/documents/3678040-Edison-Electric-Institute-2005-990.html"/>
    <x v="10"/>
    <x v="111"/>
    <s v="Member of the Board"/>
    <m/>
    <m/>
    <m/>
    <m/>
    <n v="0"/>
    <x v="0"/>
  </r>
  <r>
    <s v="https://www.documentcloud.org/documents/3678040-Edison-Electric-Institute-2005-990.html"/>
    <x v="10"/>
    <x v="156"/>
    <s v="Member of the Board"/>
    <m/>
    <m/>
    <m/>
    <m/>
    <n v="0"/>
    <x v="0"/>
  </r>
  <r>
    <s v="https://www.documentcloud.org/documents/3678040-Edison-Electric-Institute-2005-990.html"/>
    <x v="10"/>
    <x v="208"/>
    <s v="Member of the Board"/>
    <m/>
    <m/>
    <m/>
    <m/>
    <n v="0"/>
    <x v="0"/>
  </r>
  <r>
    <s v="https://www.documentcloud.org/documents/3678040-Edison-Electric-Institute-2005-990.html"/>
    <x v="10"/>
    <x v="200"/>
    <s v="Member of the Board"/>
    <m/>
    <m/>
    <m/>
    <m/>
    <n v="0"/>
    <x v="0"/>
  </r>
  <r>
    <s v="https://www.documentcloud.org/documents/3678040-Edison-Electric-Institute-2005-990.html"/>
    <x v="10"/>
    <x v="179"/>
    <s v="Member of the Board"/>
    <m/>
    <m/>
    <m/>
    <m/>
    <n v="0"/>
    <x v="0"/>
  </r>
  <r>
    <s v="https://www.documentcloud.org/documents/3678040-Edison-Electric-Institute-2005-990.html"/>
    <x v="10"/>
    <x v="157"/>
    <s v="Member of the Board"/>
    <m/>
    <m/>
    <m/>
    <m/>
    <n v="0"/>
    <x v="0"/>
  </r>
  <r>
    <s v="https://www.documentcloud.org/documents/3678040-Edison-Electric-Institute-2005-990.html"/>
    <x v="10"/>
    <x v="180"/>
    <s v="Member of the Board"/>
    <m/>
    <m/>
    <m/>
    <m/>
    <n v="0"/>
    <x v="0"/>
  </r>
  <r>
    <s v="https://www.documentcloud.org/documents/3678040-Edison-Electric-Institute-2005-990.html"/>
    <x v="10"/>
    <x v="201"/>
    <s v="Member of the Board"/>
    <m/>
    <m/>
    <m/>
    <m/>
    <n v="0"/>
    <x v="0"/>
  </r>
  <r>
    <s v="https://www.documentcloud.org/documents/3678040-Edison-Electric-Institute-2005-990.html"/>
    <x v="10"/>
    <x v="209"/>
    <s v="Member of the Board"/>
    <m/>
    <m/>
    <m/>
    <m/>
    <n v="0"/>
    <x v="0"/>
  </r>
  <r>
    <s v="https://www.documentcloud.org/documents/3678040-Edison-Electric-Institute-2005-990.html"/>
    <x v="10"/>
    <x v="158"/>
    <s v="Member of the Board"/>
    <m/>
    <m/>
    <m/>
    <m/>
    <n v="0"/>
    <x v="0"/>
  </r>
  <r>
    <s v="https://www.documentcloud.org/documents/3678040-Edison-Electric-Institute-2005-990.html"/>
    <x v="10"/>
    <x v="63"/>
    <s v="Member of the Board"/>
    <m/>
    <m/>
    <m/>
    <m/>
    <n v="0"/>
    <x v="0"/>
  </r>
  <r>
    <s v="https://www.documentcloud.org/documents/3678040-Edison-Electric-Institute-2005-990.html"/>
    <x v="10"/>
    <x v="99"/>
    <s v="Member of the Board"/>
    <m/>
    <m/>
    <m/>
    <m/>
    <n v="0"/>
    <x v="0"/>
  </r>
  <r>
    <s v="https://www.documentcloud.org/documents/3678040-Edison-Electric-Institute-2005-990.html"/>
    <x v="10"/>
    <x v="14"/>
    <s v="Member of the Board"/>
    <m/>
    <m/>
    <m/>
    <m/>
    <n v="0"/>
    <x v="0"/>
  </r>
  <r>
    <s v="https://www.documentcloud.org/documents/3678040-Edison-Electric-Institute-2005-990.html"/>
    <x v="10"/>
    <x v="135"/>
    <s v="Member of the Board"/>
    <m/>
    <m/>
    <m/>
    <m/>
    <n v="0"/>
    <x v="0"/>
  </r>
  <r>
    <s v="https://www.documentcloud.org/documents/3678040-Edison-Electric-Institute-2005-990.html"/>
    <x v="10"/>
    <x v="173"/>
    <s v="Member of the Board"/>
    <m/>
    <m/>
    <m/>
    <m/>
    <n v="0"/>
    <x v="0"/>
  </r>
  <r>
    <s v="https://www.documentcloud.org/documents/3678040-Edison-Electric-Institute-2005-990.html"/>
    <x v="10"/>
    <x v="42"/>
    <s v="Member of the Board"/>
    <m/>
    <m/>
    <m/>
    <m/>
    <n v="0"/>
    <x v="0"/>
  </r>
  <r>
    <s v="https://www.documentcloud.org/documents/3678040-Edison-Electric-Institute-2005-990.html"/>
    <x v="10"/>
    <x v="182"/>
    <s v="Member of the Board"/>
    <m/>
    <m/>
    <m/>
    <m/>
    <n v="0"/>
    <x v="0"/>
  </r>
  <r>
    <s v="https://www.documentcloud.org/documents/3678040-Edison-Electric-Institute-2005-990.html"/>
    <x v="10"/>
    <x v="183"/>
    <s v="Member of the Board"/>
    <m/>
    <m/>
    <m/>
    <m/>
    <n v="0"/>
    <x v="0"/>
  </r>
  <r>
    <s v="https://www.documentcloud.org/documents/3678040-Edison-Electric-Institute-2005-990.html"/>
    <x v="10"/>
    <x v="210"/>
    <s v="Member of the Board"/>
    <m/>
    <m/>
    <m/>
    <m/>
    <n v="0"/>
    <x v="0"/>
  </r>
  <r>
    <s v="https://www.documentcloud.org/documents/3678040-Edison-Electric-Institute-2005-990.html"/>
    <x v="10"/>
    <x v="184"/>
    <s v="Member of the Board"/>
    <m/>
    <m/>
    <m/>
    <m/>
    <n v="0"/>
    <x v="0"/>
  </r>
  <r>
    <s v="https://www.documentcloud.org/documents/3678040-Edison-Electric-Institute-2005-990.html"/>
    <x v="10"/>
    <x v="211"/>
    <s v="Member of the Board"/>
    <m/>
    <m/>
    <m/>
    <m/>
    <n v="0"/>
    <x v="0"/>
  </r>
  <r>
    <s v="https://www.documentcloud.org/documents/3678040-Edison-Electric-Institute-2005-990.html"/>
    <x v="10"/>
    <x v="161"/>
    <s v="Member of the Board"/>
    <m/>
    <m/>
    <m/>
    <m/>
    <n v="0"/>
    <x v="0"/>
  </r>
  <r>
    <s v="https://www.documentcloud.org/documents/3678040-Edison-Electric-Institute-2005-990.html"/>
    <x v="10"/>
    <x v="163"/>
    <s v="Member of the Board"/>
    <m/>
    <m/>
    <m/>
    <m/>
    <n v="0"/>
    <x v="0"/>
  </r>
  <r>
    <s v="https://www.documentcloud.org/documents/3678040-Edison-Electric-Institute-2005-990.html"/>
    <x v="10"/>
    <x v="164"/>
    <s v="Member of the Board"/>
    <m/>
    <m/>
    <m/>
    <m/>
    <n v="0"/>
    <x v="0"/>
  </r>
  <r>
    <s v="https://www.documentcloud.org/documents/3678040-Edison-Electric-Institute-2005-990.html"/>
    <x v="10"/>
    <x v="142"/>
    <s v="Member of the Board"/>
    <m/>
    <m/>
    <m/>
    <m/>
    <n v="0"/>
    <x v="0"/>
  </r>
  <r>
    <s v="https://www.documentcloud.org/documents/3678040-Edison-Electric-Institute-2005-990.html"/>
    <x v="10"/>
    <x v="139"/>
    <s v="Member of the Board"/>
    <m/>
    <m/>
    <m/>
    <m/>
    <n v="0"/>
    <x v="0"/>
  </r>
  <r>
    <s v="https://www.documentcloud.org/documents/3678040-Edison-Electric-Institute-2005-990.html"/>
    <x v="10"/>
    <x v="123"/>
    <s v="Member of the Board"/>
    <m/>
    <m/>
    <m/>
    <m/>
    <n v="0"/>
    <x v="0"/>
  </r>
  <r>
    <s v="https://www.documentcloud.org/documents/3678040-Edison-Electric-Institute-2005-990.html"/>
    <x v="10"/>
    <x v="212"/>
    <s v="Member of the Board"/>
    <m/>
    <m/>
    <m/>
    <m/>
    <n v="0"/>
    <x v="0"/>
  </r>
  <r>
    <s v="https://www.documentcloud.org/documents/3678040-Edison-Electric-Institute-2005-990.html"/>
    <x v="10"/>
    <x v="165"/>
    <s v="Member of the Board"/>
    <m/>
    <m/>
    <m/>
    <m/>
    <n v="0"/>
    <x v="0"/>
  </r>
  <r>
    <s v="https://www.documentcloud.org/documents/3678040-Edison-Electric-Institute-2005-990.html"/>
    <x v="10"/>
    <x v="115"/>
    <s v="Member of the Board"/>
    <m/>
    <m/>
    <m/>
    <m/>
    <n v="0"/>
    <x v="0"/>
  </r>
  <r>
    <s v="https://www.documentcloud.org/documents/3678040-Edison-Electric-Institute-2005-990.html"/>
    <x v="10"/>
    <x v="202"/>
    <s v="Member of the Board"/>
    <m/>
    <m/>
    <m/>
    <m/>
    <n v="0"/>
    <x v="0"/>
  </r>
  <r>
    <s v="https://www.documentcloud.org/documents/3678040-Edison-Electric-Institute-2005-990.html"/>
    <x v="10"/>
    <x v="166"/>
    <s v="Member of the Board"/>
    <m/>
    <m/>
    <m/>
    <m/>
    <n v="0"/>
    <x v="0"/>
  </r>
  <r>
    <s v="https://www.documentcloud.org/documents/3678040-Edison-Electric-Institute-2005-990.html"/>
    <x v="10"/>
    <x v="203"/>
    <s v="Member of the Board"/>
    <m/>
    <m/>
    <m/>
    <m/>
    <n v="0"/>
    <x v="0"/>
  </r>
  <r>
    <s v="https://www.documentcloud.org/documents/3678040-Edison-Electric-Institute-2005-990.html"/>
    <x v="10"/>
    <x v="213"/>
    <s v="Member of the Board"/>
    <m/>
    <m/>
    <m/>
    <m/>
    <n v="0"/>
    <x v="0"/>
  </r>
  <r>
    <s v="https://www.documentcloud.org/documents/3678040-Edison-Electric-Institute-2005-990.html"/>
    <x v="10"/>
    <x v="168"/>
    <s v="Member of the Board"/>
    <m/>
    <m/>
    <m/>
    <m/>
    <n v="0"/>
    <x v="0"/>
  </r>
  <r>
    <s v="https://www.documentcloud.org/documents/3678040-Edison-Electric-Institute-2005-990.html"/>
    <x v="10"/>
    <x v="134"/>
    <s v="Member of the Board"/>
    <m/>
    <m/>
    <m/>
    <m/>
    <n v="0"/>
    <x v="0"/>
  </r>
  <r>
    <s v="https://www.documentcloud.org/documents/3678038-Edison-Electric-Institute-2004-990-2.html"/>
    <x v="11"/>
    <x v="207"/>
    <s v="Director"/>
    <m/>
    <m/>
    <m/>
    <m/>
    <n v="0"/>
    <x v="0"/>
  </r>
  <r>
    <s v="https://www.documentcloud.org/documents/3678038-Edison-Electric-Institute-2004-990-2.html"/>
    <x v="11"/>
    <x v="214"/>
    <s v="Director"/>
    <m/>
    <m/>
    <m/>
    <m/>
    <n v="0"/>
    <x v="0"/>
  </r>
  <r>
    <s v="https://www.documentcloud.org/documents/3678038-Edison-Electric-Institute-2004-990-2.html"/>
    <x v="11"/>
    <x v="197"/>
    <s v="Director"/>
    <m/>
    <m/>
    <m/>
    <m/>
    <n v="0"/>
    <x v="0"/>
  </r>
  <r>
    <s v="https://www.documentcloud.org/documents/3678038-Edison-Electric-Institute-2004-990-2.html"/>
    <x v="11"/>
    <x v="198"/>
    <s v="Director"/>
    <m/>
    <m/>
    <m/>
    <m/>
    <n v="0"/>
    <x v="0"/>
  </r>
  <r>
    <s v="https://www.documentcloud.org/documents/3678038-Edison-Electric-Institute-2004-990-2.html"/>
    <x v="11"/>
    <x v="176"/>
    <s v="Director"/>
    <m/>
    <m/>
    <m/>
    <m/>
    <n v="0"/>
    <x v="0"/>
  </r>
  <r>
    <s v="https://www.documentcloud.org/documents/3678038-Edison-Electric-Institute-2004-990-2.html"/>
    <x v="11"/>
    <x v="149"/>
    <s v="Director"/>
    <m/>
    <m/>
    <m/>
    <m/>
    <n v="0"/>
    <x v="0"/>
  </r>
  <r>
    <s v="https://www.documentcloud.org/documents/3678038-Edison-Electric-Institute-2004-990-2.html"/>
    <x v="11"/>
    <x v="106"/>
    <s v="Director"/>
    <m/>
    <m/>
    <m/>
    <m/>
    <n v="0"/>
    <x v="0"/>
  </r>
  <r>
    <s v="https://www.documentcloud.org/documents/3678038-Edison-Electric-Institute-2004-990-2.html"/>
    <x v="11"/>
    <x v="147"/>
    <s v="Director"/>
    <m/>
    <m/>
    <m/>
    <m/>
    <n v="0"/>
    <x v="0"/>
  </r>
  <r>
    <s v="https://www.documentcloud.org/documents/3678038-Edison-Electric-Institute-2004-990-2.html"/>
    <x v="11"/>
    <x v="177"/>
    <s v="Director"/>
    <m/>
    <m/>
    <m/>
    <m/>
    <n v="0"/>
    <x v="0"/>
  </r>
  <r>
    <s v="https://www.documentcloud.org/documents/3678038-Edison-Electric-Institute-2004-990-2.html"/>
    <x v="11"/>
    <x v="215"/>
    <s v="Director"/>
    <m/>
    <m/>
    <m/>
    <m/>
    <n v="0"/>
    <x v="0"/>
  </r>
  <r>
    <s v="https://www.documentcloud.org/documents/3678038-Edison-Electric-Institute-2004-990-2.html"/>
    <x v="11"/>
    <x v="140"/>
    <s v="Director"/>
    <m/>
    <m/>
    <m/>
    <m/>
    <n v="0"/>
    <x v="0"/>
  </r>
  <r>
    <s v="https://www.documentcloud.org/documents/3678038-Edison-Electric-Institute-2004-990-2.html"/>
    <x v="11"/>
    <x v="132"/>
    <s v="Director"/>
    <m/>
    <m/>
    <m/>
    <m/>
    <n v="0"/>
    <x v="0"/>
  </r>
  <r>
    <s v="https://www.documentcloud.org/documents/3678038-Edison-Electric-Institute-2004-990-2.html"/>
    <x v="11"/>
    <x v="178"/>
    <s v="Director"/>
    <m/>
    <m/>
    <m/>
    <m/>
    <n v="0"/>
    <x v="0"/>
  </r>
  <r>
    <s v="https://www.documentcloud.org/documents/3678038-Edison-Electric-Institute-2004-990-2.html"/>
    <x v="11"/>
    <x v="138"/>
    <s v="Director"/>
    <m/>
    <m/>
    <m/>
    <m/>
    <n v="0"/>
    <x v="0"/>
  </r>
  <r>
    <s v="https://www.documentcloud.org/documents/3678038-Edison-Electric-Institute-2004-990-2.html"/>
    <x v="11"/>
    <x v="199"/>
    <s v="Director"/>
    <m/>
    <m/>
    <m/>
    <m/>
    <n v="0"/>
    <x v="0"/>
  </r>
  <r>
    <s v="https://www.documentcloud.org/documents/3678038-Edison-Electric-Institute-2004-990-2.html"/>
    <x v="11"/>
    <x v="154"/>
    <s v="Director"/>
    <m/>
    <m/>
    <m/>
    <m/>
    <n v="0"/>
    <x v="0"/>
  </r>
  <r>
    <s v="https://www.documentcloud.org/documents/3678038-Edison-Electric-Institute-2004-990-2.html"/>
    <x v="11"/>
    <x v="155"/>
    <s v="Director"/>
    <m/>
    <m/>
    <m/>
    <m/>
    <n v="0"/>
    <x v="0"/>
  </r>
  <r>
    <s v="https://www.documentcloud.org/documents/3678038-Edison-Electric-Institute-2004-990-2.html"/>
    <x v="11"/>
    <x v="111"/>
    <s v="Director"/>
    <m/>
    <m/>
    <m/>
    <m/>
    <n v="0"/>
    <x v="0"/>
  </r>
  <r>
    <s v="https://www.documentcloud.org/documents/3678038-Edison-Electric-Institute-2004-990-2.html"/>
    <x v="11"/>
    <x v="156"/>
    <s v="Director"/>
    <m/>
    <m/>
    <m/>
    <m/>
    <n v="0"/>
    <x v="0"/>
  </r>
  <r>
    <s v="https://www.documentcloud.org/documents/3678038-Edison-Electric-Institute-2004-990-2.html"/>
    <x v="11"/>
    <x v="208"/>
    <s v="Director"/>
    <m/>
    <m/>
    <m/>
    <m/>
    <n v="0"/>
    <x v="0"/>
  </r>
  <r>
    <s v="https://www.documentcloud.org/documents/3678038-Edison-Electric-Institute-2004-990-2.html"/>
    <x v="11"/>
    <x v="200"/>
    <s v="Director"/>
    <m/>
    <m/>
    <m/>
    <m/>
    <n v="0"/>
    <x v="0"/>
  </r>
  <r>
    <s v="https://www.documentcloud.org/documents/3678038-Edison-Electric-Institute-2004-990-2.html"/>
    <x v="11"/>
    <x v="179"/>
    <s v="Director"/>
    <m/>
    <m/>
    <m/>
    <m/>
    <n v="0"/>
    <x v="0"/>
  </r>
  <r>
    <s v="https://www.documentcloud.org/documents/3678038-Edison-Electric-Institute-2004-990-2.html"/>
    <x v="11"/>
    <x v="201"/>
    <s v="Director"/>
    <m/>
    <m/>
    <m/>
    <m/>
    <n v="0"/>
    <x v="0"/>
  </r>
  <r>
    <s v="https://www.documentcloud.org/documents/3678038-Edison-Electric-Institute-2004-990-2.html"/>
    <x v="11"/>
    <x v="209"/>
    <s v="Director"/>
    <m/>
    <m/>
    <m/>
    <m/>
    <n v="0"/>
    <x v="0"/>
  </r>
  <r>
    <s v="https://www.documentcloud.org/documents/3678038-Edison-Electric-Institute-2004-990-2.html"/>
    <x v="11"/>
    <x v="158"/>
    <s v="Director"/>
    <m/>
    <m/>
    <m/>
    <m/>
    <n v="0"/>
    <x v="0"/>
  </r>
  <r>
    <s v="https://www.documentcloud.org/documents/3678038-Edison-Electric-Institute-2004-990-2.html"/>
    <x v="11"/>
    <x v="63"/>
    <s v="Director"/>
    <m/>
    <m/>
    <m/>
    <m/>
    <n v="0"/>
    <x v="0"/>
  </r>
  <r>
    <s v="https://www.documentcloud.org/documents/3678038-Edison-Electric-Institute-2004-990-2.html"/>
    <x v="11"/>
    <x v="216"/>
    <s v="Director"/>
    <m/>
    <m/>
    <m/>
    <m/>
    <n v="0"/>
    <x v="0"/>
  </r>
  <r>
    <s v="https://www.documentcloud.org/documents/3678038-Edison-Electric-Institute-2004-990-2.html"/>
    <x v="11"/>
    <x v="99"/>
    <s v="Director"/>
    <m/>
    <m/>
    <m/>
    <m/>
    <n v="0"/>
    <x v="0"/>
  </r>
  <r>
    <s v="https://www.documentcloud.org/documents/3678038-Edison-Electric-Institute-2004-990-2.html"/>
    <x v="11"/>
    <x v="173"/>
    <s v="Director"/>
    <m/>
    <m/>
    <m/>
    <m/>
    <n v="0"/>
    <x v="0"/>
  </r>
  <r>
    <s v="https://www.documentcloud.org/documents/3678038-Edison-Electric-Institute-2004-990-2.html"/>
    <x v="11"/>
    <x v="42"/>
    <s v="Director"/>
    <m/>
    <m/>
    <m/>
    <m/>
    <n v="0"/>
    <x v="0"/>
  </r>
  <r>
    <s v="https://www.documentcloud.org/documents/3678038-Edison-Electric-Institute-2004-990-2.html"/>
    <x v="11"/>
    <x v="98"/>
    <s v="Director"/>
    <m/>
    <m/>
    <m/>
    <m/>
    <n v="0"/>
    <x v="0"/>
  </r>
  <r>
    <s v="https://www.documentcloud.org/documents/3678038-Edison-Electric-Institute-2004-990-2.html"/>
    <x v="11"/>
    <x v="183"/>
    <s v="Director"/>
    <m/>
    <m/>
    <m/>
    <m/>
    <n v="0"/>
    <x v="0"/>
  </r>
  <r>
    <s v="https://www.documentcloud.org/documents/3678038-Edison-Electric-Institute-2004-990-2.html"/>
    <x v="11"/>
    <x v="210"/>
    <s v="Director"/>
    <m/>
    <m/>
    <m/>
    <m/>
    <n v="0"/>
    <x v="0"/>
  </r>
  <r>
    <s v="https://www.documentcloud.org/documents/3678038-Edison-Electric-Institute-2004-990-2.html"/>
    <x v="11"/>
    <x v="184"/>
    <s v="Director"/>
    <m/>
    <m/>
    <m/>
    <m/>
    <n v="0"/>
    <x v="0"/>
  </r>
  <r>
    <s v="https://www.documentcloud.org/documents/3678038-Edison-Electric-Institute-2004-990-2.html"/>
    <x v="11"/>
    <x v="217"/>
    <s v="Director"/>
    <m/>
    <m/>
    <m/>
    <m/>
    <n v="0"/>
    <x v="0"/>
  </r>
  <r>
    <s v="https://www.documentcloud.org/documents/3678038-Edison-Electric-Institute-2004-990-2.html"/>
    <x v="11"/>
    <x v="211"/>
    <s v="Director"/>
    <m/>
    <m/>
    <m/>
    <m/>
    <n v="0"/>
    <x v="0"/>
  </r>
  <r>
    <s v="https://www.documentcloud.org/documents/3678038-Edison-Electric-Institute-2004-990-2.html"/>
    <x v="11"/>
    <x v="161"/>
    <s v="Director"/>
    <m/>
    <m/>
    <m/>
    <m/>
    <n v="0"/>
    <x v="0"/>
  </r>
  <r>
    <s v="https://www.documentcloud.org/documents/3678038-Edison-Electric-Institute-2004-990-2.html"/>
    <x v="11"/>
    <x v="163"/>
    <s v="Director"/>
    <m/>
    <m/>
    <m/>
    <m/>
    <n v="0"/>
    <x v="0"/>
  </r>
  <r>
    <s v="https://www.documentcloud.org/documents/3678038-Edison-Electric-Institute-2004-990-2.html"/>
    <x v="11"/>
    <x v="164"/>
    <s v="Director"/>
    <m/>
    <m/>
    <m/>
    <m/>
    <n v="0"/>
    <x v="0"/>
  </r>
  <r>
    <s v="https://www.documentcloud.org/documents/3678038-Edison-Electric-Institute-2004-990-2.html"/>
    <x v="11"/>
    <x v="142"/>
    <s v="Director"/>
    <m/>
    <m/>
    <m/>
    <m/>
    <n v="0"/>
    <x v="0"/>
  </r>
  <r>
    <s v="https://www.documentcloud.org/documents/3678038-Edison-Electric-Institute-2004-990-2.html"/>
    <x v="11"/>
    <x v="139"/>
    <s v="Director"/>
    <m/>
    <m/>
    <m/>
    <m/>
    <n v="0"/>
    <x v="0"/>
  </r>
  <r>
    <s v="https://www.documentcloud.org/documents/3678038-Edison-Electric-Institute-2004-990-2.html"/>
    <x v="11"/>
    <x v="123"/>
    <s v="Director"/>
    <m/>
    <m/>
    <m/>
    <m/>
    <n v="0"/>
    <x v="0"/>
  </r>
  <r>
    <s v="https://www.documentcloud.org/documents/3678038-Edison-Electric-Institute-2004-990-2.html"/>
    <x v="11"/>
    <x v="212"/>
    <s v="Director"/>
    <m/>
    <m/>
    <m/>
    <m/>
    <n v="0"/>
    <x v="0"/>
  </r>
  <r>
    <s v="https://www.documentcloud.org/documents/3678038-Edison-Electric-Institute-2004-990-2.html"/>
    <x v="11"/>
    <x v="165"/>
    <s v="Director"/>
    <m/>
    <m/>
    <m/>
    <m/>
    <n v="0"/>
    <x v="0"/>
  </r>
  <r>
    <s v="https://www.documentcloud.org/documents/3678038-Edison-Electric-Institute-2004-990-2.html"/>
    <x v="11"/>
    <x v="115"/>
    <s v="Director"/>
    <m/>
    <m/>
    <m/>
    <m/>
    <n v="0"/>
    <x v="0"/>
  </r>
  <r>
    <s v="https://www.documentcloud.org/documents/3678038-Edison-Electric-Institute-2004-990-2.html"/>
    <x v="11"/>
    <x v="166"/>
    <s v="Director"/>
    <m/>
    <m/>
    <m/>
    <m/>
    <n v="0"/>
    <x v="0"/>
  </r>
  <r>
    <s v="https://www.documentcloud.org/documents/3678038-Edison-Electric-Institute-2004-990-2.html"/>
    <x v="11"/>
    <x v="167"/>
    <s v="Director"/>
    <m/>
    <m/>
    <m/>
    <m/>
    <n v="0"/>
    <x v="0"/>
  </r>
  <r>
    <s v="https://www.documentcloud.org/documents/3678038-Edison-Electric-Institute-2004-990-2.html"/>
    <x v="11"/>
    <x v="218"/>
    <s v="Director"/>
    <m/>
    <m/>
    <m/>
    <m/>
    <n v="0"/>
    <x v="0"/>
  </r>
  <r>
    <s v="https://www.documentcloud.org/documents/3678038-Edison-Electric-Institute-2004-990-2.html"/>
    <x v="11"/>
    <x v="203"/>
    <s v="Director"/>
    <m/>
    <m/>
    <m/>
    <m/>
    <n v="0"/>
    <x v="0"/>
  </r>
  <r>
    <s v="https://www.documentcloud.org/documents/3678038-Edison-Electric-Institute-2004-990-2.html"/>
    <x v="11"/>
    <x v="213"/>
    <s v="Director"/>
    <m/>
    <m/>
    <m/>
    <m/>
    <n v="0"/>
    <x v="0"/>
  </r>
  <r>
    <s v="https://www.documentcloud.org/documents/3678038-Edison-Electric-Institute-2004-990-2.html"/>
    <x v="11"/>
    <x v="15"/>
    <s v="Director"/>
    <m/>
    <m/>
    <m/>
    <m/>
    <n v="0"/>
    <x v="0"/>
  </r>
  <r>
    <s v="https://www.documentcloud.org/documents/3678038-Edison-Electric-Institute-2004-990-2.html"/>
    <x v="11"/>
    <x v="168"/>
    <s v="Director"/>
    <m/>
    <m/>
    <m/>
    <m/>
    <n v="0"/>
    <x v="0"/>
  </r>
  <r>
    <s v="https://www.documentcloud.org/documents/3678038-Edison-Electric-Institute-2004-990-2.html"/>
    <x v="11"/>
    <x v="134"/>
    <s v="Director"/>
    <m/>
    <m/>
    <m/>
    <m/>
    <n v="0"/>
    <x v="0"/>
  </r>
  <r>
    <s v="https://www.documentcloud.org/documents/3678038-Edison-Electric-Institute-2004-990-2.html"/>
    <x v="11"/>
    <x v="77"/>
    <s v="President"/>
    <n v="734071"/>
    <n v="587922"/>
    <n v="9591"/>
    <m/>
    <n v="1331584"/>
    <x v="1"/>
  </r>
  <r>
    <s v="https://www.documentcloud.org/documents/3678038-Edison-Electric-Institute-2004-990-2.html"/>
    <x v="11"/>
    <x v="78"/>
    <s v="Executive VP"/>
    <n v="481946"/>
    <n v="79588"/>
    <n v="2700"/>
    <m/>
    <n v="564234"/>
    <x v="1"/>
  </r>
  <r>
    <s v="https://www.documentcloud.org/documents/3678038-Edison-Electric-Institute-2004-990-2.html"/>
    <x v="11"/>
    <x v="130"/>
    <s v="Senior VP"/>
    <n v="315911"/>
    <n v="148824"/>
    <n v="2700"/>
    <m/>
    <n v="467435"/>
    <x v="1"/>
  </r>
  <r>
    <s v="https://www.documentcloud.org/documents/3678038-Edison-Electric-Institute-2004-990-2.html"/>
    <x v="11"/>
    <x v="146"/>
    <s v="Vice President"/>
    <n v="224614"/>
    <n v="49240"/>
    <n v="3350"/>
    <m/>
    <n v="277204"/>
    <x v="1"/>
  </r>
  <r>
    <s v="https://www.documentcloud.org/documents/3678038-Edison-Electric-Institute-2004-990-2.html"/>
    <x v="11"/>
    <x v="187"/>
    <s v="Vice President"/>
    <n v="304965"/>
    <n v="77168"/>
    <n v="6708"/>
    <m/>
    <n v="388841"/>
    <x v="1"/>
  </r>
  <r>
    <s v="https://www.documentcloud.org/documents/3678038-Edison-Electric-Institute-2004-990-2.html"/>
    <x v="11"/>
    <x v="170"/>
    <s v="Vice President"/>
    <n v="249594"/>
    <n v="102306"/>
    <n v="8650"/>
    <m/>
    <n v="360550"/>
    <x v="1"/>
  </r>
  <r>
    <s v="https://www.documentcloud.org/documents/3678038-Edison-Electric-Institute-2004-990-2.html"/>
    <x v="11"/>
    <x v="80"/>
    <s v="Vice President"/>
    <n v="290606"/>
    <n v="67836"/>
    <n v="2700"/>
    <m/>
    <n v="361142"/>
    <x v="1"/>
  </r>
  <r>
    <s v="https://www.documentcloud.org/documents/3678038-Edison-Electric-Institute-2004-990-2.html"/>
    <x v="11"/>
    <x v="87"/>
    <s v="Vice President"/>
    <n v="249487"/>
    <n v="56528"/>
    <n v="8507"/>
    <m/>
    <n v="314522"/>
    <x v="1"/>
  </r>
  <r>
    <s v="https://www.documentcloud.org/documents/3678038-Edison-Electric-Institute-2004-990-2.html"/>
    <x v="11"/>
    <x v="219"/>
    <s v="Vice President"/>
    <n v="696476"/>
    <n v="44596"/>
    <n v="4755"/>
    <m/>
    <n v="745827"/>
    <x v="1"/>
  </r>
  <r>
    <s v="https://www.documentcloud.org/documents/3678038-Edison-Electric-Institute-2004-990-2.html"/>
    <x v="11"/>
    <x v="129"/>
    <s v="Vice President"/>
    <n v="224614"/>
    <n v="44408"/>
    <n v="5012"/>
    <m/>
    <m/>
    <x v="2"/>
  </r>
  <r>
    <m/>
    <x v="12"/>
    <x v="220"/>
    <m/>
    <m/>
    <m/>
    <m/>
    <m/>
    <m/>
    <x v="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8">
  <r>
    <s v="http://web.archive.org/web/20170428183753/http://www.eei.org/about/leadership/Pages/default.aspx"/>
    <x v="0"/>
    <x v="0"/>
    <s v="EEI Chairman. Chairman, President and CEO, Southern Company"/>
  </r>
  <r>
    <s v="http://web.archive.org/web/20170428183753/http://www.eei.org/about/leadership/Pages/default.aspx"/>
    <x v="0"/>
    <x v="1"/>
    <s v="EEI Vice Chairman. Chairman, President and CEO, PNM Resources"/>
  </r>
  <r>
    <s v="http://web.archive.org/web/20170428183753/http://www.eei.org/about/leadership/Pages/default.aspx"/>
    <x v="0"/>
    <x v="2"/>
    <s v="EEI Vice Chairman. President and CEO, Exelon Corporation."/>
  </r>
  <r>
    <s v="http://web.archive.org/web/20170428183753/http://www.eei.org/about/leadership/Pages/default.aspx"/>
    <x v="0"/>
    <x v="3"/>
    <s v="EEI Vice Chairman. Chairman, President and CEO, Berkshire Hathaway Energy"/>
  </r>
  <r>
    <s v="http://web.archive.org/web/20170428183753/http://www.eei.org/about/leadership/Pages/default.aspx"/>
    <x v="0"/>
    <x v="4"/>
    <s v="President."/>
  </r>
  <r>
    <s v="http://web.archive.org/web/20170428183753/http://www.eei.org/about/leadership/Pages/default.aspx"/>
    <x v="0"/>
    <x v="5"/>
    <s v="Executive Vice President, Business Operations Group and Regulatory Affairs"/>
  </r>
  <r>
    <s v="http://web.archive.org/web/20170428183753/http://www.eei.org/about/leadership/Pages/default.aspx"/>
    <x v="0"/>
    <x v="6"/>
    <s v="Executive Vice President, Public Policy and External Affairs"/>
  </r>
  <r>
    <s v="http://web.archive.org/web/20170428183753/http://www.eei.org/about/leadership/Pages/default.aspx"/>
    <x v="0"/>
    <x v="7"/>
    <s v="Senior Vice President, Energy Delivery and Chief Customer Solutions Officer"/>
  </r>
  <r>
    <s v="http://web.archive.org/web/20170428183753/http://www.eei.org/about/leadership/Pages/default.aspx"/>
    <x v="0"/>
    <x v="8"/>
    <s v="Executive Director, Security and Business Continuity"/>
  </r>
  <r>
    <s v="http://web.archive.org/web/20170428183753/http://www.eei.org/about/leadership/Pages/default.aspx"/>
    <x v="0"/>
    <x v="9"/>
    <s v="Vice President, Law and Corporate Secretary"/>
  </r>
  <r>
    <s v="http://web.archive.org/web/20170428183753/http://www.eei.org/about/leadership/Pages/default.aspx"/>
    <x v="0"/>
    <x v="10"/>
    <s v="Vice President, International Programs"/>
  </r>
  <r>
    <s v="http://web.archive.org/web/20170428183753/http://www.eei.org/about/leadership/Pages/default.aspx"/>
    <x v="0"/>
    <x v="11"/>
    <s v="Vice President, Energy Supply and Finance "/>
  </r>
  <r>
    <s v="http://web.archive.org/web/20170428183753/http://www.eei.org/about/leadership/Pages/default.aspx"/>
    <x v="0"/>
    <x v="12"/>
    <s v="Chief Administrative Officer"/>
  </r>
  <r>
    <s v="http://web.archive.org/web/20170428183753/http://www.eei.org/about/leadership/Pages/default.aspx"/>
    <x v="0"/>
    <x v="13"/>
    <s v="Executive Director, Member Relations and Meeting Services"/>
  </r>
  <r>
    <s v="http://web.archive.org/web/20170428183753/http://www.eei.org/about/leadership/Pages/default.aspx"/>
    <x v="0"/>
    <x v="14"/>
    <s v="Chief Financial Officer and Treasurer"/>
  </r>
  <r>
    <s v="http://web.archive.org/web/20170428183753/http://www.eei.org/about/leadership/Pages/default.aspx"/>
    <x v="0"/>
    <x v="15"/>
    <s v="Vice President, Environment"/>
  </r>
  <r>
    <s v="http://web.archive.org/web/20170428183753/http://www.eei.org/about/leadership/Pages/default.aspx"/>
    <x v="0"/>
    <x v="16"/>
    <s v="Vice President, Government Relations"/>
  </r>
  <r>
    <s v="http://web.archive.org/web/20170428183753/http://www.eei.org/about/leadership/Pages/default.aspx"/>
    <x v="0"/>
    <x v="17"/>
    <s v="Executive Director, Retail Energy Services"/>
  </r>
  <r>
    <s v="http://web.archive.org/web/20160430222618/http://www.eei.org:80/about/leadership/Pages/default.aspx"/>
    <x v="1"/>
    <x v="18"/>
    <s v="EEI Chairman. Chairman, President and CEO, American Electric Power"/>
  </r>
  <r>
    <s v="http://web.archive.org/web/20160430222618/http://www.eei.org:80/about/leadership/Pages/default.aspx"/>
    <x v="1"/>
    <x v="0"/>
    <s v="EEI Vice Chairman. Chairman, President and CEO, Southern Company"/>
  </r>
  <r>
    <s v="http://web.archive.org/web/20160430222618/http://www.eei.org:80/about/leadership/Pages/default.aspx"/>
    <x v="1"/>
    <x v="2"/>
    <s v="EEI Vice Chairman.President and CEO, Exelon Corporation"/>
  </r>
  <r>
    <s v="http://web.archive.org/web/20160430222618/http://www.eei.org:80/about/leadership/Pages/default.aspx"/>
    <x v="1"/>
    <x v="1"/>
    <s v="EEI Vice Chairman. Chairman, President and CEO, PNM Resources"/>
  </r>
  <r>
    <s v="http://web.archive.org/web/20160430222618/http://www.eei.org:80/about/leadership/Pages/default.aspx"/>
    <x v="1"/>
    <x v="3"/>
    <s v="EEI Vice Chairman. Chairman, President and CEO, Berkshire Hathaway Energy"/>
  </r>
  <r>
    <s v="http://web.archive.org/web/20160430222618/http://www.eei.org:80/about/leadership/Pages/default.aspx"/>
    <x v="1"/>
    <x v="4"/>
    <s v="President"/>
  </r>
  <r>
    <s v="http://web.archive.org/web/20160430222618/http://www.eei.org:80/about/leadership/Pages/default.aspx"/>
    <x v="1"/>
    <x v="5"/>
    <s v="Executive Vice President, Business Operations Group and Regulatory Affairs"/>
  </r>
  <r>
    <s v="http://web.archive.org/web/20160430222618/http://www.eei.org:80/about/leadership/Pages/default.aspx"/>
    <x v="1"/>
    <x v="6"/>
    <s v="Executive Vice President, Public Policy and External Affairs"/>
  </r>
  <r>
    <s v="http://web.archive.org/web/20160430222618/http://www.eei.org:80/about/leadership/Pages/default.aspx"/>
    <x v="1"/>
    <x v="7"/>
    <s v="Senior Vice President, Energy Delivery and Chief Solutions Officer"/>
  </r>
  <r>
    <s v="http://web.archive.org/web/20160430222618/http://www.eei.org:80/about/leadership/Pages/default.aspx"/>
    <x v="1"/>
    <x v="19"/>
    <s v="Vice President, General Counsel, and Corporate Secretary"/>
  </r>
  <r>
    <s v="http://web.archive.org/web/20160430222618/http://www.eei.org:80/about/leadership/Pages/default.aspx"/>
    <x v="1"/>
    <x v="20"/>
    <s v="Vice President, Energy Delivery"/>
  </r>
  <r>
    <s v="http://web.archive.org/web/20160430222618/http://www.eei.org:80/about/leadership/Pages/default.aspx"/>
    <x v="1"/>
    <x v="10"/>
    <s v="Vice President, International Programs"/>
  </r>
  <r>
    <s v="http://web.archive.org/web/20160430222618/http://www.eei.org:80/about/leadership/Pages/default.aspx"/>
    <x v="1"/>
    <x v="21"/>
    <s v="Vice President, Political and External Affairs"/>
  </r>
  <r>
    <s v="http://web.archive.org/web/20160430222618/http://www.eei.org:80/about/leadership/Pages/default.aspx"/>
    <x v="1"/>
    <x v="11"/>
    <s v="Vice President, Energy Supply and Finance "/>
  </r>
  <r>
    <s v="http://web.archive.org/web/20160430222618/http://www.eei.org:80/about/leadership/Pages/default.aspx"/>
    <x v="1"/>
    <x v="12"/>
    <s v="Chief Administrative Officer"/>
  </r>
  <r>
    <s v="http://web.archive.org/web/20160430222618/http://www.eei.org:80/about/leadership/Pages/default.aspx"/>
    <x v="1"/>
    <x v="13"/>
    <s v="Executive Director, Member Relations and Meeting Services"/>
  </r>
  <r>
    <s v="http://web.archive.org/web/20160430222618/http://www.eei.org:80/about/leadership/Pages/default.aspx"/>
    <x v="1"/>
    <x v="14"/>
    <s v="Chief Financial Officer and Treasurer"/>
  </r>
  <r>
    <s v="http://web.archive.org/web/20160430222618/http://www.eei.org:80/about/leadership/Pages/default.aspx"/>
    <x v="1"/>
    <x v="15"/>
    <s v="Vice President, Environment"/>
  </r>
  <r>
    <s v="http://web.archive.org/web/20160430222618/http://www.eei.org:80/about/leadership/Pages/default.aspx"/>
    <x v="1"/>
    <x v="16"/>
    <s v="Vice President, Government Relations"/>
  </r>
  <r>
    <s v="http://web.archive.org/web/20160430222618/http://www.eei.org:80/about/leadership/Pages/default.aspx"/>
    <x v="1"/>
    <x v="17"/>
    <s v="Executive Director, Retail Energy Services"/>
  </r>
  <r>
    <s v="http://web.archive.org/web/20150409013720/http://www.eei.org:80/about/leadership/Pages/default.aspx"/>
    <x v="2"/>
    <x v="22"/>
    <s v="EEI Chairman. Chairman, President and CEO, Edison International"/>
  </r>
  <r>
    <s v="http://web.archive.org/web/20150409013720/http://www.eei.org:80/about/leadership/Pages/default.aspx"/>
    <x v="2"/>
    <x v="18"/>
    <s v="EEI Vice Chairman. Chairman, President and CEO, American Electric Power"/>
  </r>
  <r>
    <s v="http://web.archive.org/web/20150409013720/http://www.eei.org:80/about/leadership/Pages/default.aspx"/>
    <x v="2"/>
    <x v="0"/>
    <s v="EEI Vice Chairman. Chairman, President and CEO, Southern Company"/>
  </r>
  <r>
    <s v="http://web.archive.org/web/20150409013720/http://www.eei.org:80/about/leadership/Pages/default.aspx"/>
    <x v="2"/>
    <x v="2"/>
    <s v="EEI Vice Chairman. President and CEO, Exelon Corporation"/>
  </r>
  <r>
    <s v="http://web.archive.org/web/20150409013720/http://www.eei.org:80/about/leadership/Pages/default.aspx"/>
    <x v="2"/>
    <x v="4"/>
    <s v="President"/>
  </r>
  <r>
    <s v="http://web.archive.org/web/20150409013720/http://www.eei.org:80/about/leadership/Pages/default.aspx"/>
    <x v="2"/>
    <x v="5"/>
    <s v="Executive Vice President, Business Operations and Regulatory Affairs"/>
  </r>
  <r>
    <s v="http://web.archive.org/web/20150409013720/http://www.eei.org:80/about/leadership/Pages/default.aspx"/>
    <x v="2"/>
    <x v="6"/>
    <s v="Executive Vice President, Public Policy and External Affairs"/>
  </r>
  <r>
    <s v="http://web.archive.org/web/20150409013720/http://www.eei.org:80/about/leadership/Pages/default.aspx"/>
    <x v="2"/>
    <x v="19"/>
    <s v="Vice President, General Counsel, and Corporate Secretary"/>
  </r>
  <r>
    <s v="http://web.archive.org/web/20150409013720/http://www.eei.org:80/about/leadership/Pages/default.aspx"/>
    <x v="2"/>
    <x v="23"/>
    <s v="Jr., Vice President, International Programs"/>
  </r>
  <r>
    <s v="http://web.archive.org/web/20150409013720/http://www.eei.org:80/about/leadership/Pages/default.aspx"/>
    <x v="2"/>
    <x v="20"/>
    <s v="Vice President, Energy Delivery"/>
  </r>
  <r>
    <s v="http://web.archive.org/web/20150409013720/http://www.eei.org:80/about/leadership/Pages/default.aspx"/>
    <x v="2"/>
    <x v="21"/>
    <s v="Vice President, Political and External Affairs"/>
  </r>
  <r>
    <s v="http://web.archive.org/web/20150409013720/http://www.eei.org:80/about/leadership/Pages/default.aspx"/>
    <x v="2"/>
    <x v="11"/>
    <s v="Vice President, Energy Supply and Finance "/>
  </r>
  <r>
    <s v="http://web.archive.org/web/20150409013720/http://www.eei.org:80/about/leadership/Pages/default.aspx"/>
    <x v="2"/>
    <x v="12"/>
    <s v="Chief Administrative Officer"/>
  </r>
  <r>
    <s v="http://web.archive.org/web/20150409013720/http://www.eei.org:80/about/leadership/Pages/default.aspx"/>
    <x v="2"/>
    <x v="13"/>
    <s v="Executive Director, Member Relations and Meeting Services"/>
  </r>
  <r>
    <s v="http://web.archive.org/web/20150409013720/http://www.eei.org:80/about/leadership/Pages/default.aspx"/>
    <x v="2"/>
    <x v="14"/>
    <s v="Chief Financial Officer and Treasurer"/>
  </r>
  <r>
    <s v="http://web.archive.org/web/20150409013720/http://www.eei.org:80/about/leadership/Pages/default.aspx"/>
    <x v="2"/>
    <x v="15"/>
    <s v="Vice President, Environment"/>
  </r>
  <r>
    <s v="http://web.archive.org/web/20150409013720/http://www.eei.org:80/about/leadership/Pages/default.aspx"/>
    <x v="2"/>
    <x v="16"/>
    <s v="Vice President, Government Relations"/>
  </r>
  <r>
    <s v="http://web.archive.org/web/20150409013720/http://www.eei.org:80/about/leadership/Pages/default.aspx"/>
    <x v="2"/>
    <x v="17"/>
    <s v="Executive Director, Retail Energy Services"/>
  </r>
  <r>
    <s v="http://web.archive.org/web/20140330035341/http://www.eei.org:80/about/leadership/Pages/default.aspx"/>
    <x v="3"/>
    <x v="24"/>
    <s v="EEI Chairman. President and CEO, NV Energy"/>
  </r>
  <r>
    <s v="http://web.archive.org/web/20140330035341/http://www.eei.org:80/about/leadership/Pages/default.aspx"/>
    <x v="3"/>
    <x v="22"/>
    <s v="EEI Vice Chairman. Chairman, President and CEO, Edison International"/>
  </r>
  <r>
    <s v="http://web.archive.org/web/20140330035341/http://www.eei.org:80/about/leadership/Pages/default.aspx"/>
    <x v="3"/>
    <x v="18"/>
    <s v="EEI Vice Chairman. President and CEO, American Electric Power"/>
  </r>
  <r>
    <s v="http://web.archive.org/web/20140330035341/http://www.eei.org:80/about/leadership/Pages/default.aspx"/>
    <x v="3"/>
    <x v="0"/>
    <s v="EEI Vice Chairman. Chairman, President and CEO, Southern Company"/>
  </r>
  <r>
    <s v="http://web.archive.org/web/20140330035341/http://www.eei.org:80/about/leadership/Pages/default.aspx"/>
    <x v="3"/>
    <x v="4"/>
    <s v="President"/>
  </r>
  <r>
    <s v="http://web.archive.org/web/20140330035341/http://www.eei.org:80/about/leadership/Pages/default.aspx"/>
    <x v="3"/>
    <x v="5"/>
    <s v="Executive Vice President, Business Operations"/>
  </r>
  <r>
    <s v="http://web.archive.org/web/20140330035341/http://www.eei.org:80/about/leadership/Pages/default.aspx"/>
    <x v="3"/>
    <x v="6"/>
    <s v="Senior Vice President"/>
  </r>
  <r>
    <s v="http://web.archive.org/web/20140330035341/http://www.eei.org:80/about/leadership/Pages/default.aspx"/>
    <x v="3"/>
    <x v="19"/>
    <s v="Vice President, General Counsel, and Corporate Secretary"/>
  </r>
  <r>
    <s v="http://web.archive.org/web/20140330035341/http://www.eei.org:80/about/leadership/Pages/default.aspx"/>
    <x v="3"/>
    <x v="23"/>
    <s v="Vice President, International Programs"/>
  </r>
  <r>
    <s v="http://web.archive.org/web/20140330035341/http://www.eei.org:80/about/leadership/Pages/default.aspx"/>
    <x v="3"/>
    <x v="20"/>
    <s v="Vice President, Energy Delivery"/>
  </r>
  <r>
    <s v="http://web.archive.org/web/20140330035341/http://www.eei.org:80/about/leadership/Pages/default.aspx"/>
    <x v="3"/>
    <x v="21"/>
    <s v="Vice President, Political and External Affairs"/>
  </r>
  <r>
    <s v="http://web.archive.org/web/20140330035341/http://www.eei.org:80/about/leadership/Pages/default.aspx"/>
    <x v="3"/>
    <x v="11"/>
    <s v="Vice President, Energy Supply and Finance "/>
  </r>
  <r>
    <s v="http://web.archive.org/web/20140330035341/http://www.eei.org:80/about/leadership/Pages/default.aspx"/>
    <x v="3"/>
    <x v="12"/>
    <s v="Chief Administrative Officer"/>
  </r>
  <r>
    <s v="http://web.archive.org/web/20140330035341/http://www.eei.org:80/about/leadership/Pages/default.aspx"/>
    <x v="3"/>
    <x v="13"/>
    <s v="Executive Director, Member Relations and Meeting Services"/>
  </r>
  <r>
    <s v="http://web.archive.org/web/20140330035341/http://www.eei.org:80/about/leadership/Pages/default.aspx"/>
    <x v="3"/>
    <x v="14"/>
    <s v="Chief Financial Officer and Treasurer"/>
  </r>
  <r>
    <s v="http://web.archive.org/web/20140330035341/http://www.eei.org:80/about/leadership/Pages/default.aspx"/>
    <x v="3"/>
    <x v="15"/>
    <s v="Vice President, Environment"/>
  </r>
  <r>
    <s v="http://web.archive.org/web/20140330035341/http://www.eei.org:80/about/leadership/Pages/default.aspx"/>
    <x v="3"/>
    <x v="16"/>
    <s v="Vice President, Government Relations"/>
  </r>
  <r>
    <s v="http://web.archive.org/web/20140330035341/http://www.eei.org:80/about/leadership/Pages/default.aspx"/>
    <x v="3"/>
    <x v="17"/>
    <s v="Executive Director, Retail Energy Services"/>
  </r>
  <r>
    <s v="http://web.archive.org/web/20130710090724/http://www.eei.org:80/about/leadership/Pages/default.aspx"/>
    <x v="4"/>
    <x v="24"/>
    <s v="EEI Chairman. President and CEO, NV Energy"/>
  </r>
  <r>
    <s v="http://web.archive.org/web/20130710090724/http://www.eei.org:80/about/leadership/Pages/default.aspx"/>
    <x v="4"/>
    <x v="22"/>
    <s v="EEI Vice Chairman. Chairman, President and CEO, Edison International"/>
  </r>
  <r>
    <s v="http://web.archive.org/web/20130710090724/http://www.eei.org:80/about/leadership/Pages/default.aspx"/>
    <x v="4"/>
    <x v="18"/>
    <s v="EEI Vice Chairman. President and CEO, American Electric Power"/>
  </r>
  <r>
    <s v="http://web.archive.org/web/20130710090724/http://www.eei.org:80/about/leadership/Pages/default.aspx"/>
    <x v="4"/>
    <x v="0"/>
    <s v="EEI Vice Chairman. Chairman, President and CEO, Southern Company"/>
  </r>
  <r>
    <s v="http://web.archive.org/web/20130710090724/http://www.eei.org:80/about/leadership/Pages/default.aspx"/>
    <x v="4"/>
    <x v="4"/>
    <s v="President"/>
  </r>
  <r>
    <s v="http://web.archive.org/web/20130710090724/http://www.eei.org:80/about/leadership/Pages/default.aspx"/>
    <x v="4"/>
    <x v="5"/>
    <s v="Executive Vice President, Business Operations"/>
  </r>
  <r>
    <s v="http://web.archive.org/web/20130710090724/http://www.eei.org:80/about/leadership/Pages/default.aspx"/>
    <x v="4"/>
    <x v="6"/>
    <s v="Senior Vice President"/>
  </r>
  <r>
    <s v="http://web.archive.org/web/20130710090724/http://www.eei.org:80/about/leadership/Pages/default.aspx"/>
    <x v="4"/>
    <x v="19"/>
    <s v="Vice President, General Counsel, and Corporate Secretary"/>
  </r>
  <r>
    <s v="http://web.archive.org/web/20130710090724/http://www.eei.org:80/about/leadership/Pages/default.aspx"/>
    <x v="4"/>
    <x v="23"/>
    <s v="Vice President, International Programs"/>
  </r>
  <r>
    <s v="http://web.archive.org/web/20130710090724/http://www.eei.org:80/about/leadership/Pages/default.aspx"/>
    <x v="4"/>
    <x v="20"/>
    <s v="Vice President, Energy Delivery"/>
  </r>
  <r>
    <s v="http://web.archive.org/web/20130710090724/http://www.eei.org:80/about/leadership/Pages/default.aspx"/>
    <x v="4"/>
    <x v="21"/>
    <s v="Vice President, Political and External Affairs"/>
  </r>
  <r>
    <s v="http://web.archive.org/web/20130710090724/http://www.eei.org:80/about/leadership/Pages/default.aspx"/>
    <x v="4"/>
    <x v="11"/>
    <s v="Vice President, Finance and Energy Supply"/>
  </r>
  <r>
    <s v="http://web.archive.org/web/20130710090724/http://www.eei.org:80/about/leadership/Pages/default.aspx"/>
    <x v="4"/>
    <x v="12"/>
    <s v="Chief Administrative Officer"/>
  </r>
  <r>
    <s v="http://web.archive.org/web/20130710090724/http://www.eei.org:80/about/leadership/Pages/default.aspx"/>
    <x v="4"/>
    <x v="13"/>
    <s v="Executive Director, Member Relations and Meeting Services"/>
  </r>
  <r>
    <s v="http://web.archive.org/web/20130710090724/http://www.eei.org:80/about/leadership/Pages/default.aspx"/>
    <x v="4"/>
    <x v="14"/>
    <s v="Chief Financial Officer and Treasurer"/>
  </r>
  <r>
    <s v="http://web.archive.org/web/20130710090724/http://www.eei.org:80/about/leadership/Pages/default.aspx"/>
    <x v="4"/>
    <x v="15"/>
    <s v="Vice President, Environment"/>
  </r>
  <r>
    <s v="http://web.archive.org/web/20130710090724/http://www.eei.org:80/about/leadership/Pages/default.aspx"/>
    <x v="4"/>
    <x v="16"/>
    <s v="Vice President, Government Relations"/>
  </r>
  <r>
    <s v="http://web.archive.org/web/20130710090724/http://www.eei.org:80/about/leadership/Pages/default.aspx"/>
    <x v="4"/>
    <x v="17"/>
    <s v="Executive Director, Retail Energy Services"/>
  </r>
  <r>
    <s v="http://web.archive.org/web/20120906054000/http://www.eei.org:80/whoweare/OurOfficers/Pages/default.aspx"/>
    <x v="5"/>
    <x v="25"/>
    <s v="EEI Chairman. Chairman, NextEra Energy, Inc. "/>
  </r>
  <r>
    <s v="http://web.archive.org/web/20120906054000/http://www.eei.org:80/whoweare/OurOfficers/Pages/default.aspx"/>
    <x v="5"/>
    <x v="24"/>
    <s v="EEI Vice Chairman. President and CEO, NV Energy"/>
  </r>
  <r>
    <s v="http://web.archive.org/web/20120906054000/http://www.eei.org:80/whoweare/OurOfficers/Pages/default.aspx"/>
    <x v="5"/>
    <x v="22"/>
    <s v="EEI Vice Chairman.Chairman, President and CEO, Edison International"/>
  </r>
  <r>
    <s v="http://web.archive.org/web/20120906054000/http://www.eei.org:80/whoweare/OurOfficers/Pages/default.aspx"/>
    <x v="5"/>
    <x v="4"/>
    <s v="President"/>
  </r>
  <r>
    <s v="http://web.archive.org/web/20120906054000/http://www.eei.org:80/whoweare/OurOfficers/Pages/default.aspx"/>
    <x v="5"/>
    <x v="5"/>
    <s v="Executive Vice President, Business Operations"/>
  </r>
  <r>
    <s v="http://web.archive.org/web/20120906054000/http://www.eei.org:80/whoweare/OurOfficers/Pages/default.aspx"/>
    <x v="5"/>
    <x v="26"/>
    <s v="Senior Vice President, Policy and Chief of Staff"/>
  </r>
  <r>
    <s v="http://web.archive.org/web/20120906054000/http://www.eei.org:80/whoweare/OurOfficers/Pages/default.aspx"/>
    <x v="5"/>
    <x v="6"/>
    <s v="Senior Vice President, External Affairs"/>
  </r>
  <r>
    <s v="http://web.archive.org/web/20120906054000/http://www.eei.org:80/whoweare/OurOfficers/Pages/default.aspx"/>
    <x v="5"/>
    <x v="19"/>
    <s v="Vice President, General Counsel, and Corporate Secretary "/>
  </r>
  <r>
    <s v="http://web.archive.org/web/20120906054000/http://www.eei.org:80/whoweare/OurOfficers/Pages/default.aspx"/>
    <x v="5"/>
    <x v="23"/>
    <s v="Vice President, International Programs"/>
  </r>
  <r>
    <s v="http://web.archive.org/web/20120906054000/http://www.eei.org:80/whoweare/OurOfficers/Pages/default.aspx"/>
    <x v="5"/>
    <x v="20"/>
    <s v="Vice President, Energy Delivery"/>
  </r>
  <r>
    <s v="http://web.archive.org/web/20120906054000/http://www.eei.org:80/whoweare/OurOfficers/Pages/default.aspx"/>
    <x v="5"/>
    <x v="21"/>
    <s v="Vice President, Political and External Affairs"/>
  </r>
  <r>
    <s v="http://web.archive.org/web/20120906054000/http://www.eei.org:80/whoweare/OurOfficers/Pages/default.aspx"/>
    <x v="5"/>
    <x v="11"/>
    <s v="Vice President, Finance and Energy Supply"/>
  </r>
  <r>
    <s v="http://web.archive.org/web/20120906054000/http://www.eei.org:80/whoweare/OurOfficers/Pages/default.aspx"/>
    <x v="5"/>
    <x v="12"/>
    <s v="Chief Administrative Officer"/>
  </r>
  <r>
    <s v="http://web.archive.org/web/20120906054000/http://www.eei.org:80/whoweare/OurOfficers/Pages/default.aspx"/>
    <x v="5"/>
    <x v="14"/>
    <s v="Chief Financial Officer and Treasurer"/>
  </r>
  <r>
    <s v="http://web.archive.org/web/20120906054000/http://www.eei.org:80/whoweare/OurOfficers/Pages/default.aspx"/>
    <x v="5"/>
    <x v="15"/>
    <s v="Vice President, Environment"/>
  </r>
  <r>
    <s v="http://web.archive.org/web/20120906054000/http://www.eei.org:80/whoweare/OurOfficers/Pages/default.aspx"/>
    <x v="5"/>
    <x v="16"/>
    <s v="Vice President, Government Relations"/>
  </r>
  <r>
    <s v="http://web.archive.org/web/20120906054000/http://www.eei.org:80/whoweare/OurOfficers/Pages/default.aspx"/>
    <x v="5"/>
    <x v="17"/>
    <s v="Executive Director, Retail Energy Services"/>
  </r>
  <r>
    <s v="http://web.archive.org/web/20111104050957/http://www.eei.org:80/whoweare/OurOfficers/Pages/default.aspx"/>
    <x v="6"/>
    <x v="27"/>
    <s v="EEI Chairman. Chairman, President and CEO, Dominion"/>
  </r>
  <r>
    <s v="http://web.archive.org/web/20111104050957/http://www.eei.org:80/whoweare/OurOfficers/Pages/default.aspx"/>
    <x v="6"/>
    <x v="25"/>
    <s v="EEI Vice Chairman. Chairman and CEO, NextEra Energy, Inc."/>
  </r>
  <r>
    <s v="http://web.archive.org/web/20111104050957/http://www.eei.org:80/whoweare/OurOfficers/Pages/default.aspx"/>
    <x v="6"/>
    <x v="24"/>
    <s v="EEI Vice Chairman. President and CEO, NV Energy"/>
  </r>
  <r>
    <s v="http://web.archive.org/web/20111104050957/http://www.eei.org:80/whoweare/OurOfficers/Pages/default.aspx"/>
    <x v="6"/>
    <x v="28"/>
    <s v="EEI Vice Chairman. Chairman, President and CEO, Progress Energy, Inc."/>
  </r>
  <r>
    <s v="http://web.archive.org/web/20111104050957/http://www.eei.org:80/whoweare/OurOfficers/Pages/default.aspx"/>
    <x v="6"/>
    <x v="4"/>
    <s v="President"/>
  </r>
  <r>
    <s v="http://web.archive.org/web/20111104050957/http://www.eei.org:80/whoweare/OurOfficers/Pages/default.aspx"/>
    <x v="6"/>
    <x v="5"/>
    <s v="Executive Vice President, Business Operations"/>
  </r>
  <r>
    <s v="http://web.archive.org/web/20111104050957/http://www.eei.org:80/whoweare/OurOfficers/Pages/default.aspx"/>
    <x v="6"/>
    <x v="26"/>
    <s v="Senior Vice President, Policy and Chief of Staff"/>
  </r>
  <r>
    <s v="http://web.archive.org/web/20111104050957/http://www.eei.org:80/whoweare/OurOfficers/Pages/default.aspx"/>
    <x v="6"/>
    <x v="6"/>
    <s v="Senior Vice President, External Affairs"/>
  </r>
  <r>
    <s v="http://web.archive.org/web/20111104050957/http://www.eei.org:80/whoweare/OurOfficers/Pages/default.aspx"/>
    <x v="6"/>
    <x v="19"/>
    <s v="Vice President, General Counsel, and Corporate Secretary "/>
  </r>
  <r>
    <s v="http://web.archive.org/web/20111104050957/http://www.eei.org:80/whoweare/OurOfficers/Pages/default.aspx"/>
    <x v="6"/>
    <x v="23"/>
    <s v="Vice President, International Programs"/>
  </r>
  <r>
    <s v="http://web.archive.org/web/20111104050957/http://www.eei.org:80/whoweare/OurOfficers/Pages/default.aspx"/>
    <x v="6"/>
    <x v="20"/>
    <s v="Vice President, Energy Delivery"/>
  </r>
  <r>
    <s v="http://web.archive.org/web/20111104050957/http://www.eei.org:80/whoweare/OurOfficers/Pages/default.aspx"/>
    <x v="6"/>
    <x v="21"/>
    <s v="Vice President, Political and External Affairs"/>
  </r>
  <r>
    <s v="http://web.archive.org/web/20111104050957/http://www.eei.org:80/whoweare/OurOfficers/Pages/default.aspx"/>
    <x v="6"/>
    <x v="11"/>
    <s v="Vice President, Finance and Energy Supply"/>
  </r>
  <r>
    <s v="http://web.archive.org/web/20111104050957/http://www.eei.org:80/whoweare/OurOfficers/Pages/default.aspx"/>
    <x v="6"/>
    <x v="12"/>
    <s v="Chief Administrative Officer"/>
  </r>
  <r>
    <s v="http://web.archive.org/web/20111104050957/http://www.eei.org:80/whoweare/OurOfficers/Pages/default.aspx"/>
    <x v="6"/>
    <x v="14"/>
    <s v="Chief Financial Officer and Treasurer"/>
  </r>
  <r>
    <s v="http://web.archive.org/web/20111104050957/http://www.eei.org:80/whoweare/OurOfficers/Pages/default.aspx"/>
    <x v="6"/>
    <x v="15"/>
    <s v="Vice President, Environment"/>
  </r>
  <r>
    <s v="http://web.archive.org/web/20111104050957/http://www.eei.org:80/whoweare/OurOfficers/Pages/default.aspx"/>
    <x v="6"/>
    <x v="16"/>
    <s v="Vice President, Government Relations"/>
  </r>
  <r>
    <s v="http://web.archive.org/web/20111104050957/http://www.eei.org:80/whoweare/OurOfficers/Pages/default.aspx"/>
    <x v="6"/>
    <x v="17"/>
    <s v="Executive Director, Retail Energy Services"/>
  </r>
  <r>
    <m/>
    <x v="7"/>
    <x v="29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0" cacheId="214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outline="1" outlineData="1" multipleFieldFilters="0">
  <location ref="A4:H34" firstHeaderRow="1" firstDataRow="2" firstDataCol="1"/>
  <pivotFields count="4">
    <pivotField showAll="0"/>
    <pivotField axis="axisCol" showAll="0">
      <items count="9">
        <item x="6"/>
        <item x="5"/>
        <item x="4"/>
        <item x="3"/>
        <item x="2"/>
        <item x="1"/>
        <item x="0"/>
        <item h="1" x="7"/>
        <item t="default"/>
      </items>
    </pivotField>
    <pivotField axis="axisRow" dataField="1" showAll="0">
      <items count="41">
        <item x="28"/>
        <item x="6"/>
        <item m="1" x="36"/>
        <item x="21"/>
        <item x="2"/>
        <item m="1" x="39"/>
        <item x="5"/>
        <item x="19"/>
        <item x="9"/>
        <item x="3"/>
        <item x="20"/>
        <item x="13"/>
        <item m="1" x="33"/>
        <item x="23"/>
        <item x="14"/>
        <item x="16"/>
        <item x="10"/>
        <item x="25"/>
        <item x="26"/>
        <item x="12"/>
        <item m="1" x="30"/>
        <item x="24"/>
        <item m="1" x="38"/>
        <item x="18"/>
        <item x="1"/>
        <item m="1" x="34"/>
        <item x="7"/>
        <item m="1" x="35"/>
        <item x="15"/>
        <item x="11"/>
        <item m="1" x="32"/>
        <item x="17"/>
        <item x="8"/>
        <item m="1" x="37"/>
        <item x="22"/>
        <item x="27"/>
        <item x="4"/>
        <item m="1" x="31"/>
        <item x="0"/>
        <item x="29"/>
        <item t="default"/>
      </items>
    </pivotField>
    <pivotField showAll="0"/>
  </pivotFields>
  <rowFields count="1">
    <field x="2"/>
  </rowFields>
  <rowItems count="29">
    <i>
      <x/>
    </i>
    <i>
      <x v="1"/>
    </i>
    <i>
      <x v="3"/>
    </i>
    <i>
      <x v="4"/>
    </i>
    <i>
      <x v="6"/>
    </i>
    <i>
      <x v="7"/>
    </i>
    <i>
      <x v="8"/>
    </i>
    <i>
      <x v="9"/>
    </i>
    <i>
      <x v="10"/>
    </i>
    <i>
      <x v="11"/>
    </i>
    <i>
      <x v="13"/>
    </i>
    <i>
      <x v="14"/>
    </i>
    <i>
      <x v="15"/>
    </i>
    <i>
      <x v="16"/>
    </i>
    <i>
      <x v="17"/>
    </i>
    <i>
      <x v="18"/>
    </i>
    <i>
      <x v="19"/>
    </i>
    <i>
      <x v="21"/>
    </i>
    <i>
      <x v="23"/>
    </i>
    <i>
      <x v="24"/>
    </i>
    <i>
      <x v="26"/>
    </i>
    <i>
      <x v="28"/>
    </i>
    <i>
      <x v="29"/>
    </i>
    <i>
      <x v="31"/>
    </i>
    <i>
      <x v="32"/>
    </i>
    <i>
      <x v="34"/>
    </i>
    <i>
      <x v="35"/>
    </i>
    <i>
      <x v="36"/>
    </i>
    <i>
      <x v="38"/>
    </i>
  </rowItems>
  <colFields count="1">
    <field x="1"/>
  </colFields>
  <colItems count="7">
    <i>
      <x/>
    </i>
    <i>
      <x v="1"/>
    </i>
    <i>
      <x v="2"/>
    </i>
    <i>
      <x v="3"/>
    </i>
    <i>
      <x v="4"/>
    </i>
    <i>
      <x v="5"/>
    </i>
    <i>
      <x v="6"/>
    </i>
  </colItems>
  <dataFields count="1">
    <dataField name="Count of Name" fld="2" subtotal="count" baseField="0" baseItem="0"/>
  </dataField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6" cacheId="160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outline="1" outlineData="1" multipleFieldFilters="0">
  <location ref="A4:M225" firstHeaderRow="1" firstDataRow="2" firstDataCol="1"/>
  <pivotFields count="10">
    <pivotField showAll="0" defaultSubtotal="0"/>
    <pivotField axis="axisCol" showAll="0" sortType="ascending" defaultSubtotal="0">
      <items count="13"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h="1" x="12"/>
      </items>
    </pivotField>
    <pivotField axis="axisRow" dataField="1" showAll="0" defaultSubtotal="0">
      <items count="225">
        <item x="7"/>
        <item x="24"/>
        <item x="117"/>
        <item x="6"/>
        <item x="147"/>
        <item x="73"/>
        <item x="59"/>
        <item x="64"/>
        <item x="128"/>
        <item x="23"/>
        <item x="86"/>
        <item x="79"/>
        <item x="15"/>
        <item x="60"/>
        <item x="70"/>
        <item x="26"/>
        <item x="45"/>
        <item x="115"/>
        <item x="106"/>
        <item x="3"/>
        <item x="67"/>
        <item x="30"/>
        <item x="156"/>
        <item x="32"/>
        <item x="33"/>
        <item x="58"/>
        <item x="153"/>
        <item x="66"/>
        <item x="98"/>
        <item x="164"/>
        <item x="78"/>
        <item x="12"/>
        <item x="158"/>
        <item x="124"/>
        <item x="168"/>
        <item x="48"/>
        <item x="165"/>
        <item m="1" x="223"/>
        <item x="80"/>
        <item x="103"/>
        <item x="125"/>
        <item x="146"/>
        <item x="160"/>
        <item x="69"/>
        <item x="63"/>
        <item x="37"/>
        <item x="163"/>
        <item x="46"/>
        <item x="20"/>
        <item x="74"/>
        <item x="4"/>
        <item x="35"/>
        <item x="94"/>
        <item x="102"/>
        <item x="101"/>
        <item x="84"/>
        <item x="127"/>
        <item x="49"/>
        <item x="40"/>
        <item x="91"/>
        <item x="14"/>
        <item x="56"/>
        <item x="119"/>
        <item x="161"/>
        <item x="27"/>
        <item x="167"/>
        <item x="68"/>
        <item x="126"/>
        <item x="104"/>
        <item x="75"/>
        <item x="140"/>
        <item x="87"/>
        <item x="25"/>
        <item x="16"/>
        <item x="39"/>
        <item x="17"/>
        <item x="162"/>
        <item m="1" x="221"/>
        <item x="89"/>
        <item x="139"/>
        <item x="108"/>
        <item x="149"/>
        <item x="34"/>
        <item x="47"/>
        <item x="85"/>
        <item x="53"/>
        <item x="100"/>
        <item x="52"/>
        <item x="122"/>
        <item x="88"/>
        <item x="107"/>
        <item x="111"/>
        <item x="116"/>
        <item x="21"/>
        <item x="130"/>
        <item x="110"/>
        <item x="38"/>
        <item x="62"/>
        <item x="170"/>
        <item x="29"/>
        <item x="81"/>
        <item x="145"/>
        <item x="143"/>
        <item x="123"/>
        <item x="148"/>
        <item x="133"/>
        <item x="135"/>
        <item x="114"/>
        <item x="155"/>
        <item x="10"/>
        <item x="95"/>
        <item x="1"/>
        <item x="36"/>
        <item x="151"/>
        <item x="129"/>
        <item x="5"/>
        <item x="8"/>
        <item x="54"/>
        <item x="154"/>
        <item x="105"/>
        <item x="132"/>
        <item x="136"/>
        <item x="18"/>
        <item x="152"/>
        <item x="141"/>
        <item x="72"/>
        <item x="150"/>
        <item x="71"/>
        <item x="82"/>
        <item x="44"/>
        <item x="51"/>
        <item x="159"/>
        <item x="131"/>
        <item x="83"/>
        <item x="22"/>
        <item x="90"/>
        <item x="43"/>
        <item x="31"/>
        <item x="55"/>
        <item x="57"/>
        <item x="134"/>
        <item x="137"/>
        <item x="113"/>
        <item x="169"/>
        <item x="118"/>
        <item x="93"/>
        <item x="11"/>
        <item x="13"/>
        <item x="157"/>
        <item x="92"/>
        <item x="142"/>
        <item x="99"/>
        <item x="28"/>
        <item x="0"/>
        <item x="2"/>
        <item x="76"/>
        <item x="61"/>
        <item x="19"/>
        <item x="42"/>
        <item x="77"/>
        <item m="1" x="222"/>
        <item x="97"/>
        <item x="65"/>
        <item x="96"/>
        <item x="166"/>
        <item x="41"/>
        <item x="109"/>
        <item x="171"/>
        <item x="9"/>
        <item x="144"/>
        <item x="121"/>
        <item x="120"/>
        <item x="112"/>
        <item x="50"/>
        <item x="138"/>
        <item x="220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m="1" x="224"/>
        <item x="190"/>
        <item x="191"/>
        <item x="192"/>
        <item x="193"/>
        <item x="194"/>
        <item x="195"/>
        <item x="196"/>
        <item x="189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2"/>
  </rowFields>
  <rowItems count="2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</rowItems>
  <colFields count="1">
    <field x="1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</colItems>
  <dataFields count="1">
    <dataField name="Count of Name" fld="2" subtotal="count" baseField="0" baseItem="0"/>
  </dataFields>
  <formats count="1">
    <format dxfId="1">
      <pivotArea dataOnly="0" labelOnly="1" fieldPosition="0">
        <references count="1">
          <reference field="2" count="21"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8" cacheId="16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P4:AC49" firstHeaderRow="1" firstDataRow="2" firstDataCol="1" rowPageCount="1" colPageCount="1"/>
  <pivotFields count="10">
    <pivotField showAll="0"/>
    <pivotField axis="axisCol" showAll="0" sortType="ascending">
      <items count="14"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2"/>
        <item t="default"/>
      </items>
    </pivotField>
    <pivotField axis="axisRow" showAll="0" sortType="descending">
      <items count="226">
        <item x="7"/>
        <item x="24"/>
        <item x="117"/>
        <item x="6"/>
        <item x="147"/>
        <item x="73"/>
        <item x="59"/>
        <item x="64"/>
        <item x="128"/>
        <item x="23"/>
        <item x="86"/>
        <item x="79"/>
        <item x="15"/>
        <item x="60"/>
        <item x="70"/>
        <item x="26"/>
        <item x="45"/>
        <item x="115"/>
        <item x="106"/>
        <item x="3"/>
        <item x="67"/>
        <item x="30"/>
        <item x="156"/>
        <item x="32"/>
        <item x="33"/>
        <item x="58"/>
        <item x="153"/>
        <item x="66"/>
        <item x="98"/>
        <item x="164"/>
        <item x="78"/>
        <item x="12"/>
        <item x="158"/>
        <item x="124"/>
        <item x="168"/>
        <item x="48"/>
        <item x="165"/>
        <item m="1" x="223"/>
        <item x="80"/>
        <item x="103"/>
        <item x="125"/>
        <item x="146"/>
        <item x="160"/>
        <item x="69"/>
        <item x="63"/>
        <item x="37"/>
        <item x="163"/>
        <item x="46"/>
        <item x="20"/>
        <item x="74"/>
        <item x="4"/>
        <item x="35"/>
        <item x="94"/>
        <item x="102"/>
        <item x="101"/>
        <item x="84"/>
        <item x="127"/>
        <item x="49"/>
        <item x="40"/>
        <item x="91"/>
        <item x="14"/>
        <item x="56"/>
        <item x="119"/>
        <item x="161"/>
        <item x="27"/>
        <item x="167"/>
        <item x="68"/>
        <item x="126"/>
        <item x="104"/>
        <item x="75"/>
        <item x="140"/>
        <item x="87"/>
        <item x="25"/>
        <item x="16"/>
        <item x="39"/>
        <item x="17"/>
        <item x="162"/>
        <item m="1" x="221"/>
        <item x="89"/>
        <item x="139"/>
        <item x="108"/>
        <item x="149"/>
        <item x="34"/>
        <item x="47"/>
        <item x="85"/>
        <item x="53"/>
        <item x="100"/>
        <item x="52"/>
        <item x="122"/>
        <item x="88"/>
        <item x="107"/>
        <item x="111"/>
        <item x="116"/>
        <item x="21"/>
        <item x="130"/>
        <item x="110"/>
        <item x="38"/>
        <item x="62"/>
        <item x="170"/>
        <item x="29"/>
        <item x="81"/>
        <item x="145"/>
        <item x="143"/>
        <item x="123"/>
        <item x="148"/>
        <item x="133"/>
        <item x="135"/>
        <item x="114"/>
        <item x="155"/>
        <item x="10"/>
        <item x="95"/>
        <item x="1"/>
        <item x="36"/>
        <item x="151"/>
        <item x="129"/>
        <item x="5"/>
        <item x="8"/>
        <item x="54"/>
        <item x="154"/>
        <item x="105"/>
        <item x="132"/>
        <item x="136"/>
        <item x="18"/>
        <item x="152"/>
        <item x="141"/>
        <item x="72"/>
        <item x="150"/>
        <item x="71"/>
        <item x="82"/>
        <item x="44"/>
        <item x="51"/>
        <item x="159"/>
        <item x="131"/>
        <item x="83"/>
        <item x="22"/>
        <item x="90"/>
        <item x="43"/>
        <item x="31"/>
        <item x="55"/>
        <item x="57"/>
        <item x="134"/>
        <item x="137"/>
        <item x="113"/>
        <item x="169"/>
        <item x="118"/>
        <item x="93"/>
        <item x="11"/>
        <item x="13"/>
        <item x="157"/>
        <item x="92"/>
        <item x="142"/>
        <item x="99"/>
        <item x="28"/>
        <item x="0"/>
        <item x="2"/>
        <item x="76"/>
        <item x="61"/>
        <item x="19"/>
        <item x="42"/>
        <item x="77"/>
        <item m="1" x="222"/>
        <item x="97"/>
        <item x="65"/>
        <item x="96"/>
        <item x="166"/>
        <item x="41"/>
        <item x="109"/>
        <item x="171"/>
        <item x="9"/>
        <item x="144"/>
        <item x="121"/>
        <item x="120"/>
        <item x="112"/>
        <item x="50"/>
        <item x="138"/>
        <item x="220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m="1" x="224"/>
        <item x="190"/>
        <item x="191"/>
        <item x="192"/>
        <item x="193"/>
        <item x="194"/>
        <item x="195"/>
        <item x="196"/>
        <item x="189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 defaultSubtotal="0"/>
    <pivotField showAll="0" defaultSubtotal="0"/>
    <pivotField showAll="0"/>
    <pivotField dataField="1" showAll="0"/>
    <pivotField axis="axisPage" multipleItemSelectionAllowed="1" showAll="0" defaultSubtotal="0">
      <items count="3">
        <item h="1" x="0"/>
        <item x="1"/>
        <item h="1" x="2"/>
      </items>
    </pivotField>
  </pivotFields>
  <rowFields count="1">
    <field x="2"/>
  </rowFields>
  <rowItems count="44">
    <i>
      <x v="159"/>
    </i>
    <i>
      <x v="30"/>
    </i>
    <i>
      <x v="94"/>
    </i>
    <i>
      <x v="11"/>
    </i>
    <i>
      <x v="38"/>
    </i>
    <i>
      <x v="100"/>
    </i>
    <i>
      <x v="71"/>
    </i>
    <i>
      <x v="133"/>
    </i>
    <i>
      <x v="55"/>
    </i>
    <i>
      <x v="128"/>
    </i>
    <i>
      <x v="84"/>
    </i>
    <i>
      <x v="98"/>
    </i>
    <i>
      <x v="41"/>
    </i>
    <i>
      <x v="114"/>
    </i>
    <i>
      <x v="78"/>
    </i>
    <i>
      <x v="135"/>
    </i>
    <i>
      <x v="59"/>
    </i>
    <i>
      <x v="10"/>
    </i>
    <i>
      <x v="191"/>
    </i>
    <i>
      <x v="144"/>
    </i>
    <i>
      <x v="149"/>
    </i>
    <i>
      <x v="145"/>
    </i>
    <i>
      <x v="224"/>
    </i>
    <i>
      <x v="179"/>
    </i>
    <i>
      <x v="52"/>
    </i>
    <i>
      <x v="167"/>
    </i>
    <i>
      <x v="95"/>
    </i>
    <i>
      <x v="62"/>
    </i>
    <i>
      <x v="192"/>
    </i>
    <i>
      <x v="8"/>
    </i>
    <i>
      <x v="143"/>
    </i>
    <i>
      <x v="178"/>
    </i>
    <i>
      <x v="199"/>
    </i>
    <i>
      <x v="196"/>
    </i>
    <i>
      <x v="200"/>
    </i>
    <i>
      <x v="195"/>
    </i>
    <i>
      <x v="198"/>
    </i>
    <i>
      <x v="194"/>
    </i>
    <i>
      <x v="89"/>
    </i>
    <i>
      <x v="209"/>
    </i>
    <i>
      <x v="197"/>
    </i>
    <i>
      <x v="201"/>
    </i>
    <i>
      <x v="210"/>
    </i>
    <i t="grand">
      <x/>
    </i>
  </rowItems>
  <colFields count="1">
    <field x="1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pageFields count="1">
    <pageField fld="9" hier="-1"/>
  </pageFields>
  <dataFields count="1">
    <dataField name="Sum of Total Compensation" fld="8" baseField="0" baseItem="0" numFmtId="164"/>
  </dataFields>
  <formats count="1">
    <format dxfId="2">
      <pivotArea outline="0" collapsedLevelsAreSubtotals="1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hyperlink" Target="https://www.desmogblog.com/edison-electric-institut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pivotTable" Target="../pivotTables/pivotTable3.xml"/><Relationship Id="rId3" Type="http://schemas.openxmlformats.org/officeDocument/2006/relationships/hyperlink" Target="https://www.desmogblog.com/edison-electric-institu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G14" sqref="G14"/>
    </sheetView>
  </sheetViews>
  <sheetFormatPr baseColWidth="10" defaultRowHeight="16" x14ac:dyDescent="0.2"/>
  <cols>
    <col min="1" max="1" width="20.6640625" bestFit="1" customWidth="1"/>
    <col min="2" max="2" width="15.5" bestFit="1" customWidth="1"/>
    <col min="3" max="8" width="5.1640625" bestFit="1" customWidth="1"/>
    <col min="9" max="9" width="63.83203125" bestFit="1" customWidth="1"/>
    <col min="10" max="10" width="53.83203125" bestFit="1" customWidth="1"/>
  </cols>
  <sheetData>
    <row r="1" spans="1:10" ht="29" x14ac:dyDescent="0.35">
      <c r="A1" s="15" t="s">
        <v>684</v>
      </c>
    </row>
    <row r="2" spans="1:10" ht="19" x14ac:dyDescent="0.25">
      <c r="A2" s="16" t="s">
        <v>685</v>
      </c>
    </row>
    <row r="4" spans="1:10" x14ac:dyDescent="0.2">
      <c r="A4" s="4" t="s">
        <v>452</v>
      </c>
      <c r="B4" s="4" t="s">
        <v>187</v>
      </c>
    </row>
    <row r="5" spans="1:10" x14ac:dyDescent="0.2">
      <c r="A5" s="4" t="s">
        <v>185</v>
      </c>
      <c r="B5">
        <v>2011</v>
      </c>
      <c r="C5">
        <v>2012</v>
      </c>
      <c r="D5">
        <v>2013</v>
      </c>
      <c r="E5">
        <v>2014</v>
      </c>
      <c r="F5">
        <v>2015</v>
      </c>
      <c r="G5">
        <v>2016</v>
      </c>
      <c r="H5">
        <v>2017</v>
      </c>
      <c r="I5" s="17" t="s">
        <v>604</v>
      </c>
      <c r="J5" s="17" t="s">
        <v>686</v>
      </c>
    </row>
    <row r="6" spans="1:10" x14ac:dyDescent="0.2">
      <c r="A6" s="5" t="s">
        <v>680</v>
      </c>
      <c r="B6" s="8">
        <v>1</v>
      </c>
      <c r="C6" s="8"/>
      <c r="D6" s="8"/>
      <c r="E6" s="8"/>
      <c r="F6" s="8"/>
      <c r="G6" s="8"/>
      <c r="H6" s="8"/>
      <c r="I6" t="str">
        <f>VLOOKUP(A6,'Leadership - Data'!C:D,2,FALSE)</f>
        <v>EEI Vice Chairman. Chairman, President and CEO, Progress Energy, Inc.</v>
      </c>
      <c r="J6" t="str">
        <f>IF(VLOOKUP(A6,Resources!A:C,3,FALSE)=0,"",VLOOKUP(A6,Resources!A:C,3,FALSE))</f>
        <v/>
      </c>
    </row>
    <row r="7" spans="1:10" x14ac:dyDescent="0.2">
      <c r="A7" s="5" t="s">
        <v>642</v>
      </c>
      <c r="B7" s="8">
        <v>1</v>
      </c>
      <c r="C7" s="8">
        <v>1</v>
      </c>
      <c r="D7" s="8">
        <v>1</v>
      </c>
      <c r="E7" s="8">
        <v>1</v>
      </c>
      <c r="F7" s="8">
        <v>1</v>
      </c>
      <c r="G7" s="8">
        <v>1</v>
      </c>
      <c r="H7" s="8">
        <v>1</v>
      </c>
      <c r="I7" t="str">
        <f>VLOOKUP(A7,'Leadership - Data'!C:D,2,FALSE)</f>
        <v>Executive Vice President, Public Policy and External Affairs</v>
      </c>
      <c r="J7" t="str">
        <f>IF(VLOOKUP(A7,Resources!A:C,3,FALSE)=0,"",VLOOKUP(A7,Resources!A:C,3,FALSE))</f>
        <v/>
      </c>
    </row>
    <row r="8" spans="1:10" x14ac:dyDescent="0.2">
      <c r="A8" s="5" t="s">
        <v>648</v>
      </c>
      <c r="B8" s="8">
        <v>1</v>
      </c>
      <c r="C8" s="8">
        <v>1</v>
      </c>
      <c r="D8" s="8">
        <v>1</v>
      </c>
      <c r="E8" s="8">
        <v>1</v>
      </c>
      <c r="F8" s="8">
        <v>1</v>
      </c>
      <c r="G8" s="8">
        <v>1</v>
      </c>
      <c r="H8" s="8"/>
      <c r="I8" t="str">
        <f>VLOOKUP(A8,'Leadership - Data'!C:D,2,FALSE)</f>
        <v>Vice President, Political and External Affairs</v>
      </c>
      <c r="J8" t="str">
        <f>IF(VLOOKUP(A8,Resources!A:C,3,FALSE)=0,"",VLOOKUP(A8,Resources!A:C,3,FALSE))</f>
        <v>http://www.sourcewatch.org/index.php/Brian_V._McCormack</v>
      </c>
    </row>
    <row r="9" spans="1:10" x14ac:dyDescent="0.2">
      <c r="A9" s="5" t="s">
        <v>609</v>
      </c>
      <c r="B9" s="8"/>
      <c r="C9" s="8"/>
      <c r="D9" s="8"/>
      <c r="E9" s="8"/>
      <c r="F9" s="8">
        <v>1</v>
      </c>
      <c r="G9" s="8">
        <v>1</v>
      </c>
      <c r="H9" s="8">
        <v>1</v>
      </c>
      <c r="I9" t="str">
        <f>VLOOKUP(A9,'Leadership - Data'!C:D,2,FALSE)</f>
        <v>EEI Vice Chairman. President and CEO, Exelon Corporation.</v>
      </c>
      <c r="J9" t="str">
        <f>IF(VLOOKUP(A9,Resources!A:C,3,FALSE)=0,"",VLOOKUP(A9,Resources!A:C,3,FALSE))</f>
        <v/>
      </c>
    </row>
    <row r="10" spans="1:10" x14ac:dyDescent="0.2">
      <c r="A10" s="5" t="s">
        <v>613</v>
      </c>
      <c r="B10" s="8">
        <v>1</v>
      </c>
      <c r="C10" s="8">
        <v>1</v>
      </c>
      <c r="D10" s="8">
        <v>1</v>
      </c>
      <c r="E10" s="8">
        <v>1</v>
      </c>
      <c r="F10" s="8">
        <v>1</v>
      </c>
      <c r="G10" s="8">
        <v>1</v>
      </c>
      <c r="H10" s="8">
        <v>1</v>
      </c>
      <c r="I10" t="str">
        <f>VLOOKUP(A10,'Leadership - Data'!C:D,2,FALSE)</f>
        <v>Executive Vice President, Business Operations Group and Regulatory Affairs</v>
      </c>
      <c r="J10" t="str">
        <f>IF(VLOOKUP(A10,Resources!A:C,3,FALSE)=0,"",VLOOKUP(A10,Resources!A:C,3,FALSE))</f>
        <v/>
      </c>
    </row>
    <row r="11" spans="1:10" x14ac:dyDescent="0.2">
      <c r="A11" s="5" t="s">
        <v>644</v>
      </c>
      <c r="B11" s="8">
        <v>1</v>
      </c>
      <c r="C11" s="8">
        <v>1</v>
      </c>
      <c r="D11" s="8">
        <v>1</v>
      </c>
      <c r="E11" s="8">
        <v>1</v>
      </c>
      <c r="F11" s="8">
        <v>1</v>
      </c>
      <c r="G11" s="8">
        <v>1</v>
      </c>
      <c r="H11" s="8"/>
      <c r="I11" t="str">
        <f>VLOOKUP(A11,'Leadership - Data'!C:D,2,FALSE)</f>
        <v>Vice President, General Counsel, and Corporate Secretary</v>
      </c>
      <c r="J11" t="str">
        <f>IF(VLOOKUP(A11,Resources!A:C,3,FALSE)=0,"",VLOOKUP(A11,Resources!A:C,3,FALSE))</f>
        <v/>
      </c>
    </row>
    <row r="12" spans="1:10" x14ac:dyDescent="0.2">
      <c r="A12" s="5" t="s">
        <v>620</v>
      </c>
      <c r="B12" s="8"/>
      <c r="C12" s="8"/>
      <c r="D12" s="8"/>
      <c r="E12" s="8"/>
      <c r="F12" s="8"/>
      <c r="G12" s="8"/>
      <c r="H12" s="8">
        <v>1</v>
      </c>
      <c r="I12" t="str">
        <f>VLOOKUP(A12,'Leadership - Data'!C:D,2,FALSE)</f>
        <v>Vice President, Law and Corporate Secretary</v>
      </c>
      <c r="J12" t="str">
        <f>IF(VLOOKUP(A12,Resources!A:C,3,FALSE)=0,"",VLOOKUP(A12,Resources!A:C,3,FALSE))</f>
        <v/>
      </c>
    </row>
    <row r="13" spans="1:10" x14ac:dyDescent="0.2">
      <c r="A13" s="5" t="s">
        <v>220</v>
      </c>
      <c r="B13" s="8"/>
      <c r="C13" s="8"/>
      <c r="D13" s="8"/>
      <c r="E13" s="8"/>
      <c r="F13" s="8"/>
      <c r="G13" s="8">
        <v>1</v>
      </c>
      <c r="H13" s="8">
        <v>1</v>
      </c>
      <c r="I13" t="str">
        <f>VLOOKUP(A13,'Leadership - Data'!C:D,2,FALSE)</f>
        <v>EEI Vice Chairman. Chairman, President and CEO, Berkshire Hathaway Energy</v>
      </c>
      <c r="J13" t="str">
        <f>IF(VLOOKUP(A13,Resources!A:C,3,FALSE)=0,"",VLOOKUP(A13,Resources!A:C,3,FALSE))</f>
        <v/>
      </c>
    </row>
    <row r="14" spans="1:10" x14ac:dyDescent="0.2">
      <c r="A14" s="5" t="s">
        <v>646</v>
      </c>
      <c r="B14" s="8">
        <v>1</v>
      </c>
      <c r="C14" s="8">
        <v>1</v>
      </c>
      <c r="D14" s="8">
        <v>1</v>
      </c>
      <c r="E14" s="8">
        <v>1</v>
      </c>
      <c r="F14" s="8">
        <v>1</v>
      </c>
      <c r="G14" s="8">
        <v>1</v>
      </c>
      <c r="H14" s="8"/>
      <c r="I14" t="str">
        <f>VLOOKUP(A14,'Leadership - Data'!C:D,2,FALSE)</f>
        <v>Vice President, Energy Delivery</v>
      </c>
      <c r="J14" t="str">
        <f>IF(VLOOKUP(A14,Resources!A:C,3,FALSE)=0,"",VLOOKUP(A14,Resources!A:C,3,FALSE))</f>
        <v/>
      </c>
    </row>
    <row r="15" spans="1:10" x14ac:dyDescent="0.2">
      <c r="A15" s="5" t="s">
        <v>627</v>
      </c>
      <c r="B15" s="8"/>
      <c r="C15" s="8"/>
      <c r="D15" s="8">
        <v>1</v>
      </c>
      <c r="E15" s="8">
        <v>1</v>
      </c>
      <c r="F15" s="8">
        <v>1</v>
      </c>
      <c r="G15" s="8">
        <v>1</v>
      </c>
      <c r="H15" s="8">
        <v>1</v>
      </c>
      <c r="I15" t="str">
        <f>VLOOKUP(A15,'Leadership - Data'!C:D,2,FALSE)</f>
        <v>Executive Director, Member Relations and Meeting Services</v>
      </c>
      <c r="J15" t="str">
        <f>IF(VLOOKUP(A15,Resources!A:C,3,FALSE)=0,"",VLOOKUP(A15,Resources!A:C,3,FALSE))</f>
        <v/>
      </c>
    </row>
    <row r="16" spans="1:10" x14ac:dyDescent="0.2">
      <c r="A16" s="5" t="s">
        <v>663</v>
      </c>
      <c r="B16" s="8">
        <v>1</v>
      </c>
      <c r="C16" s="8">
        <v>1</v>
      </c>
      <c r="D16" s="8">
        <v>1</v>
      </c>
      <c r="E16" s="8">
        <v>1</v>
      </c>
      <c r="F16" s="8">
        <v>1</v>
      </c>
      <c r="G16" s="8"/>
      <c r="H16" s="8"/>
      <c r="I16" t="str">
        <f>VLOOKUP(A16,'Leadership - Data'!C:D,2,FALSE)</f>
        <v>Jr., Vice President, International Programs</v>
      </c>
      <c r="J16" t="str">
        <f>IF(VLOOKUP(A16,Resources!A:C,3,FALSE)=0,"",VLOOKUP(A16,Resources!A:C,3,FALSE))</f>
        <v/>
      </c>
    </row>
    <row r="17" spans="1:10" x14ac:dyDescent="0.2">
      <c r="A17" s="5" t="s">
        <v>629</v>
      </c>
      <c r="B17" s="8">
        <v>1</v>
      </c>
      <c r="C17" s="8">
        <v>1</v>
      </c>
      <c r="D17" s="8">
        <v>1</v>
      </c>
      <c r="E17" s="8">
        <v>1</v>
      </c>
      <c r="F17" s="8">
        <v>1</v>
      </c>
      <c r="G17" s="8">
        <v>1</v>
      </c>
      <c r="H17" s="8">
        <v>1</v>
      </c>
      <c r="I17" t="str">
        <f>VLOOKUP(A17,'Leadership - Data'!C:D,2,FALSE)</f>
        <v>Chief Financial Officer and Treasurer</v>
      </c>
      <c r="J17" t="str">
        <f>IF(VLOOKUP(A17,Resources!A:C,3,FALSE)=0,"",VLOOKUP(A17,Resources!A:C,3,FALSE))</f>
        <v/>
      </c>
    </row>
    <row r="18" spans="1:10" x14ac:dyDescent="0.2">
      <c r="A18" s="5" t="s">
        <v>632</v>
      </c>
      <c r="B18" s="8">
        <v>1</v>
      </c>
      <c r="C18" s="8">
        <v>1</v>
      </c>
      <c r="D18" s="8">
        <v>1</v>
      </c>
      <c r="E18" s="8">
        <v>1</v>
      </c>
      <c r="F18" s="8">
        <v>1</v>
      </c>
      <c r="G18" s="8">
        <v>1</v>
      </c>
      <c r="H18" s="8">
        <v>1</v>
      </c>
      <c r="I18" t="str">
        <f>VLOOKUP(A18,'Leadership - Data'!C:D,2,FALSE)</f>
        <v>Vice President, Government Relations</v>
      </c>
      <c r="J18" t="str">
        <f>IF(VLOOKUP(A18,Resources!A:C,3,FALSE)=0,"",VLOOKUP(A18,Resources!A:C,3,FALSE))</f>
        <v/>
      </c>
    </row>
    <row r="19" spans="1:10" x14ac:dyDescent="0.2">
      <c r="A19" s="5" t="s">
        <v>622</v>
      </c>
      <c r="B19" s="8"/>
      <c r="C19" s="8"/>
      <c r="D19" s="8"/>
      <c r="E19" s="8"/>
      <c r="F19" s="8"/>
      <c r="G19" s="8">
        <v>1</v>
      </c>
      <c r="H19" s="8">
        <v>1</v>
      </c>
      <c r="I19" t="str">
        <f>VLOOKUP(A19,'Leadership - Data'!C:D,2,FALSE)</f>
        <v>Vice President, International Programs</v>
      </c>
      <c r="J19" t="str">
        <f>IF(VLOOKUP(A19,Resources!A:C,3,FALSE)=0,"",VLOOKUP(A19,Resources!A:C,3,FALSE))</f>
        <v/>
      </c>
    </row>
    <row r="20" spans="1:10" x14ac:dyDescent="0.2">
      <c r="A20" s="5" t="s">
        <v>359</v>
      </c>
      <c r="B20" s="8">
        <v>1</v>
      </c>
      <c r="C20" s="8">
        <v>1</v>
      </c>
      <c r="D20" s="8"/>
      <c r="E20" s="8"/>
      <c r="F20" s="8"/>
      <c r="G20" s="8"/>
      <c r="H20" s="8"/>
      <c r="I20" t="str">
        <f>VLOOKUP(A20,'Leadership - Data'!C:D,2,FALSE)</f>
        <v xml:space="preserve">EEI Chairman. Chairman, NextEra Energy, Inc. </v>
      </c>
      <c r="J20" t="str">
        <f>IF(VLOOKUP(A20,Resources!A:C,3,FALSE)=0,"",VLOOKUP(A20,Resources!A:C,3,FALSE))</f>
        <v>http://www.sourcewatch.org/index.php/Lewis_Hay_III</v>
      </c>
    </row>
    <row r="21" spans="1:10" x14ac:dyDescent="0.2">
      <c r="A21" s="5" t="s">
        <v>670</v>
      </c>
      <c r="B21" s="8">
        <v>1</v>
      </c>
      <c r="C21" s="8">
        <v>1</v>
      </c>
      <c r="D21" s="8"/>
      <c r="E21" s="8"/>
      <c r="F21" s="8"/>
      <c r="G21" s="8"/>
      <c r="H21" s="8"/>
      <c r="I21" t="str">
        <f>VLOOKUP(A21,'Leadership - Data'!C:D,2,FALSE)</f>
        <v>Senior Vice President, Policy and Chief of Staff</v>
      </c>
      <c r="J21" t="str">
        <f>IF(VLOOKUP(A21,Resources!A:C,3,FALSE)=0,"",VLOOKUP(A21,Resources!A:C,3,FALSE))</f>
        <v/>
      </c>
    </row>
    <row r="22" spans="1:10" x14ac:dyDescent="0.2">
      <c r="A22" s="5" t="s">
        <v>626</v>
      </c>
      <c r="B22" s="8">
        <v>1</v>
      </c>
      <c r="C22" s="8">
        <v>1</v>
      </c>
      <c r="D22" s="8">
        <v>1</v>
      </c>
      <c r="E22" s="8">
        <v>1</v>
      </c>
      <c r="F22" s="8">
        <v>1</v>
      </c>
      <c r="G22" s="8">
        <v>1</v>
      </c>
      <c r="H22" s="8">
        <v>1</v>
      </c>
      <c r="I22" t="str">
        <f>VLOOKUP(A22,'Leadership - Data'!C:D,2,FALSE)</f>
        <v>Chief Administrative Officer</v>
      </c>
      <c r="J22" t="str">
        <f>IF(VLOOKUP(A22,Resources!A:C,3,FALSE)=0,"",VLOOKUP(A22,Resources!A:C,3,FALSE))</f>
        <v/>
      </c>
    </row>
    <row r="23" spans="1:10" x14ac:dyDescent="0.2">
      <c r="A23" s="5" t="s">
        <v>657</v>
      </c>
      <c r="B23" s="8">
        <v>1</v>
      </c>
      <c r="C23" s="8">
        <v>1</v>
      </c>
      <c r="D23" s="8">
        <v>1</v>
      </c>
      <c r="E23" s="8">
        <v>1</v>
      </c>
      <c r="F23" s="8"/>
      <c r="G23" s="8"/>
      <c r="H23" s="8"/>
      <c r="I23" t="str">
        <f>VLOOKUP(A23,'Leadership - Data'!C:D,2,FALSE)</f>
        <v>EEI Chairman. President and CEO, NV Energy</v>
      </c>
      <c r="J23" t="str">
        <f>IF(VLOOKUP(A23,Resources!A:C,3,FALSE)=0,"",VLOOKUP(A23,Resources!A:C,3,FALSE))</f>
        <v/>
      </c>
    </row>
    <row r="24" spans="1:10" x14ac:dyDescent="0.2">
      <c r="A24" s="5" t="s">
        <v>637</v>
      </c>
      <c r="B24" s="8"/>
      <c r="C24" s="8"/>
      <c r="D24" s="8">
        <v>1</v>
      </c>
      <c r="E24" s="8">
        <v>1</v>
      </c>
      <c r="F24" s="8">
        <v>1</v>
      </c>
      <c r="G24" s="8">
        <v>1</v>
      </c>
      <c r="H24" s="8"/>
      <c r="I24" t="str">
        <f>VLOOKUP(A24,'Leadership - Data'!C:D,2,FALSE)</f>
        <v>EEI Chairman. Chairman, President and CEO, American Electric Power</v>
      </c>
      <c r="J24" t="str">
        <f>IF(VLOOKUP(A24,Resources!A:C,3,FALSE)=0,"",VLOOKUP(A24,Resources!A:C,3,FALSE))</f>
        <v/>
      </c>
    </row>
    <row r="25" spans="1:10" x14ac:dyDescent="0.2">
      <c r="A25" s="5" t="s">
        <v>607</v>
      </c>
      <c r="B25" s="8"/>
      <c r="C25" s="8"/>
      <c r="D25" s="8"/>
      <c r="E25" s="8"/>
      <c r="F25" s="8"/>
      <c r="G25" s="8">
        <v>1</v>
      </c>
      <c r="H25" s="8">
        <v>1</v>
      </c>
      <c r="I25" t="str">
        <f>VLOOKUP(A25,'Leadership - Data'!C:D,2,FALSE)</f>
        <v>EEI Vice Chairman. Chairman, President and CEO, PNM Resources</v>
      </c>
      <c r="J25" t="str">
        <f>IF(VLOOKUP(A25,Resources!A:C,3,FALSE)=0,"",VLOOKUP(A25,Resources!A:C,3,FALSE))</f>
        <v/>
      </c>
    </row>
    <row r="26" spans="1:10" x14ac:dyDescent="0.2">
      <c r="A26" s="5" t="s">
        <v>616</v>
      </c>
      <c r="B26" s="8"/>
      <c r="C26" s="8"/>
      <c r="D26" s="8"/>
      <c r="E26" s="8"/>
      <c r="F26" s="8"/>
      <c r="G26" s="8">
        <v>1</v>
      </c>
      <c r="H26" s="8">
        <v>1</v>
      </c>
      <c r="I26" t="str">
        <f>VLOOKUP(A26,'Leadership - Data'!C:D,2,FALSE)</f>
        <v>Senior Vice President, Energy Delivery and Chief Customer Solutions Officer</v>
      </c>
      <c r="J26" t="str">
        <f>IF(VLOOKUP(A26,Resources!A:C,3,FALSE)=0,"",VLOOKUP(A26,Resources!A:C,3,FALSE))</f>
        <v>http://www.sourcewatch.org/index.php/Philip_D._Moeller</v>
      </c>
    </row>
    <row r="27" spans="1:10" x14ac:dyDescent="0.2">
      <c r="A27" s="5" t="s">
        <v>674</v>
      </c>
      <c r="B27" s="8">
        <v>1</v>
      </c>
      <c r="C27" s="8">
        <v>1</v>
      </c>
      <c r="D27" s="8">
        <v>1</v>
      </c>
      <c r="E27" s="8">
        <v>1</v>
      </c>
      <c r="F27" s="8">
        <v>1</v>
      </c>
      <c r="G27" s="8">
        <v>1</v>
      </c>
      <c r="H27" s="8">
        <v>1</v>
      </c>
      <c r="I27" t="str">
        <f>VLOOKUP(A27,'Leadership - Data'!C:D,2,FALSE)</f>
        <v>Vice President, Environment</v>
      </c>
      <c r="J27" t="str">
        <f>IF(VLOOKUP(A27,Resources!A:C,3,FALSE)=0,"",VLOOKUP(A27,Resources!A:C,3,FALSE))</f>
        <v/>
      </c>
    </row>
    <row r="28" spans="1:10" x14ac:dyDescent="0.2">
      <c r="A28" s="5" t="s">
        <v>624</v>
      </c>
      <c r="B28" s="8">
        <v>1</v>
      </c>
      <c r="C28" s="8">
        <v>1</v>
      </c>
      <c r="D28" s="8">
        <v>1</v>
      </c>
      <c r="E28" s="8">
        <v>1</v>
      </c>
      <c r="F28" s="8">
        <v>1</v>
      </c>
      <c r="G28" s="8">
        <v>1</v>
      </c>
      <c r="H28" s="8">
        <v>1</v>
      </c>
      <c r="I28" t="str">
        <f>VLOOKUP(A28,'Leadership - Data'!C:D,2,FALSE)</f>
        <v xml:space="preserve">Vice President, Energy Supply and Finance </v>
      </c>
      <c r="J28" t="str">
        <f>IF(VLOOKUP(A28,Resources!A:C,3,FALSE)=0,"",VLOOKUP(A28,Resources!A:C,3,FALSE))</f>
        <v/>
      </c>
    </row>
    <row r="29" spans="1:10" x14ac:dyDescent="0.2">
      <c r="A29" s="5" t="s">
        <v>634</v>
      </c>
      <c r="B29" s="8">
        <v>1</v>
      </c>
      <c r="C29" s="8">
        <v>1</v>
      </c>
      <c r="D29" s="8">
        <v>1</v>
      </c>
      <c r="E29" s="8">
        <v>1</v>
      </c>
      <c r="F29" s="8">
        <v>1</v>
      </c>
      <c r="G29" s="8">
        <v>1</v>
      </c>
      <c r="H29" s="8">
        <v>1</v>
      </c>
      <c r="I29" t="str">
        <f>VLOOKUP(A29,'Leadership - Data'!C:D,2,FALSE)</f>
        <v>Executive Director, Retail Energy Services</v>
      </c>
      <c r="J29" t="str">
        <f>IF(VLOOKUP(A29,Resources!A:C,3,FALSE)=0,"",VLOOKUP(A29,Resources!A:C,3,FALSE))</f>
        <v/>
      </c>
    </row>
    <row r="30" spans="1:10" x14ac:dyDescent="0.2">
      <c r="A30" s="5" t="s">
        <v>618</v>
      </c>
      <c r="B30" s="8"/>
      <c r="C30" s="8"/>
      <c r="D30" s="8"/>
      <c r="E30" s="8"/>
      <c r="F30" s="8"/>
      <c r="G30" s="8"/>
      <c r="H30" s="8">
        <v>1</v>
      </c>
      <c r="I30" t="str">
        <f>VLOOKUP(A30,'Leadership - Data'!C:D,2,FALSE)</f>
        <v>Executive Director, Security and Business Continuity</v>
      </c>
      <c r="J30" t="str">
        <f>IF(VLOOKUP(A30,Resources!A:C,3,FALSE)=0,"",VLOOKUP(A30,Resources!A:C,3,FALSE))</f>
        <v/>
      </c>
    </row>
    <row r="31" spans="1:10" x14ac:dyDescent="0.2">
      <c r="A31" s="5" t="s">
        <v>213</v>
      </c>
      <c r="B31" s="8"/>
      <c r="C31" s="8">
        <v>1</v>
      </c>
      <c r="D31" s="8">
        <v>1</v>
      </c>
      <c r="E31" s="8">
        <v>1</v>
      </c>
      <c r="F31" s="8">
        <v>1</v>
      </c>
      <c r="G31" s="8"/>
      <c r="H31" s="8"/>
      <c r="I31" t="str">
        <f>VLOOKUP(A31,'Leadership - Data'!C:D,2,FALSE)</f>
        <v>EEI Chairman. Chairman, President and CEO, Edison International</v>
      </c>
      <c r="J31" t="str">
        <f>IF(VLOOKUP(A31,Resources!A:C,3,FALSE)=0,"",VLOOKUP(A31,Resources!A:C,3,FALSE))</f>
        <v/>
      </c>
    </row>
    <row r="32" spans="1:10" x14ac:dyDescent="0.2">
      <c r="A32" s="5" t="s">
        <v>677</v>
      </c>
      <c r="B32" s="8">
        <v>1</v>
      </c>
      <c r="C32" s="8"/>
      <c r="D32" s="8"/>
      <c r="E32" s="8"/>
      <c r="F32" s="8"/>
      <c r="G32" s="8"/>
      <c r="H32" s="8"/>
      <c r="I32" t="str">
        <f>VLOOKUP(A32,'Leadership - Data'!C:D,2,FALSE)</f>
        <v>EEI Chairman. Chairman, President and CEO, Dominion</v>
      </c>
      <c r="J32" t="str">
        <f>IF(VLOOKUP(A32,Resources!A:C,3,FALSE)=0,"",VLOOKUP(A32,Resources!A:C,3,FALSE))</f>
        <v>http://www.sourcewatch.org/index.php/Thomas_F._Farrell_II</v>
      </c>
    </row>
    <row r="33" spans="1:10" x14ac:dyDescent="0.2">
      <c r="A33" s="5" t="s">
        <v>612</v>
      </c>
      <c r="B33" s="8">
        <v>1</v>
      </c>
      <c r="C33" s="8">
        <v>1</v>
      </c>
      <c r="D33" s="8">
        <v>1</v>
      </c>
      <c r="E33" s="8">
        <v>1</v>
      </c>
      <c r="F33" s="8">
        <v>1</v>
      </c>
      <c r="G33" s="8">
        <v>1</v>
      </c>
      <c r="H33" s="8">
        <v>1</v>
      </c>
      <c r="I33" t="str">
        <f>VLOOKUP(A33,'Leadership - Data'!C:D,2,FALSE)</f>
        <v>President.</v>
      </c>
      <c r="J33" t="str">
        <f>IF(VLOOKUP(A33,Resources!A:C,3,FALSE)=0,"",VLOOKUP(A33,Resources!A:C,3,FALSE))</f>
        <v>http://www.exxonsecrets.org/html/personfactsheet.php?id=372</v>
      </c>
    </row>
    <row r="34" spans="1:10" x14ac:dyDescent="0.2">
      <c r="A34" s="5" t="s">
        <v>605</v>
      </c>
      <c r="B34" s="8"/>
      <c r="C34" s="8"/>
      <c r="D34" s="8">
        <v>1</v>
      </c>
      <c r="E34" s="8">
        <v>1</v>
      </c>
      <c r="F34" s="8">
        <v>1</v>
      </c>
      <c r="G34" s="8">
        <v>1</v>
      </c>
      <c r="H34" s="8">
        <v>1</v>
      </c>
      <c r="I34" t="str">
        <f>VLOOKUP(A34,'Leadership - Data'!C:D,2,FALSE)</f>
        <v>EEI Chairman. Chairman, President and CEO, Southern Company</v>
      </c>
      <c r="J34" t="str">
        <f>IF(VLOOKUP(A34,Resources!A:C,3,FALSE)=0,"",VLOOKUP(A34,Resources!A:C,3,FALSE))</f>
        <v>http://www.sourcewatch.org/index.php/Thomas_Fanning</v>
      </c>
    </row>
  </sheetData>
  <hyperlinks>
    <hyperlink ref="A2" r:id="rId2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27"/>
  <sheetViews>
    <sheetView workbookViewId="0">
      <pane ySplit="5" topLeftCell="A6" activePane="bottomLeft" state="frozen"/>
      <selection pane="bottomLeft" activeCell="B226" sqref="B226"/>
    </sheetView>
  </sheetViews>
  <sheetFormatPr baseColWidth="10" defaultRowHeight="16" x14ac:dyDescent="0.2"/>
  <cols>
    <col min="1" max="1" width="22.83203125" customWidth="1"/>
    <col min="2" max="2" width="15.5" customWidth="1"/>
    <col min="3" max="13" width="5.1640625" customWidth="1"/>
    <col min="14" max="14" width="34" customWidth="1"/>
    <col min="15" max="15" width="52.6640625" customWidth="1"/>
    <col min="16" max="16" width="24" customWidth="1"/>
    <col min="17" max="17" width="15.5" customWidth="1"/>
    <col min="18" max="22" width="10.1640625" customWidth="1"/>
    <col min="23" max="28" width="11.1640625" customWidth="1"/>
    <col min="29" max="29" width="12.33203125" customWidth="1"/>
    <col min="30" max="30" width="29.5" customWidth="1"/>
    <col min="31" max="40" width="7.1640625" customWidth="1"/>
    <col min="41" max="42" width="8.1640625" customWidth="1"/>
    <col min="43" max="43" width="9.6640625" customWidth="1"/>
    <col min="44" max="44" width="6.83203125" customWidth="1"/>
    <col min="45" max="58" width="7.1640625" customWidth="1"/>
    <col min="59" max="61" width="8.1640625" customWidth="1"/>
    <col min="62" max="62" width="9.6640625" customWidth="1"/>
    <col min="63" max="63" width="6.83203125" customWidth="1"/>
    <col min="64" max="77" width="7.1640625" customWidth="1"/>
    <col min="78" max="80" width="8.1640625" customWidth="1"/>
    <col min="81" max="81" width="9.6640625" customWidth="1"/>
    <col min="82" max="82" width="6.83203125" customWidth="1"/>
    <col min="83" max="96" width="7.1640625" customWidth="1"/>
    <col min="97" max="99" width="8.1640625" customWidth="1"/>
    <col min="100" max="100" width="9.6640625" customWidth="1"/>
    <col min="101" max="101" width="6.83203125" customWidth="1"/>
    <col min="102" max="102" width="6.1640625" customWidth="1"/>
    <col min="103" max="116" width="7.1640625" customWidth="1"/>
    <col min="117" max="119" width="8.1640625" customWidth="1"/>
    <col min="120" max="120" width="9.6640625" customWidth="1"/>
    <col min="121" max="121" width="8.33203125" customWidth="1"/>
    <col min="122" max="122" width="11.33203125" bestFit="1" customWidth="1"/>
    <col min="123" max="123" width="10.6640625" customWidth="1"/>
  </cols>
  <sheetData>
    <row r="1" spans="1:30" ht="31" x14ac:dyDescent="0.35">
      <c r="A1" s="11" t="s">
        <v>455</v>
      </c>
      <c r="P1" s="11" t="s">
        <v>456</v>
      </c>
    </row>
    <row r="2" spans="1:30" ht="19" x14ac:dyDescent="0.25">
      <c r="A2" s="16" t="s">
        <v>685</v>
      </c>
      <c r="P2" s="4" t="s">
        <v>454</v>
      </c>
      <c r="Q2" t="s">
        <v>133</v>
      </c>
    </row>
    <row r="4" spans="1:30" x14ac:dyDescent="0.2">
      <c r="A4" s="4" t="s">
        <v>452</v>
      </c>
      <c r="B4" s="4" t="s">
        <v>187</v>
      </c>
      <c r="N4" s="7"/>
      <c r="P4" s="4" t="s">
        <v>453</v>
      </c>
      <c r="Q4" s="4" t="s">
        <v>187</v>
      </c>
    </row>
    <row r="5" spans="1:30" x14ac:dyDescent="0.2">
      <c r="A5" s="4" t="s">
        <v>185</v>
      </c>
      <c r="B5">
        <v>2004</v>
      </c>
      <c r="C5">
        <v>2005</v>
      </c>
      <c r="D5">
        <v>2006</v>
      </c>
      <c r="E5">
        <v>2007</v>
      </c>
      <c r="F5">
        <v>2008</v>
      </c>
      <c r="G5">
        <v>2009</v>
      </c>
      <c r="H5">
        <v>2010</v>
      </c>
      <c r="I5">
        <v>2011</v>
      </c>
      <c r="J5">
        <v>2012</v>
      </c>
      <c r="K5">
        <v>2013</v>
      </c>
      <c r="L5">
        <v>2014</v>
      </c>
      <c r="M5">
        <v>2015</v>
      </c>
      <c r="N5" s="7" t="s">
        <v>210</v>
      </c>
      <c r="O5" s="14" t="s">
        <v>602</v>
      </c>
      <c r="P5" s="4" t="s">
        <v>185</v>
      </c>
      <c r="Q5">
        <v>2004</v>
      </c>
      <c r="R5">
        <v>2005</v>
      </c>
      <c r="S5">
        <v>2006</v>
      </c>
      <c r="T5">
        <v>2007</v>
      </c>
      <c r="U5">
        <v>2008</v>
      </c>
      <c r="V5">
        <v>2009</v>
      </c>
      <c r="W5">
        <v>2010</v>
      </c>
      <c r="X5">
        <v>2011</v>
      </c>
      <c r="Y5">
        <v>2012</v>
      </c>
      <c r="Z5">
        <v>2013</v>
      </c>
      <c r="AA5">
        <v>2014</v>
      </c>
      <c r="AB5">
        <v>2015</v>
      </c>
      <c r="AC5" t="s">
        <v>186</v>
      </c>
      <c r="AD5" s="7" t="s">
        <v>210</v>
      </c>
    </row>
    <row r="6" spans="1:30" x14ac:dyDescent="0.2">
      <c r="A6" s="5" t="s">
        <v>224</v>
      </c>
      <c r="B6" s="8"/>
      <c r="C6" s="8"/>
      <c r="D6" s="8"/>
      <c r="E6" s="8"/>
      <c r="F6" s="8"/>
      <c r="G6" s="8"/>
      <c r="H6" s="8"/>
      <c r="I6" s="8">
        <v>1</v>
      </c>
      <c r="J6" s="8">
        <v>1</v>
      </c>
      <c r="K6" s="8">
        <v>1</v>
      </c>
      <c r="L6" s="8">
        <v>1</v>
      </c>
      <c r="M6" s="8">
        <v>1</v>
      </c>
      <c r="N6" s="8" t="str">
        <f>VLOOKUP(A6,'People &amp; Compensation - Data'!C:D,2,FALSE)</f>
        <v>Member</v>
      </c>
      <c r="O6" t="str">
        <f>IFERROR(IF(VLOOKUP(A6,Resources!A:C,3,FALSE)=0,"",VLOOKUP(A6,Resources!A:C,3,FALSE)),"")</f>
        <v/>
      </c>
      <c r="P6" s="5" t="s">
        <v>294</v>
      </c>
      <c r="Q6" s="9">
        <v>1331584</v>
      </c>
      <c r="R6" s="9">
        <v>3323533</v>
      </c>
      <c r="S6" s="9">
        <v>2298768</v>
      </c>
      <c r="T6" s="9">
        <v>4037962</v>
      </c>
      <c r="U6" s="9">
        <v>2549929</v>
      </c>
      <c r="V6" s="9">
        <v>2713739</v>
      </c>
      <c r="W6" s="9">
        <v>4006893</v>
      </c>
      <c r="X6" s="9">
        <v>6810175</v>
      </c>
      <c r="Y6" s="9">
        <v>4083818</v>
      </c>
      <c r="Z6" s="9">
        <v>3935246</v>
      </c>
      <c r="AA6" s="9">
        <v>3607927</v>
      </c>
      <c r="AB6" s="9">
        <v>4180578</v>
      </c>
      <c r="AC6" s="9">
        <v>42880152</v>
      </c>
      <c r="AD6" t="str">
        <f>VLOOKUP(P6,'People &amp; Compensation - Data'!C:D,2,FALSE)</f>
        <v>President</v>
      </c>
    </row>
    <row r="7" spans="1:30" x14ac:dyDescent="0.2">
      <c r="A7" s="5" t="s">
        <v>241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>
        <v>1</v>
      </c>
      <c r="N7" s="8" t="str">
        <f>VLOOKUP(A7,'People &amp; Compensation - Data'!C:D,2,FALSE)</f>
        <v>Member</v>
      </c>
      <c r="O7" t="str">
        <f>IFERROR(IF(VLOOKUP(A7,Resources!A:C,3,FALSE)=0,"",VLOOKUP(A7,Resources!A:C,3,FALSE)),"")</f>
        <v/>
      </c>
      <c r="P7" s="5" t="s">
        <v>404</v>
      </c>
      <c r="Q7" s="9">
        <v>564234</v>
      </c>
      <c r="R7" s="9"/>
      <c r="S7" s="9">
        <v>795332</v>
      </c>
      <c r="T7" s="9">
        <v>956608</v>
      </c>
      <c r="U7" s="9">
        <v>975420</v>
      </c>
      <c r="V7" s="9">
        <v>756663</v>
      </c>
      <c r="W7" s="9">
        <v>881021</v>
      </c>
      <c r="X7" s="9">
        <v>1455069</v>
      </c>
      <c r="Y7" s="9">
        <v>1169574</v>
      </c>
      <c r="Z7" s="9">
        <v>1174215</v>
      </c>
      <c r="AA7" s="9">
        <v>1232835</v>
      </c>
      <c r="AB7" s="9">
        <v>1593816</v>
      </c>
      <c r="AC7" s="9">
        <v>11554787</v>
      </c>
      <c r="AD7" t="str">
        <f>VLOOKUP(P7,'People &amp; Compensation - Data'!C:D,2,FALSE)</f>
        <v>Executive VP, Business Operations GR</v>
      </c>
    </row>
    <row r="8" spans="1:30" x14ac:dyDescent="0.2">
      <c r="A8" s="5" t="s">
        <v>365</v>
      </c>
      <c r="B8" s="8"/>
      <c r="C8" s="8"/>
      <c r="D8" s="8"/>
      <c r="E8" s="8"/>
      <c r="F8" s="8"/>
      <c r="G8" s="8"/>
      <c r="H8" s="8"/>
      <c r="I8" s="8"/>
      <c r="J8" s="8"/>
      <c r="K8" s="8">
        <v>1</v>
      </c>
      <c r="L8" s="8"/>
      <c r="M8" s="8"/>
      <c r="N8" s="8" t="str">
        <f>VLOOKUP(A8,'People &amp; Compensation - Data'!C:D,2,FALSE)</f>
        <v>Director</v>
      </c>
      <c r="O8" t="str">
        <f>IFERROR(IF(VLOOKUP(A8,Resources!A:C,3,FALSE)=0,"",VLOOKUP(A8,Resources!A:C,3,FALSE)),"")</f>
        <v/>
      </c>
      <c r="P8" s="5" t="s">
        <v>386</v>
      </c>
      <c r="Q8" s="9">
        <v>467435</v>
      </c>
      <c r="R8" s="9"/>
      <c r="S8" s="9">
        <v>586902</v>
      </c>
      <c r="T8" s="9">
        <v>573056</v>
      </c>
      <c r="U8" s="9">
        <v>595311</v>
      </c>
      <c r="V8" s="9">
        <v>851898</v>
      </c>
      <c r="W8" s="9">
        <v>726961</v>
      </c>
      <c r="X8" s="9">
        <v>602686</v>
      </c>
      <c r="Y8" s="9">
        <v>2077928</v>
      </c>
      <c r="Z8" s="9"/>
      <c r="AA8" s="9"/>
      <c r="AB8" s="9"/>
      <c r="AC8" s="9">
        <v>6482177</v>
      </c>
      <c r="AD8" t="str">
        <f>VLOOKUP(P8,'People &amp; Compensation - Data'!C:D,2,FALSE)</f>
        <v>Former Chief of Staff-Business Operations</v>
      </c>
    </row>
    <row r="9" spans="1:30" x14ac:dyDescent="0.2">
      <c r="A9" s="5" t="s">
        <v>222</v>
      </c>
      <c r="B9" s="8"/>
      <c r="C9" s="8"/>
      <c r="D9" s="8"/>
      <c r="E9" s="8"/>
      <c r="F9" s="8"/>
      <c r="G9" s="8"/>
      <c r="H9" s="8"/>
      <c r="I9" s="8">
        <v>1</v>
      </c>
      <c r="J9" s="8">
        <v>1</v>
      </c>
      <c r="K9" s="8">
        <v>1</v>
      </c>
      <c r="L9" s="8">
        <v>1</v>
      </c>
      <c r="M9" s="8">
        <v>1</v>
      </c>
      <c r="N9" s="8" t="str">
        <f>VLOOKUP(A9,'People &amp; Compensation - Data'!C:D,2,FALSE)</f>
        <v>Member</v>
      </c>
      <c r="O9" t="str">
        <f>IFERROR(IF(VLOOKUP(A9,Resources!A:C,3,FALSE)=0,"",VLOOKUP(A9,Resources!A:C,3,FALSE)),"")</f>
        <v/>
      </c>
      <c r="P9" s="5" t="s">
        <v>296</v>
      </c>
      <c r="Q9" s="9"/>
      <c r="R9" s="9"/>
      <c r="S9" s="9"/>
      <c r="T9" s="9"/>
      <c r="U9" s="9"/>
      <c r="V9" s="9">
        <v>474006</v>
      </c>
      <c r="W9" s="9">
        <v>776567</v>
      </c>
      <c r="X9" s="9">
        <v>863263</v>
      </c>
      <c r="Y9" s="9">
        <v>941782</v>
      </c>
      <c r="Z9" s="9">
        <v>1000731</v>
      </c>
      <c r="AA9" s="9">
        <v>1008344</v>
      </c>
      <c r="AB9" s="9">
        <v>1166524</v>
      </c>
      <c r="AC9" s="9">
        <v>6231217</v>
      </c>
      <c r="AD9" t="str">
        <f>VLOOKUP(P9,'People &amp; Compensation - Data'!C:D,2,FALSE)</f>
        <v>Executive VP, Public Policy &amp; Extern</v>
      </c>
    </row>
    <row r="10" spans="1:30" x14ac:dyDescent="0.2">
      <c r="A10" s="5" t="s">
        <v>420</v>
      </c>
      <c r="B10" s="8">
        <v>1</v>
      </c>
      <c r="C10" s="8">
        <v>1</v>
      </c>
      <c r="D10" s="8">
        <v>1</v>
      </c>
      <c r="E10" s="8">
        <v>1</v>
      </c>
      <c r="F10" s="8">
        <v>1</v>
      </c>
      <c r="G10" s="8">
        <v>1</v>
      </c>
      <c r="H10" s="8">
        <v>1</v>
      </c>
      <c r="I10" s="8"/>
      <c r="J10" s="8"/>
      <c r="K10" s="8"/>
      <c r="L10" s="8"/>
      <c r="M10" s="8"/>
      <c r="N10" s="8" t="str">
        <f>VLOOKUP(A10,'People &amp; Compensation - Data'!C:D,2,FALSE)</f>
        <v>Chair</v>
      </c>
      <c r="O10" t="str">
        <f>IFERROR(IF(VLOOKUP(A10,Resources!A:C,3,FALSE)=0,"",VLOOKUP(A10,Resources!A:C,3,FALSE)),"")</f>
        <v>http://www.sourcewatch.org/index.php/Anthony_F._Earley_Jr.</v>
      </c>
      <c r="P10" s="5" t="s">
        <v>298</v>
      </c>
      <c r="Q10" s="9">
        <v>361142</v>
      </c>
      <c r="R10" s="9"/>
      <c r="S10" s="9">
        <v>415572</v>
      </c>
      <c r="T10" s="9">
        <v>441841</v>
      </c>
      <c r="U10" s="9">
        <v>422719</v>
      </c>
      <c r="V10" s="9">
        <v>427248</v>
      </c>
      <c r="W10" s="9">
        <v>444931</v>
      </c>
      <c r="X10" s="9">
        <v>534781</v>
      </c>
      <c r="Y10" s="9">
        <v>610406</v>
      </c>
      <c r="Z10" s="9">
        <v>616059</v>
      </c>
      <c r="AA10" s="9">
        <v>699073</v>
      </c>
      <c r="AB10" s="9">
        <v>805308</v>
      </c>
      <c r="AC10" s="9">
        <v>5779080</v>
      </c>
      <c r="AD10" t="str">
        <f>VLOOKUP(P10,'People &amp; Compensation - Data'!C:D,2,FALSE)</f>
        <v>VP, General Counsel &amp; Corporate Secr</v>
      </c>
    </row>
    <row r="11" spans="1:30" x14ac:dyDescent="0.2">
      <c r="A11" s="5" t="s">
        <v>289</v>
      </c>
      <c r="B11" s="8"/>
      <c r="C11" s="8">
        <v>1</v>
      </c>
      <c r="D11" s="8">
        <v>1</v>
      </c>
      <c r="E11" s="8">
        <v>1</v>
      </c>
      <c r="F11" s="8">
        <v>1</v>
      </c>
      <c r="G11" s="8">
        <v>1</v>
      </c>
      <c r="H11" s="8">
        <v>1</v>
      </c>
      <c r="I11" s="8">
        <v>1</v>
      </c>
      <c r="J11" s="8">
        <v>1</v>
      </c>
      <c r="K11" s="8">
        <v>1</v>
      </c>
      <c r="L11" s="8">
        <v>1</v>
      </c>
      <c r="M11" s="8">
        <v>1</v>
      </c>
      <c r="N11" s="8" t="str">
        <f>VLOOKUP(A11,'People &amp; Compensation - Data'!C:D,2,FALSE)</f>
        <v>Member</v>
      </c>
      <c r="O11" t="str">
        <f>IFERROR(IF(VLOOKUP(A11,Resources!A:C,3,FALSE)=0,"",VLOOKUP(A11,Resources!A:C,3,FALSE)),"")</f>
        <v>http://www.sourcewatch.org/index.php/Anthony_J._Alexander</v>
      </c>
      <c r="P11" s="5" t="s">
        <v>300</v>
      </c>
      <c r="Q11" s="9"/>
      <c r="R11" s="9"/>
      <c r="S11" s="9">
        <v>331994</v>
      </c>
      <c r="T11" s="9">
        <v>319187</v>
      </c>
      <c r="U11" s="9">
        <v>334455</v>
      </c>
      <c r="V11" s="9">
        <v>334947</v>
      </c>
      <c r="W11" s="9">
        <v>516707</v>
      </c>
      <c r="X11" s="9">
        <v>497648</v>
      </c>
      <c r="Y11" s="9">
        <v>534193</v>
      </c>
      <c r="Z11" s="9">
        <v>539706</v>
      </c>
      <c r="AA11" s="9">
        <v>572971</v>
      </c>
      <c r="AB11" s="9">
        <v>683943</v>
      </c>
      <c r="AC11" s="9">
        <v>4665751</v>
      </c>
      <c r="AD11" t="str">
        <f>VLOOKUP(P11,'People &amp; Compensation - Data'!C:D,2,FALSE)</f>
        <v>Chief Administrative Officer</v>
      </c>
    </row>
    <row r="12" spans="1:30" x14ac:dyDescent="0.2">
      <c r="A12" s="5" t="s">
        <v>276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>
        <v>1</v>
      </c>
      <c r="N12" s="8" t="str">
        <f>VLOOKUP(A12,'People &amp; Compensation - Data'!C:D,2,FALSE)</f>
        <v>Member</v>
      </c>
      <c r="O12" t="str">
        <f>IFERROR(IF(VLOOKUP(A12,Resources!A:C,3,FALSE)=0,"",VLOOKUP(A12,Resources!A:C,3,FALSE)),"")</f>
        <v/>
      </c>
      <c r="P12" s="5" t="s">
        <v>312</v>
      </c>
      <c r="Q12" s="9">
        <v>314522</v>
      </c>
      <c r="R12" s="9"/>
      <c r="S12" s="9">
        <v>348142</v>
      </c>
      <c r="T12" s="9">
        <v>349874</v>
      </c>
      <c r="U12" s="9">
        <v>348777</v>
      </c>
      <c r="V12" s="9">
        <v>358353</v>
      </c>
      <c r="W12" s="9">
        <v>370442</v>
      </c>
      <c r="X12" s="9">
        <v>408021</v>
      </c>
      <c r="Y12" s="9">
        <v>433679</v>
      </c>
      <c r="Z12" s="9">
        <v>442812</v>
      </c>
      <c r="AA12" s="9">
        <v>482293</v>
      </c>
      <c r="AB12" s="9">
        <v>461368</v>
      </c>
      <c r="AC12" s="9">
        <v>4318283</v>
      </c>
      <c r="AD12" t="str">
        <f>VLOOKUP(P12,'People &amp; Compensation - Data'!C:D,2,FALSE)</f>
        <v>VP, International Programs</v>
      </c>
    </row>
    <row r="13" spans="1:30" x14ac:dyDescent="0.2">
      <c r="A13" s="5" t="s">
        <v>281</v>
      </c>
      <c r="B13" s="8"/>
      <c r="C13" s="8"/>
      <c r="D13" s="8"/>
      <c r="E13" s="8"/>
      <c r="F13" s="8"/>
      <c r="G13" s="8"/>
      <c r="H13" s="8"/>
      <c r="I13" s="8">
        <v>1</v>
      </c>
      <c r="J13" s="8">
        <v>1</v>
      </c>
      <c r="K13" s="8">
        <v>1</v>
      </c>
      <c r="L13" s="8">
        <v>1</v>
      </c>
      <c r="M13" s="8">
        <v>1</v>
      </c>
      <c r="N13" s="8" t="str">
        <f>VLOOKUP(A13,'People &amp; Compensation - Data'!C:D,2,FALSE)</f>
        <v>Member</v>
      </c>
      <c r="O13" t="str">
        <f>IFERROR(IF(VLOOKUP(A13,Resources!A:C,3,FALSE)=0,"",VLOOKUP(A13,Resources!A:C,3,FALSE)),"")</f>
        <v/>
      </c>
      <c r="P13" s="5" t="s">
        <v>304</v>
      </c>
      <c r="Q13" s="9"/>
      <c r="R13" s="9"/>
      <c r="S13" s="9"/>
      <c r="T13" s="9"/>
      <c r="U13" s="9">
        <v>320664</v>
      </c>
      <c r="V13" s="9">
        <v>335458</v>
      </c>
      <c r="W13" s="9">
        <v>399861</v>
      </c>
      <c r="X13" s="9">
        <v>467388</v>
      </c>
      <c r="Y13" s="9">
        <v>494215</v>
      </c>
      <c r="Z13" s="9">
        <v>536867</v>
      </c>
      <c r="AA13" s="9">
        <v>618049</v>
      </c>
      <c r="AB13" s="9">
        <v>732820</v>
      </c>
      <c r="AC13" s="9">
        <v>3905322</v>
      </c>
      <c r="AD13" t="str">
        <f>VLOOKUP(P13,'People &amp; Compensation - Data'!C:D,2,FALSE)</f>
        <v>VP, Energy Supply &amp; Finance</v>
      </c>
    </row>
    <row r="14" spans="1:30" x14ac:dyDescent="0.2">
      <c r="A14" s="5" t="s">
        <v>383</v>
      </c>
      <c r="B14" s="8"/>
      <c r="C14" s="8"/>
      <c r="D14" s="8"/>
      <c r="E14" s="8"/>
      <c r="F14" s="8"/>
      <c r="G14" s="8"/>
      <c r="H14" s="8"/>
      <c r="I14" s="8"/>
      <c r="J14" s="8">
        <v>1</v>
      </c>
      <c r="K14" s="8"/>
      <c r="L14" s="8"/>
      <c r="M14" s="8"/>
      <c r="N14" s="8" t="str">
        <f>VLOOKUP(A14,'People &amp; Compensation - Data'!C:D,2,FALSE)</f>
        <v>Deputy General Counsel</v>
      </c>
      <c r="O14" t="str">
        <f>IFERROR(IF(VLOOKUP(A14,Resources!A:C,3,FALSE)=0,"",VLOOKUP(A14,Resources!A:C,3,FALSE)),"")</f>
        <v/>
      </c>
      <c r="P14" s="5" t="s">
        <v>306</v>
      </c>
      <c r="Q14" s="9"/>
      <c r="R14" s="9"/>
      <c r="S14" s="9"/>
      <c r="T14" s="9"/>
      <c r="U14" s="9">
        <v>327593</v>
      </c>
      <c r="V14" s="9">
        <v>336311</v>
      </c>
      <c r="W14" s="9">
        <v>371090</v>
      </c>
      <c r="X14" s="9">
        <v>441588</v>
      </c>
      <c r="Y14" s="9">
        <v>469844</v>
      </c>
      <c r="Z14" s="9">
        <v>512352</v>
      </c>
      <c r="AA14" s="9">
        <v>531856</v>
      </c>
      <c r="AB14" s="9">
        <v>608778</v>
      </c>
      <c r="AC14" s="9">
        <v>3599412</v>
      </c>
      <c r="AD14" t="str">
        <f>VLOOKUP(P14,'People &amp; Compensation - Data'!C:D,2,FALSE)</f>
        <v>VP, Energy Delivery</v>
      </c>
    </row>
    <row r="15" spans="1:30" x14ac:dyDescent="0.2">
      <c r="A15" s="5" t="s">
        <v>240</v>
      </c>
      <c r="B15" s="8"/>
      <c r="C15" s="8"/>
      <c r="D15" s="8"/>
      <c r="E15" s="8"/>
      <c r="F15" s="8"/>
      <c r="G15" s="8"/>
      <c r="H15" s="8"/>
      <c r="I15" s="8">
        <v>1</v>
      </c>
      <c r="J15" s="8">
        <v>1</v>
      </c>
      <c r="K15" s="8">
        <v>1</v>
      </c>
      <c r="L15" s="8">
        <v>1</v>
      </c>
      <c r="M15" s="8">
        <v>1</v>
      </c>
      <c r="N15" s="8" t="str">
        <f>VLOOKUP(A15,'People &amp; Compensation - Data'!C:D,2,FALSE)</f>
        <v>Member</v>
      </c>
      <c r="O15" t="str">
        <f>IFERROR(IF(VLOOKUP(A15,Resources!A:C,3,FALSE)=0,"",VLOOKUP(A15,Resources!A:C,3,FALSE)),"")</f>
        <v/>
      </c>
      <c r="P15" s="5" t="s">
        <v>302</v>
      </c>
      <c r="Q15" s="9"/>
      <c r="R15" s="9"/>
      <c r="S15" s="9"/>
      <c r="T15" s="9"/>
      <c r="U15" s="9">
        <v>320976</v>
      </c>
      <c r="V15" s="9">
        <v>330171</v>
      </c>
      <c r="W15" s="9">
        <v>373045</v>
      </c>
      <c r="X15" s="9">
        <v>447135</v>
      </c>
      <c r="Y15" s="9">
        <v>464744</v>
      </c>
      <c r="Z15" s="9">
        <v>475526</v>
      </c>
      <c r="AA15" s="9">
        <v>494609</v>
      </c>
      <c r="AB15" s="9">
        <v>574787</v>
      </c>
      <c r="AC15" s="9">
        <v>3480993</v>
      </c>
      <c r="AD15" t="str">
        <f>VLOOKUP(P15,'People &amp; Compensation - Data'!C:D,2,FALSE)</f>
        <v>VP, Environment</v>
      </c>
    </row>
    <row r="16" spans="1:30" x14ac:dyDescent="0.2">
      <c r="A16" s="5" t="s">
        <v>310</v>
      </c>
      <c r="B16" s="8"/>
      <c r="C16" s="8"/>
      <c r="D16" s="8"/>
      <c r="E16" s="8"/>
      <c r="F16" s="8"/>
      <c r="G16" s="8"/>
      <c r="H16" s="8"/>
      <c r="I16" s="8">
        <v>1</v>
      </c>
      <c r="J16" s="8">
        <v>1</v>
      </c>
      <c r="K16" s="8">
        <v>1</v>
      </c>
      <c r="L16" s="8">
        <v>1</v>
      </c>
      <c r="M16" s="8">
        <v>1</v>
      </c>
      <c r="N16" s="8" t="str">
        <f>VLOOKUP(A16,'People &amp; Compensation - Data'!C:D,2,FALSE)</f>
        <v>VP, Political &amp; External Affairs</v>
      </c>
      <c r="O16" t="str">
        <f>IFERROR(IF(VLOOKUP(A16,Resources!A:C,3,FALSE)=0,"",VLOOKUP(A16,Resources!A:C,3,FALSE)),"")</f>
        <v/>
      </c>
      <c r="P16" s="5" t="s">
        <v>308</v>
      </c>
      <c r="Q16" s="9"/>
      <c r="R16" s="9"/>
      <c r="S16" s="9"/>
      <c r="T16" s="9"/>
      <c r="U16" s="9">
        <v>323853</v>
      </c>
      <c r="V16" s="9">
        <v>343670</v>
      </c>
      <c r="W16" s="9">
        <v>360134</v>
      </c>
      <c r="X16" s="9">
        <v>431354</v>
      </c>
      <c r="Y16" s="9">
        <v>463371</v>
      </c>
      <c r="Z16" s="9">
        <v>467864</v>
      </c>
      <c r="AA16" s="9">
        <v>501416</v>
      </c>
      <c r="AB16" s="9">
        <v>586318</v>
      </c>
      <c r="AC16" s="9">
        <v>3477980</v>
      </c>
      <c r="AD16" t="str">
        <f>VLOOKUP(P16,'People &amp; Compensation - Data'!C:D,2,FALSE)</f>
        <v>VP, Government Relations</v>
      </c>
    </row>
    <row r="17" spans="1:30" x14ac:dyDescent="0.2">
      <c r="A17" s="5" t="s">
        <v>296</v>
      </c>
      <c r="B17" s="8"/>
      <c r="C17" s="8"/>
      <c r="D17" s="8"/>
      <c r="E17" s="8"/>
      <c r="F17" s="8"/>
      <c r="G17" s="8">
        <v>1</v>
      </c>
      <c r="H17" s="8">
        <v>1</v>
      </c>
      <c r="I17" s="8">
        <v>1</v>
      </c>
      <c r="J17" s="8">
        <v>1</v>
      </c>
      <c r="K17" s="8">
        <v>1</v>
      </c>
      <c r="L17" s="8">
        <v>1</v>
      </c>
      <c r="M17" s="8">
        <v>1</v>
      </c>
      <c r="N17" s="8" t="str">
        <f>VLOOKUP(A17,'People &amp; Compensation - Data'!C:D,2,FALSE)</f>
        <v>Executive VP, Public Policy &amp; Extern</v>
      </c>
      <c r="O17" t="str">
        <f>IFERROR(IF(VLOOKUP(A17,Resources!A:C,3,FALSE)=0,"",VLOOKUP(A17,Resources!A:C,3,FALSE)),"")</f>
        <v/>
      </c>
      <c r="P17" s="5" t="s">
        <v>448</v>
      </c>
      <c r="Q17" s="9">
        <v>360550</v>
      </c>
      <c r="R17" s="9"/>
      <c r="S17" s="9">
        <v>461237</v>
      </c>
      <c r="T17" s="9">
        <v>904982</v>
      </c>
      <c r="U17" s="9">
        <v>512017</v>
      </c>
      <c r="V17" s="9">
        <v>930778</v>
      </c>
      <c r="W17" s="9"/>
      <c r="X17" s="9"/>
      <c r="Y17" s="9"/>
      <c r="Z17" s="9"/>
      <c r="AA17" s="9"/>
      <c r="AB17" s="9"/>
      <c r="AC17" s="9">
        <v>3169564</v>
      </c>
      <c r="AD17" t="str">
        <f>VLOOKUP(P17,'People &amp; Compensation - Data'!C:D,2,FALSE)</f>
        <v>VP, Policy</v>
      </c>
    </row>
    <row r="18" spans="1:30" x14ac:dyDescent="0.2">
      <c r="A18" s="5" t="s">
        <v>232</v>
      </c>
      <c r="B18" s="8">
        <v>1</v>
      </c>
      <c r="C18" s="8"/>
      <c r="D18" s="8"/>
      <c r="E18" s="8"/>
      <c r="F18" s="8"/>
      <c r="G18" s="8">
        <v>1</v>
      </c>
      <c r="H18" s="8">
        <v>1</v>
      </c>
      <c r="I18" s="8">
        <v>1</v>
      </c>
      <c r="J18" s="8">
        <v>1</v>
      </c>
      <c r="K18" s="8">
        <v>1</v>
      </c>
      <c r="L18" s="8">
        <v>1</v>
      </c>
      <c r="M18" s="8">
        <v>1</v>
      </c>
      <c r="N18" s="8" t="str">
        <f>VLOOKUP(A18,'People &amp; Compensation - Data'!C:D,2,FALSE)</f>
        <v>Member</v>
      </c>
      <c r="O18" t="str">
        <f>IFERROR(IF(VLOOKUP(A18,Resources!A:C,3,FALSE)=0,"",VLOOKUP(A18,Resources!A:C,3,FALSE)),"")</f>
        <v>http://www.sourcewatch.org/index.php/Bruce_A._Williamson</v>
      </c>
      <c r="P18" s="5" t="s">
        <v>406</v>
      </c>
      <c r="Q18" s="9">
        <v>277204</v>
      </c>
      <c r="R18" s="9">
        <v>286430</v>
      </c>
      <c r="S18" s="9">
        <v>310410</v>
      </c>
      <c r="T18" s="9">
        <v>291640</v>
      </c>
      <c r="U18" s="9">
        <v>311268</v>
      </c>
      <c r="V18" s="9">
        <v>320899</v>
      </c>
      <c r="W18" s="9">
        <v>342737</v>
      </c>
      <c r="X18" s="9">
        <v>832545</v>
      </c>
      <c r="Y18" s="9"/>
      <c r="Z18" s="9"/>
      <c r="AA18" s="9"/>
      <c r="AB18" s="9"/>
      <c r="AC18" s="9">
        <v>2973133</v>
      </c>
      <c r="AD18" t="str">
        <f>VLOOKUP(P18,'People &amp; Compensation - Data'!C:D,2,FALSE)</f>
        <v>VP Corp Affairs</v>
      </c>
    </row>
    <row r="19" spans="1:30" x14ac:dyDescent="0.2">
      <c r="A19" s="5" t="s">
        <v>277</v>
      </c>
      <c r="B19" s="8"/>
      <c r="C19" s="8"/>
      <c r="D19" s="8"/>
      <c r="E19" s="8"/>
      <c r="F19" s="8"/>
      <c r="G19" s="8"/>
      <c r="H19" s="8"/>
      <c r="I19" s="8">
        <v>1</v>
      </c>
      <c r="J19" s="8">
        <v>1</v>
      </c>
      <c r="K19" s="8">
        <v>1</v>
      </c>
      <c r="L19" s="8">
        <v>1</v>
      </c>
      <c r="M19" s="8">
        <v>1</v>
      </c>
      <c r="N19" s="8" t="str">
        <f>VLOOKUP(A19,'People &amp; Compensation - Data'!C:D,2,FALSE)</f>
        <v>Member</v>
      </c>
      <c r="O19" t="str">
        <f>IFERROR(IF(VLOOKUP(A19,Resources!A:C,3,FALSE)=0,"",VLOOKUP(A19,Resources!A:C,3,FALSE)),"")</f>
        <v/>
      </c>
      <c r="P19" s="5" t="s">
        <v>384</v>
      </c>
      <c r="Q19" s="9"/>
      <c r="R19" s="9">
        <v>284691</v>
      </c>
      <c r="S19" s="9">
        <v>304156</v>
      </c>
      <c r="T19" s="9">
        <v>294808</v>
      </c>
      <c r="U19" s="9">
        <v>309440</v>
      </c>
      <c r="V19" s="9">
        <v>315670</v>
      </c>
      <c r="W19" s="9">
        <v>596447</v>
      </c>
      <c r="X19" s="9">
        <v>201545</v>
      </c>
      <c r="Y19" s="9">
        <v>182812</v>
      </c>
      <c r="Z19" s="9"/>
      <c r="AA19" s="9"/>
      <c r="AB19" s="9"/>
      <c r="AC19" s="9">
        <v>2489569</v>
      </c>
      <c r="AD19" t="str">
        <f>VLOOKUP(P19,'People &amp; Compensation - Data'!C:D,2,FALSE)</f>
        <v>Former VP CFO &amp; Treasurer</v>
      </c>
    </row>
    <row r="20" spans="1:30" x14ac:dyDescent="0.2">
      <c r="A20" s="5" t="s">
        <v>286</v>
      </c>
      <c r="B20" s="8"/>
      <c r="C20" s="8"/>
      <c r="D20" s="8"/>
      <c r="E20" s="8"/>
      <c r="F20" s="8"/>
      <c r="G20" s="8">
        <v>1</v>
      </c>
      <c r="H20" s="8">
        <v>1</v>
      </c>
      <c r="I20" s="8">
        <v>1</v>
      </c>
      <c r="J20" s="8">
        <v>1</v>
      </c>
      <c r="K20" s="8">
        <v>1</v>
      </c>
      <c r="L20" s="8">
        <v>1</v>
      </c>
      <c r="M20" s="8">
        <v>1</v>
      </c>
      <c r="N20" s="8" t="str">
        <f>VLOOKUP(A20,'People &amp; Compensation - Data'!C:D,2,FALSE)</f>
        <v>Member</v>
      </c>
      <c r="O20" t="str">
        <f>IFERROR(IF(VLOOKUP(A20,Resources!A:C,3,FALSE)=0,"",VLOOKUP(A20,Resources!A:C,3,FALSE)),"")</f>
        <v/>
      </c>
      <c r="P20" s="5" t="s">
        <v>315</v>
      </c>
      <c r="Q20" s="9"/>
      <c r="R20" s="9"/>
      <c r="S20" s="9"/>
      <c r="T20" s="9"/>
      <c r="U20" s="9"/>
      <c r="V20" s="9"/>
      <c r="W20" s="9"/>
      <c r="X20" s="9">
        <v>319114</v>
      </c>
      <c r="Y20" s="9">
        <v>440808</v>
      </c>
      <c r="Z20" s="9">
        <v>440696</v>
      </c>
      <c r="AA20" s="9">
        <v>480586</v>
      </c>
      <c r="AB20" s="9">
        <v>531973</v>
      </c>
      <c r="AC20" s="9">
        <v>2213177</v>
      </c>
      <c r="AD20" t="str">
        <f>VLOOKUP(P20,'People &amp; Compensation - Data'!C:D,2,FALSE)</f>
        <v>Chief Financial Officer &amp; Treasurer</v>
      </c>
    </row>
    <row r="21" spans="1:30" x14ac:dyDescent="0.2">
      <c r="A21" s="5" t="s">
        <v>244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>
        <v>1</v>
      </c>
      <c r="N21" s="8" t="str">
        <f>VLOOKUP(A21,'People &amp; Compensation - Data'!C:D,2,FALSE)</f>
        <v>Member</v>
      </c>
      <c r="O21" t="str">
        <f>IFERROR(IF(VLOOKUP(A21,Resources!A:C,3,FALSE)=0,"",VLOOKUP(A21,Resources!A:C,3,FALSE)),"")</f>
        <v/>
      </c>
      <c r="P21" s="5" t="s">
        <v>317</v>
      </c>
      <c r="Q21" s="9"/>
      <c r="R21" s="9"/>
      <c r="S21" s="9"/>
      <c r="T21" s="9"/>
      <c r="U21" s="9"/>
      <c r="V21" s="9"/>
      <c r="W21" s="9"/>
      <c r="X21" s="9">
        <v>363725</v>
      </c>
      <c r="Y21" s="9">
        <v>424813</v>
      </c>
      <c r="Z21" s="9">
        <v>464271</v>
      </c>
      <c r="AA21" s="9">
        <v>417132</v>
      </c>
      <c r="AB21" s="9">
        <v>492086</v>
      </c>
      <c r="AC21" s="9">
        <v>2162027</v>
      </c>
      <c r="AD21" t="str">
        <f>VLOOKUP(P21,'People &amp; Compensation - Data'!C:D,2,FALSE)</f>
        <v>Executive Director, Retail Energy SE</v>
      </c>
    </row>
    <row r="22" spans="1:30" x14ac:dyDescent="0.2">
      <c r="A22" s="5" t="s">
        <v>263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>
        <v>1</v>
      </c>
      <c r="N22" s="8" t="str">
        <f>VLOOKUP(A22,'People &amp; Compensation - Data'!C:D,2,FALSE)</f>
        <v>Member</v>
      </c>
      <c r="O22" t="str">
        <f>IFERROR(IF(VLOOKUP(A22,Resources!A:C,3,FALSE)=0,"",VLOOKUP(A22,Resources!A:C,3,FALSE)),"")</f>
        <v/>
      </c>
      <c r="P22" s="5" t="s">
        <v>319</v>
      </c>
      <c r="Q22" s="9"/>
      <c r="R22" s="9"/>
      <c r="S22" s="9"/>
      <c r="T22" s="9"/>
      <c r="U22" s="9"/>
      <c r="V22" s="9"/>
      <c r="W22" s="9"/>
      <c r="X22" s="9">
        <v>256168</v>
      </c>
      <c r="Y22" s="9">
        <v>430648</v>
      </c>
      <c r="Z22" s="9">
        <v>456317</v>
      </c>
      <c r="AA22" s="9">
        <v>481648</v>
      </c>
      <c r="AB22" s="9">
        <v>502051</v>
      </c>
      <c r="AC22" s="9">
        <v>2126832</v>
      </c>
      <c r="AD22" t="str">
        <f>VLOOKUP(P22,'People &amp; Compensation - Data'!C:D,2,FALSE)</f>
        <v>Executive Director, Member Relations</v>
      </c>
    </row>
    <row r="23" spans="1:30" x14ac:dyDescent="0.2">
      <c r="A23" s="5" t="s">
        <v>363</v>
      </c>
      <c r="B23" s="8">
        <v>1</v>
      </c>
      <c r="C23" s="8">
        <v>1</v>
      </c>
      <c r="D23" s="8">
        <v>1</v>
      </c>
      <c r="E23" s="8">
        <v>1</v>
      </c>
      <c r="F23" s="8">
        <v>1</v>
      </c>
      <c r="G23" s="8">
        <v>1</v>
      </c>
      <c r="H23" s="8">
        <v>1</v>
      </c>
      <c r="I23" s="8">
        <v>1</v>
      </c>
      <c r="J23" s="8">
        <v>1</v>
      </c>
      <c r="K23" s="8">
        <v>1</v>
      </c>
      <c r="L23" s="8"/>
      <c r="M23" s="8"/>
      <c r="N23" s="8" t="str">
        <f>VLOOKUP(A23,'People &amp; Compensation - Data'!C:D,2,FALSE)</f>
        <v>Director</v>
      </c>
      <c r="O23" t="str">
        <f>IFERROR(IF(VLOOKUP(A23,Resources!A:C,3,FALSE)=0,"",VLOOKUP(A23,Resources!A:C,3,FALSE)),"")</f>
        <v/>
      </c>
      <c r="P23" s="5" t="s">
        <v>310</v>
      </c>
      <c r="Q23" s="9"/>
      <c r="R23" s="9"/>
      <c r="S23" s="9"/>
      <c r="T23" s="9"/>
      <c r="U23" s="9"/>
      <c r="V23" s="9"/>
      <c r="W23" s="9"/>
      <c r="X23" s="9">
        <v>336215</v>
      </c>
      <c r="Y23" s="9">
        <v>370099</v>
      </c>
      <c r="Z23" s="9">
        <v>389248</v>
      </c>
      <c r="AA23" s="9">
        <v>395373</v>
      </c>
      <c r="AB23" s="9">
        <v>440017</v>
      </c>
      <c r="AC23" s="9">
        <v>1930952</v>
      </c>
      <c r="AD23" t="str">
        <f>VLOOKUP(P23,'People &amp; Compensation - Data'!C:D,2,FALSE)</f>
        <v>VP, Political &amp; External Affairs</v>
      </c>
    </row>
    <row r="24" spans="1:30" x14ac:dyDescent="0.2">
      <c r="A24" s="5" t="s">
        <v>342</v>
      </c>
      <c r="B24" s="8">
        <v>1</v>
      </c>
      <c r="C24" s="8">
        <v>1</v>
      </c>
      <c r="D24" s="8">
        <v>1</v>
      </c>
      <c r="E24" s="8">
        <v>1</v>
      </c>
      <c r="F24" s="8"/>
      <c r="G24" s="8">
        <v>1</v>
      </c>
      <c r="H24" s="8">
        <v>1</v>
      </c>
      <c r="I24" s="8">
        <v>1</v>
      </c>
      <c r="J24" s="8">
        <v>1</v>
      </c>
      <c r="K24" s="8">
        <v>1</v>
      </c>
      <c r="L24" s="8">
        <v>1</v>
      </c>
      <c r="M24" s="8"/>
      <c r="N24" s="8" t="str">
        <f>VLOOKUP(A24,'People &amp; Compensation - Data'!C:D,2,FALSE)</f>
        <v>Director</v>
      </c>
      <c r="O24" t="str">
        <f>IFERROR(IF(VLOOKUP(A24,Resources!A:C,3,FALSE)=0,"",VLOOKUP(A24,Resources!A:C,3,FALSE)),"")</f>
        <v/>
      </c>
      <c r="P24" s="5" t="s">
        <v>486</v>
      </c>
      <c r="Q24" s="9">
        <v>388841</v>
      </c>
      <c r="R24" s="9"/>
      <c r="S24" s="9">
        <v>887063</v>
      </c>
      <c r="T24" s="9">
        <v>121258</v>
      </c>
      <c r="U24" s="9"/>
      <c r="V24" s="9"/>
      <c r="W24" s="9"/>
      <c r="X24" s="9"/>
      <c r="Y24" s="9"/>
      <c r="Z24" s="9"/>
      <c r="AA24" s="9"/>
      <c r="AB24" s="9"/>
      <c r="AC24" s="9">
        <v>1397162</v>
      </c>
      <c r="AD24" t="str">
        <f>VLOOKUP(P24,'People &amp; Compensation - Data'!C:D,2,FALSE)</f>
        <v>Former Director</v>
      </c>
    </row>
    <row r="25" spans="1:30" x14ac:dyDescent="0.2">
      <c r="A25" s="5" t="s">
        <v>219</v>
      </c>
      <c r="B25" s="8"/>
      <c r="C25" s="8"/>
      <c r="D25" s="8"/>
      <c r="E25" s="8"/>
      <c r="F25" s="8"/>
      <c r="G25" s="8"/>
      <c r="H25" s="8"/>
      <c r="I25" s="8">
        <v>1</v>
      </c>
      <c r="J25" s="8">
        <v>1</v>
      </c>
      <c r="K25" s="8">
        <v>1</v>
      </c>
      <c r="L25" s="8">
        <v>1</v>
      </c>
      <c r="M25" s="8">
        <v>1</v>
      </c>
      <c r="N25" s="8" t="str">
        <f>VLOOKUP(A25,'People &amp; Compensation - Data'!C:D,2,FALSE)</f>
        <v>Vice Chair</v>
      </c>
      <c r="O25" t="str">
        <f>IFERROR(IF(VLOOKUP(A25,Resources!A:C,3,FALSE)=0,"",VLOOKUP(A25,Resources!A:C,3,FALSE)),"")</f>
        <v/>
      </c>
      <c r="P25" s="5" t="s">
        <v>367</v>
      </c>
      <c r="Q25" s="9"/>
      <c r="R25" s="9"/>
      <c r="S25" s="9"/>
      <c r="T25" s="9"/>
      <c r="U25" s="9">
        <v>239524</v>
      </c>
      <c r="V25" s="9">
        <v>304386</v>
      </c>
      <c r="W25" s="9">
        <v>288922</v>
      </c>
      <c r="X25" s="9">
        <v>278292</v>
      </c>
      <c r="Y25" s="9"/>
      <c r="Z25" s="9">
        <v>282716</v>
      </c>
      <c r="AA25" s="9"/>
      <c r="AB25" s="9"/>
      <c r="AC25" s="9">
        <v>1393840</v>
      </c>
      <c r="AD25" t="str">
        <f>VLOOKUP(P25,'People &amp; Compensation - Data'!C:D,2,FALSE)</f>
        <v>CIO</v>
      </c>
    </row>
    <row r="26" spans="1:30" x14ac:dyDescent="0.2">
      <c r="A26" s="5" t="s">
        <v>338</v>
      </c>
      <c r="B26" s="8"/>
      <c r="C26" s="8"/>
      <c r="D26" s="8"/>
      <c r="E26" s="8"/>
      <c r="F26" s="8"/>
      <c r="G26" s="8"/>
      <c r="H26" s="8"/>
      <c r="I26" s="8">
        <v>1</v>
      </c>
      <c r="J26" s="8">
        <v>1</v>
      </c>
      <c r="K26" s="8">
        <v>1</v>
      </c>
      <c r="L26" s="8">
        <v>1</v>
      </c>
      <c r="M26" s="8">
        <v>1</v>
      </c>
      <c r="N26" s="8" t="str">
        <f>VLOOKUP(A26,'People &amp; Compensation - Data'!C:D,2,FALSE)</f>
        <v>Member</v>
      </c>
      <c r="O26" t="str">
        <f>IFERROR(IF(VLOOKUP(A26,Resources!A:C,3,FALSE)=0,"",VLOOKUP(A26,Resources!A:C,3,FALSE)),"")</f>
        <v/>
      </c>
      <c r="P26" s="5" t="s">
        <v>321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>
        <v>369121</v>
      </c>
      <c r="AB26" s="9">
        <v>431472</v>
      </c>
      <c r="AC26" s="9">
        <v>800593</v>
      </c>
      <c r="AD26" t="str">
        <f>VLOOKUP(P26,'People &amp; Compensation - Data'!C:D,2,FALSE)</f>
        <v>Managing Director, Communications</v>
      </c>
    </row>
    <row r="27" spans="1:30" x14ac:dyDescent="0.2">
      <c r="A27" s="5" t="s">
        <v>248</v>
      </c>
      <c r="B27" s="8"/>
      <c r="C27" s="8"/>
      <c r="D27" s="8"/>
      <c r="E27" s="8"/>
      <c r="F27" s="8"/>
      <c r="G27" s="8">
        <v>1</v>
      </c>
      <c r="H27" s="8">
        <v>1</v>
      </c>
      <c r="I27" s="8">
        <v>1</v>
      </c>
      <c r="J27" s="8">
        <v>1</v>
      </c>
      <c r="K27" s="8">
        <v>1</v>
      </c>
      <c r="L27" s="8">
        <v>1</v>
      </c>
      <c r="M27" s="8">
        <v>1</v>
      </c>
      <c r="N27" s="8" t="str">
        <f>VLOOKUP(A27,'People &amp; Compensation - Data'!C:D,2,FALSE)</f>
        <v>Member</v>
      </c>
      <c r="O27" t="str">
        <f>IFERROR(IF(VLOOKUP(A27,Resources!A:C,3,FALSE)=0,"",VLOOKUP(A27,Resources!A:C,3,FALSE)),"")</f>
        <v/>
      </c>
      <c r="P27" s="5" t="s">
        <v>323</v>
      </c>
      <c r="Q27" s="9"/>
      <c r="R27" s="9"/>
      <c r="S27" s="9"/>
      <c r="T27" s="9"/>
      <c r="U27" s="9"/>
      <c r="V27" s="9"/>
      <c r="W27" s="9"/>
      <c r="X27" s="9"/>
      <c r="Y27" s="9"/>
      <c r="Z27" s="9">
        <v>236916</v>
      </c>
      <c r="AA27" s="9">
        <v>257048</v>
      </c>
      <c r="AB27" s="9">
        <v>305692</v>
      </c>
      <c r="AC27" s="9">
        <v>799656</v>
      </c>
      <c r="AD27" t="str">
        <f>VLOOKUP(P27,'People &amp; Compensation - Data'!C:D,2,FALSE)</f>
        <v>Senior Director, National Security P</v>
      </c>
    </row>
    <row r="28" spans="1:30" x14ac:dyDescent="0.2">
      <c r="A28" s="5" t="s">
        <v>429</v>
      </c>
      <c r="B28" s="8">
        <v>1</v>
      </c>
      <c r="C28" s="8">
        <v>1</v>
      </c>
      <c r="D28" s="8">
        <v>1</v>
      </c>
      <c r="E28" s="8">
        <v>1</v>
      </c>
      <c r="F28" s="8">
        <v>1</v>
      </c>
      <c r="G28" s="8">
        <v>1</v>
      </c>
      <c r="H28" s="8">
        <v>1</v>
      </c>
      <c r="I28" s="8"/>
      <c r="J28" s="8"/>
      <c r="K28" s="8"/>
      <c r="L28" s="8"/>
      <c r="M28" s="8"/>
      <c r="N28" s="8" t="str">
        <f>VLOOKUP(A28,'People &amp; Compensation - Data'!C:D,2,FALSE)</f>
        <v>Director</v>
      </c>
      <c r="O28" t="str">
        <f>IFERROR(IF(VLOOKUP(A28,Resources!A:C,3,FALSE)=0,"",VLOOKUP(A28,Resources!A:C,3,FALSE)),"")</f>
        <v/>
      </c>
      <c r="P28" s="5" t="s">
        <v>525</v>
      </c>
      <c r="Q28" s="9">
        <v>745827</v>
      </c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>
        <v>745827</v>
      </c>
      <c r="AD28" t="str">
        <f>VLOOKUP(P28,'People &amp; Compensation - Data'!C:D,2,FALSE)</f>
        <v>Vice President</v>
      </c>
    </row>
    <row r="29" spans="1:30" x14ac:dyDescent="0.2">
      <c r="A29" s="5" t="s">
        <v>250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>
        <v>1</v>
      </c>
      <c r="M29" s="8">
        <v>1</v>
      </c>
      <c r="N29" s="8" t="str">
        <f>VLOOKUP(A29,'People &amp; Compensation - Data'!C:D,2,FALSE)</f>
        <v>Member</v>
      </c>
      <c r="O29" t="str">
        <f>IFERROR(IF(VLOOKUP(A29,Resources!A:C,3,FALSE)=0,"",VLOOKUP(A29,Resources!A:C,3,FALSE)),"")</f>
        <v/>
      </c>
      <c r="P29" s="5" t="s">
        <v>469</v>
      </c>
      <c r="Q29" s="9"/>
      <c r="R29" s="9"/>
      <c r="S29" s="9">
        <v>311150</v>
      </c>
      <c r="T29" s="9">
        <v>238341</v>
      </c>
      <c r="U29" s="9">
        <v>134209</v>
      </c>
      <c r="V29" s="9"/>
      <c r="W29" s="9"/>
      <c r="X29" s="9"/>
      <c r="Y29" s="9"/>
      <c r="Z29" s="9"/>
      <c r="AA29" s="9"/>
      <c r="AB29" s="9"/>
      <c r="AC29" s="9">
        <v>683700</v>
      </c>
      <c r="AD29" t="str">
        <f>VLOOKUP(P29,'People &amp; Compensation - Data'!C:D,2,FALSE)</f>
        <v>Past President</v>
      </c>
    </row>
    <row r="30" spans="1:30" x14ac:dyDescent="0.2">
      <c r="A30" s="5" t="s">
        <v>251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>
        <v>1</v>
      </c>
      <c r="M30" s="8">
        <v>1</v>
      </c>
      <c r="N30" s="8" t="str">
        <f>VLOOKUP(A30,'People &amp; Compensation - Data'!C:D,2,FALSE)</f>
        <v>Member</v>
      </c>
      <c r="O30" t="str">
        <f>IFERROR(IF(VLOOKUP(A30,Resources!A:C,3,FALSE)=0,"",VLOOKUP(A30,Resources!A:C,3,FALSE)),"")</f>
        <v>http://www.sourcewatch.org/index.php/David_Campbell</v>
      </c>
      <c r="P30" s="5" t="s">
        <v>325</v>
      </c>
      <c r="Q30" s="9"/>
      <c r="R30" s="9"/>
      <c r="S30" s="9"/>
      <c r="T30" s="9"/>
      <c r="U30" s="9"/>
      <c r="V30" s="9"/>
      <c r="W30" s="9"/>
      <c r="X30" s="9">
        <v>242463</v>
      </c>
      <c r="Y30" s="9"/>
      <c r="Z30" s="9"/>
      <c r="AA30" s="9"/>
      <c r="AB30" s="9">
        <v>431343</v>
      </c>
      <c r="AC30" s="9">
        <v>673806</v>
      </c>
      <c r="AD30" t="str">
        <f>VLOOKUP(P30,'People &amp; Compensation - Data'!C:D,2,FALSE)</f>
        <v>Deputy General Counsel</v>
      </c>
    </row>
    <row r="31" spans="1:30" x14ac:dyDescent="0.2">
      <c r="A31" s="5" t="s">
        <v>275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>
        <v>1</v>
      </c>
      <c r="M31" s="8">
        <v>1</v>
      </c>
      <c r="N31" s="8" t="str">
        <f>VLOOKUP(A31,'People &amp; Compensation - Data'!C:D,2,FALSE)</f>
        <v>Member</v>
      </c>
      <c r="O31" t="str">
        <f>IFERROR(IF(VLOOKUP(A31,Resources!A:C,3,FALSE)=0,"",VLOOKUP(A31,Resources!A:C,3,FALSE)),"")</f>
        <v/>
      </c>
      <c r="P31" s="5" t="s">
        <v>450</v>
      </c>
      <c r="Q31" s="9"/>
      <c r="R31" s="9"/>
      <c r="S31" s="9">
        <v>157865</v>
      </c>
      <c r="T31" s="9">
        <v>160318</v>
      </c>
      <c r="U31" s="9">
        <v>112826</v>
      </c>
      <c r="V31" s="9">
        <v>103684</v>
      </c>
      <c r="W31" s="9"/>
      <c r="X31" s="9"/>
      <c r="Y31" s="9"/>
      <c r="Z31" s="9"/>
      <c r="AA31" s="9"/>
      <c r="AB31" s="9"/>
      <c r="AC31" s="9">
        <v>534693</v>
      </c>
      <c r="AD31" t="str">
        <f>VLOOKUP(P31,'People &amp; Compensation - Data'!C:D,2,FALSE)</f>
        <v>Past Exec VP, Policy</v>
      </c>
    </row>
    <row r="32" spans="1:30" x14ac:dyDescent="0.2">
      <c r="A32" s="5" t="s">
        <v>426</v>
      </c>
      <c r="B32" s="8"/>
      <c r="C32" s="8"/>
      <c r="D32" s="8"/>
      <c r="E32" s="8"/>
      <c r="F32" s="8"/>
      <c r="G32" s="8">
        <v>1</v>
      </c>
      <c r="H32" s="8">
        <v>1</v>
      </c>
      <c r="I32" s="8"/>
      <c r="J32" s="8"/>
      <c r="K32" s="8"/>
      <c r="L32" s="8"/>
      <c r="M32" s="8"/>
      <c r="N32" s="8" t="str">
        <f>VLOOKUP(A32,'People &amp; Compensation - Data'!C:D,2,FALSE)</f>
        <v>Director</v>
      </c>
      <c r="O32" t="str">
        <f>IFERROR(IF(VLOOKUP(A32,Resources!A:C,3,FALSE)=0,"",VLOOKUP(A32,Resources!A:C,3,FALSE)),"")</f>
        <v/>
      </c>
      <c r="P32" s="5" t="s">
        <v>355</v>
      </c>
      <c r="Q32" s="9"/>
      <c r="R32" s="9"/>
      <c r="S32" s="9"/>
      <c r="T32" s="9"/>
      <c r="U32" s="9"/>
      <c r="V32" s="9"/>
      <c r="W32" s="9"/>
      <c r="X32" s="9"/>
      <c r="Y32" s="9"/>
      <c r="Z32" s="9"/>
      <c r="AA32" s="9">
        <v>314974</v>
      </c>
      <c r="AB32" s="9"/>
      <c r="AC32" s="9">
        <v>314974</v>
      </c>
      <c r="AD32" t="str">
        <f>VLOOKUP(P32,'People &amp; Compensation - Data'!C:D,2,FALSE)</f>
        <v>CIO</v>
      </c>
    </row>
    <row r="33" spans="1:30" x14ac:dyDescent="0.2">
      <c r="A33" s="5" t="s">
        <v>283</v>
      </c>
      <c r="B33" s="8"/>
      <c r="C33" s="8"/>
      <c r="D33" s="8"/>
      <c r="E33" s="8"/>
      <c r="F33" s="8"/>
      <c r="G33" s="8"/>
      <c r="H33" s="8"/>
      <c r="I33" s="8">
        <v>1</v>
      </c>
      <c r="J33" s="8">
        <v>1</v>
      </c>
      <c r="K33" s="8">
        <v>1</v>
      </c>
      <c r="L33" s="8">
        <v>1</v>
      </c>
      <c r="M33" s="8">
        <v>1</v>
      </c>
      <c r="N33" s="8" t="str">
        <f>VLOOKUP(A33,'People &amp; Compensation - Data'!C:D,2,FALSE)</f>
        <v>Member</v>
      </c>
      <c r="O33" t="str">
        <f>IFERROR(IF(VLOOKUP(A33,Resources!A:C,3,FALSE)=0,"",VLOOKUP(A33,Resources!A:C,3,FALSE)),"")</f>
        <v/>
      </c>
      <c r="P33" s="5" t="s">
        <v>368</v>
      </c>
      <c r="Q33" s="9"/>
      <c r="R33" s="9"/>
      <c r="S33" s="9"/>
      <c r="T33" s="9"/>
      <c r="U33" s="9"/>
      <c r="V33" s="9"/>
      <c r="W33" s="9"/>
      <c r="X33" s="9"/>
      <c r="Y33" s="9"/>
      <c r="Z33" s="9">
        <v>303764</v>
      </c>
      <c r="AA33" s="9"/>
      <c r="AB33" s="9"/>
      <c r="AC33" s="9">
        <v>303764</v>
      </c>
      <c r="AD33" t="str">
        <f>VLOOKUP(P33,'People &amp; Compensation - Data'!C:D,2,FALSE)</f>
        <v>Director, USWAG</v>
      </c>
    </row>
    <row r="34" spans="1:30" x14ac:dyDescent="0.2">
      <c r="A34" s="5" t="s">
        <v>331</v>
      </c>
      <c r="B34" s="8">
        <v>1</v>
      </c>
      <c r="C34" s="8"/>
      <c r="D34" s="8"/>
      <c r="E34" s="8"/>
      <c r="F34" s="8">
        <v>1</v>
      </c>
      <c r="G34" s="8">
        <v>1</v>
      </c>
      <c r="H34" s="8">
        <v>1</v>
      </c>
      <c r="I34" s="8">
        <v>1</v>
      </c>
      <c r="J34" s="8">
        <v>1</v>
      </c>
      <c r="K34" s="8">
        <v>1</v>
      </c>
      <c r="L34" s="8">
        <v>1</v>
      </c>
      <c r="M34" s="8"/>
      <c r="N34" s="8" t="str">
        <f>VLOOKUP(A34,'People &amp; Compensation - Data'!C:D,2,FALSE)</f>
        <v>Director</v>
      </c>
      <c r="O34" t="str">
        <f>IFERROR(IF(VLOOKUP(A34,Resources!A:C,3,FALSE)=0,"",VLOOKUP(A34,Resources!A:C,3,FALSE)),"")</f>
        <v/>
      </c>
      <c r="P34" s="5" t="s">
        <v>487</v>
      </c>
      <c r="Q34" s="9"/>
      <c r="R34" s="9"/>
      <c r="S34" s="9">
        <v>146869</v>
      </c>
      <c r="T34" s="9">
        <v>147707</v>
      </c>
      <c r="U34" s="9"/>
      <c r="V34" s="9"/>
      <c r="W34" s="9"/>
      <c r="X34" s="9"/>
      <c r="Y34" s="9"/>
      <c r="Z34" s="9"/>
      <c r="AA34" s="9"/>
      <c r="AB34" s="9"/>
      <c r="AC34" s="9">
        <v>294576</v>
      </c>
      <c r="AD34" t="str">
        <f>VLOOKUP(P34,'People &amp; Compensation - Data'!C:D,2,FALSE)</f>
        <v>Former Director</v>
      </c>
    </row>
    <row r="35" spans="1:30" x14ac:dyDescent="0.2">
      <c r="A35" s="5" t="s">
        <v>437</v>
      </c>
      <c r="B35" s="8">
        <v>1</v>
      </c>
      <c r="C35" s="8">
        <v>1</v>
      </c>
      <c r="D35" s="8">
        <v>1</v>
      </c>
      <c r="E35" s="8">
        <v>1</v>
      </c>
      <c r="F35" s="8">
        <v>1</v>
      </c>
      <c r="G35" s="8">
        <v>1</v>
      </c>
      <c r="H35" s="8">
        <v>1</v>
      </c>
      <c r="I35" s="8"/>
      <c r="J35" s="8"/>
      <c r="K35" s="8"/>
      <c r="L35" s="8"/>
      <c r="M35" s="8"/>
      <c r="N35" s="8" t="str">
        <f>VLOOKUP(A35,'People &amp; Compensation - Data'!C:D,2,FALSE)</f>
        <v>Director</v>
      </c>
      <c r="O35" t="str">
        <f>IFERROR(IF(VLOOKUP(A35,Resources!A:C,3,FALSE)=0,"",VLOOKUP(A35,Resources!A:C,3,FALSE)),"")</f>
        <v>http://www.sourcewatch.org/index.php/David_M._Ratcliffe</v>
      </c>
      <c r="P35" s="5" t="s">
        <v>383</v>
      </c>
      <c r="Q35" s="9"/>
      <c r="R35" s="9"/>
      <c r="S35" s="9"/>
      <c r="T35" s="9"/>
      <c r="U35" s="9"/>
      <c r="V35" s="9"/>
      <c r="W35" s="9"/>
      <c r="X35" s="9"/>
      <c r="Y35" s="9">
        <v>276059</v>
      </c>
      <c r="Z35" s="9"/>
      <c r="AA35" s="9"/>
      <c r="AB35" s="9"/>
      <c r="AC35" s="9">
        <v>276059</v>
      </c>
      <c r="AD35" t="str">
        <f>VLOOKUP(P35,'People &amp; Compensation - Data'!C:D,2,FALSE)</f>
        <v>Deputy General Counsel</v>
      </c>
    </row>
    <row r="36" spans="1:30" x14ac:dyDescent="0.2">
      <c r="A36" s="5" t="s">
        <v>404</v>
      </c>
      <c r="B36" s="8">
        <v>1</v>
      </c>
      <c r="C36" s="8"/>
      <c r="D36" s="8">
        <v>1</v>
      </c>
      <c r="E36" s="8">
        <v>1</v>
      </c>
      <c r="F36" s="8">
        <v>1</v>
      </c>
      <c r="G36" s="8">
        <v>1</v>
      </c>
      <c r="H36" s="8">
        <v>1</v>
      </c>
      <c r="I36" s="8">
        <v>1</v>
      </c>
      <c r="J36" s="8">
        <v>1</v>
      </c>
      <c r="K36" s="8">
        <v>1</v>
      </c>
      <c r="L36" s="8">
        <v>1</v>
      </c>
      <c r="M36" s="8">
        <v>1</v>
      </c>
      <c r="N36" s="8" t="str">
        <f>VLOOKUP(A36,'People &amp; Compensation - Data'!C:D,2,FALSE)</f>
        <v>Executive VP, Business Operations GR</v>
      </c>
      <c r="O36" t="str">
        <f>IFERROR(IF(VLOOKUP(A36,Resources!A:C,3,FALSE)=0,"",VLOOKUP(A36,Resources!A:C,3,FALSE)),"")</f>
        <v/>
      </c>
      <c r="P36" s="5" t="s">
        <v>444</v>
      </c>
      <c r="Q36" s="9"/>
      <c r="R36" s="9"/>
      <c r="S36" s="9"/>
      <c r="T36" s="9"/>
      <c r="U36" s="9"/>
      <c r="V36" s="9">
        <v>253119</v>
      </c>
      <c r="W36" s="9"/>
      <c r="X36" s="9"/>
      <c r="Y36" s="9"/>
      <c r="Z36" s="9"/>
      <c r="AA36" s="9"/>
      <c r="AB36" s="9"/>
      <c r="AC36" s="9">
        <v>253119</v>
      </c>
      <c r="AD36" t="str">
        <f>VLOOKUP(P36,'People &amp; Compensation - Data'!C:D,2,FALSE)</f>
        <v>Senior Director, Gov Affa</v>
      </c>
    </row>
    <row r="37" spans="1:30" x14ac:dyDescent="0.2">
      <c r="A37" s="5" t="s">
        <v>229</v>
      </c>
      <c r="B37" s="8"/>
      <c r="C37" s="8">
        <v>1</v>
      </c>
      <c r="D37" s="8">
        <v>1</v>
      </c>
      <c r="E37" s="8">
        <v>1</v>
      </c>
      <c r="F37" s="8">
        <v>1</v>
      </c>
      <c r="G37" s="8">
        <v>1</v>
      </c>
      <c r="H37" s="8">
        <v>1</v>
      </c>
      <c r="I37" s="8">
        <v>1</v>
      </c>
      <c r="J37" s="8">
        <v>1</v>
      </c>
      <c r="K37" s="8">
        <v>1</v>
      </c>
      <c r="L37" s="8">
        <v>1</v>
      </c>
      <c r="M37" s="8">
        <v>1</v>
      </c>
      <c r="N37" s="8" t="str">
        <f>VLOOKUP(A37,'People &amp; Compensation - Data'!C:D,2,FALSE)</f>
        <v>Member</v>
      </c>
      <c r="O37" t="str">
        <f>IFERROR(IF(VLOOKUP(A37,Resources!A:C,3,FALSE)=0,"",VLOOKUP(A37,Resources!A:C,3,FALSE)),"")</f>
        <v/>
      </c>
      <c r="P37" s="5" t="s">
        <v>467</v>
      </c>
      <c r="Q37" s="9"/>
      <c r="R37" s="9"/>
      <c r="S37" s="9"/>
      <c r="T37" s="9"/>
      <c r="U37" s="9">
        <v>245805</v>
      </c>
      <c r="V37" s="9"/>
      <c r="W37" s="9"/>
      <c r="X37" s="9"/>
      <c r="Y37" s="9"/>
      <c r="Z37" s="9"/>
      <c r="AA37" s="9"/>
      <c r="AB37" s="9"/>
      <c r="AC37" s="9">
        <v>245805</v>
      </c>
      <c r="AD37" t="str">
        <f>VLOOKUP(P37,'People &amp; Compensation - Data'!C:D,2,FALSE)</f>
        <v>Exec Dir, Retal Service</v>
      </c>
    </row>
    <row r="38" spans="1:30" x14ac:dyDescent="0.2">
      <c r="A38" s="5" t="s">
        <v>431</v>
      </c>
      <c r="B38" s="8">
        <v>1</v>
      </c>
      <c r="C38" s="8">
        <v>1</v>
      </c>
      <c r="D38" s="8">
        <v>1</v>
      </c>
      <c r="E38" s="8">
        <v>1</v>
      </c>
      <c r="F38" s="8">
        <v>1</v>
      </c>
      <c r="G38" s="8">
        <v>1</v>
      </c>
      <c r="H38" s="8">
        <v>1</v>
      </c>
      <c r="I38" s="8"/>
      <c r="J38" s="8"/>
      <c r="K38" s="8"/>
      <c r="L38" s="8"/>
      <c r="M38" s="8"/>
      <c r="N38" s="8" t="str">
        <f>VLOOKUP(A38,'People &amp; Compensation - Data'!C:D,2,FALSE)</f>
        <v>Director</v>
      </c>
      <c r="O38" t="str">
        <f>IFERROR(IF(VLOOKUP(A38,Resources!A:C,3,FALSE)=0,"",VLOOKUP(A38,Resources!A:C,3,FALSE)),"")</f>
        <v/>
      </c>
      <c r="P38" s="5" t="s">
        <v>493</v>
      </c>
      <c r="Q38" s="9"/>
      <c r="R38" s="9"/>
      <c r="S38" s="9">
        <v>96868</v>
      </c>
      <c r="T38" s="9">
        <v>91539</v>
      </c>
      <c r="U38" s="9"/>
      <c r="V38" s="9"/>
      <c r="W38" s="9"/>
      <c r="X38" s="9"/>
      <c r="Y38" s="9"/>
      <c r="Z38" s="9"/>
      <c r="AA38" s="9"/>
      <c r="AB38" s="9"/>
      <c r="AC38" s="9">
        <v>188407</v>
      </c>
      <c r="AD38" t="str">
        <f>VLOOKUP(P38,'People &amp; Compensation - Data'!C:D,2,FALSE)</f>
        <v>Former Director</v>
      </c>
    </row>
    <row r="39" spans="1:30" x14ac:dyDescent="0.2">
      <c r="A39" s="5" t="s">
        <v>375</v>
      </c>
      <c r="B39" s="8"/>
      <c r="C39" s="8"/>
      <c r="D39" s="8"/>
      <c r="E39" s="8"/>
      <c r="F39" s="8"/>
      <c r="G39" s="8"/>
      <c r="H39" s="8"/>
      <c r="I39" s="8">
        <v>1</v>
      </c>
      <c r="J39" s="8">
        <v>1</v>
      </c>
      <c r="K39" s="8"/>
      <c r="L39" s="8"/>
      <c r="M39" s="8"/>
      <c r="N39" s="8" t="str">
        <f>VLOOKUP(A39,'People &amp; Compensation - Data'!C:D,2,FALSE)</f>
        <v>Director</v>
      </c>
      <c r="O39" t="str">
        <f>IFERROR(IF(VLOOKUP(A39,Resources!A:C,3,FALSE)=0,"",VLOOKUP(A39,Resources!A:C,3,FALSE)),"")</f>
        <v/>
      </c>
      <c r="P39" s="5" t="s">
        <v>490</v>
      </c>
      <c r="Q39" s="9"/>
      <c r="R39" s="9"/>
      <c r="S39" s="9">
        <v>78571</v>
      </c>
      <c r="T39" s="9">
        <v>78509</v>
      </c>
      <c r="U39" s="9"/>
      <c r="V39" s="9"/>
      <c r="W39" s="9"/>
      <c r="X39" s="9"/>
      <c r="Y39" s="9"/>
      <c r="Z39" s="9"/>
      <c r="AA39" s="9"/>
      <c r="AB39" s="9"/>
      <c r="AC39" s="9">
        <v>157080</v>
      </c>
      <c r="AD39" t="str">
        <f>VLOOKUP(P39,'People &amp; Compensation - Data'!C:D,2,FALSE)</f>
        <v>Former Director</v>
      </c>
    </row>
    <row r="40" spans="1:30" x14ac:dyDescent="0.2">
      <c r="A40" s="5" t="s">
        <v>441</v>
      </c>
      <c r="B40" s="8">
        <v>1</v>
      </c>
      <c r="C40" s="8">
        <v>1</v>
      </c>
      <c r="D40" s="8">
        <v>1</v>
      </c>
      <c r="E40" s="8">
        <v>1</v>
      </c>
      <c r="F40" s="8">
        <v>1</v>
      </c>
      <c r="G40" s="8">
        <v>1</v>
      </c>
      <c r="H40" s="8">
        <v>1</v>
      </c>
      <c r="I40" s="8"/>
      <c r="J40" s="8"/>
      <c r="K40" s="8"/>
      <c r="L40" s="8"/>
      <c r="M40" s="8"/>
      <c r="N40" s="8" t="str">
        <f>VLOOKUP(A40,'People &amp; Compensation - Data'!C:D,2,FALSE)</f>
        <v>Director</v>
      </c>
      <c r="O40" t="str">
        <f>IFERROR(IF(VLOOKUP(A40,Resources!A:C,3,FALSE)=0,"",VLOOKUP(A40,Resources!A:C,3,FALSE)),"")</f>
        <v/>
      </c>
      <c r="P40" s="5" t="s">
        <v>494</v>
      </c>
      <c r="Q40" s="9"/>
      <c r="R40" s="9"/>
      <c r="S40" s="9">
        <v>51178</v>
      </c>
      <c r="T40" s="9">
        <v>51099</v>
      </c>
      <c r="U40" s="9"/>
      <c r="V40" s="9"/>
      <c r="W40" s="9"/>
      <c r="X40" s="9"/>
      <c r="Y40" s="9"/>
      <c r="Z40" s="9"/>
      <c r="AA40" s="9"/>
      <c r="AB40" s="9"/>
      <c r="AC40" s="9">
        <v>102277</v>
      </c>
      <c r="AD40" t="str">
        <f>VLOOKUP(P40,'People &amp; Compensation - Data'!C:D,2,FALSE)</f>
        <v>Former Director</v>
      </c>
    </row>
    <row r="41" spans="1:30" x14ac:dyDescent="0.2">
      <c r="A41" s="5" t="s">
        <v>339</v>
      </c>
      <c r="B41" s="8"/>
      <c r="C41" s="8"/>
      <c r="D41" s="8"/>
      <c r="E41" s="8"/>
      <c r="F41" s="8">
        <v>1</v>
      </c>
      <c r="G41" s="8">
        <v>1</v>
      </c>
      <c r="H41" s="8">
        <v>1</v>
      </c>
      <c r="I41" s="8">
        <v>1</v>
      </c>
      <c r="J41" s="8">
        <v>1</v>
      </c>
      <c r="K41" s="8">
        <v>1</v>
      </c>
      <c r="L41" s="8">
        <v>1</v>
      </c>
      <c r="M41" s="8">
        <v>1</v>
      </c>
      <c r="N41" s="8" t="str">
        <f>VLOOKUP(A41,'People &amp; Compensation - Data'!C:D,2,FALSE)</f>
        <v>Member</v>
      </c>
      <c r="O41" t="str">
        <f>IFERROR(IF(VLOOKUP(A41,Resources!A:C,3,FALSE)=0,"",VLOOKUP(A41,Resources!A:C,3,FALSE)),"")</f>
        <v/>
      </c>
      <c r="P41" s="5" t="s">
        <v>489</v>
      </c>
      <c r="Q41" s="9"/>
      <c r="R41" s="9"/>
      <c r="S41" s="9">
        <v>49433</v>
      </c>
      <c r="T41" s="9">
        <v>50271</v>
      </c>
      <c r="U41" s="9"/>
      <c r="V41" s="9"/>
      <c r="W41" s="9"/>
      <c r="X41" s="9"/>
      <c r="Y41" s="9"/>
      <c r="Z41" s="9"/>
      <c r="AA41" s="9"/>
      <c r="AB41" s="9"/>
      <c r="AC41" s="9">
        <v>99704</v>
      </c>
      <c r="AD41" t="str">
        <f>VLOOKUP(P41,'People &amp; Compensation - Data'!C:D,2,FALSE)</f>
        <v>Former Director</v>
      </c>
    </row>
    <row r="42" spans="1:30" x14ac:dyDescent="0.2">
      <c r="A42" s="5" t="s">
        <v>438</v>
      </c>
      <c r="B42" s="8">
        <v>1</v>
      </c>
      <c r="C42" s="8">
        <v>1</v>
      </c>
      <c r="D42" s="8">
        <v>1</v>
      </c>
      <c r="E42" s="8">
        <v>1</v>
      </c>
      <c r="F42" s="8">
        <v>1</v>
      </c>
      <c r="G42" s="8">
        <v>1</v>
      </c>
      <c r="H42" s="8">
        <v>1</v>
      </c>
      <c r="I42" s="8"/>
      <c r="J42" s="8"/>
      <c r="K42" s="8"/>
      <c r="L42" s="8"/>
      <c r="M42" s="8"/>
      <c r="N42" s="8" t="str">
        <f>VLOOKUP(A42,'People &amp; Compensation - Data'!C:D,2,FALSE)</f>
        <v>Director</v>
      </c>
      <c r="O42" t="str">
        <f>IFERROR(IF(VLOOKUP(A42,Resources!A:C,3,FALSE)=0,"",VLOOKUP(A42,Resources!A:C,3,FALSE)),"")</f>
        <v/>
      </c>
      <c r="P42" s="5" t="s">
        <v>492</v>
      </c>
      <c r="Q42" s="9"/>
      <c r="R42" s="9"/>
      <c r="S42" s="9">
        <v>44685</v>
      </c>
      <c r="T42" s="9">
        <v>43119</v>
      </c>
      <c r="U42" s="9"/>
      <c r="V42" s="9"/>
      <c r="W42" s="9"/>
      <c r="X42" s="9"/>
      <c r="Y42" s="9"/>
      <c r="Z42" s="9"/>
      <c r="AA42" s="9"/>
      <c r="AB42" s="9"/>
      <c r="AC42" s="9">
        <v>87804</v>
      </c>
      <c r="AD42" t="str">
        <f>VLOOKUP(P42,'People &amp; Compensation - Data'!C:D,2,FALSE)</f>
        <v>Former Director</v>
      </c>
    </row>
    <row r="43" spans="1:30" x14ac:dyDescent="0.2">
      <c r="A43" s="5" t="s">
        <v>298</v>
      </c>
      <c r="B43" s="8">
        <v>1</v>
      </c>
      <c r="C43" s="8"/>
      <c r="D43" s="8">
        <v>1</v>
      </c>
      <c r="E43" s="8">
        <v>1</v>
      </c>
      <c r="F43" s="8">
        <v>1</v>
      </c>
      <c r="G43" s="8">
        <v>1</v>
      </c>
      <c r="H43" s="8">
        <v>1</v>
      </c>
      <c r="I43" s="8">
        <v>1</v>
      </c>
      <c r="J43" s="8">
        <v>1</v>
      </c>
      <c r="K43" s="8">
        <v>1</v>
      </c>
      <c r="L43" s="8">
        <v>1</v>
      </c>
      <c r="M43" s="8">
        <v>1</v>
      </c>
      <c r="N43" s="8" t="str">
        <f>VLOOKUP(A43,'People &amp; Compensation - Data'!C:D,2,FALSE)</f>
        <v>VP, General Counsel &amp; Corporate Secr</v>
      </c>
      <c r="O43" t="str">
        <f>IFERROR(IF(VLOOKUP(A43,Resources!A:C,3,FALSE)=0,"",VLOOKUP(A43,Resources!A:C,3,FALSE)),"")</f>
        <v/>
      </c>
      <c r="P43" s="5" t="s">
        <v>488</v>
      </c>
      <c r="Q43" s="9"/>
      <c r="R43" s="9"/>
      <c r="S43" s="9">
        <v>69712</v>
      </c>
      <c r="T43" s="9">
        <v>3776</v>
      </c>
      <c r="U43" s="9"/>
      <c r="V43" s="9"/>
      <c r="W43" s="9"/>
      <c r="X43" s="9"/>
      <c r="Y43" s="9"/>
      <c r="Z43" s="9"/>
      <c r="AA43" s="9"/>
      <c r="AB43" s="9"/>
      <c r="AC43" s="9">
        <v>73488</v>
      </c>
      <c r="AD43" t="str">
        <f>VLOOKUP(P43,'People &amp; Compensation - Data'!C:D,2,FALSE)</f>
        <v>Former Director</v>
      </c>
    </row>
    <row r="44" spans="1:30" x14ac:dyDescent="0.2">
      <c r="A44" s="5" t="s">
        <v>337</v>
      </c>
      <c r="B44" s="8"/>
      <c r="C44" s="8"/>
      <c r="D44" s="8"/>
      <c r="E44" s="8"/>
      <c r="F44" s="8"/>
      <c r="G44" s="8"/>
      <c r="H44" s="8"/>
      <c r="I44" s="8">
        <v>1</v>
      </c>
      <c r="J44" s="8">
        <v>1</v>
      </c>
      <c r="K44" s="8">
        <v>1</v>
      </c>
      <c r="L44" s="8">
        <v>1</v>
      </c>
      <c r="M44" s="8"/>
      <c r="N44" s="8" t="str">
        <f>VLOOKUP(A44,'People &amp; Compensation - Data'!C:D,2,FALSE)</f>
        <v>Director</v>
      </c>
      <c r="O44" t="str">
        <f>IFERROR(IF(VLOOKUP(A44,Resources!A:C,3,FALSE)=0,"",VLOOKUP(A44,Resources!A:C,3,FALSE)),"")</f>
        <v/>
      </c>
      <c r="P44" s="5" t="s">
        <v>314</v>
      </c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>
        <v>73201</v>
      </c>
      <c r="AC44" s="9">
        <v>73201</v>
      </c>
      <c r="AD44" t="str">
        <f>VLOOKUP(P44,'People &amp; Compensation - Data'!C:D,2,FALSE)</f>
        <v>VP, International Programs</v>
      </c>
    </row>
    <row r="45" spans="1:30" x14ac:dyDescent="0.2">
      <c r="A45" s="5" t="s">
        <v>376</v>
      </c>
      <c r="B45" s="8"/>
      <c r="C45" s="8"/>
      <c r="D45" s="8"/>
      <c r="E45" s="8"/>
      <c r="F45" s="8">
        <v>1</v>
      </c>
      <c r="G45" s="8">
        <v>1</v>
      </c>
      <c r="H45" s="8">
        <v>1</v>
      </c>
      <c r="I45" s="8">
        <v>1</v>
      </c>
      <c r="J45" s="8">
        <v>1</v>
      </c>
      <c r="K45" s="8"/>
      <c r="L45" s="8"/>
      <c r="M45" s="8"/>
      <c r="N45" s="8" t="str">
        <f>VLOOKUP(A45,'People &amp; Compensation - Data'!C:D,2,FALSE)</f>
        <v>Director</v>
      </c>
      <c r="O45" t="str">
        <f>IFERROR(IF(VLOOKUP(A45,Resources!A:C,3,FALSE)=0,"",VLOOKUP(A45,Resources!A:C,3,FALSE)),"")</f>
        <v>http://www.sourcewatch.org/index.php/Edward_R._Muller</v>
      </c>
      <c r="P45" s="5" t="s">
        <v>506</v>
      </c>
      <c r="Q45" s="9"/>
      <c r="R45" s="9"/>
      <c r="S45" s="9">
        <v>53887</v>
      </c>
      <c r="T45" s="9"/>
      <c r="U45" s="9"/>
      <c r="V45" s="9"/>
      <c r="W45" s="9"/>
      <c r="X45" s="9"/>
      <c r="Y45" s="9"/>
      <c r="Z45" s="9"/>
      <c r="AA45" s="9"/>
      <c r="AB45" s="9"/>
      <c r="AC45" s="9">
        <v>53887</v>
      </c>
      <c r="AD45" t="str">
        <f>VLOOKUP(P45,'People &amp; Compensation - Data'!C:D,2,FALSE)</f>
        <v>Former Director</v>
      </c>
    </row>
    <row r="46" spans="1:30" x14ac:dyDescent="0.2">
      <c r="A46" s="5" t="s">
        <v>406</v>
      </c>
      <c r="B46" s="8">
        <v>1</v>
      </c>
      <c r="C46" s="8">
        <v>1</v>
      </c>
      <c r="D46" s="8">
        <v>1</v>
      </c>
      <c r="E46" s="8">
        <v>1</v>
      </c>
      <c r="F46" s="8">
        <v>1</v>
      </c>
      <c r="G46" s="8">
        <v>1</v>
      </c>
      <c r="H46" s="8">
        <v>1</v>
      </c>
      <c r="I46" s="8">
        <v>1</v>
      </c>
      <c r="J46" s="8"/>
      <c r="K46" s="8"/>
      <c r="L46" s="8"/>
      <c r="M46" s="8"/>
      <c r="N46" s="8" t="str">
        <f>VLOOKUP(A46,'People &amp; Compensation - Data'!C:D,2,FALSE)</f>
        <v>VP Corp Affairs</v>
      </c>
      <c r="O46" t="str">
        <f>IFERROR(IF(VLOOKUP(A46,Resources!A:C,3,FALSE)=0,"",VLOOKUP(A46,Resources!A:C,3,FALSE)),"")</f>
        <v/>
      </c>
      <c r="P46" s="5" t="s">
        <v>491</v>
      </c>
      <c r="Q46" s="9"/>
      <c r="R46" s="9"/>
      <c r="S46" s="9">
        <v>24674</v>
      </c>
      <c r="T46" s="9">
        <v>24674</v>
      </c>
      <c r="U46" s="9"/>
      <c r="V46" s="9"/>
      <c r="W46" s="9"/>
      <c r="X46" s="9"/>
      <c r="Y46" s="9"/>
      <c r="Z46" s="9"/>
      <c r="AA46" s="9"/>
      <c r="AB46" s="9"/>
      <c r="AC46" s="9">
        <v>49348</v>
      </c>
      <c r="AD46" t="str">
        <f>VLOOKUP(P46,'People &amp; Compensation - Data'!C:D,2,FALSE)</f>
        <v>Former Director</v>
      </c>
    </row>
    <row r="47" spans="1:30" x14ac:dyDescent="0.2">
      <c r="A47" s="5" t="s">
        <v>433</v>
      </c>
      <c r="B47" s="8"/>
      <c r="C47" s="8"/>
      <c r="D47" s="8"/>
      <c r="E47" s="8"/>
      <c r="F47" s="8">
        <v>1</v>
      </c>
      <c r="G47" s="8">
        <v>1</v>
      </c>
      <c r="H47" s="8">
        <v>1</v>
      </c>
      <c r="I47" s="8"/>
      <c r="J47" s="8"/>
      <c r="K47" s="8"/>
      <c r="L47" s="8"/>
      <c r="M47" s="8"/>
      <c r="N47" s="8" t="str">
        <f>VLOOKUP(A47,'People &amp; Compensation - Data'!C:D,2,FALSE)</f>
        <v>Director</v>
      </c>
      <c r="O47" t="str">
        <f>IFERROR(IF(VLOOKUP(A47,Resources!A:C,3,FALSE)=0,"",VLOOKUP(A47,Resources!A:C,3,FALSE)),"")</f>
        <v/>
      </c>
      <c r="P47" s="5" t="s">
        <v>508</v>
      </c>
      <c r="Q47" s="9"/>
      <c r="R47" s="9"/>
      <c r="S47" s="9"/>
      <c r="T47" s="9">
        <v>18277</v>
      </c>
      <c r="U47" s="9"/>
      <c r="V47" s="9"/>
      <c r="W47" s="9"/>
      <c r="X47" s="9"/>
      <c r="Y47" s="9"/>
      <c r="Z47" s="9"/>
      <c r="AA47" s="9"/>
      <c r="AB47" s="9"/>
      <c r="AC47" s="9">
        <v>18277</v>
      </c>
      <c r="AD47" t="str">
        <f>VLOOKUP(P47,'People &amp; Compensation - Data'!C:D,2,FALSE)</f>
        <v>Former Director</v>
      </c>
    </row>
    <row r="48" spans="1:30" x14ac:dyDescent="0.2">
      <c r="A48" s="5" t="s">
        <v>285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>
        <v>1</v>
      </c>
      <c r="M48" s="8">
        <v>1</v>
      </c>
      <c r="N48" s="8" t="str">
        <f>VLOOKUP(A48,'People &amp; Compensation - Data'!C:D,2,FALSE)</f>
        <v>Member</v>
      </c>
      <c r="O48" t="str">
        <f>IFERROR(IF(VLOOKUP(A48,Resources!A:C,3,FALSE)=0,"",VLOOKUP(A48,Resources!A:C,3,FALSE)),"")</f>
        <v/>
      </c>
      <c r="P48" s="5" t="s">
        <v>509</v>
      </c>
      <c r="Q48" s="9"/>
      <c r="R48" s="9"/>
      <c r="S48" s="9">
        <v>11558</v>
      </c>
      <c r="T48" s="9"/>
      <c r="U48" s="9"/>
      <c r="V48" s="9"/>
      <c r="W48" s="9"/>
      <c r="X48" s="9"/>
      <c r="Y48" s="9"/>
      <c r="Z48" s="9"/>
      <c r="AA48" s="9"/>
      <c r="AB48" s="9"/>
      <c r="AC48" s="9">
        <v>11558</v>
      </c>
      <c r="AD48" t="str">
        <f>VLOOKUP(P48,'People &amp; Compensation - Data'!C:D,2,FALSE)</f>
        <v>Former Director</v>
      </c>
    </row>
    <row r="49" spans="1:29" x14ac:dyDescent="0.2">
      <c r="A49" s="5" t="s">
        <v>280</v>
      </c>
      <c r="B49" s="8">
        <v>1</v>
      </c>
      <c r="C49" s="8">
        <v>1</v>
      </c>
      <c r="D49" s="8">
        <v>1</v>
      </c>
      <c r="E49" s="8">
        <v>1</v>
      </c>
      <c r="F49" s="8">
        <v>1</v>
      </c>
      <c r="G49" s="8">
        <v>1</v>
      </c>
      <c r="H49" s="8">
        <v>1</v>
      </c>
      <c r="I49" s="8">
        <v>1</v>
      </c>
      <c r="J49" s="8">
        <v>1</v>
      </c>
      <c r="K49" s="8">
        <v>1</v>
      </c>
      <c r="L49" s="8">
        <v>1</v>
      </c>
      <c r="M49" s="8">
        <v>1</v>
      </c>
      <c r="N49" s="8" t="str">
        <f>VLOOKUP(A49,'People &amp; Compensation - Data'!C:D,2,FALSE)</f>
        <v>Member</v>
      </c>
      <c r="O49" t="str">
        <f>IFERROR(IF(VLOOKUP(A49,Resources!A:C,3,FALSE)=0,"",VLOOKUP(A49,Resources!A:C,3,FALSE)),"")</f>
        <v>https://www.desmogblog.com/gale-klappa</v>
      </c>
      <c r="P49" s="5" t="s">
        <v>186</v>
      </c>
      <c r="Q49" s="9">
        <v>4811339</v>
      </c>
      <c r="R49" s="9">
        <v>3894654</v>
      </c>
      <c r="S49" s="9">
        <v>7836026</v>
      </c>
      <c r="T49" s="9">
        <v>9198846</v>
      </c>
      <c r="U49" s="9">
        <v>8384786</v>
      </c>
      <c r="V49" s="9">
        <v>9491000</v>
      </c>
      <c r="W49" s="9">
        <v>10455758</v>
      </c>
      <c r="X49" s="9">
        <v>15789175</v>
      </c>
      <c r="Y49" s="9">
        <v>13868793</v>
      </c>
      <c r="Z49" s="9">
        <v>12275306</v>
      </c>
      <c r="AA49" s="9">
        <v>12465255</v>
      </c>
      <c r="AB49" s="9">
        <v>14602075</v>
      </c>
      <c r="AC49" s="9">
        <v>123073013</v>
      </c>
    </row>
    <row r="50" spans="1:29" x14ac:dyDescent="0.2">
      <c r="A50" s="5" t="s">
        <v>255</v>
      </c>
      <c r="B50" s="8"/>
      <c r="C50" s="8"/>
      <c r="D50" s="8"/>
      <c r="E50" s="8"/>
      <c r="F50" s="8"/>
      <c r="G50" s="8">
        <v>1</v>
      </c>
      <c r="H50" s="8">
        <v>1</v>
      </c>
      <c r="I50" s="8">
        <v>1</v>
      </c>
      <c r="J50" s="8">
        <v>1</v>
      </c>
      <c r="K50" s="8">
        <v>1</v>
      </c>
      <c r="L50" s="8">
        <v>1</v>
      </c>
      <c r="M50" s="8">
        <v>1</v>
      </c>
      <c r="N50" s="8" t="str">
        <f>VLOOKUP(A50,'People &amp; Compensation - Data'!C:D,2,FALSE)</f>
        <v>Member</v>
      </c>
      <c r="O50" t="str">
        <f>IFERROR(IF(VLOOKUP(A50,Resources!A:C,3,FALSE)=0,"",VLOOKUP(A50,Resources!A:C,3,FALSE)),"")</f>
        <v/>
      </c>
    </row>
    <row r="51" spans="1:29" x14ac:dyDescent="0.2">
      <c r="A51" s="5" t="s">
        <v>436</v>
      </c>
      <c r="B51" s="8">
        <v>1</v>
      </c>
      <c r="C51" s="8">
        <v>1</v>
      </c>
      <c r="D51" s="8">
        <v>1</v>
      </c>
      <c r="E51" s="8">
        <v>1</v>
      </c>
      <c r="F51" s="8">
        <v>1</v>
      </c>
      <c r="G51" s="8">
        <v>1</v>
      </c>
      <c r="H51" s="8">
        <v>1</v>
      </c>
      <c r="I51" s="8"/>
      <c r="J51" s="8"/>
      <c r="K51" s="8"/>
      <c r="L51" s="8"/>
      <c r="M51" s="8"/>
      <c r="N51" s="8" t="str">
        <f>VLOOKUP(A51,'People &amp; Compensation - Data'!C:D,2,FALSE)</f>
        <v>Director</v>
      </c>
      <c r="O51" t="str">
        <f>IFERROR(IF(VLOOKUP(A51,Resources!A:C,3,FALSE)=0,"",VLOOKUP(A51,Resources!A:C,3,FALSE)),"")</f>
        <v>http://www.sourcewatch.org/index.php/Gary_L._Rainwater</v>
      </c>
    </row>
    <row r="52" spans="1:29" x14ac:dyDescent="0.2">
      <c r="A52" s="5" t="s">
        <v>264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>
        <v>1</v>
      </c>
      <c r="N52" s="8" t="str">
        <f>VLOOKUP(A52,'People &amp; Compensation - Data'!C:D,2,FALSE)</f>
        <v>Member</v>
      </c>
      <c r="O52" t="str">
        <f>IFERROR(IF(VLOOKUP(A52,Resources!A:C,3,FALSE)=0,"",VLOOKUP(A52,Resources!A:C,3,FALSE)),"")</f>
        <v/>
      </c>
    </row>
    <row r="53" spans="1:29" x14ac:dyDescent="0.2">
      <c r="A53" s="5" t="s">
        <v>237</v>
      </c>
      <c r="B53" s="8"/>
      <c r="C53" s="8"/>
      <c r="D53" s="8"/>
      <c r="E53" s="8"/>
      <c r="F53" s="8"/>
      <c r="G53" s="8"/>
      <c r="H53" s="8"/>
      <c r="I53" s="8">
        <v>1</v>
      </c>
      <c r="J53" s="8">
        <v>1</v>
      </c>
      <c r="K53" s="8">
        <v>1</v>
      </c>
      <c r="L53" s="8">
        <v>1</v>
      </c>
      <c r="M53" s="8">
        <v>1</v>
      </c>
      <c r="N53" s="8" t="str">
        <f>VLOOKUP(A53,'People &amp; Compensation - Data'!C:D,2,FALSE)</f>
        <v>Member</v>
      </c>
      <c r="O53" t="str">
        <f>IFERROR(IF(VLOOKUP(A53,Resources!A:C,3,FALSE)=0,"",VLOOKUP(A53,Resources!A:C,3,FALSE)),"")</f>
        <v/>
      </c>
    </row>
    <row r="54" spans="1:29" x14ac:dyDescent="0.2">
      <c r="A54" s="5" t="s">
        <v>290</v>
      </c>
      <c r="B54" s="8"/>
      <c r="C54" s="8"/>
      <c r="D54" s="8"/>
      <c r="E54" s="8"/>
      <c r="F54" s="8"/>
      <c r="G54" s="8"/>
      <c r="H54" s="8"/>
      <c r="I54" s="8">
        <v>1</v>
      </c>
      <c r="J54" s="8">
        <v>1</v>
      </c>
      <c r="K54" s="8">
        <v>1</v>
      </c>
      <c r="L54" s="8">
        <v>1</v>
      </c>
      <c r="M54" s="8">
        <v>1</v>
      </c>
      <c r="N54" s="8" t="str">
        <f>VLOOKUP(A54,'People &amp; Compensation - Data'!C:D,2,FALSE)</f>
        <v>Member</v>
      </c>
      <c r="O54" t="str">
        <f>IFERROR(IF(VLOOKUP(A54,Resources!A:C,3,FALSE)=0,"",VLOOKUP(A54,Resources!A:C,3,FALSE)),"")</f>
        <v/>
      </c>
    </row>
    <row r="55" spans="1:29" x14ac:dyDescent="0.2">
      <c r="A55" s="5" t="s">
        <v>220</v>
      </c>
      <c r="B55" s="8"/>
      <c r="C55" s="8"/>
      <c r="D55" s="8"/>
      <c r="E55" s="8"/>
      <c r="F55" s="8"/>
      <c r="G55" s="8">
        <v>1</v>
      </c>
      <c r="H55" s="8">
        <v>1</v>
      </c>
      <c r="I55" s="8">
        <v>1</v>
      </c>
      <c r="J55" s="8">
        <v>1</v>
      </c>
      <c r="K55" s="8">
        <v>1</v>
      </c>
      <c r="L55" s="8">
        <v>1</v>
      </c>
      <c r="M55" s="8">
        <v>1</v>
      </c>
      <c r="N55" s="8" t="str">
        <f>VLOOKUP(A55,'People &amp; Compensation - Data'!C:D,2,FALSE)</f>
        <v>Vice Chair</v>
      </c>
      <c r="O55" t="str">
        <f>IFERROR(IF(VLOOKUP(A55,Resources!A:C,3,FALSE)=0,"",VLOOKUP(A55,Resources!A:C,3,FALSE)),"")</f>
        <v/>
      </c>
    </row>
    <row r="56" spans="1:29" x14ac:dyDescent="0.2">
      <c r="A56" s="5" t="s">
        <v>253</v>
      </c>
      <c r="B56" s="8"/>
      <c r="C56" s="8"/>
      <c r="D56" s="8"/>
      <c r="E56" s="8"/>
      <c r="F56" s="8"/>
      <c r="G56" s="8"/>
      <c r="H56" s="8"/>
      <c r="I56" s="8"/>
      <c r="J56" s="8"/>
      <c r="K56" s="8"/>
      <c r="L56" s="8">
        <v>1</v>
      </c>
      <c r="M56" s="8">
        <v>1</v>
      </c>
      <c r="N56" s="8" t="str">
        <f>VLOOKUP(A56,'People &amp; Compensation - Data'!C:D,2,FALSE)</f>
        <v>Member</v>
      </c>
      <c r="O56" t="str">
        <f>IFERROR(IF(VLOOKUP(A56,Resources!A:C,3,FALSE)=0,"",VLOOKUP(A56,Resources!A:C,3,FALSE)),"")</f>
        <v/>
      </c>
    </row>
    <row r="57" spans="1:29" x14ac:dyDescent="0.2">
      <c r="A57" s="5" t="s">
        <v>325</v>
      </c>
      <c r="B57" s="8"/>
      <c r="C57" s="8"/>
      <c r="D57" s="8"/>
      <c r="E57" s="8"/>
      <c r="F57" s="8"/>
      <c r="G57" s="8"/>
      <c r="H57" s="8"/>
      <c r="I57" s="8">
        <v>1</v>
      </c>
      <c r="J57" s="8"/>
      <c r="K57" s="8"/>
      <c r="L57" s="8"/>
      <c r="M57" s="8">
        <v>1</v>
      </c>
      <c r="N57" s="8" t="str">
        <f>VLOOKUP(A57,'People &amp; Compensation - Data'!C:D,2,FALSE)</f>
        <v>Deputy General Counsel</v>
      </c>
      <c r="O57" t="str">
        <f>IFERROR(IF(VLOOKUP(A57,Resources!A:C,3,FALSE)=0,"",VLOOKUP(A57,Resources!A:C,3,FALSE)),"")</f>
        <v/>
      </c>
    </row>
    <row r="58" spans="1:29" x14ac:dyDescent="0.2">
      <c r="A58" s="5" t="s">
        <v>336</v>
      </c>
      <c r="B58" s="8"/>
      <c r="C58" s="8"/>
      <c r="D58" s="8">
        <v>1</v>
      </c>
      <c r="E58" s="8">
        <v>1</v>
      </c>
      <c r="F58" s="8">
        <v>1</v>
      </c>
      <c r="G58" s="8">
        <v>1</v>
      </c>
      <c r="H58" s="8">
        <v>1</v>
      </c>
      <c r="I58" s="8">
        <v>1</v>
      </c>
      <c r="J58" s="8">
        <v>1</v>
      </c>
      <c r="K58" s="8">
        <v>1</v>
      </c>
      <c r="L58" s="8">
        <v>1</v>
      </c>
      <c r="M58" s="8"/>
      <c r="N58" s="8" t="str">
        <f>VLOOKUP(A58,'People &amp; Compensation - Data'!C:D,2,FALSE)</f>
        <v>Director</v>
      </c>
      <c r="O58" t="str">
        <f>IFERROR(IF(VLOOKUP(A58,Resources!A:C,3,FALSE)=0,"",VLOOKUP(A58,Resources!A:C,3,FALSE)),"")</f>
        <v/>
      </c>
    </row>
    <row r="59" spans="1:29" x14ac:dyDescent="0.2">
      <c r="A59" s="5" t="s">
        <v>333</v>
      </c>
      <c r="B59" s="8"/>
      <c r="C59" s="8">
        <v>1</v>
      </c>
      <c r="D59" s="8">
        <v>1</v>
      </c>
      <c r="E59" s="8">
        <v>1</v>
      </c>
      <c r="F59" s="8">
        <v>1</v>
      </c>
      <c r="G59" s="8">
        <v>1</v>
      </c>
      <c r="H59" s="8">
        <v>1</v>
      </c>
      <c r="I59" s="8">
        <v>1</v>
      </c>
      <c r="J59" s="8">
        <v>1</v>
      </c>
      <c r="K59" s="8">
        <v>1</v>
      </c>
      <c r="L59" s="8">
        <v>1</v>
      </c>
      <c r="M59" s="8"/>
      <c r="N59" s="8" t="str">
        <f>VLOOKUP(A59,'People &amp; Compensation - Data'!C:D,2,FALSE)</f>
        <v>Director</v>
      </c>
      <c r="O59" t="str">
        <f>IFERROR(IF(VLOOKUP(A59,Resources!A:C,3,FALSE)=0,"",VLOOKUP(A59,Resources!A:C,3,FALSE)),"")</f>
        <v>http://www.sourcewatch.org/index.php/Jim_Rogers_(Duke_Energy_CEO)</v>
      </c>
    </row>
    <row r="60" spans="1:29" x14ac:dyDescent="0.2">
      <c r="A60" s="5" t="s">
        <v>306</v>
      </c>
      <c r="B60" s="8"/>
      <c r="C60" s="8"/>
      <c r="D60" s="8"/>
      <c r="E60" s="8"/>
      <c r="F60" s="8">
        <v>1</v>
      </c>
      <c r="G60" s="8">
        <v>1</v>
      </c>
      <c r="H60" s="8">
        <v>1</v>
      </c>
      <c r="I60" s="8">
        <v>1</v>
      </c>
      <c r="J60" s="8">
        <v>1</v>
      </c>
      <c r="K60" s="8">
        <v>1</v>
      </c>
      <c r="L60" s="8">
        <v>1</v>
      </c>
      <c r="M60" s="8">
        <v>1</v>
      </c>
      <c r="N60" s="8" t="str">
        <f>VLOOKUP(A60,'People &amp; Compensation - Data'!C:D,2,FALSE)</f>
        <v>VP, Energy Delivery</v>
      </c>
      <c r="O60" t="str">
        <f>IFERROR(IF(VLOOKUP(A60,Resources!A:C,3,FALSE)=0,"",VLOOKUP(A60,Resources!A:C,3,FALSE)),"")</f>
        <v/>
      </c>
    </row>
    <row r="61" spans="1:29" x14ac:dyDescent="0.2">
      <c r="A61" s="5" t="s">
        <v>378</v>
      </c>
      <c r="B61" s="8"/>
      <c r="C61" s="8"/>
      <c r="D61" s="8">
        <v>1</v>
      </c>
      <c r="E61" s="8">
        <v>1</v>
      </c>
      <c r="F61" s="8">
        <v>1</v>
      </c>
      <c r="G61" s="8">
        <v>1</v>
      </c>
      <c r="H61" s="8">
        <v>1</v>
      </c>
      <c r="I61" s="8">
        <v>1</v>
      </c>
      <c r="J61" s="8">
        <v>1</v>
      </c>
      <c r="K61" s="8"/>
      <c r="L61" s="8"/>
      <c r="M61" s="8"/>
      <c r="N61" s="8" t="str">
        <f>VLOOKUP(A61,'People &amp; Compensation - Data'!C:D,2,FALSE)</f>
        <v>Director</v>
      </c>
      <c r="O61" t="str">
        <f>IFERROR(IF(VLOOKUP(A61,Resources!A:C,3,FALSE)=0,"",VLOOKUP(A61,Resources!A:C,3,FALSE)),"")</f>
        <v>http://www.sourcewatch.org/index.php/James_H._Miller</v>
      </c>
    </row>
    <row r="62" spans="1:29" x14ac:dyDescent="0.2">
      <c r="A62" s="5" t="s">
        <v>266</v>
      </c>
      <c r="B62" s="8"/>
      <c r="C62" s="8"/>
      <c r="D62" s="8"/>
      <c r="E62" s="8"/>
      <c r="F62" s="8"/>
      <c r="G62" s="8">
        <v>1</v>
      </c>
      <c r="H62" s="8">
        <v>1</v>
      </c>
      <c r="I62" s="8">
        <v>1</v>
      </c>
      <c r="J62" s="8">
        <v>1</v>
      </c>
      <c r="K62" s="8">
        <v>1</v>
      </c>
      <c r="L62" s="8">
        <v>1</v>
      </c>
      <c r="M62" s="8">
        <v>1</v>
      </c>
      <c r="N62" s="8" t="str">
        <f>VLOOKUP(A62,'People &amp; Compensation - Data'!C:D,2,FALSE)</f>
        <v>Member</v>
      </c>
      <c r="O62" t="str">
        <f>IFERROR(IF(VLOOKUP(A62,Resources!A:C,3,FALSE)=0,"",VLOOKUP(A62,Resources!A:C,3,FALSE)),"")</f>
        <v/>
      </c>
    </row>
    <row r="63" spans="1:29" x14ac:dyDescent="0.2">
      <c r="A63" s="5" t="s">
        <v>258</v>
      </c>
      <c r="B63" s="8"/>
      <c r="C63" s="8"/>
      <c r="D63" s="8"/>
      <c r="E63" s="8"/>
      <c r="F63" s="8"/>
      <c r="G63" s="8"/>
      <c r="H63" s="8"/>
      <c r="I63" s="8"/>
      <c r="J63" s="8"/>
      <c r="K63" s="8"/>
      <c r="L63" s="8">
        <v>1</v>
      </c>
      <c r="M63" s="8">
        <v>1</v>
      </c>
      <c r="N63" s="8" t="str">
        <f>VLOOKUP(A63,'People &amp; Compensation - Data'!C:D,2,FALSE)</f>
        <v>Member</v>
      </c>
      <c r="O63" t="str">
        <f>IFERROR(IF(VLOOKUP(A63,Resources!A:C,3,FALSE)=0,"",VLOOKUP(A63,Resources!A:C,3,FALSE)),"")</f>
        <v/>
      </c>
    </row>
    <row r="64" spans="1:29" x14ac:dyDescent="0.2">
      <c r="A64" s="5" t="s">
        <v>319</v>
      </c>
      <c r="B64" s="8"/>
      <c r="C64" s="8"/>
      <c r="D64" s="8"/>
      <c r="E64" s="8"/>
      <c r="F64" s="8"/>
      <c r="G64" s="8"/>
      <c r="H64" s="8"/>
      <c r="I64" s="8">
        <v>1</v>
      </c>
      <c r="J64" s="8">
        <v>1</v>
      </c>
      <c r="K64" s="8">
        <v>1</v>
      </c>
      <c r="L64" s="8">
        <v>1</v>
      </c>
      <c r="M64" s="8">
        <v>1</v>
      </c>
      <c r="N64" s="8" t="str">
        <f>VLOOKUP(A64,'People &amp; Compensation - Data'!C:D,2,FALSE)</f>
        <v>Executive Director, Member Relations</v>
      </c>
      <c r="O64" t="str">
        <f>IFERROR(IF(VLOOKUP(A64,Resources!A:C,3,FALSE)=0,"",VLOOKUP(A64,Resources!A:C,3,FALSE)),"")</f>
        <v/>
      </c>
    </row>
    <row r="65" spans="1:15" x14ac:dyDescent="0.2">
      <c r="A65" s="5" t="s">
        <v>231</v>
      </c>
      <c r="B65" s="8"/>
      <c r="C65" s="8">
        <v>1</v>
      </c>
      <c r="D65" s="8">
        <v>1</v>
      </c>
      <c r="E65" s="8">
        <v>1</v>
      </c>
      <c r="F65" s="8">
        <v>1</v>
      </c>
      <c r="G65" s="8">
        <v>1</v>
      </c>
      <c r="H65" s="8">
        <v>1</v>
      </c>
      <c r="I65" s="8"/>
      <c r="J65" s="8"/>
      <c r="K65" s="8"/>
      <c r="L65" s="8">
        <v>1</v>
      </c>
      <c r="M65" s="8">
        <v>1</v>
      </c>
      <c r="N65" s="8" t="str">
        <f>VLOOKUP(A65,'People &amp; Compensation - Data'!C:D,2,FALSE)</f>
        <v>Member</v>
      </c>
      <c r="O65" t="str">
        <f>IFERROR(IF(VLOOKUP(A65,Resources!A:C,3,FALSE)=0,"",VLOOKUP(A65,Resources!A:C,3,FALSE)),"")</f>
        <v/>
      </c>
    </row>
    <row r="66" spans="1:15" x14ac:dyDescent="0.2">
      <c r="A66" s="5" t="s">
        <v>273</v>
      </c>
      <c r="B66" s="8"/>
      <c r="C66" s="8"/>
      <c r="D66" s="8"/>
      <c r="E66" s="8">
        <v>1</v>
      </c>
      <c r="F66" s="8">
        <v>1</v>
      </c>
      <c r="G66" s="8">
        <v>1</v>
      </c>
      <c r="H66" s="8">
        <v>1</v>
      </c>
      <c r="I66" s="8">
        <v>1</v>
      </c>
      <c r="J66" s="8">
        <v>1</v>
      </c>
      <c r="K66" s="8">
        <v>1</v>
      </c>
      <c r="L66" s="8">
        <v>1</v>
      </c>
      <c r="M66" s="8">
        <v>1</v>
      </c>
      <c r="N66" s="8" t="str">
        <f>VLOOKUP(A66,'People &amp; Compensation - Data'!C:D,2,FALSE)</f>
        <v>Member</v>
      </c>
      <c r="O66" t="str">
        <f>IFERROR(IF(VLOOKUP(A66,Resources!A:C,3,FALSE)=0,"",VLOOKUP(A66,Resources!A:C,3,FALSE)),"")</f>
        <v/>
      </c>
    </row>
    <row r="67" spans="1:15" x14ac:dyDescent="0.2">
      <c r="A67" s="5" t="s">
        <v>368</v>
      </c>
      <c r="B67" s="8"/>
      <c r="C67" s="8"/>
      <c r="D67" s="8"/>
      <c r="E67" s="8"/>
      <c r="F67" s="8"/>
      <c r="G67" s="8"/>
      <c r="H67" s="8"/>
      <c r="I67" s="8"/>
      <c r="J67" s="8"/>
      <c r="K67" s="8">
        <v>1</v>
      </c>
      <c r="L67" s="8"/>
      <c r="M67" s="8"/>
      <c r="N67" s="8" t="str">
        <f>VLOOKUP(A67,'People &amp; Compensation - Data'!C:D,2,FALSE)</f>
        <v>Director, USWAG</v>
      </c>
      <c r="O67" t="str">
        <f>IFERROR(IF(VLOOKUP(A67,Resources!A:C,3,FALSE)=0,"",VLOOKUP(A67,Resources!A:C,3,FALSE)),"")</f>
        <v/>
      </c>
    </row>
    <row r="68" spans="1:15" x14ac:dyDescent="0.2">
      <c r="A68" s="5" t="s">
        <v>434</v>
      </c>
      <c r="B68" s="8">
        <v>1</v>
      </c>
      <c r="C68" s="8">
        <v>1</v>
      </c>
      <c r="D68" s="8">
        <v>1</v>
      </c>
      <c r="E68" s="8">
        <v>1</v>
      </c>
      <c r="F68" s="8">
        <v>1</v>
      </c>
      <c r="G68" s="8">
        <v>1</v>
      </c>
      <c r="H68" s="8">
        <v>1</v>
      </c>
      <c r="I68" s="8"/>
      <c r="J68" s="8"/>
      <c r="K68" s="8"/>
      <c r="L68" s="8"/>
      <c r="M68" s="8"/>
      <c r="N68" s="8" t="str">
        <f>VLOOKUP(A68,'People &amp; Compensation - Data'!C:D,2,FALSE)</f>
        <v>Director</v>
      </c>
      <c r="O68" t="str">
        <f>IFERROR(IF(VLOOKUP(A68,Resources!A:C,3,FALSE)=0,"",VLOOKUP(A68,Resources!A:C,3,FALSE)),"")</f>
        <v/>
      </c>
    </row>
    <row r="69" spans="1:15" x14ac:dyDescent="0.2">
      <c r="A69" s="5" t="s">
        <v>245</v>
      </c>
      <c r="B69" s="8"/>
      <c r="C69" s="8"/>
      <c r="D69" s="8"/>
      <c r="E69" s="8"/>
      <c r="F69" s="8"/>
      <c r="G69" s="8"/>
      <c r="H69" s="8"/>
      <c r="I69" s="8"/>
      <c r="J69" s="8"/>
      <c r="K69" s="8">
        <v>1</v>
      </c>
      <c r="L69" s="8">
        <v>1</v>
      </c>
      <c r="M69" s="8">
        <v>1</v>
      </c>
      <c r="N69" s="8" t="str">
        <f>VLOOKUP(A69,'People &amp; Compensation - Data'!C:D,2,FALSE)</f>
        <v>Member</v>
      </c>
      <c r="O69" t="str">
        <f>IFERROR(IF(VLOOKUP(A69,Resources!A:C,3,FALSE)=0,"",VLOOKUP(A69,Resources!A:C,3,FALSE)),"")</f>
        <v/>
      </c>
    </row>
    <row r="70" spans="1:15" x14ac:dyDescent="0.2">
      <c r="A70" s="5" t="s">
        <v>440</v>
      </c>
      <c r="B70" s="8">
        <v>1</v>
      </c>
      <c r="C70" s="8">
        <v>1</v>
      </c>
      <c r="D70" s="8">
        <v>1</v>
      </c>
      <c r="E70" s="8">
        <v>1</v>
      </c>
      <c r="F70" s="8">
        <v>1</v>
      </c>
      <c r="G70" s="8">
        <v>1</v>
      </c>
      <c r="H70" s="8">
        <v>1</v>
      </c>
      <c r="I70" s="8"/>
      <c r="J70" s="8"/>
      <c r="K70" s="8"/>
      <c r="L70" s="8"/>
      <c r="M70" s="8"/>
      <c r="N70" s="8" t="str">
        <f>VLOOKUP(A70,'People &amp; Compensation - Data'!C:D,2,FALSE)</f>
        <v>Director</v>
      </c>
      <c r="O70" t="str">
        <f>IFERROR(IF(VLOOKUP(A70,Resources!A:C,3,FALSE)=0,"",VLOOKUP(A70,Resources!A:C,3,FALSE)),"")</f>
        <v>http://www.sourcewatch.org/index.php/Jeffry_E._Sterba</v>
      </c>
    </row>
    <row r="71" spans="1:15" x14ac:dyDescent="0.2">
      <c r="A71" s="5" t="s">
        <v>284</v>
      </c>
      <c r="B71" s="8"/>
      <c r="C71" s="8"/>
      <c r="D71" s="8"/>
      <c r="E71" s="8"/>
      <c r="F71" s="8"/>
      <c r="G71" s="8"/>
      <c r="H71" s="8"/>
      <c r="I71" s="8"/>
      <c r="J71" s="8">
        <v>1</v>
      </c>
      <c r="K71" s="8">
        <v>1</v>
      </c>
      <c r="L71" s="8">
        <v>1</v>
      </c>
      <c r="M71" s="8">
        <v>1</v>
      </c>
      <c r="N71" s="8" t="str">
        <f>VLOOKUP(A71,'People &amp; Compensation - Data'!C:D,2,FALSE)</f>
        <v>Member</v>
      </c>
      <c r="O71" t="str">
        <f>IFERROR(IF(VLOOKUP(A71,Resources!A:C,3,FALSE)=0,"",VLOOKUP(A71,Resources!A:C,3,FALSE)),"")</f>
        <v/>
      </c>
    </row>
    <row r="72" spans="1:15" x14ac:dyDescent="0.2">
      <c r="A72" s="5" t="s">
        <v>377</v>
      </c>
      <c r="B72" s="8"/>
      <c r="C72" s="8"/>
      <c r="D72" s="8"/>
      <c r="E72" s="8"/>
      <c r="F72" s="8"/>
      <c r="G72" s="8"/>
      <c r="H72" s="8"/>
      <c r="I72" s="8">
        <v>1</v>
      </c>
      <c r="J72" s="8">
        <v>1</v>
      </c>
      <c r="K72" s="8"/>
      <c r="L72" s="8"/>
      <c r="M72" s="8"/>
      <c r="N72" s="8" t="str">
        <f>VLOOKUP(A72,'People &amp; Compensation - Data'!C:D,2,FALSE)</f>
        <v>Director</v>
      </c>
      <c r="O72" t="str">
        <f>IFERROR(IF(VLOOKUP(A72,Resources!A:C,3,FALSE)=0,"",VLOOKUP(A72,Resources!A:C,3,FALSE)),"")</f>
        <v/>
      </c>
    </row>
    <row r="73" spans="1:15" x14ac:dyDescent="0.2">
      <c r="A73" s="5" t="s">
        <v>340</v>
      </c>
      <c r="B73" s="8"/>
      <c r="C73" s="8"/>
      <c r="D73" s="8"/>
      <c r="E73" s="8"/>
      <c r="F73" s="8"/>
      <c r="G73" s="8"/>
      <c r="H73" s="8"/>
      <c r="I73" s="8">
        <v>1</v>
      </c>
      <c r="J73" s="8">
        <v>1</v>
      </c>
      <c r="K73" s="8">
        <v>1</v>
      </c>
      <c r="L73" s="8">
        <v>1</v>
      </c>
      <c r="M73" s="8"/>
      <c r="N73" s="8" t="str">
        <f>VLOOKUP(A73,'People &amp; Compensation - Data'!C:D,2,FALSE)</f>
        <v>Director</v>
      </c>
      <c r="O73" t="str">
        <f>IFERROR(IF(VLOOKUP(A73,Resources!A:C,3,FALSE)=0,"",VLOOKUP(A73,Resources!A:C,3,FALSE)),"")</f>
        <v/>
      </c>
    </row>
    <row r="74" spans="1:15" x14ac:dyDescent="0.2">
      <c r="A74" s="5" t="s">
        <v>291</v>
      </c>
      <c r="B74" s="8"/>
      <c r="C74" s="8"/>
      <c r="D74" s="8"/>
      <c r="E74" s="8"/>
      <c r="F74" s="8"/>
      <c r="G74" s="8"/>
      <c r="H74" s="8"/>
      <c r="I74" s="8">
        <v>1</v>
      </c>
      <c r="J74" s="8">
        <v>1</v>
      </c>
      <c r="K74" s="8">
        <v>1</v>
      </c>
      <c r="L74" s="8">
        <v>1</v>
      </c>
      <c r="M74" s="8">
        <v>1</v>
      </c>
      <c r="N74" s="8" t="str">
        <f>VLOOKUP(A74,'People &amp; Compensation - Data'!C:D,2,FALSE)</f>
        <v>Member</v>
      </c>
      <c r="O74" t="str">
        <f>IFERROR(IF(VLOOKUP(A74,Resources!A:C,3,FALSE)=0,"",VLOOKUP(A74,Resources!A:C,3,FALSE)),"")</f>
        <v/>
      </c>
    </row>
    <row r="75" spans="1:15" x14ac:dyDescent="0.2">
      <c r="A75" s="5" t="s">
        <v>397</v>
      </c>
      <c r="B75" s="8">
        <v>1</v>
      </c>
      <c r="C75" s="8">
        <v>1</v>
      </c>
      <c r="D75" s="8">
        <v>1</v>
      </c>
      <c r="E75" s="8">
        <v>1</v>
      </c>
      <c r="F75" s="8">
        <v>1</v>
      </c>
      <c r="G75" s="8">
        <v>1</v>
      </c>
      <c r="H75" s="8">
        <v>1</v>
      </c>
      <c r="I75" s="8">
        <v>1</v>
      </c>
      <c r="J75" s="8"/>
      <c r="K75" s="8"/>
      <c r="L75" s="8"/>
      <c r="M75" s="8"/>
      <c r="N75" s="8" t="str">
        <f>VLOOKUP(A75,'People &amp; Compensation - Data'!C:D,2,FALSE)</f>
        <v>Director</v>
      </c>
      <c r="O75" t="str">
        <f>IFERROR(IF(VLOOKUP(A75,Resources!A:C,3,FALSE)=0,"",VLOOKUP(A75,Resources!A:C,3,FALSE)),"")</f>
        <v/>
      </c>
    </row>
    <row r="76" spans="1:15" x14ac:dyDescent="0.2">
      <c r="A76" s="5" t="s">
        <v>312</v>
      </c>
      <c r="B76" s="8">
        <v>1</v>
      </c>
      <c r="C76" s="8"/>
      <c r="D76" s="8">
        <v>1</v>
      </c>
      <c r="E76" s="8">
        <v>1</v>
      </c>
      <c r="F76" s="8">
        <v>1</v>
      </c>
      <c r="G76" s="8">
        <v>1</v>
      </c>
      <c r="H76" s="8">
        <v>1</v>
      </c>
      <c r="I76" s="8">
        <v>1</v>
      </c>
      <c r="J76" s="8">
        <v>1</v>
      </c>
      <c r="K76" s="8">
        <v>1</v>
      </c>
      <c r="L76" s="8">
        <v>1</v>
      </c>
      <c r="M76" s="8">
        <v>1</v>
      </c>
      <c r="N76" s="8" t="str">
        <f>VLOOKUP(A76,'People &amp; Compensation - Data'!C:D,2,FALSE)</f>
        <v>VP, International Programs</v>
      </c>
      <c r="O76" t="str">
        <f>IFERROR(IF(VLOOKUP(A76,Resources!A:C,3,FALSE)=0,"",VLOOKUP(A76,Resources!A:C,3,FALSE)),"")</f>
        <v/>
      </c>
    </row>
    <row r="77" spans="1:15" x14ac:dyDescent="0.2">
      <c r="A77" s="5" t="s">
        <v>242</v>
      </c>
      <c r="B77" s="8"/>
      <c r="C77" s="8"/>
      <c r="D77" s="8"/>
      <c r="E77" s="8"/>
      <c r="F77" s="8">
        <v>1</v>
      </c>
      <c r="G77" s="8">
        <v>1</v>
      </c>
      <c r="H77" s="8">
        <v>1</v>
      </c>
      <c r="I77" s="8">
        <v>1</v>
      </c>
      <c r="J77" s="8">
        <v>1</v>
      </c>
      <c r="K77" s="8">
        <v>1</v>
      </c>
      <c r="L77" s="8">
        <v>1</v>
      </c>
      <c r="M77" s="8">
        <v>1</v>
      </c>
      <c r="N77" s="8" t="str">
        <f>VLOOKUP(A77,'People &amp; Compensation - Data'!C:D,2,FALSE)</f>
        <v>Member</v>
      </c>
      <c r="O77" t="str">
        <f>IFERROR(IF(VLOOKUP(A77,Resources!A:C,3,FALSE)=0,"",VLOOKUP(A77,Resources!A:C,3,FALSE)),"")</f>
        <v>http://www.sourcewatch.org/index.php/John_F._Young</v>
      </c>
    </row>
    <row r="78" spans="1:15" x14ac:dyDescent="0.2">
      <c r="A78" s="5" t="s">
        <v>233</v>
      </c>
      <c r="B78" s="8"/>
      <c r="C78" s="8"/>
      <c r="D78" s="8"/>
      <c r="E78" s="8"/>
      <c r="F78" s="8"/>
      <c r="G78" s="8"/>
      <c r="H78" s="8"/>
      <c r="I78" s="8">
        <v>1</v>
      </c>
      <c r="J78" s="8">
        <v>1</v>
      </c>
      <c r="K78" s="8">
        <v>1</v>
      </c>
      <c r="L78" s="8">
        <v>1</v>
      </c>
      <c r="M78" s="8">
        <v>1</v>
      </c>
      <c r="N78" s="8" t="str">
        <f>VLOOKUP(A78,'People &amp; Compensation - Data'!C:D,2,FALSE)</f>
        <v>Member</v>
      </c>
      <c r="O78" t="str">
        <f>IFERROR(IF(VLOOKUP(A78,Resources!A:C,3,FALSE)=0,"",VLOOKUP(A78,Resources!A:C,3,FALSE)),"")</f>
        <v/>
      </c>
    </row>
    <row r="79" spans="1:15" x14ac:dyDescent="0.2">
      <c r="A79" s="5" t="s">
        <v>257</v>
      </c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>
        <v>1</v>
      </c>
      <c r="N79" s="8" t="str">
        <f>VLOOKUP(A79,'People &amp; Compensation - Data'!C:D,2,FALSE)</f>
        <v>Member</v>
      </c>
      <c r="O79" t="str">
        <f>IFERROR(IF(VLOOKUP(A79,Resources!A:C,3,FALSE)=0,"",VLOOKUP(A79,Resources!A:C,3,FALSE)),"")</f>
        <v/>
      </c>
    </row>
    <row r="80" spans="1:15" x14ac:dyDescent="0.2">
      <c r="A80" s="5" t="s">
        <v>234</v>
      </c>
      <c r="B80" s="8"/>
      <c r="C80" s="8"/>
      <c r="D80" s="8"/>
      <c r="E80" s="8"/>
      <c r="F80" s="8"/>
      <c r="G80" s="8"/>
      <c r="H80" s="8"/>
      <c r="I80" s="8"/>
      <c r="J80" s="8"/>
      <c r="K80" s="8"/>
      <c r="L80" s="8">
        <v>1</v>
      </c>
      <c r="M80" s="8">
        <v>1</v>
      </c>
      <c r="N80" s="8" t="str">
        <f>VLOOKUP(A80,'People &amp; Compensation - Data'!C:D,2,FALSE)</f>
        <v>Member</v>
      </c>
      <c r="O80" t="str">
        <f>IFERROR(IF(VLOOKUP(A80,Resources!A:C,3,FALSE)=0,"",VLOOKUP(A80,Resources!A:C,3,FALSE)),"")</f>
        <v/>
      </c>
    </row>
    <row r="81" spans="1:15" x14ac:dyDescent="0.2">
      <c r="A81" s="5" t="s">
        <v>435</v>
      </c>
      <c r="B81" s="8"/>
      <c r="C81" s="8"/>
      <c r="D81" s="8"/>
      <c r="E81" s="8"/>
      <c r="F81" s="8"/>
      <c r="G81" s="8">
        <v>1</v>
      </c>
      <c r="H81" s="8">
        <v>1</v>
      </c>
      <c r="I81" s="8"/>
      <c r="J81" s="8"/>
      <c r="K81" s="8"/>
      <c r="L81" s="8"/>
      <c r="M81" s="8"/>
      <c r="N81" s="8" t="str">
        <f>VLOOKUP(A81,'People &amp; Compensation - Data'!C:D,2,FALSE)</f>
        <v>Director</v>
      </c>
      <c r="O81" t="str">
        <f>IFERROR(IF(VLOOKUP(A81,Resources!A:C,3,FALSE)=0,"",VLOOKUP(A81,Resources!A:C,3,FALSE)),"")</f>
        <v/>
      </c>
    </row>
    <row r="82" spans="1:15" x14ac:dyDescent="0.2">
      <c r="A82" s="5" t="s">
        <v>315</v>
      </c>
      <c r="B82" s="8"/>
      <c r="C82" s="8"/>
      <c r="D82" s="8"/>
      <c r="E82" s="8"/>
      <c r="F82" s="8"/>
      <c r="G82" s="8"/>
      <c r="H82" s="8">
        <v>1</v>
      </c>
      <c r="I82" s="8">
        <v>1</v>
      </c>
      <c r="J82" s="8">
        <v>1</v>
      </c>
      <c r="K82" s="8">
        <v>1</v>
      </c>
      <c r="L82" s="8">
        <v>1</v>
      </c>
      <c r="M82" s="8">
        <v>1</v>
      </c>
      <c r="N82" s="8" t="str">
        <f>VLOOKUP(A82,'People &amp; Compensation - Data'!C:D,2,FALSE)</f>
        <v>Chief Financial Officer &amp; Treasurer</v>
      </c>
      <c r="O82" t="str">
        <f>IFERROR(IF(VLOOKUP(A82,Resources!A:C,3,FALSE)=0,"",VLOOKUP(A82,Resources!A:C,3,FALSE)),"")</f>
        <v/>
      </c>
    </row>
    <row r="83" spans="1:15" x14ac:dyDescent="0.2">
      <c r="A83" s="5" t="s">
        <v>396</v>
      </c>
      <c r="B83" s="8">
        <v>1</v>
      </c>
      <c r="C83" s="8">
        <v>1</v>
      </c>
      <c r="D83" s="8">
        <v>1</v>
      </c>
      <c r="E83" s="8">
        <v>1</v>
      </c>
      <c r="F83" s="8">
        <v>1</v>
      </c>
      <c r="G83" s="8">
        <v>1</v>
      </c>
      <c r="H83" s="8">
        <v>1</v>
      </c>
      <c r="I83" s="8">
        <v>1</v>
      </c>
      <c r="J83" s="8"/>
      <c r="K83" s="8"/>
      <c r="L83" s="8"/>
      <c r="M83" s="8"/>
      <c r="N83" s="8" t="str">
        <f>VLOOKUP(A83,'People &amp; Compensation - Data'!C:D,2,FALSE)</f>
        <v>Director</v>
      </c>
      <c r="O83" t="str">
        <f>IFERROR(IF(VLOOKUP(A83,Resources!A:C,3,FALSE)=0,"",VLOOKUP(A83,Resources!A:C,3,FALSE)),"")</f>
        <v>http://www.sourcewatch.org/index.php/John_W._Rowe</v>
      </c>
    </row>
    <row r="84" spans="1:15" x14ac:dyDescent="0.2">
      <c r="A84" s="5" t="s">
        <v>343</v>
      </c>
      <c r="B84" s="8"/>
      <c r="C84" s="8"/>
      <c r="D84" s="8"/>
      <c r="E84" s="8"/>
      <c r="F84" s="8"/>
      <c r="G84" s="8"/>
      <c r="H84" s="8"/>
      <c r="I84" s="8"/>
      <c r="J84" s="8"/>
      <c r="K84" s="8">
        <v>1</v>
      </c>
      <c r="L84" s="8">
        <v>1</v>
      </c>
      <c r="M84" s="8"/>
      <c r="N84" s="8" t="str">
        <f>VLOOKUP(A84,'People &amp; Compensation - Data'!C:D,2,FALSE)</f>
        <v>Director</v>
      </c>
      <c r="O84" t="str">
        <f>IFERROR(IF(VLOOKUP(A84,Resources!A:C,3,FALSE)=0,"",VLOOKUP(A84,Resources!A:C,3,FALSE)),"")</f>
        <v/>
      </c>
    </row>
    <row r="85" spans="1:15" x14ac:dyDescent="0.2">
      <c r="A85" s="5" t="s">
        <v>422</v>
      </c>
      <c r="B85" s="8">
        <v>1</v>
      </c>
      <c r="C85" s="8">
        <v>1</v>
      </c>
      <c r="D85" s="8">
        <v>1</v>
      </c>
      <c r="E85" s="8">
        <v>1</v>
      </c>
      <c r="F85" s="8">
        <v>1</v>
      </c>
      <c r="G85" s="8">
        <v>1</v>
      </c>
      <c r="H85" s="8">
        <v>1</v>
      </c>
      <c r="I85" s="8"/>
      <c r="J85" s="8"/>
      <c r="K85" s="8"/>
      <c r="L85" s="8"/>
      <c r="M85" s="8"/>
      <c r="N85" s="8" t="str">
        <f>VLOOKUP(A85,'People &amp; Compensation - Data'!C:D,2,FALSE)</f>
        <v>Director</v>
      </c>
      <c r="O85" t="str">
        <f>IFERROR(IF(VLOOKUP(A85,Resources!A:C,3,FALSE)=0,"",VLOOKUP(A85,Resources!A:C,3,FALSE)),"")</f>
        <v/>
      </c>
    </row>
    <row r="86" spans="1:15" x14ac:dyDescent="0.2">
      <c r="A86" s="5" t="s">
        <v>252</v>
      </c>
      <c r="B86" s="8"/>
      <c r="C86" s="8"/>
      <c r="D86" s="8"/>
      <c r="E86" s="8"/>
      <c r="F86" s="8"/>
      <c r="G86" s="8">
        <v>1</v>
      </c>
      <c r="H86" s="8">
        <v>1</v>
      </c>
      <c r="I86" s="8">
        <v>1</v>
      </c>
      <c r="J86" s="8">
        <v>1</v>
      </c>
      <c r="K86" s="8">
        <v>1</v>
      </c>
      <c r="L86" s="8">
        <v>1</v>
      </c>
      <c r="M86" s="8">
        <v>1</v>
      </c>
      <c r="N86" s="8" t="str">
        <f>VLOOKUP(A86,'People &amp; Compensation - Data'!C:D,2,FALSE)</f>
        <v>Member</v>
      </c>
      <c r="O86" t="str">
        <f>IFERROR(IF(VLOOKUP(A86,Resources!A:C,3,FALSE)=0,"",VLOOKUP(A86,Resources!A:C,3,FALSE)),"")</f>
        <v/>
      </c>
    </row>
    <row r="87" spans="1:15" x14ac:dyDescent="0.2">
      <c r="A87" s="5" t="s">
        <v>265</v>
      </c>
      <c r="B87" s="8"/>
      <c r="C87" s="8"/>
      <c r="D87" s="8"/>
      <c r="E87" s="8"/>
      <c r="F87" s="8"/>
      <c r="G87" s="8">
        <v>1</v>
      </c>
      <c r="H87" s="8">
        <v>1</v>
      </c>
      <c r="I87" s="8">
        <v>1</v>
      </c>
      <c r="J87" s="8">
        <v>1</v>
      </c>
      <c r="K87" s="8">
        <v>1</v>
      </c>
      <c r="L87" s="8">
        <v>1</v>
      </c>
      <c r="M87" s="8">
        <v>1</v>
      </c>
      <c r="N87" s="8" t="str">
        <f>VLOOKUP(A87,'People &amp; Compensation - Data'!C:D,2,FALSE)</f>
        <v>Member</v>
      </c>
      <c r="O87" t="str">
        <f>IFERROR(IF(VLOOKUP(A87,Resources!A:C,3,FALSE)=0,"",VLOOKUP(A87,Resources!A:C,3,FALSE)),"")</f>
        <v/>
      </c>
    </row>
    <row r="88" spans="1:15" x14ac:dyDescent="0.2">
      <c r="A88" s="5" t="s">
        <v>308</v>
      </c>
      <c r="B88" s="8"/>
      <c r="C88" s="8"/>
      <c r="D88" s="8"/>
      <c r="E88" s="8"/>
      <c r="F88" s="8">
        <v>1</v>
      </c>
      <c r="G88" s="8">
        <v>1</v>
      </c>
      <c r="H88" s="8">
        <v>1</v>
      </c>
      <c r="I88" s="8">
        <v>1</v>
      </c>
      <c r="J88" s="8">
        <v>1</v>
      </c>
      <c r="K88" s="8">
        <v>1</v>
      </c>
      <c r="L88" s="8">
        <v>1</v>
      </c>
      <c r="M88" s="8">
        <v>1</v>
      </c>
      <c r="N88" s="8" t="str">
        <f>VLOOKUP(A88,'People &amp; Compensation - Data'!C:D,2,FALSE)</f>
        <v>VP, Government Relations</v>
      </c>
      <c r="O88" t="str">
        <f>IFERROR(IF(VLOOKUP(A88,Resources!A:C,3,FALSE)=0,"",VLOOKUP(A88,Resources!A:C,3,FALSE)),"")</f>
        <v/>
      </c>
    </row>
    <row r="89" spans="1:15" x14ac:dyDescent="0.2">
      <c r="A89" s="5" t="s">
        <v>270</v>
      </c>
      <c r="B89" s="8"/>
      <c r="C89" s="8"/>
      <c r="D89" s="8"/>
      <c r="E89" s="8"/>
      <c r="F89" s="8"/>
      <c r="G89" s="8"/>
      <c r="H89" s="8"/>
      <c r="I89" s="8"/>
      <c r="J89" s="8">
        <v>1</v>
      </c>
      <c r="K89" s="8">
        <v>1</v>
      </c>
      <c r="L89" s="8">
        <v>1</v>
      </c>
      <c r="M89" s="8">
        <v>1</v>
      </c>
      <c r="N89" s="8" t="str">
        <f>VLOOKUP(A89,'People &amp; Compensation - Data'!C:D,2,FALSE)</f>
        <v>Member</v>
      </c>
      <c r="O89" t="str">
        <f>IFERROR(IF(VLOOKUP(A89,Resources!A:C,3,FALSE)=0,"",VLOOKUP(A89,Resources!A:C,3,FALSE)),"")</f>
        <v/>
      </c>
    </row>
    <row r="90" spans="1:15" x14ac:dyDescent="0.2">
      <c r="A90" s="5" t="s">
        <v>332</v>
      </c>
      <c r="B90" s="8"/>
      <c r="C90" s="8"/>
      <c r="D90" s="8">
        <v>1</v>
      </c>
      <c r="E90" s="8">
        <v>1</v>
      </c>
      <c r="F90" s="8">
        <v>1</v>
      </c>
      <c r="G90" s="8">
        <v>1</v>
      </c>
      <c r="H90" s="8">
        <v>1</v>
      </c>
      <c r="I90" s="8">
        <v>1</v>
      </c>
      <c r="J90" s="8">
        <v>1</v>
      </c>
      <c r="K90" s="8">
        <v>1</v>
      </c>
      <c r="L90" s="8">
        <v>1</v>
      </c>
      <c r="M90" s="8"/>
      <c r="N90" s="8" t="str">
        <f>VLOOKUP(A90,'People &amp; Compensation - Data'!C:D,2,FALSE)</f>
        <v>Director</v>
      </c>
      <c r="O90" t="str">
        <f>IFERROR(IF(VLOOKUP(A90,Resources!A:C,3,FALSE)=0,"",VLOOKUP(A90,Resources!A:C,3,FALSE)),"")</f>
        <v/>
      </c>
    </row>
    <row r="91" spans="1:15" x14ac:dyDescent="0.2">
      <c r="A91" s="5" t="s">
        <v>269</v>
      </c>
      <c r="B91" s="8"/>
      <c r="C91" s="8"/>
      <c r="D91" s="8"/>
      <c r="E91" s="8"/>
      <c r="F91" s="8"/>
      <c r="G91" s="8"/>
      <c r="H91" s="8"/>
      <c r="I91" s="8">
        <v>1</v>
      </c>
      <c r="J91" s="8">
        <v>1</v>
      </c>
      <c r="K91" s="8">
        <v>1</v>
      </c>
      <c r="L91" s="8">
        <v>1</v>
      </c>
      <c r="M91" s="8">
        <v>1</v>
      </c>
      <c r="N91" s="8" t="str">
        <f>VLOOKUP(A91,'People &amp; Compensation - Data'!C:D,2,FALSE)</f>
        <v>Member</v>
      </c>
      <c r="O91" t="str">
        <f>IFERROR(IF(VLOOKUP(A91,Resources!A:C,3,FALSE)=0,"",VLOOKUP(A91,Resources!A:C,3,FALSE)),"")</f>
        <v/>
      </c>
    </row>
    <row r="92" spans="1:15" x14ac:dyDescent="0.2">
      <c r="A92" s="5" t="s">
        <v>373</v>
      </c>
      <c r="B92" s="8"/>
      <c r="C92" s="8"/>
      <c r="D92" s="8"/>
      <c r="E92" s="8"/>
      <c r="F92" s="8"/>
      <c r="G92" s="8"/>
      <c r="H92" s="8"/>
      <c r="I92" s="8">
        <v>1</v>
      </c>
      <c r="J92" s="8">
        <v>1</v>
      </c>
      <c r="K92" s="8"/>
      <c r="L92" s="8"/>
      <c r="M92" s="8"/>
      <c r="N92" s="8" t="str">
        <f>VLOOKUP(A92,'People &amp; Compensation - Data'!C:D,2,FALSE)</f>
        <v>Director</v>
      </c>
      <c r="O92" t="str">
        <f>IFERROR(IF(VLOOKUP(A92,Resources!A:C,3,FALSE)=0,"",VLOOKUP(A92,Resources!A:C,3,FALSE)),"")</f>
        <v/>
      </c>
    </row>
    <row r="93" spans="1:15" x14ac:dyDescent="0.2">
      <c r="A93" s="5" t="s">
        <v>314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>
        <v>1</v>
      </c>
      <c r="N93" s="8" t="str">
        <f>VLOOKUP(A93,'People &amp; Compensation - Data'!C:D,2,FALSE)</f>
        <v>VP, International Programs</v>
      </c>
      <c r="O93" t="str">
        <f>IFERROR(IF(VLOOKUP(A93,Resources!A:C,3,FALSE)=0,"",VLOOKUP(A93,Resources!A:C,3,FALSE)),"")</f>
        <v/>
      </c>
    </row>
    <row r="94" spans="1:15" x14ac:dyDescent="0.2">
      <c r="A94" s="5" t="s">
        <v>243</v>
      </c>
      <c r="B94" s="8"/>
      <c r="C94" s="8"/>
      <c r="D94" s="8"/>
      <c r="E94" s="8"/>
      <c r="F94" s="8"/>
      <c r="G94" s="8"/>
      <c r="H94" s="8"/>
      <c r="I94" s="8"/>
      <c r="J94" s="8"/>
      <c r="K94" s="8">
        <v>1</v>
      </c>
      <c r="L94" s="8">
        <v>1</v>
      </c>
      <c r="M94" s="8"/>
      <c r="N94" s="8" t="str">
        <f>VLOOKUP(A94,'People &amp; Compensation - Data'!C:D,2,FALSE)</f>
        <v>Director</v>
      </c>
      <c r="O94" t="str">
        <f>IFERROR(IF(VLOOKUP(A94,Resources!A:C,3,FALSE)=0,"",VLOOKUP(A94,Resources!A:C,3,FALSE)),"")</f>
        <v/>
      </c>
    </row>
    <row r="95" spans="1:15" x14ac:dyDescent="0.2">
      <c r="A95" s="5" t="s">
        <v>359</v>
      </c>
      <c r="B95" s="8">
        <v>1</v>
      </c>
      <c r="C95" s="8">
        <v>1</v>
      </c>
      <c r="D95" s="8">
        <v>1</v>
      </c>
      <c r="E95" s="8">
        <v>1</v>
      </c>
      <c r="F95" s="8">
        <v>1</v>
      </c>
      <c r="G95" s="8">
        <v>1</v>
      </c>
      <c r="H95" s="8">
        <v>1</v>
      </c>
      <c r="I95" s="8">
        <v>1</v>
      </c>
      <c r="J95" s="8">
        <v>1</v>
      </c>
      <c r="K95" s="8">
        <v>1</v>
      </c>
      <c r="L95" s="8"/>
      <c r="M95" s="8"/>
      <c r="N95" s="8" t="str">
        <f>VLOOKUP(A95,'People &amp; Compensation - Data'!C:D,2,FALSE)</f>
        <v>Vice Chair/Chair</v>
      </c>
      <c r="O95" t="str">
        <f>IFERROR(IF(VLOOKUP(A95,Resources!A:C,3,FALSE)=0,"",VLOOKUP(A95,Resources!A:C,3,FALSE)),"")</f>
        <v>http://www.sourcewatch.org/index.php/Lewis_Hay_III</v>
      </c>
    </row>
    <row r="96" spans="1:15" x14ac:dyDescent="0.2">
      <c r="A96" s="5" t="s">
        <v>364</v>
      </c>
      <c r="B96" s="8"/>
      <c r="C96" s="8"/>
      <c r="D96" s="8"/>
      <c r="E96" s="8"/>
      <c r="F96" s="8"/>
      <c r="G96" s="8">
        <v>1</v>
      </c>
      <c r="H96" s="8">
        <v>1</v>
      </c>
      <c r="I96" s="8">
        <v>1</v>
      </c>
      <c r="J96" s="8">
        <v>1</v>
      </c>
      <c r="K96" s="8">
        <v>1</v>
      </c>
      <c r="L96" s="8"/>
      <c r="M96" s="8"/>
      <c r="N96" s="8" t="str">
        <f>VLOOKUP(A96,'People &amp; Compensation - Data'!C:D,2,FALSE)</f>
        <v>Director</v>
      </c>
      <c r="O96" t="str">
        <f>IFERROR(IF(VLOOKUP(A96,Resources!A:C,3,FALSE)=0,"",VLOOKUP(A96,Resources!A:C,3,FALSE)),"")</f>
        <v/>
      </c>
    </row>
    <row r="97" spans="1:15" x14ac:dyDescent="0.2">
      <c r="A97" s="5" t="s">
        <v>238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>
        <v>1</v>
      </c>
      <c r="M97" s="8">
        <v>1</v>
      </c>
      <c r="N97" s="8" t="str">
        <f>VLOOKUP(A97,'People &amp; Compensation - Data'!C:D,2,FALSE)</f>
        <v>Member</v>
      </c>
      <c r="O97" t="str">
        <f>IFERROR(IF(VLOOKUP(A97,Resources!A:C,3,FALSE)=0,"",VLOOKUP(A97,Resources!A:C,3,FALSE)),"")</f>
        <v/>
      </c>
    </row>
    <row r="98" spans="1:15" x14ac:dyDescent="0.2">
      <c r="A98" s="5" t="s">
        <v>386</v>
      </c>
      <c r="B98" s="8">
        <v>1</v>
      </c>
      <c r="C98" s="8"/>
      <c r="D98" s="8">
        <v>1</v>
      </c>
      <c r="E98" s="8">
        <v>1</v>
      </c>
      <c r="F98" s="8">
        <v>1</v>
      </c>
      <c r="G98" s="8">
        <v>1</v>
      </c>
      <c r="H98" s="8">
        <v>1</v>
      </c>
      <c r="I98" s="8">
        <v>1</v>
      </c>
      <c r="J98" s="8">
        <v>1</v>
      </c>
      <c r="K98" s="8"/>
      <c r="L98" s="8"/>
      <c r="M98" s="8"/>
      <c r="N98" s="8" t="str">
        <f>VLOOKUP(A98,'People &amp; Compensation - Data'!C:D,2,FALSE)</f>
        <v>Former Chief of Staff-Business Operations</v>
      </c>
      <c r="O98" t="str">
        <f>IFERROR(IF(VLOOKUP(A98,Resources!A:C,3,FALSE)=0,"",VLOOKUP(A98,Resources!A:C,3,FALSE)),"")</f>
        <v/>
      </c>
    </row>
    <row r="99" spans="1:15" x14ac:dyDescent="0.2">
      <c r="A99" s="5" t="s">
        <v>355</v>
      </c>
      <c r="B99" s="8"/>
      <c r="C99" s="8"/>
      <c r="D99" s="8"/>
      <c r="E99" s="8"/>
      <c r="F99" s="8"/>
      <c r="G99" s="8"/>
      <c r="H99" s="8"/>
      <c r="I99" s="8"/>
      <c r="J99" s="8"/>
      <c r="K99" s="8"/>
      <c r="L99" s="8">
        <v>1</v>
      </c>
      <c r="M99" s="8"/>
      <c r="N99" s="8" t="str">
        <f>VLOOKUP(A99,'People &amp; Compensation - Data'!C:D,2,FALSE)</f>
        <v>CIO</v>
      </c>
      <c r="O99" t="str">
        <f>IFERROR(IF(VLOOKUP(A99,Resources!A:C,3,FALSE)=0,"",VLOOKUP(A99,Resources!A:C,3,FALSE)),"")</f>
        <v/>
      </c>
    </row>
    <row r="100" spans="1:15" x14ac:dyDescent="0.2">
      <c r="A100" s="5" t="s">
        <v>256</v>
      </c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>
        <v>1</v>
      </c>
      <c r="N100" s="8" t="str">
        <f>VLOOKUP(A100,'People &amp; Compensation - Data'!C:D,2,FALSE)</f>
        <v>Member</v>
      </c>
      <c r="O100" t="str">
        <f>IFERROR(IF(VLOOKUP(A100,Resources!A:C,3,FALSE)=0,"",VLOOKUP(A100,Resources!A:C,3,FALSE)),"")</f>
        <v/>
      </c>
    </row>
    <row r="101" spans="1:15" x14ac:dyDescent="0.2">
      <c r="A101" s="5" t="s">
        <v>279</v>
      </c>
      <c r="B101" s="8"/>
      <c r="C101" s="8"/>
      <c r="D101" s="8"/>
      <c r="E101" s="8"/>
      <c r="F101" s="8"/>
      <c r="G101" s="8"/>
      <c r="H101" s="8"/>
      <c r="I101" s="8">
        <v>1</v>
      </c>
      <c r="J101" s="8">
        <v>1</v>
      </c>
      <c r="K101" s="8">
        <v>1</v>
      </c>
      <c r="L101" s="8">
        <v>1</v>
      </c>
      <c r="M101" s="8">
        <v>1</v>
      </c>
      <c r="N101" s="8" t="str">
        <f>VLOOKUP(A101,'People &amp; Compensation - Data'!C:D,2,FALSE)</f>
        <v>Member</v>
      </c>
      <c r="O101" t="str">
        <f>IFERROR(IF(VLOOKUP(A101,Resources!A:C,3,FALSE)=0,"",VLOOKUP(A101,Resources!A:C,3,FALSE)),"")</f>
        <v/>
      </c>
    </row>
    <row r="102" spans="1:15" x14ac:dyDescent="0.2">
      <c r="A102" s="5" t="s">
        <v>448</v>
      </c>
      <c r="B102" s="8">
        <v>1</v>
      </c>
      <c r="C102" s="8"/>
      <c r="D102" s="8">
        <v>1</v>
      </c>
      <c r="E102" s="8">
        <v>1</v>
      </c>
      <c r="F102" s="8">
        <v>1</v>
      </c>
      <c r="G102" s="8">
        <v>1</v>
      </c>
      <c r="H102" s="8">
        <v>1</v>
      </c>
      <c r="I102" s="8"/>
      <c r="J102" s="8"/>
      <c r="K102" s="8"/>
      <c r="L102" s="8"/>
      <c r="M102" s="8"/>
      <c r="N102" s="8" t="str">
        <f>VLOOKUP(A102,'People &amp; Compensation - Data'!C:D,2,FALSE)</f>
        <v>VP, Policy</v>
      </c>
      <c r="O102" t="str">
        <f>IFERROR(IF(VLOOKUP(A102,Resources!A:C,3,FALSE)=0,"",VLOOKUP(A102,Resources!A:C,3,FALSE)),"")</f>
        <v/>
      </c>
    </row>
    <row r="103" spans="1:15" x14ac:dyDescent="0.2">
      <c r="A103" s="5" t="s">
        <v>247</v>
      </c>
      <c r="B103" s="8"/>
      <c r="C103" s="8"/>
      <c r="D103" s="8"/>
      <c r="E103" s="8"/>
      <c r="F103" s="8"/>
      <c r="G103" s="8">
        <v>1</v>
      </c>
      <c r="H103" s="8">
        <v>1</v>
      </c>
      <c r="I103" s="8">
        <v>1</v>
      </c>
      <c r="J103" s="8">
        <v>1</v>
      </c>
      <c r="K103" s="8">
        <v>1</v>
      </c>
      <c r="L103" s="8">
        <v>1</v>
      </c>
      <c r="M103" s="8">
        <v>1</v>
      </c>
      <c r="N103" s="8" t="str">
        <f>VLOOKUP(A103,'People &amp; Compensation - Data'!C:D,2,FALSE)</f>
        <v>Member</v>
      </c>
      <c r="O103" t="str">
        <f>IFERROR(IF(VLOOKUP(A103,Resources!A:C,3,FALSE)=0,"",VLOOKUP(A103,Resources!A:C,3,FALSE)),"")</f>
        <v/>
      </c>
    </row>
    <row r="104" spans="1:15" x14ac:dyDescent="0.2">
      <c r="A104" s="5" t="s">
        <v>300</v>
      </c>
      <c r="B104" s="8"/>
      <c r="C104" s="8"/>
      <c r="D104" s="8">
        <v>1</v>
      </c>
      <c r="E104" s="8">
        <v>1</v>
      </c>
      <c r="F104" s="8">
        <v>1</v>
      </c>
      <c r="G104" s="8">
        <v>1</v>
      </c>
      <c r="H104" s="8">
        <v>1</v>
      </c>
      <c r="I104" s="8">
        <v>1</v>
      </c>
      <c r="J104" s="8">
        <v>1</v>
      </c>
      <c r="K104" s="8">
        <v>1</v>
      </c>
      <c r="L104" s="8">
        <v>1</v>
      </c>
      <c r="M104" s="8">
        <v>1</v>
      </c>
      <c r="N104" s="8" t="str">
        <f>VLOOKUP(A104,'People &amp; Compensation - Data'!C:D,2,FALSE)</f>
        <v>Chief Administrative Officer</v>
      </c>
      <c r="O104" t="str">
        <f>IFERROR(IF(VLOOKUP(A104,Resources!A:C,3,FALSE)=0,"",VLOOKUP(A104,Resources!A:C,3,FALSE)),"")</f>
        <v/>
      </c>
    </row>
    <row r="105" spans="1:15" x14ac:dyDescent="0.2">
      <c r="A105" s="5" t="s">
        <v>402</v>
      </c>
      <c r="B105" s="8"/>
      <c r="C105" s="8"/>
      <c r="D105" s="8"/>
      <c r="E105" s="8"/>
      <c r="F105" s="8"/>
      <c r="G105" s="8"/>
      <c r="H105" s="8"/>
      <c r="I105" s="8">
        <v>1</v>
      </c>
      <c r="J105" s="8"/>
      <c r="K105" s="8"/>
      <c r="L105" s="8"/>
      <c r="M105" s="8"/>
      <c r="N105" s="8" t="str">
        <f>VLOOKUP(A105,'People &amp; Compensation - Data'!C:D,2,FALSE)</f>
        <v>Director</v>
      </c>
      <c r="O105" t="str">
        <f>IFERROR(IF(VLOOKUP(A105,Resources!A:C,3,FALSE)=0,"",VLOOKUP(A105,Resources!A:C,3,FALSE)),"")</f>
        <v/>
      </c>
    </row>
    <row r="106" spans="1:15" x14ac:dyDescent="0.2">
      <c r="A106" s="5" t="s">
        <v>400</v>
      </c>
      <c r="B106" s="8"/>
      <c r="C106" s="8"/>
      <c r="D106" s="8"/>
      <c r="E106" s="8"/>
      <c r="F106" s="8"/>
      <c r="G106" s="8"/>
      <c r="H106" s="8"/>
      <c r="I106" s="8">
        <v>1</v>
      </c>
      <c r="J106" s="8"/>
      <c r="K106" s="8"/>
      <c r="L106" s="8"/>
      <c r="M106" s="8"/>
      <c r="N106" s="8" t="str">
        <f>VLOOKUP(A106,'People &amp; Compensation - Data'!C:D,2,FALSE)</f>
        <v>Director</v>
      </c>
      <c r="O106" t="str">
        <f>IFERROR(IF(VLOOKUP(A106,Resources!A:C,3,FALSE)=0,"",VLOOKUP(A106,Resources!A:C,3,FALSE)),"")</f>
        <v/>
      </c>
    </row>
    <row r="107" spans="1:15" x14ac:dyDescent="0.2">
      <c r="A107" s="5" t="s">
        <v>374</v>
      </c>
      <c r="B107" s="8">
        <v>1</v>
      </c>
      <c r="C107" s="8">
        <v>1</v>
      </c>
      <c r="D107" s="8">
        <v>1</v>
      </c>
      <c r="E107" s="8">
        <v>1</v>
      </c>
      <c r="F107" s="8">
        <v>1</v>
      </c>
      <c r="G107" s="8">
        <v>1</v>
      </c>
      <c r="H107" s="8">
        <v>1</v>
      </c>
      <c r="I107" s="8">
        <v>1</v>
      </c>
      <c r="J107" s="8">
        <v>1</v>
      </c>
      <c r="K107" s="8"/>
      <c r="L107" s="8"/>
      <c r="M107" s="8"/>
      <c r="N107" s="8" t="str">
        <f>VLOOKUP(A107,'People &amp; Compensation - Data'!C:D,2,FALSE)</f>
        <v>Director</v>
      </c>
      <c r="O107" t="str">
        <f>IFERROR(IF(VLOOKUP(A107,Resources!A:C,3,FALSE)=0,"",VLOOKUP(A107,Resources!A:C,3,FALSE)),"")</f>
        <v/>
      </c>
    </row>
    <row r="108" spans="1:15" x14ac:dyDescent="0.2">
      <c r="A108" s="5" t="s">
        <v>421</v>
      </c>
      <c r="B108" s="8"/>
      <c r="C108" s="8"/>
      <c r="D108" s="8"/>
      <c r="E108" s="8"/>
      <c r="F108" s="8"/>
      <c r="G108" s="8">
        <v>1</v>
      </c>
      <c r="H108" s="8">
        <v>1</v>
      </c>
      <c r="I108" s="8"/>
      <c r="J108" s="8"/>
      <c r="K108" s="8"/>
      <c r="L108" s="8"/>
      <c r="M108" s="8"/>
      <c r="N108" s="8" t="str">
        <f>VLOOKUP(A108,'People &amp; Compensation - Data'!C:D,2,FALSE)</f>
        <v>Director</v>
      </c>
      <c r="O108" t="str">
        <f>IFERROR(IF(VLOOKUP(A108,Resources!A:C,3,FALSE)=0,"",VLOOKUP(A108,Resources!A:C,3,FALSE)),"")</f>
        <v/>
      </c>
    </row>
    <row r="109" spans="1:15" x14ac:dyDescent="0.2">
      <c r="A109" s="5" t="s">
        <v>390</v>
      </c>
      <c r="B109" s="8"/>
      <c r="C109" s="8">
        <v>1</v>
      </c>
      <c r="D109" s="8">
        <v>1</v>
      </c>
      <c r="E109" s="8">
        <v>1</v>
      </c>
      <c r="F109" s="8">
        <v>1</v>
      </c>
      <c r="G109" s="8">
        <v>1</v>
      </c>
      <c r="H109" s="8">
        <v>1</v>
      </c>
      <c r="I109" s="8">
        <v>1</v>
      </c>
      <c r="J109" s="8"/>
      <c r="K109" s="8"/>
      <c r="L109" s="8"/>
      <c r="M109" s="8"/>
      <c r="N109" s="8" t="str">
        <f>VLOOKUP(A109,'People &amp; Compensation - Data'!C:D,2,FALSE)</f>
        <v>Director</v>
      </c>
      <c r="O109" t="str">
        <f>IFERROR(IF(VLOOKUP(A109,Resources!A:C,3,FALSE)=0,"",VLOOKUP(A109,Resources!A:C,3,FALSE)),"")</f>
        <v>http://www.sourcewatch.org/index.php/Michael_G._Morris</v>
      </c>
    </row>
    <row r="110" spans="1:15" x14ac:dyDescent="0.2">
      <c r="A110" s="5" t="s">
        <v>392</v>
      </c>
      <c r="B110" s="8"/>
      <c r="C110" s="8">
        <v>1</v>
      </c>
      <c r="D110" s="8">
        <v>1</v>
      </c>
      <c r="E110" s="8">
        <v>1</v>
      </c>
      <c r="F110" s="8">
        <v>1</v>
      </c>
      <c r="G110" s="8">
        <v>1</v>
      </c>
      <c r="H110" s="8">
        <v>1</v>
      </c>
      <c r="I110" s="8">
        <v>1</v>
      </c>
      <c r="J110" s="8"/>
      <c r="K110" s="8"/>
      <c r="L110" s="8"/>
      <c r="M110" s="8"/>
      <c r="N110" s="8" t="str">
        <f>VLOOKUP(A110,'People &amp; Compensation - Data'!C:D,2,FALSE)</f>
        <v>Director</v>
      </c>
      <c r="O110" t="str">
        <f>IFERROR(IF(VLOOKUP(A110,Resources!A:C,3,FALSE)=0,"",VLOOKUP(A110,Resources!A:C,3,FALSE)),"")</f>
        <v/>
      </c>
    </row>
    <row r="111" spans="1:15" x14ac:dyDescent="0.2">
      <c r="A111" s="5" t="s">
        <v>362</v>
      </c>
      <c r="B111" s="8"/>
      <c r="C111" s="8"/>
      <c r="D111" s="8"/>
      <c r="E111" s="8">
        <v>1</v>
      </c>
      <c r="F111" s="8">
        <v>1</v>
      </c>
      <c r="G111" s="8">
        <v>1</v>
      </c>
      <c r="H111" s="8">
        <v>1</v>
      </c>
      <c r="I111" s="8">
        <v>1</v>
      </c>
      <c r="J111" s="8"/>
      <c r="K111" s="8">
        <v>1</v>
      </c>
      <c r="L111" s="8"/>
      <c r="M111" s="8"/>
      <c r="N111" s="8" t="str">
        <f>VLOOKUP(A111,'People &amp; Compensation - Data'!C:D,2,FALSE)</f>
        <v>Director</v>
      </c>
      <c r="O111" t="str">
        <f>IFERROR(IF(VLOOKUP(A111,Resources!A:C,3,FALSE)=0,"",VLOOKUP(A111,Resources!A:C,3,FALSE)),"")</f>
        <v/>
      </c>
    </row>
    <row r="112" spans="1:15" x14ac:dyDescent="0.2">
      <c r="A112" s="5" t="s">
        <v>428</v>
      </c>
      <c r="B112" s="8">
        <v>1</v>
      </c>
      <c r="C112" s="8">
        <v>1</v>
      </c>
      <c r="D112" s="8">
        <v>1</v>
      </c>
      <c r="E112" s="8">
        <v>1</v>
      </c>
      <c r="F112" s="8"/>
      <c r="G112" s="8"/>
      <c r="H112" s="8">
        <v>1</v>
      </c>
      <c r="I112" s="8"/>
      <c r="J112" s="8"/>
      <c r="K112" s="8"/>
      <c r="L112" s="8"/>
      <c r="M112" s="8"/>
      <c r="N112" s="8" t="str">
        <f>VLOOKUP(A112,'People &amp; Compensation - Data'!C:D,2,FALSE)</f>
        <v>Director</v>
      </c>
      <c r="O112" t="str">
        <f>IFERROR(IF(VLOOKUP(A112,Resources!A:C,3,FALSE)=0,"",VLOOKUP(A112,Resources!A:C,3,FALSE)),"")</f>
        <v/>
      </c>
    </row>
    <row r="113" spans="1:15" x14ac:dyDescent="0.2">
      <c r="A113" s="5" t="s">
        <v>227</v>
      </c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>
        <v>1</v>
      </c>
      <c r="N113" s="8" t="str">
        <f>VLOOKUP(A113,'People &amp; Compensation - Data'!C:D,2,FALSE)</f>
        <v>Member</v>
      </c>
      <c r="O113" t="str">
        <f>IFERROR(IF(VLOOKUP(A113,Resources!A:C,3,FALSE)=0,"",VLOOKUP(A113,Resources!A:C,3,FALSE)),"")</f>
        <v/>
      </c>
    </row>
    <row r="114" spans="1:15" x14ac:dyDescent="0.2">
      <c r="A114" s="5" t="s">
        <v>327</v>
      </c>
      <c r="B114" s="8"/>
      <c r="C114" s="8"/>
      <c r="D114" s="8"/>
      <c r="E114" s="8"/>
      <c r="F114" s="8">
        <v>1</v>
      </c>
      <c r="G114" s="8">
        <v>1</v>
      </c>
      <c r="H114" s="8">
        <v>1</v>
      </c>
      <c r="I114" s="8">
        <v>1</v>
      </c>
      <c r="J114" s="8">
        <v>1</v>
      </c>
      <c r="K114" s="8">
        <v>1</v>
      </c>
      <c r="L114" s="8">
        <v>1</v>
      </c>
      <c r="M114" s="8"/>
      <c r="N114" s="8" t="str">
        <f>VLOOKUP(A114,'People &amp; Compensation - Data'!C:D,2,FALSE)</f>
        <v>Chair</v>
      </c>
      <c r="O114" t="str">
        <f>IFERROR(IF(VLOOKUP(A114,Resources!A:C,3,FALSE)=0,"",VLOOKUP(A114,Resources!A:C,3,FALSE)),"")</f>
        <v/>
      </c>
    </row>
    <row r="115" spans="1:15" x14ac:dyDescent="0.2">
      <c r="A115" s="5" t="s">
        <v>215</v>
      </c>
      <c r="B115" s="8"/>
      <c r="C115" s="8"/>
      <c r="D115" s="8"/>
      <c r="E115" s="8"/>
      <c r="F115" s="8"/>
      <c r="G115" s="8"/>
      <c r="H115" s="8"/>
      <c r="I115" s="8">
        <v>1</v>
      </c>
      <c r="J115" s="8">
        <v>1</v>
      </c>
      <c r="K115" s="8">
        <v>1</v>
      </c>
      <c r="L115" s="8">
        <v>1</v>
      </c>
      <c r="M115" s="8">
        <v>1</v>
      </c>
      <c r="N115" s="8" t="str">
        <f>VLOOKUP(A115,'People &amp; Compensation - Data'!C:D,2,FALSE)</f>
        <v>Vice Chair/Chair</v>
      </c>
      <c r="O115" t="str">
        <f>IFERROR(IF(VLOOKUP(A115,Resources!A:C,3,FALSE)=0,"",VLOOKUP(A115,Resources!A:C,3,FALSE)),"")</f>
        <v>http://www.sourcewatch.org/index.php/Nicholas_K._Akins</v>
      </c>
    </row>
    <row r="116" spans="1:15" x14ac:dyDescent="0.2">
      <c r="A116" s="5" t="s">
        <v>254</v>
      </c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>
        <v>1</v>
      </c>
      <c r="N116" s="8" t="str">
        <f>VLOOKUP(A116,'People &amp; Compensation - Data'!C:D,2,FALSE)</f>
        <v>Member</v>
      </c>
      <c r="O116" t="str">
        <f>IFERROR(IF(VLOOKUP(A116,Resources!A:C,3,FALSE)=0,"",VLOOKUP(A116,Resources!A:C,3,FALSE)),"")</f>
        <v/>
      </c>
    </row>
    <row r="117" spans="1:15" x14ac:dyDescent="0.2">
      <c r="A117" s="5" t="s">
        <v>424</v>
      </c>
      <c r="B117" s="8"/>
      <c r="C117" s="8"/>
      <c r="D117" s="8"/>
      <c r="E117" s="8"/>
      <c r="F117" s="8"/>
      <c r="G117" s="8">
        <v>1</v>
      </c>
      <c r="H117" s="8">
        <v>1</v>
      </c>
      <c r="I117" s="8"/>
      <c r="J117" s="8"/>
      <c r="K117" s="8"/>
      <c r="L117" s="8"/>
      <c r="M117" s="8"/>
      <c r="N117" s="8" t="str">
        <f>VLOOKUP(A117,'People &amp; Compensation - Data'!C:D,2,FALSE)</f>
        <v>Director</v>
      </c>
      <c r="O117" t="str">
        <f>IFERROR(IF(VLOOKUP(A117,Resources!A:C,3,FALSE)=0,"",VLOOKUP(A117,Resources!A:C,3,FALSE)),"")</f>
        <v/>
      </c>
    </row>
    <row r="118" spans="1:15" x14ac:dyDescent="0.2">
      <c r="A118" s="5" t="s">
        <v>384</v>
      </c>
      <c r="B118" s="8">
        <v>1</v>
      </c>
      <c r="C118" s="8">
        <v>1</v>
      </c>
      <c r="D118" s="8">
        <v>1</v>
      </c>
      <c r="E118" s="8">
        <v>1</v>
      </c>
      <c r="F118" s="8">
        <v>1</v>
      </c>
      <c r="G118" s="8">
        <v>1</v>
      </c>
      <c r="H118" s="8">
        <v>1</v>
      </c>
      <c r="I118" s="8">
        <v>1</v>
      </c>
      <c r="J118" s="8">
        <v>1</v>
      </c>
      <c r="K118" s="8"/>
      <c r="L118" s="8"/>
      <c r="M118" s="8"/>
      <c r="N118" s="8" t="str">
        <f>VLOOKUP(A118,'People &amp; Compensation - Data'!C:D,2,FALSE)</f>
        <v>Former VP CFO &amp; Treasurer</v>
      </c>
      <c r="O118" t="str">
        <f>IFERROR(IF(VLOOKUP(A118,Resources!A:C,3,FALSE)=0,"",VLOOKUP(A118,Resources!A:C,3,FALSE)),"")</f>
        <v/>
      </c>
    </row>
    <row r="119" spans="1:15" x14ac:dyDescent="0.2">
      <c r="A119" s="5" t="s">
        <v>221</v>
      </c>
      <c r="B119" s="8"/>
      <c r="C119" s="8"/>
      <c r="D119" s="8"/>
      <c r="E119" s="8"/>
      <c r="F119" s="8"/>
      <c r="G119" s="8"/>
      <c r="H119" s="8"/>
      <c r="I119" s="8">
        <v>1</v>
      </c>
      <c r="J119" s="8">
        <v>1</v>
      </c>
      <c r="K119" s="8">
        <v>1</v>
      </c>
      <c r="L119" s="8">
        <v>1</v>
      </c>
      <c r="M119" s="8">
        <v>1</v>
      </c>
      <c r="N119" s="8" t="str">
        <f>VLOOKUP(A119,'People &amp; Compensation - Data'!C:D,2,FALSE)</f>
        <v>Vice Chair</v>
      </c>
      <c r="O119" t="str">
        <f>IFERROR(IF(VLOOKUP(A119,Resources!A:C,3,FALSE)=0,"",VLOOKUP(A119,Resources!A:C,3,FALSE)),"")</f>
        <v/>
      </c>
    </row>
    <row r="120" spans="1:15" x14ac:dyDescent="0.2">
      <c r="A120" s="5" t="s">
        <v>225</v>
      </c>
      <c r="B120" s="8"/>
      <c r="C120" s="8"/>
      <c r="D120" s="8"/>
      <c r="E120" s="8"/>
      <c r="F120" s="8"/>
      <c r="G120" s="8"/>
      <c r="H120" s="8"/>
      <c r="I120" s="8"/>
      <c r="J120" s="8">
        <v>1</v>
      </c>
      <c r="K120" s="8">
        <v>1</v>
      </c>
      <c r="L120" s="8">
        <v>1</v>
      </c>
      <c r="M120" s="8">
        <v>1</v>
      </c>
      <c r="N120" s="8" t="str">
        <f>VLOOKUP(A120,'People &amp; Compensation - Data'!C:D,2,FALSE)</f>
        <v>Member</v>
      </c>
      <c r="O120" t="str">
        <f>IFERROR(IF(VLOOKUP(A120,Resources!A:C,3,FALSE)=0,"",VLOOKUP(A120,Resources!A:C,3,FALSE)),"")</f>
        <v/>
      </c>
    </row>
    <row r="121" spans="1:15" x14ac:dyDescent="0.2">
      <c r="A121" s="5" t="s">
        <v>271</v>
      </c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>
        <v>1</v>
      </c>
      <c r="N121" s="8" t="str">
        <f>VLOOKUP(A121,'People &amp; Compensation - Data'!C:D,2,FALSE)</f>
        <v>Member</v>
      </c>
      <c r="O121" t="str">
        <f>IFERROR(IF(VLOOKUP(A121,Resources!A:C,3,FALSE)=0,"",VLOOKUP(A121,Resources!A:C,3,FALSE)),"")</f>
        <v/>
      </c>
    </row>
    <row r="122" spans="1:15" x14ac:dyDescent="0.2">
      <c r="A122" s="5" t="s">
        <v>427</v>
      </c>
      <c r="B122" s="8">
        <v>1</v>
      </c>
      <c r="C122" s="8">
        <v>1</v>
      </c>
      <c r="D122" s="8">
        <v>1</v>
      </c>
      <c r="E122" s="8">
        <v>1</v>
      </c>
      <c r="F122" s="8">
        <v>1</v>
      </c>
      <c r="G122" s="8">
        <v>1</v>
      </c>
      <c r="H122" s="8">
        <v>1</v>
      </c>
      <c r="I122" s="8"/>
      <c r="J122" s="8"/>
      <c r="K122" s="8"/>
      <c r="L122" s="8"/>
      <c r="M122" s="8"/>
      <c r="N122" s="8" t="str">
        <f>VLOOKUP(A122,'People &amp; Compensation - Data'!C:D,2,FALSE)</f>
        <v>Director</v>
      </c>
      <c r="O122" t="str">
        <f>IFERROR(IF(VLOOKUP(A122,Resources!A:C,3,FALSE)=0,"",VLOOKUP(A122,Resources!A:C,3,FALSE)),"")</f>
        <v>http://www.sourcewatch.org/index.php/Paul_Hanrahan</v>
      </c>
    </row>
    <row r="123" spans="1:15" x14ac:dyDescent="0.2">
      <c r="A123" s="5" t="s">
        <v>341</v>
      </c>
      <c r="B123" s="8"/>
      <c r="C123" s="8"/>
      <c r="D123" s="8"/>
      <c r="E123" s="8"/>
      <c r="F123" s="8"/>
      <c r="G123" s="8"/>
      <c r="H123" s="8">
        <v>1</v>
      </c>
      <c r="I123" s="8">
        <v>1</v>
      </c>
      <c r="J123" s="8">
        <v>1</v>
      </c>
      <c r="K123" s="8">
        <v>1</v>
      </c>
      <c r="L123" s="8">
        <v>1</v>
      </c>
      <c r="M123" s="8"/>
      <c r="N123" s="8" t="str">
        <f>VLOOKUP(A123,'People &amp; Compensation - Data'!C:D,2,FALSE)</f>
        <v>Director</v>
      </c>
      <c r="O123" t="str">
        <f>IFERROR(IF(VLOOKUP(A123,Resources!A:C,3,FALSE)=0,"",VLOOKUP(A123,Resources!A:C,3,FALSE)),"")</f>
        <v/>
      </c>
    </row>
    <row r="124" spans="1:15" x14ac:dyDescent="0.2">
      <c r="A124" s="5" t="s">
        <v>389</v>
      </c>
      <c r="B124" s="8">
        <v>1</v>
      </c>
      <c r="C124" s="8">
        <v>1</v>
      </c>
      <c r="D124" s="8">
        <v>1</v>
      </c>
      <c r="E124" s="8">
        <v>1</v>
      </c>
      <c r="F124" s="8">
        <v>1</v>
      </c>
      <c r="G124" s="8">
        <v>1</v>
      </c>
      <c r="H124" s="8">
        <v>1</v>
      </c>
      <c r="I124" s="8">
        <v>1</v>
      </c>
      <c r="J124" s="8"/>
      <c r="K124" s="8"/>
      <c r="L124" s="8"/>
      <c r="M124" s="8"/>
      <c r="N124" s="8" t="str">
        <f>VLOOKUP(A124,'People &amp; Compensation - Data'!C:D,2,FALSE)</f>
        <v>Director</v>
      </c>
      <c r="O124" t="str">
        <f>IFERROR(IF(VLOOKUP(A124,Resources!A:C,3,FALSE)=0,"",VLOOKUP(A124,Resources!A:C,3,FALSE)),"")</f>
        <v>http://www.sourcewatch.org/index.php/Paul_J._Evanson</v>
      </c>
    </row>
    <row r="125" spans="1:15" x14ac:dyDescent="0.2">
      <c r="A125" s="5" t="s">
        <v>393</v>
      </c>
      <c r="B125" s="8"/>
      <c r="C125" s="8"/>
      <c r="D125" s="8"/>
      <c r="E125" s="8">
        <v>1</v>
      </c>
      <c r="F125" s="8">
        <v>1</v>
      </c>
      <c r="G125" s="8">
        <v>1</v>
      </c>
      <c r="H125" s="8">
        <v>1</v>
      </c>
      <c r="I125" s="8">
        <v>1</v>
      </c>
      <c r="J125" s="8"/>
      <c r="K125" s="8"/>
      <c r="L125" s="8"/>
      <c r="M125" s="8"/>
      <c r="N125" s="8" t="str">
        <f>VLOOKUP(A125,'People &amp; Compensation - Data'!C:D,2,FALSE)</f>
        <v>Director</v>
      </c>
      <c r="O125" t="str">
        <f>IFERROR(IF(VLOOKUP(A125,Resources!A:C,3,FALSE)=0,"",VLOOKUP(A125,Resources!A:C,3,FALSE)),"")</f>
        <v>http://www.sourcewatch.org/index.php/Paul_M._Barbas</v>
      </c>
    </row>
    <row r="126" spans="1:15" x14ac:dyDescent="0.2">
      <c r="A126" s="5" t="s">
        <v>235</v>
      </c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>
        <v>1</v>
      </c>
      <c r="M126" s="8">
        <v>1</v>
      </c>
      <c r="N126" s="8" t="str">
        <f>VLOOKUP(A126,'People &amp; Compensation - Data'!C:D,2,FALSE)</f>
        <v>Member</v>
      </c>
      <c r="O126" t="str">
        <f>IFERROR(IF(VLOOKUP(A126,Resources!A:C,3,FALSE)=0,"",VLOOKUP(A126,Resources!A:C,3,FALSE)),"")</f>
        <v/>
      </c>
    </row>
    <row r="127" spans="1:15" x14ac:dyDescent="0.2">
      <c r="A127" s="5" t="s">
        <v>425</v>
      </c>
      <c r="B127" s="8"/>
      <c r="C127" s="8"/>
      <c r="D127" s="8">
        <v>1</v>
      </c>
      <c r="E127" s="8">
        <v>1</v>
      </c>
      <c r="F127" s="8">
        <v>1</v>
      </c>
      <c r="G127" s="8">
        <v>1</v>
      </c>
      <c r="H127" s="8">
        <v>1</v>
      </c>
      <c r="I127" s="8"/>
      <c r="J127" s="8"/>
      <c r="K127" s="8"/>
      <c r="L127" s="8"/>
      <c r="M127" s="8"/>
      <c r="N127" s="8" t="str">
        <f>VLOOKUP(A127,'People &amp; Compensation - Data'!C:D,2,FALSE)</f>
        <v>Director</v>
      </c>
      <c r="O127" t="str">
        <f>IFERROR(IF(VLOOKUP(A127,Resources!A:C,3,FALSE)=0,"",VLOOKUP(A127,Resources!A:C,3,FALSE)),"")</f>
        <v/>
      </c>
    </row>
    <row r="128" spans="1:15" x14ac:dyDescent="0.2">
      <c r="A128" s="5" t="s">
        <v>398</v>
      </c>
      <c r="B128" s="8"/>
      <c r="C128" s="8">
        <v>1</v>
      </c>
      <c r="D128" s="8">
        <v>1</v>
      </c>
      <c r="E128" s="8">
        <v>1</v>
      </c>
      <c r="F128" s="8">
        <v>1</v>
      </c>
      <c r="G128" s="8">
        <v>1</v>
      </c>
      <c r="H128" s="8">
        <v>1</v>
      </c>
      <c r="I128" s="8">
        <v>1</v>
      </c>
      <c r="J128" s="8"/>
      <c r="K128" s="8"/>
      <c r="L128" s="8"/>
      <c r="M128" s="8"/>
      <c r="N128" s="8" t="str">
        <f>VLOOKUP(A128,'People &amp; Compensation - Data'!C:D,2,FALSE)</f>
        <v>Director</v>
      </c>
      <c r="O128" t="str">
        <f>IFERROR(IF(VLOOKUP(A128,Resources!A:C,3,FALSE)=0,"",VLOOKUP(A128,Resources!A:C,3,FALSE)),"")</f>
        <v/>
      </c>
    </row>
    <row r="129" spans="1:15" x14ac:dyDescent="0.2">
      <c r="A129" s="5" t="s">
        <v>288</v>
      </c>
      <c r="B129" s="8"/>
      <c r="C129" s="8"/>
      <c r="D129" s="8"/>
      <c r="E129" s="8"/>
      <c r="F129" s="8">
        <v>1</v>
      </c>
      <c r="G129" s="8">
        <v>1</v>
      </c>
      <c r="H129" s="8">
        <v>1</v>
      </c>
      <c r="I129" s="8">
        <v>1</v>
      </c>
      <c r="J129" s="8">
        <v>1</v>
      </c>
      <c r="K129" s="8">
        <v>1</v>
      </c>
      <c r="L129" s="8">
        <v>1</v>
      </c>
      <c r="M129" s="8">
        <v>1</v>
      </c>
      <c r="N129" s="8" t="str">
        <f>VLOOKUP(A129,'People &amp; Compensation - Data'!C:D,2,FALSE)</f>
        <v>Member</v>
      </c>
      <c r="O129" t="str">
        <f>IFERROR(IF(VLOOKUP(A129,Resources!A:C,3,FALSE)=0,"",VLOOKUP(A129,Resources!A:C,3,FALSE)),"")</f>
        <v/>
      </c>
    </row>
    <row r="130" spans="1:15" x14ac:dyDescent="0.2">
      <c r="A130" s="5" t="s">
        <v>423</v>
      </c>
      <c r="B130" s="8"/>
      <c r="C130" s="8"/>
      <c r="D130" s="8"/>
      <c r="E130" s="8"/>
      <c r="F130" s="8"/>
      <c r="G130" s="8">
        <v>1</v>
      </c>
      <c r="H130" s="8">
        <v>1</v>
      </c>
      <c r="I130" s="8"/>
      <c r="J130" s="8"/>
      <c r="K130" s="8"/>
      <c r="L130" s="8"/>
      <c r="M130" s="8"/>
      <c r="N130" s="8" t="str">
        <f>VLOOKUP(A130,'People &amp; Compensation - Data'!C:D,2,FALSE)</f>
        <v>Director</v>
      </c>
      <c r="O130" t="str">
        <f>IFERROR(IF(VLOOKUP(A130,Resources!A:C,3,FALSE)=0,"",VLOOKUP(A130,Resources!A:C,3,FALSE)),"")</f>
        <v/>
      </c>
    </row>
    <row r="131" spans="1:15" x14ac:dyDescent="0.2">
      <c r="A131" s="5" t="s">
        <v>287</v>
      </c>
      <c r="B131" s="8"/>
      <c r="C131" s="8"/>
      <c r="D131" s="8"/>
      <c r="E131" s="8"/>
      <c r="F131" s="8"/>
      <c r="G131" s="8">
        <v>1</v>
      </c>
      <c r="H131" s="8">
        <v>1</v>
      </c>
      <c r="I131" s="8">
        <v>1</v>
      </c>
      <c r="J131" s="8">
        <v>1</v>
      </c>
      <c r="K131" s="8">
        <v>1</v>
      </c>
      <c r="L131" s="8">
        <v>1</v>
      </c>
      <c r="M131" s="8">
        <v>1</v>
      </c>
      <c r="N131" s="8" t="str">
        <f>VLOOKUP(A131,'People &amp; Compensation - Data'!C:D,2,FALSE)</f>
        <v>Member</v>
      </c>
      <c r="O131" t="str">
        <f>IFERROR(IF(VLOOKUP(A131,Resources!A:C,3,FALSE)=0,"",VLOOKUP(A131,Resources!A:C,3,FALSE)),"")</f>
        <v/>
      </c>
    </row>
    <row r="132" spans="1:15" x14ac:dyDescent="0.2">
      <c r="A132" s="5" t="s">
        <v>302</v>
      </c>
      <c r="B132" s="8"/>
      <c r="C132" s="8"/>
      <c r="D132" s="8"/>
      <c r="E132" s="8"/>
      <c r="F132" s="8">
        <v>1</v>
      </c>
      <c r="G132" s="8">
        <v>1</v>
      </c>
      <c r="H132" s="8">
        <v>1</v>
      </c>
      <c r="I132" s="8">
        <v>1</v>
      </c>
      <c r="J132" s="8">
        <v>1</v>
      </c>
      <c r="K132" s="8">
        <v>1</v>
      </c>
      <c r="L132" s="8">
        <v>1</v>
      </c>
      <c r="M132" s="8">
        <v>1</v>
      </c>
      <c r="N132" s="8" t="str">
        <f>VLOOKUP(A132,'People &amp; Compensation - Data'!C:D,2,FALSE)</f>
        <v>VP, Environment</v>
      </c>
      <c r="O132" t="str">
        <f>IFERROR(IF(VLOOKUP(A132,Resources!A:C,3,FALSE)=0,"",VLOOKUP(A132,Resources!A:C,3,FALSE)),"")</f>
        <v/>
      </c>
    </row>
    <row r="133" spans="1:15" x14ac:dyDescent="0.2">
      <c r="A133" s="5" t="s">
        <v>262</v>
      </c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>
        <v>1</v>
      </c>
      <c r="N133" s="8" t="str">
        <f>VLOOKUP(A133,'People &amp; Compensation - Data'!C:D,2,FALSE)</f>
        <v>Member</v>
      </c>
      <c r="O133" t="str">
        <f>IFERROR(IF(VLOOKUP(A133,Resources!A:C,3,FALSE)=0,"",VLOOKUP(A133,Resources!A:C,3,FALSE)),"")</f>
        <v/>
      </c>
    </row>
    <row r="134" spans="1:15" x14ac:dyDescent="0.2">
      <c r="A134" s="5" t="s">
        <v>268</v>
      </c>
      <c r="B134" s="8"/>
      <c r="C134" s="8"/>
      <c r="D134" s="8"/>
      <c r="E134" s="8">
        <v>1</v>
      </c>
      <c r="F134" s="8">
        <v>1</v>
      </c>
      <c r="G134" s="8">
        <v>1</v>
      </c>
      <c r="H134" s="8">
        <v>1</v>
      </c>
      <c r="I134" s="8">
        <v>1</v>
      </c>
      <c r="J134" s="8">
        <v>1</v>
      </c>
      <c r="K134" s="8">
        <v>1</v>
      </c>
      <c r="L134" s="8">
        <v>1</v>
      </c>
      <c r="M134" s="8">
        <v>1</v>
      </c>
      <c r="N134" s="8" t="str">
        <f>VLOOKUP(A134,'People &amp; Compensation - Data'!C:D,2,FALSE)</f>
        <v>Member</v>
      </c>
      <c r="O134" t="str">
        <f>IFERROR(IF(VLOOKUP(A134,Resources!A:C,3,FALSE)=0,"",VLOOKUP(A134,Resources!A:C,3,FALSE)),"")</f>
        <v/>
      </c>
    </row>
    <row r="135" spans="1:15" x14ac:dyDescent="0.2">
      <c r="A135" s="5" t="s">
        <v>432</v>
      </c>
      <c r="B135" s="8"/>
      <c r="C135" s="8"/>
      <c r="D135" s="8"/>
      <c r="E135" s="8"/>
      <c r="F135" s="8"/>
      <c r="G135" s="8">
        <v>1</v>
      </c>
      <c r="H135" s="8">
        <v>1</v>
      </c>
      <c r="I135" s="8"/>
      <c r="J135" s="8"/>
      <c r="K135" s="8"/>
      <c r="L135" s="8"/>
      <c r="M135" s="8"/>
      <c r="N135" s="8" t="str">
        <f>VLOOKUP(A135,'People &amp; Compensation - Data'!C:D,2,FALSE)</f>
        <v>Director</v>
      </c>
      <c r="O135" t="str">
        <f>IFERROR(IF(VLOOKUP(A135,Resources!A:C,3,FALSE)=0,"",VLOOKUP(A135,Resources!A:C,3,FALSE)),"")</f>
        <v/>
      </c>
    </row>
    <row r="136" spans="1:15" x14ac:dyDescent="0.2">
      <c r="A136" s="5" t="s">
        <v>388</v>
      </c>
      <c r="B136" s="8"/>
      <c r="C136" s="8"/>
      <c r="D136" s="8">
        <v>1</v>
      </c>
      <c r="E136" s="8">
        <v>1</v>
      </c>
      <c r="F136" s="8">
        <v>1</v>
      </c>
      <c r="G136" s="8">
        <v>1</v>
      </c>
      <c r="H136" s="8">
        <v>1</v>
      </c>
      <c r="I136" s="8">
        <v>1</v>
      </c>
      <c r="J136" s="8"/>
      <c r="K136" s="8"/>
      <c r="L136" s="8"/>
      <c r="M136" s="8"/>
      <c r="N136" s="8" t="str">
        <f>VLOOKUP(A136,'People &amp; Compensation - Data'!C:D,2,FALSE)</f>
        <v>Chair</v>
      </c>
      <c r="O136" t="str">
        <f>IFERROR(IF(VLOOKUP(A136,Resources!A:C,3,FALSE)=0,"",VLOOKUP(A136,Resources!A:C,3,FALSE)),"")</f>
        <v>http://www.sourcewatch.org/index.php/Richard_C._Kelly</v>
      </c>
    </row>
    <row r="137" spans="1:15" x14ac:dyDescent="0.2">
      <c r="A137" s="5" t="s">
        <v>304</v>
      </c>
      <c r="B137" s="8"/>
      <c r="C137" s="8"/>
      <c r="D137" s="8"/>
      <c r="E137" s="8"/>
      <c r="F137" s="8">
        <v>1</v>
      </c>
      <c r="G137" s="8">
        <v>1</v>
      </c>
      <c r="H137" s="8">
        <v>1</v>
      </c>
      <c r="I137" s="8">
        <v>1</v>
      </c>
      <c r="J137" s="8">
        <v>1</v>
      </c>
      <c r="K137" s="8">
        <v>1</v>
      </c>
      <c r="L137" s="8">
        <v>1</v>
      </c>
      <c r="M137" s="8">
        <v>1</v>
      </c>
      <c r="N137" s="8" t="str">
        <f>VLOOKUP(A137,'People &amp; Compensation - Data'!C:D,2,FALSE)</f>
        <v>VP, Energy Supply &amp; Finance</v>
      </c>
      <c r="O137" t="str">
        <f>IFERROR(IF(VLOOKUP(A137,Resources!A:C,3,FALSE)=0,"",VLOOKUP(A137,Resources!A:C,3,FALSE)),"")</f>
        <v/>
      </c>
    </row>
    <row r="138" spans="1:15" x14ac:dyDescent="0.2">
      <c r="A138" s="5" t="s">
        <v>239</v>
      </c>
      <c r="B138" s="8"/>
      <c r="C138" s="8"/>
      <c r="D138" s="8"/>
      <c r="E138" s="8"/>
      <c r="F138" s="8"/>
      <c r="G138" s="8"/>
      <c r="H138" s="8"/>
      <c r="I138" s="8">
        <v>1</v>
      </c>
      <c r="J138" s="8">
        <v>1</v>
      </c>
      <c r="K138" s="8">
        <v>1</v>
      </c>
      <c r="L138" s="8">
        <v>1</v>
      </c>
      <c r="M138" s="8">
        <v>1</v>
      </c>
      <c r="N138" s="8" t="str">
        <f>VLOOKUP(A138,'People &amp; Compensation - Data'!C:D,2,FALSE)</f>
        <v>Member</v>
      </c>
      <c r="O138" t="str">
        <f>IFERROR(IF(VLOOKUP(A138,Resources!A:C,3,FALSE)=0,"",VLOOKUP(A138,Resources!A:C,3,FALSE)),"")</f>
        <v/>
      </c>
    </row>
    <row r="139" spans="1:15" x14ac:dyDescent="0.2">
      <c r="A139" s="5" t="s">
        <v>317</v>
      </c>
      <c r="B139" s="8"/>
      <c r="C139" s="8"/>
      <c r="D139" s="8"/>
      <c r="E139" s="8"/>
      <c r="F139" s="8"/>
      <c r="G139" s="8"/>
      <c r="H139" s="8"/>
      <c r="I139" s="8">
        <v>1</v>
      </c>
      <c r="J139" s="8">
        <v>1</v>
      </c>
      <c r="K139" s="8">
        <v>1</v>
      </c>
      <c r="L139" s="8">
        <v>1</v>
      </c>
      <c r="M139" s="8">
        <v>1</v>
      </c>
      <c r="N139" s="8" t="str">
        <f>VLOOKUP(A139,'People &amp; Compensation - Data'!C:D,2,FALSE)</f>
        <v>Executive Director, Retail Energy SE</v>
      </c>
      <c r="O139" t="str">
        <f>IFERROR(IF(VLOOKUP(A139,Resources!A:C,3,FALSE)=0,"",VLOOKUP(A139,Resources!A:C,3,FALSE)),"")</f>
        <v/>
      </c>
    </row>
    <row r="140" spans="1:15" x14ac:dyDescent="0.2">
      <c r="A140" s="5" t="s">
        <v>261</v>
      </c>
      <c r="B140" s="8"/>
      <c r="C140" s="8"/>
      <c r="D140" s="8"/>
      <c r="E140" s="8"/>
      <c r="F140" s="8"/>
      <c r="G140" s="8"/>
      <c r="H140" s="8"/>
      <c r="I140" s="8">
        <v>1</v>
      </c>
      <c r="J140" s="8">
        <v>1</v>
      </c>
      <c r="K140" s="8">
        <v>1</v>
      </c>
      <c r="L140" s="8">
        <v>1</v>
      </c>
      <c r="M140" s="8">
        <v>1</v>
      </c>
      <c r="N140" s="8" t="str">
        <f>VLOOKUP(A140,'People &amp; Compensation - Data'!C:D,2,FALSE)</f>
        <v>Member</v>
      </c>
      <c r="O140" t="str">
        <f>IFERROR(IF(VLOOKUP(A140,Resources!A:C,3,FALSE)=0,"",VLOOKUP(A140,Resources!A:C,3,FALSE)),"")</f>
        <v/>
      </c>
    </row>
    <row r="141" spans="1:15" x14ac:dyDescent="0.2">
      <c r="A141" s="5" t="s">
        <v>249</v>
      </c>
      <c r="B141" s="8"/>
      <c r="C141" s="8"/>
      <c r="D141" s="8"/>
      <c r="E141" s="8"/>
      <c r="F141" s="8"/>
      <c r="G141" s="8"/>
      <c r="H141" s="8"/>
      <c r="I141" s="8">
        <v>1</v>
      </c>
      <c r="J141" s="8">
        <v>1</v>
      </c>
      <c r="K141" s="8">
        <v>1</v>
      </c>
      <c r="L141" s="8">
        <v>1</v>
      </c>
      <c r="M141" s="8">
        <v>1</v>
      </c>
      <c r="N141" s="8" t="str">
        <f>VLOOKUP(A141,'People &amp; Compensation - Data'!C:D,2,FALSE)</f>
        <v>Member</v>
      </c>
      <c r="O141" t="str">
        <f>IFERROR(IF(VLOOKUP(A141,Resources!A:C,3,FALSE)=0,"",VLOOKUP(A141,Resources!A:C,3,FALSE)),"")</f>
        <v/>
      </c>
    </row>
    <row r="142" spans="1:15" x14ac:dyDescent="0.2">
      <c r="A142" s="5" t="s">
        <v>272</v>
      </c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>
        <v>1</v>
      </c>
      <c r="M142" s="8">
        <v>1</v>
      </c>
      <c r="N142" s="8" t="str">
        <f>VLOOKUP(A142,'People &amp; Compensation - Data'!C:D,2,FALSE)</f>
        <v>Member</v>
      </c>
      <c r="O142" t="str">
        <f>IFERROR(IF(VLOOKUP(A142,Resources!A:C,3,FALSE)=0,"",VLOOKUP(A142,Resources!A:C,3,FALSE)),"")</f>
        <v/>
      </c>
    </row>
    <row r="143" spans="1:15" x14ac:dyDescent="0.2">
      <c r="A143" s="5" t="s">
        <v>274</v>
      </c>
      <c r="B143" s="8"/>
      <c r="C143" s="8"/>
      <c r="D143" s="8"/>
      <c r="E143" s="8"/>
      <c r="F143" s="8"/>
      <c r="G143" s="8"/>
      <c r="H143" s="8"/>
      <c r="I143" s="8">
        <v>1</v>
      </c>
      <c r="J143" s="8">
        <v>1</v>
      </c>
      <c r="K143" s="8">
        <v>1</v>
      </c>
      <c r="L143" s="8">
        <v>1</v>
      </c>
      <c r="M143" s="8">
        <v>1</v>
      </c>
      <c r="N143" s="8" t="str">
        <f>VLOOKUP(A143,'People &amp; Compensation - Data'!C:D,2,FALSE)</f>
        <v>Member</v>
      </c>
      <c r="O143" t="str">
        <f>IFERROR(IF(VLOOKUP(A143,Resources!A:C,3,FALSE)=0,"",VLOOKUP(A143,Resources!A:C,3,FALSE)),"")</f>
        <v/>
      </c>
    </row>
    <row r="144" spans="1:15" x14ac:dyDescent="0.2">
      <c r="A144" s="5" t="s">
        <v>391</v>
      </c>
      <c r="B144" s="8">
        <v>1</v>
      </c>
      <c r="C144" s="8">
        <v>1</v>
      </c>
      <c r="D144" s="8">
        <v>1</v>
      </c>
      <c r="E144" s="8">
        <v>1</v>
      </c>
      <c r="F144" s="8">
        <v>1</v>
      </c>
      <c r="G144" s="8">
        <v>1</v>
      </c>
      <c r="H144" s="8">
        <v>1</v>
      </c>
      <c r="I144" s="8">
        <v>1</v>
      </c>
      <c r="J144" s="8"/>
      <c r="K144" s="8"/>
      <c r="L144" s="8"/>
      <c r="M144" s="8"/>
      <c r="N144" s="8" t="str">
        <f>VLOOKUP(A144,'People &amp; Compensation - Data'!C:D,2,FALSE)</f>
        <v>Director</v>
      </c>
      <c r="O144" t="str">
        <f>IFERROR(IF(VLOOKUP(A144,Resources!A:C,3,FALSE)=0,"",VLOOKUP(A144,Resources!A:C,3,FALSE)),"")</f>
        <v/>
      </c>
    </row>
    <row r="145" spans="1:15" x14ac:dyDescent="0.2">
      <c r="A145" s="5" t="s">
        <v>394</v>
      </c>
      <c r="B145" s="8"/>
      <c r="C145" s="8"/>
      <c r="D145" s="8"/>
      <c r="E145" s="8"/>
      <c r="F145" s="8"/>
      <c r="G145" s="8"/>
      <c r="H145" s="8"/>
      <c r="I145" s="8">
        <v>1</v>
      </c>
      <c r="J145" s="8"/>
      <c r="K145" s="8"/>
      <c r="L145" s="8"/>
      <c r="M145" s="8"/>
      <c r="N145" s="8" t="str">
        <f>VLOOKUP(A145,'People &amp; Compensation - Data'!C:D,2,FALSE)</f>
        <v>Director</v>
      </c>
      <c r="O145" t="str">
        <f>IFERROR(IF(VLOOKUP(A145,Resources!A:C,3,FALSE)=0,"",VLOOKUP(A145,Resources!A:C,3,FALSE)),"")</f>
        <v/>
      </c>
    </row>
    <row r="146" spans="1:15" x14ac:dyDescent="0.2">
      <c r="A146" s="5" t="s">
        <v>361</v>
      </c>
      <c r="B146" s="8"/>
      <c r="C146" s="8"/>
      <c r="D146" s="8"/>
      <c r="E146" s="8"/>
      <c r="F146" s="8"/>
      <c r="G146" s="8"/>
      <c r="H146" s="8"/>
      <c r="I146" s="8">
        <v>1</v>
      </c>
      <c r="J146" s="8">
        <v>1</v>
      </c>
      <c r="K146" s="8">
        <v>1</v>
      </c>
      <c r="L146" s="8"/>
      <c r="M146" s="8"/>
      <c r="N146" s="8" t="str">
        <f>VLOOKUP(A146,'People &amp; Compensation - Data'!C:D,2,FALSE)</f>
        <v>Director</v>
      </c>
      <c r="O146" t="str">
        <f>IFERROR(IF(VLOOKUP(A146,Resources!A:C,3,FALSE)=0,"",VLOOKUP(A146,Resources!A:C,3,FALSE)),"")</f>
        <v/>
      </c>
    </row>
    <row r="147" spans="1:15" x14ac:dyDescent="0.2">
      <c r="A147" s="5" t="s">
        <v>444</v>
      </c>
      <c r="B147" s="8"/>
      <c r="C147" s="8"/>
      <c r="D147" s="8"/>
      <c r="E147" s="8"/>
      <c r="F147" s="8"/>
      <c r="G147" s="8">
        <v>1</v>
      </c>
      <c r="H147" s="8">
        <v>1</v>
      </c>
      <c r="I147" s="8"/>
      <c r="J147" s="8"/>
      <c r="K147" s="8"/>
      <c r="L147" s="8"/>
      <c r="M147" s="8"/>
      <c r="N147" s="8" t="str">
        <f>VLOOKUP(A147,'People &amp; Compensation - Data'!C:D,2,FALSE)</f>
        <v>Senior Director, Gov Affa</v>
      </c>
      <c r="O147" t="str">
        <f>IFERROR(IF(VLOOKUP(A147,Resources!A:C,3,FALSE)=0,"",VLOOKUP(A147,Resources!A:C,3,FALSE)),"")</f>
        <v/>
      </c>
    </row>
    <row r="148" spans="1:15" x14ac:dyDescent="0.2">
      <c r="A148" s="5" t="s">
        <v>367</v>
      </c>
      <c r="B148" s="8"/>
      <c r="C148" s="8"/>
      <c r="D148" s="8"/>
      <c r="E148" s="8"/>
      <c r="F148" s="8">
        <v>1</v>
      </c>
      <c r="G148" s="8">
        <v>1</v>
      </c>
      <c r="H148" s="8">
        <v>1</v>
      </c>
      <c r="I148" s="8">
        <v>1</v>
      </c>
      <c r="J148" s="8"/>
      <c r="K148" s="8">
        <v>1</v>
      </c>
      <c r="L148" s="8"/>
      <c r="M148" s="8"/>
      <c r="N148" s="8" t="str">
        <f>VLOOKUP(A148,'People &amp; Compensation - Data'!C:D,2,FALSE)</f>
        <v>CIO</v>
      </c>
      <c r="O148" t="str">
        <f>IFERROR(IF(VLOOKUP(A148,Resources!A:C,3,FALSE)=0,"",VLOOKUP(A148,Resources!A:C,3,FALSE)),"")</f>
        <v/>
      </c>
    </row>
    <row r="149" spans="1:15" x14ac:dyDescent="0.2">
      <c r="A149" s="5" t="s">
        <v>323</v>
      </c>
      <c r="B149" s="8"/>
      <c r="C149" s="8"/>
      <c r="D149" s="8"/>
      <c r="E149" s="8"/>
      <c r="F149" s="8"/>
      <c r="G149" s="8"/>
      <c r="H149" s="8"/>
      <c r="I149" s="8"/>
      <c r="J149" s="8"/>
      <c r="K149" s="8">
        <v>1</v>
      </c>
      <c r="L149" s="8">
        <v>1</v>
      </c>
      <c r="M149" s="8">
        <v>1</v>
      </c>
      <c r="N149" s="8" t="str">
        <f>VLOOKUP(A149,'People &amp; Compensation - Data'!C:D,2,FALSE)</f>
        <v>Senior Director, National Security P</v>
      </c>
      <c r="O149" t="str">
        <f>IFERROR(IF(VLOOKUP(A149,Resources!A:C,3,FALSE)=0,"",VLOOKUP(A149,Resources!A:C,3,FALSE)),"")</f>
        <v/>
      </c>
    </row>
    <row r="150" spans="1:15" x14ac:dyDescent="0.2">
      <c r="A150" s="5" t="s">
        <v>228</v>
      </c>
      <c r="B150" s="8"/>
      <c r="C150" s="8"/>
      <c r="D150" s="8"/>
      <c r="E150" s="8"/>
      <c r="F150" s="8">
        <v>1</v>
      </c>
      <c r="G150" s="8">
        <v>1</v>
      </c>
      <c r="H150" s="8">
        <v>1</v>
      </c>
      <c r="I150" s="8">
        <v>1</v>
      </c>
      <c r="J150" s="8">
        <v>1</v>
      </c>
      <c r="K150" s="8">
        <v>1</v>
      </c>
      <c r="L150" s="8">
        <v>1</v>
      </c>
      <c r="M150" s="8">
        <v>1</v>
      </c>
      <c r="N150" s="8" t="str">
        <f>VLOOKUP(A150,'People &amp; Compensation - Data'!C:D,2,FALSE)</f>
        <v>Member</v>
      </c>
      <c r="O150" t="str">
        <f>IFERROR(IF(VLOOKUP(A150,Resources!A:C,3,FALSE)=0,"",VLOOKUP(A150,Resources!A:C,3,FALSE)),"")</f>
        <v/>
      </c>
    </row>
    <row r="151" spans="1:15" x14ac:dyDescent="0.2">
      <c r="A151" s="5" t="s">
        <v>230</v>
      </c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>
        <v>1</v>
      </c>
      <c r="M151" s="8">
        <v>1</v>
      </c>
      <c r="N151" s="8" t="str">
        <f>VLOOKUP(A151,'People &amp; Compensation - Data'!C:D,2,FALSE)</f>
        <v>Member</v>
      </c>
      <c r="O151" t="str">
        <f>IFERROR(IF(VLOOKUP(A151,Resources!A:C,3,FALSE)=0,"",VLOOKUP(A151,Resources!A:C,3,FALSE)),"")</f>
        <v/>
      </c>
    </row>
    <row r="152" spans="1:15" x14ac:dyDescent="0.2">
      <c r="A152" s="5" t="s">
        <v>430</v>
      </c>
      <c r="B152" s="8"/>
      <c r="C152" s="8">
        <v>1</v>
      </c>
      <c r="D152" s="8">
        <v>1</v>
      </c>
      <c r="E152" s="8">
        <v>1</v>
      </c>
      <c r="F152" s="8">
        <v>1</v>
      </c>
      <c r="G152" s="8">
        <v>1</v>
      </c>
      <c r="H152" s="8">
        <v>1</v>
      </c>
      <c r="I152" s="8"/>
      <c r="J152" s="8"/>
      <c r="K152" s="8"/>
      <c r="L152" s="8"/>
      <c r="M152" s="8"/>
      <c r="N152" s="8" t="str">
        <f>VLOOKUP(A152,'People &amp; Compensation - Data'!C:D,2,FALSE)</f>
        <v>Director</v>
      </c>
      <c r="O152" t="str">
        <f>IFERROR(IF(VLOOKUP(A152,Resources!A:C,3,FALSE)=0,"",VLOOKUP(A152,Resources!A:C,3,FALSE)),"")</f>
        <v/>
      </c>
    </row>
    <row r="153" spans="1:15" x14ac:dyDescent="0.2">
      <c r="A153" s="5" t="s">
        <v>321</v>
      </c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>
        <v>1</v>
      </c>
      <c r="M153" s="8">
        <v>1</v>
      </c>
      <c r="N153" s="8" t="str">
        <f>VLOOKUP(A153,'People &amp; Compensation - Data'!C:D,2,FALSE)</f>
        <v>Managing Director, Communications</v>
      </c>
      <c r="O153" t="str">
        <f>IFERROR(IF(VLOOKUP(A153,Resources!A:C,3,FALSE)=0,"",VLOOKUP(A153,Resources!A:C,3,FALSE)),"")</f>
        <v/>
      </c>
    </row>
    <row r="154" spans="1:15" x14ac:dyDescent="0.2">
      <c r="A154" s="5" t="s">
        <v>399</v>
      </c>
      <c r="B154" s="8">
        <v>1</v>
      </c>
      <c r="C154" s="8">
        <v>1</v>
      </c>
      <c r="D154" s="8">
        <v>1</v>
      </c>
      <c r="E154" s="8">
        <v>1</v>
      </c>
      <c r="F154" s="8">
        <v>1</v>
      </c>
      <c r="G154" s="8">
        <v>1</v>
      </c>
      <c r="H154" s="8">
        <v>1</v>
      </c>
      <c r="I154" s="8">
        <v>1</v>
      </c>
      <c r="J154" s="8"/>
      <c r="K154" s="8"/>
      <c r="L154" s="8"/>
      <c r="M154" s="8"/>
      <c r="N154" s="8" t="str">
        <f>VLOOKUP(A154,'People &amp; Compensation - Data'!C:D,2,FALSE)</f>
        <v>Director</v>
      </c>
      <c r="O154" t="str">
        <f>IFERROR(IF(VLOOKUP(A154,Resources!A:C,3,FALSE)=0,"",VLOOKUP(A154,Resources!A:C,3,FALSE)),"")</f>
        <v/>
      </c>
    </row>
    <row r="155" spans="1:15" x14ac:dyDescent="0.2">
      <c r="A155" s="5" t="s">
        <v>335</v>
      </c>
      <c r="B155" s="8">
        <v>1</v>
      </c>
      <c r="C155" s="8">
        <v>1</v>
      </c>
      <c r="D155" s="8">
        <v>1</v>
      </c>
      <c r="E155" s="8">
        <v>1</v>
      </c>
      <c r="F155" s="8">
        <v>1</v>
      </c>
      <c r="G155" s="8">
        <v>1</v>
      </c>
      <c r="H155" s="8">
        <v>1</v>
      </c>
      <c r="I155" s="8">
        <v>1</v>
      </c>
      <c r="J155" s="8">
        <v>1</v>
      </c>
      <c r="K155" s="8">
        <v>1</v>
      </c>
      <c r="L155" s="8">
        <v>1</v>
      </c>
      <c r="M155" s="8"/>
      <c r="N155" s="8" t="str">
        <f>VLOOKUP(A155,'People &amp; Compensation - Data'!C:D,2,FALSE)</f>
        <v>Director</v>
      </c>
      <c r="O155" t="str">
        <f>IFERROR(IF(VLOOKUP(A155,Resources!A:C,3,FALSE)=0,"",VLOOKUP(A155,Resources!A:C,3,FALSE)),"")</f>
        <v/>
      </c>
    </row>
    <row r="156" spans="1:15" x14ac:dyDescent="0.2">
      <c r="A156" s="5" t="s">
        <v>246</v>
      </c>
      <c r="B156" s="8"/>
      <c r="C156" s="8"/>
      <c r="D156" s="8"/>
      <c r="E156" s="8"/>
      <c r="F156" s="8"/>
      <c r="G156" s="8"/>
      <c r="H156" s="8"/>
      <c r="I156" s="8"/>
      <c r="J156" s="8"/>
      <c r="K156" s="8">
        <v>1</v>
      </c>
      <c r="L156" s="8">
        <v>1</v>
      </c>
      <c r="M156" s="8">
        <v>1</v>
      </c>
      <c r="N156" s="8" t="str">
        <f>VLOOKUP(A156,'People &amp; Compensation - Data'!C:D,2,FALSE)</f>
        <v>Member</v>
      </c>
      <c r="O156" t="str">
        <f>IFERROR(IF(VLOOKUP(A156,Resources!A:C,3,FALSE)=0,"",VLOOKUP(A156,Resources!A:C,3,FALSE)),"")</f>
        <v/>
      </c>
    </row>
    <row r="157" spans="1:15" x14ac:dyDescent="0.2">
      <c r="A157" s="5" t="s">
        <v>213</v>
      </c>
      <c r="B157" s="8"/>
      <c r="C157" s="8"/>
      <c r="D157" s="8"/>
      <c r="E157" s="8"/>
      <c r="F157" s="8">
        <v>1</v>
      </c>
      <c r="G157" s="8">
        <v>1</v>
      </c>
      <c r="H157" s="8">
        <v>1</v>
      </c>
      <c r="I157" s="8">
        <v>1</v>
      </c>
      <c r="J157" s="8">
        <v>1</v>
      </c>
      <c r="K157" s="8">
        <v>1</v>
      </c>
      <c r="L157" s="8">
        <v>1</v>
      </c>
      <c r="M157" s="8">
        <v>1</v>
      </c>
      <c r="N157" s="8" t="str">
        <f>VLOOKUP(A157,'People &amp; Compensation - Data'!C:D,2,FALSE)</f>
        <v>Chair/Member</v>
      </c>
      <c r="O157" t="str">
        <f>IFERROR(IF(VLOOKUP(A157,Resources!A:C,3,FALSE)=0,"",VLOOKUP(A157,Resources!A:C,3,FALSE)),"")</f>
        <v/>
      </c>
    </row>
    <row r="158" spans="1:15" x14ac:dyDescent="0.2">
      <c r="A158" s="5" t="s">
        <v>217</v>
      </c>
      <c r="B158" s="8"/>
      <c r="C158" s="8"/>
      <c r="D158" s="8"/>
      <c r="E158" s="8"/>
      <c r="F158" s="8"/>
      <c r="G158" s="8"/>
      <c r="H158" s="8"/>
      <c r="I158" s="8">
        <v>1</v>
      </c>
      <c r="J158" s="8">
        <v>1</v>
      </c>
      <c r="K158" s="8">
        <v>1</v>
      </c>
      <c r="L158" s="8">
        <v>1</v>
      </c>
      <c r="M158" s="8">
        <v>1</v>
      </c>
      <c r="N158" s="8" t="str">
        <f>VLOOKUP(A158,'People &amp; Compensation - Data'!C:D,2,FALSE)</f>
        <v>Vice Chair</v>
      </c>
      <c r="O158" t="str">
        <f>IFERROR(IF(VLOOKUP(A158,Resources!A:C,3,FALSE)=0,"",VLOOKUP(A158,Resources!A:C,3,FALSE)),"")</f>
        <v>http://www.sourcewatch.org/index.php/Thomas_Fanning</v>
      </c>
    </row>
    <row r="159" spans="1:15" x14ac:dyDescent="0.2">
      <c r="A159" s="5" t="s">
        <v>292</v>
      </c>
      <c r="B159" s="8"/>
      <c r="C159" s="8"/>
      <c r="D159" s="8"/>
      <c r="E159" s="8"/>
      <c r="F159" s="8">
        <v>1</v>
      </c>
      <c r="G159" s="8">
        <v>1</v>
      </c>
      <c r="H159" s="8">
        <v>1</v>
      </c>
      <c r="I159" s="8">
        <v>1</v>
      </c>
      <c r="J159" s="8">
        <v>1</v>
      </c>
      <c r="K159" s="8">
        <v>1</v>
      </c>
      <c r="L159" s="8">
        <v>1</v>
      </c>
      <c r="M159" s="8">
        <v>1</v>
      </c>
      <c r="N159" s="8" t="str">
        <f>VLOOKUP(A159,'People &amp; Compensation - Data'!C:D,2,FALSE)</f>
        <v>Member</v>
      </c>
      <c r="O159" t="str">
        <f>IFERROR(IF(VLOOKUP(A159,Resources!A:C,3,FALSE)=0,"",VLOOKUP(A159,Resources!A:C,3,FALSE)),"")</f>
        <v/>
      </c>
    </row>
    <row r="160" spans="1:15" x14ac:dyDescent="0.2">
      <c r="A160" s="5" t="s">
        <v>278</v>
      </c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>
        <v>1</v>
      </c>
      <c r="M160" s="8">
        <v>1</v>
      </c>
      <c r="N160" s="8" t="str">
        <f>VLOOKUP(A160,'People &amp; Compensation - Data'!C:D,2,FALSE)</f>
        <v>Member</v>
      </c>
      <c r="O160" t="str">
        <f>IFERROR(IF(VLOOKUP(A160,Resources!A:C,3,FALSE)=0,"",VLOOKUP(A160,Resources!A:C,3,FALSE)),"")</f>
        <v/>
      </c>
    </row>
    <row r="161" spans="1:15" x14ac:dyDescent="0.2">
      <c r="A161" s="5" t="s">
        <v>236</v>
      </c>
      <c r="B161" s="8"/>
      <c r="C161" s="8">
        <v>1</v>
      </c>
      <c r="D161" s="8">
        <v>1</v>
      </c>
      <c r="E161" s="8">
        <v>1</v>
      </c>
      <c r="F161" s="8">
        <v>1</v>
      </c>
      <c r="G161" s="8">
        <v>1</v>
      </c>
      <c r="H161" s="8">
        <v>1</v>
      </c>
      <c r="I161" s="8">
        <v>1</v>
      </c>
      <c r="J161" s="8">
        <v>1</v>
      </c>
      <c r="K161" s="8">
        <v>1</v>
      </c>
      <c r="L161" s="8">
        <v>1</v>
      </c>
      <c r="M161" s="8">
        <v>1</v>
      </c>
      <c r="N161" s="8" t="str">
        <f>VLOOKUP(A161,'People &amp; Compensation - Data'!C:D,2,FALSE)</f>
        <v>Member</v>
      </c>
      <c r="O161" t="str">
        <f>IFERROR(IF(VLOOKUP(A161,Resources!A:C,3,FALSE)=0,"",VLOOKUP(A161,Resources!A:C,3,FALSE)),"")</f>
        <v>http://www.sourcewatch.org/index.php/Thomas_F._Farrell_II</v>
      </c>
    </row>
    <row r="162" spans="1:15" x14ac:dyDescent="0.2">
      <c r="A162" s="5" t="s">
        <v>260</v>
      </c>
      <c r="B162" s="8">
        <v>1</v>
      </c>
      <c r="C162" s="8">
        <v>1</v>
      </c>
      <c r="D162" s="8">
        <v>1</v>
      </c>
      <c r="E162" s="8">
        <v>1</v>
      </c>
      <c r="F162" s="8">
        <v>1</v>
      </c>
      <c r="G162" s="8">
        <v>1</v>
      </c>
      <c r="H162" s="8">
        <v>1</v>
      </c>
      <c r="I162" s="8">
        <v>1</v>
      </c>
      <c r="J162" s="8">
        <v>1</v>
      </c>
      <c r="K162" s="8">
        <v>1</v>
      </c>
      <c r="L162" s="8">
        <v>1</v>
      </c>
      <c r="M162" s="8">
        <v>1</v>
      </c>
      <c r="N162" s="8" t="str">
        <f>VLOOKUP(A162,'People &amp; Compensation - Data'!C:D,2,FALSE)</f>
        <v>Member</v>
      </c>
      <c r="O162" t="str">
        <f>IFERROR(IF(VLOOKUP(A162,Resources!A:C,3,FALSE)=0,"",VLOOKUP(A162,Resources!A:C,3,FALSE)),"")</f>
        <v/>
      </c>
    </row>
    <row r="163" spans="1:15" x14ac:dyDescent="0.2">
      <c r="A163" s="5" t="s">
        <v>294</v>
      </c>
      <c r="B163" s="8">
        <v>1</v>
      </c>
      <c r="C163" s="8">
        <v>1</v>
      </c>
      <c r="D163" s="8">
        <v>1</v>
      </c>
      <c r="E163" s="8">
        <v>1</v>
      </c>
      <c r="F163" s="8">
        <v>1</v>
      </c>
      <c r="G163" s="8">
        <v>1</v>
      </c>
      <c r="H163" s="8">
        <v>1</v>
      </c>
      <c r="I163" s="8">
        <v>1</v>
      </c>
      <c r="J163" s="8">
        <v>1</v>
      </c>
      <c r="K163" s="8">
        <v>1</v>
      </c>
      <c r="L163" s="8">
        <v>1</v>
      </c>
      <c r="M163" s="8">
        <v>1</v>
      </c>
      <c r="N163" s="8" t="str">
        <f>VLOOKUP(A163,'People &amp; Compensation - Data'!C:D,2,FALSE)</f>
        <v>President</v>
      </c>
      <c r="O163" t="str">
        <f>IFERROR(IF(VLOOKUP(A163,Resources!A:C,3,FALSE)=0,"",VLOOKUP(A163,Resources!A:C,3,FALSE)),"")</f>
        <v>http://www.exxonsecrets.org/html/personfactsheet.php?id=372</v>
      </c>
    </row>
    <row r="164" spans="1:15" x14ac:dyDescent="0.2">
      <c r="A164" s="5" t="s">
        <v>334</v>
      </c>
      <c r="B164" s="8"/>
      <c r="C164" s="8"/>
      <c r="D164" s="8"/>
      <c r="E164" s="8"/>
      <c r="F164" s="8"/>
      <c r="G164" s="8">
        <v>1</v>
      </c>
      <c r="H164" s="8">
        <v>1</v>
      </c>
      <c r="I164" s="8">
        <v>1</v>
      </c>
      <c r="J164" s="8">
        <v>1</v>
      </c>
      <c r="K164" s="8">
        <v>1</v>
      </c>
      <c r="L164" s="8">
        <v>1</v>
      </c>
      <c r="M164" s="8"/>
      <c r="N164" s="8" t="str">
        <f>VLOOKUP(A164,'People &amp; Compensation - Data'!C:D,2,FALSE)</f>
        <v>Director</v>
      </c>
      <c r="O164" t="str">
        <f>IFERROR(IF(VLOOKUP(A164,Resources!A:C,3,FALSE)=0,"",VLOOKUP(A164,Resources!A:C,3,FALSE)),"")</f>
        <v/>
      </c>
    </row>
    <row r="165" spans="1:15" x14ac:dyDescent="0.2">
      <c r="A165" s="5" t="s">
        <v>282</v>
      </c>
      <c r="B165" s="8"/>
      <c r="C165" s="8"/>
      <c r="D165" s="8"/>
      <c r="E165" s="8"/>
      <c r="F165" s="8"/>
      <c r="G165" s="8"/>
      <c r="H165" s="8"/>
      <c r="I165" s="8"/>
      <c r="J165" s="8">
        <v>1</v>
      </c>
      <c r="K165" s="8">
        <v>1</v>
      </c>
      <c r="L165" s="8">
        <v>1</v>
      </c>
      <c r="M165" s="8">
        <v>1</v>
      </c>
      <c r="N165" s="8" t="str">
        <f>VLOOKUP(A165,'People &amp; Compensation - Data'!C:D,2,FALSE)</f>
        <v>Member</v>
      </c>
      <c r="O165" t="str">
        <f>IFERROR(IF(VLOOKUP(A165,Resources!A:C,3,FALSE)=0,"",VLOOKUP(A165,Resources!A:C,3,FALSE)),"")</f>
        <v/>
      </c>
    </row>
    <row r="166" spans="1:15" x14ac:dyDescent="0.2">
      <c r="A166" s="5" t="s">
        <v>329</v>
      </c>
      <c r="B166" s="8"/>
      <c r="C166" s="8"/>
      <c r="D166" s="8"/>
      <c r="E166" s="8"/>
      <c r="F166" s="8"/>
      <c r="G166" s="8">
        <v>1</v>
      </c>
      <c r="H166" s="8">
        <v>1</v>
      </c>
      <c r="I166" s="8">
        <v>1</v>
      </c>
      <c r="J166" s="8">
        <v>1</v>
      </c>
      <c r="K166" s="8">
        <v>1</v>
      </c>
      <c r="L166" s="8">
        <v>1</v>
      </c>
      <c r="M166" s="8"/>
      <c r="N166" s="8" t="str">
        <f>VLOOKUP(A166,'People &amp; Compensation - Data'!C:D,2,FALSE)</f>
        <v>Director</v>
      </c>
      <c r="O166" t="str">
        <f>IFERROR(IF(VLOOKUP(A166,Resources!A:C,3,FALSE)=0,"",VLOOKUP(A166,Resources!A:C,3,FALSE)),"")</f>
        <v/>
      </c>
    </row>
    <row r="167" spans="1:15" x14ac:dyDescent="0.2">
      <c r="A167" s="5" t="s">
        <v>439</v>
      </c>
      <c r="B167" s="8">
        <v>1</v>
      </c>
      <c r="C167" s="8">
        <v>1</v>
      </c>
      <c r="D167" s="8">
        <v>1</v>
      </c>
      <c r="E167" s="8">
        <v>1</v>
      </c>
      <c r="F167" s="8">
        <v>1</v>
      </c>
      <c r="G167" s="8">
        <v>1</v>
      </c>
      <c r="H167" s="8">
        <v>1</v>
      </c>
      <c r="I167" s="8"/>
      <c r="J167" s="8"/>
      <c r="K167" s="8"/>
      <c r="L167" s="8"/>
      <c r="M167" s="8"/>
      <c r="N167" s="8" t="str">
        <f>VLOOKUP(A167,'People &amp; Compensation - Data'!C:D,2,FALSE)</f>
        <v>Director</v>
      </c>
      <c r="O167" t="str">
        <f>IFERROR(IF(VLOOKUP(A167,Resources!A:C,3,FALSE)=0,"",VLOOKUP(A167,Resources!A:C,3,FALSE)),"")</f>
        <v/>
      </c>
    </row>
    <row r="168" spans="1:15" x14ac:dyDescent="0.2">
      <c r="A168" s="5" t="s">
        <v>259</v>
      </c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>
        <v>1</v>
      </c>
      <c r="N168" s="8" t="str">
        <f>VLOOKUP(A168,'People &amp; Compensation - Data'!C:D,2,FALSE)</f>
        <v>Member</v>
      </c>
      <c r="O168" t="str">
        <f>IFERROR(IF(VLOOKUP(A168,Resources!A:C,3,FALSE)=0,"",VLOOKUP(A168,Resources!A:C,3,FALSE)),"")</f>
        <v/>
      </c>
    </row>
    <row r="169" spans="1:15" x14ac:dyDescent="0.2">
      <c r="A169" s="5" t="s">
        <v>344</v>
      </c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>
        <v>1</v>
      </c>
      <c r="M169" s="8"/>
      <c r="N169" s="8" t="str">
        <f>VLOOKUP(A169,'People &amp; Compensation - Data'!C:D,2,FALSE)</f>
        <v>Director</v>
      </c>
      <c r="O169" t="str">
        <f>IFERROR(IF(VLOOKUP(A169,Resources!A:C,3,FALSE)=0,"",VLOOKUP(A169,Resources!A:C,3,FALSE)),"")</f>
        <v/>
      </c>
    </row>
    <row r="170" spans="1:15" x14ac:dyDescent="0.2">
      <c r="A170" s="5" t="s">
        <v>450</v>
      </c>
      <c r="B170" s="8"/>
      <c r="C170" s="8"/>
      <c r="D170" s="8">
        <v>1</v>
      </c>
      <c r="E170" s="8">
        <v>1</v>
      </c>
      <c r="F170" s="8">
        <v>1</v>
      </c>
      <c r="G170" s="8">
        <v>1</v>
      </c>
      <c r="H170" s="8">
        <v>1</v>
      </c>
      <c r="I170" s="8"/>
      <c r="J170" s="8"/>
      <c r="K170" s="8"/>
      <c r="L170" s="8"/>
      <c r="M170" s="8"/>
      <c r="N170" s="8" t="str">
        <f>VLOOKUP(A170,'People &amp; Compensation - Data'!C:D,2,FALSE)</f>
        <v>Past Exec VP, Policy</v>
      </c>
      <c r="O170" t="str">
        <f>IFERROR(IF(VLOOKUP(A170,Resources!A:C,3,FALSE)=0,"",VLOOKUP(A170,Resources!A:C,3,FALSE)),"")</f>
        <v>http://www.sourcewatch.org/index.php/Walker_Nolan</v>
      </c>
    </row>
    <row r="171" spans="1:15" x14ac:dyDescent="0.2">
      <c r="A171" s="5" t="s">
        <v>226</v>
      </c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>
        <v>1</v>
      </c>
      <c r="M171" s="8">
        <v>1</v>
      </c>
      <c r="N171" s="8" t="str">
        <f>VLOOKUP(A171,'People &amp; Compensation - Data'!C:D,2,FALSE)</f>
        <v>Member</v>
      </c>
      <c r="O171" t="str">
        <f>IFERROR(IF(VLOOKUP(A171,Resources!A:C,3,FALSE)=0,"",VLOOKUP(A171,Resources!A:C,3,FALSE)),"")</f>
        <v/>
      </c>
    </row>
    <row r="172" spans="1:15" x14ac:dyDescent="0.2">
      <c r="A172" s="5" t="s">
        <v>401</v>
      </c>
      <c r="B172" s="8"/>
      <c r="C172" s="8"/>
      <c r="D172" s="8"/>
      <c r="E172" s="8">
        <v>1</v>
      </c>
      <c r="F172" s="8">
        <v>1</v>
      </c>
      <c r="G172" s="8">
        <v>1</v>
      </c>
      <c r="H172" s="8">
        <v>1</v>
      </c>
      <c r="I172" s="8">
        <v>1</v>
      </c>
      <c r="J172" s="8"/>
      <c r="K172" s="8"/>
      <c r="L172" s="8"/>
      <c r="M172" s="8"/>
      <c r="N172" s="8" t="str">
        <f>VLOOKUP(A172,'People &amp; Compensation - Data'!C:D,2,FALSE)</f>
        <v>Director</v>
      </c>
      <c r="O172" t="str">
        <f>IFERROR(IF(VLOOKUP(A172,Resources!A:C,3,FALSE)=0,"",VLOOKUP(A172,Resources!A:C,3,FALSE)),"")</f>
        <v/>
      </c>
    </row>
    <row r="173" spans="1:15" x14ac:dyDescent="0.2">
      <c r="A173" s="5" t="s">
        <v>372</v>
      </c>
      <c r="B173" s="8"/>
      <c r="C173" s="8">
        <v>1</v>
      </c>
      <c r="D173" s="8">
        <v>1</v>
      </c>
      <c r="E173" s="8">
        <v>1</v>
      </c>
      <c r="F173" s="8">
        <v>1</v>
      </c>
      <c r="G173" s="8">
        <v>1</v>
      </c>
      <c r="H173" s="8">
        <v>1</v>
      </c>
      <c r="I173" s="8">
        <v>1</v>
      </c>
      <c r="J173" s="8">
        <v>1</v>
      </c>
      <c r="K173" s="8"/>
      <c r="L173" s="8"/>
      <c r="M173" s="8"/>
      <c r="N173" s="8" t="str">
        <f>VLOOKUP(A173,'People &amp; Compensation - Data'!C:D,2,FALSE)</f>
        <v>Director</v>
      </c>
      <c r="O173" t="str">
        <f>IFERROR(IF(VLOOKUP(A173,Resources!A:C,3,FALSE)=0,"",VLOOKUP(A173,Resources!A:C,3,FALSE)),"")</f>
        <v>http://www.sourcewatch.org/index.php/William_D._Harvey</v>
      </c>
    </row>
    <row r="174" spans="1:15" x14ac:dyDescent="0.2">
      <c r="A174" s="5" t="s">
        <v>371</v>
      </c>
      <c r="B174" s="8"/>
      <c r="C174" s="8"/>
      <c r="D174" s="8"/>
      <c r="E174" s="8"/>
      <c r="F174" s="8">
        <v>1</v>
      </c>
      <c r="G174" s="8">
        <v>1</v>
      </c>
      <c r="H174" s="8">
        <v>1</v>
      </c>
      <c r="I174" s="8">
        <v>1</v>
      </c>
      <c r="J174" s="8">
        <v>1</v>
      </c>
      <c r="K174" s="8"/>
      <c r="L174" s="8"/>
      <c r="M174" s="8"/>
      <c r="N174" s="8" t="str">
        <f>VLOOKUP(A174,'People &amp; Compensation - Data'!C:D,2,FALSE)</f>
        <v>Vice Chair</v>
      </c>
      <c r="O174" t="str">
        <f>IFERROR(IF(VLOOKUP(A174,Resources!A:C,3,FALSE)=0,"",VLOOKUP(A174,Resources!A:C,3,FALSE)),"")</f>
        <v>http://www.sourcewatch.org/index.php/William_D._Johnson</v>
      </c>
    </row>
    <row r="175" spans="1:15" x14ac:dyDescent="0.2">
      <c r="A175" s="5" t="s">
        <v>360</v>
      </c>
      <c r="B175" s="8"/>
      <c r="C175" s="8"/>
      <c r="D175" s="8"/>
      <c r="E175" s="8"/>
      <c r="F175" s="8"/>
      <c r="G175" s="8">
        <v>1</v>
      </c>
      <c r="H175" s="8">
        <v>1</v>
      </c>
      <c r="I175" s="8">
        <v>1</v>
      </c>
      <c r="J175" s="8">
        <v>1</v>
      </c>
      <c r="K175" s="8">
        <v>1</v>
      </c>
      <c r="L175" s="8"/>
      <c r="M175" s="8"/>
      <c r="N175" s="8" t="str">
        <f>VLOOKUP(A175,'People &amp; Compensation - Data'!C:D,2,FALSE)</f>
        <v>Director</v>
      </c>
      <c r="O175" t="str">
        <f>IFERROR(IF(VLOOKUP(A175,Resources!A:C,3,FALSE)=0,"",VLOOKUP(A175,Resources!A:C,3,FALSE)),"")</f>
        <v/>
      </c>
    </row>
    <row r="176" spans="1:15" x14ac:dyDescent="0.2">
      <c r="A176" s="5" t="s">
        <v>267</v>
      </c>
      <c r="B176" s="8"/>
      <c r="C176" s="8"/>
      <c r="D176" s="8"/>
      <c r="E176" s="8"/>
      <c r="F176" s="8"/>
      <c r="G176" s="8"/>
      <c r="H176" s="8"/>
      <c r="I176" s="8"/>
      <c r="J176" s="8">
        <v>1</v>
      </c>
      <c r="K176" s="8">
        <v>1</v>
      </c>
      <c r="L176" s="8">
        <v>1</v>
      </c>
      <c r="M176" s="8">
        <v>1</v>
      </c>
      <c r="N176" s="8" t="str">
        <f>VLOOKUP(A176,'People &amp; Compensation - Data'!C:D,2,FALSE)</f>
        <v>Member</v>
      </c>
      <c r="O176" t="str">
        <f>IFERROR(IF(VLOOKUP(A176,Resources!A:C,3,FALSE)=0,"",VLOOKUP(A176,Resources!A:C,3,FALSE)),"")</f>
        <v/>
      </c>
    </row>
    <row r="177" spans="1:15" x14ac:dyDescent="0.2">
      <c r="A177" s="5" t="s">
        <v>395</v>
      </c>
      <c r="B177" s="8">
        <v>1</v>
      </c>
      <c r="C177" s="8">
        <v>1</v>
      </c>
      <c r="D177" s="8">
        <v>1</v>
      </c>
      <c r="E177" s="8">
        <v>1</v>
      </c>
      <c r="F177" s="8">
        <v>1</v>
      </c>
      <c r="G177" s="8">
        <v>1</v>
      </c>
      <c r="H177" s="8">
        <v>1</v>
      </c>
      <c r="I177" s="8">
        <v>1</v>
      </c>
      <c r="J177" s="8"/>
      <c r="K177" s="8"/>
      <c r="L177" s="8"/>
      <c r="M177" s="8"/>
      <c r="N177" s="8" t="str">
        <f>VLOOKUP(A177,'People &amp; Compensation - Data'!C:D,2,FALSE)</f>
        <v>Director</v>
      </c>
      <c r="O177" t="str">
        <f>IFERROR(IF(VLOOKUP(A177,Resources!A:C,3,FALSE)=0,"",VLOOKUP(A177,Resources!A:C,3,FALSE)),"")</f>
        <v/>
      </c>
    </row>
    <row r="178" spans="1:15" x14ac:dyDescent="0.2">
      <c r="A178" s="5" t="s">
        <v>457</v>
      </c>
      <c r="B178" s="8"/>
      <c r="C178" s="8"/>
      <c r="D178" s="8"/>
      <c r="E178" s="8"/>
      <c r="F178" s="8"/>
      <c r="G178" s="8">
        <v>1</v>
      </c>
      <c r="H178" s="8"/>
      <c r="I178" s="8"/>
      <c r="J178" s="8"/>
      <c r="K178" s="8"/>
      <c r="L178" s="8"/>
      <c r="M178" s="8"/>
      <c r="N178" s="8" t="str">
        <f>VLOOKUP(A178,'People &amp; Compensation - Data'!C:D,2,FALSE)</f>
        <v>Director</v>
      </c>
      <c r="O178" t="str">
        <f>IFERROR(IF(VLOOKUP(A178,Resources!A:C,3,FALSE)=0,"",VLOOKUP(A178,Resources!A:C,3,FALSE)),"")</f>
        <v/>
      </c>
    </row>
    <row r="179" spans="1:15" x14ac:dyDescent="0.2">
      <c r="A179" s="5" t="s">
        <v>465</v>
      </c>
      <c r="B179" s="8">
        <v>1</v>
      </c>
      <c r="C179" s="8">
        <v>1</v>
      </c>
      <c r="D179" s="8">
        <v>1</v>
      </c>
      <c r="E179" s="8">
        <v>1</v>
      </c>
      <c r="F179" s="8">
        <v>1</v>
      </c>
      <c r="G179" s="8"/>
      <c r="H179" s="8"/>
      <c r="I179" s="8"/>
      <c r="J179" s="8"/>
      <c r="K179" s="8"/>
      <c r="L179" s="8"/>
      <c r="M179" s="8"/>
      <c r="N179" s="8" t="str">
        <f>VLOOKUP(A179,'People &amp; Compensation - Data'!C:D,2,FALSE)</f>
        <v>Member of the Board</v>
      </c>
      <c r="O179" t="str">
        <f>IFERROR(IF(VLOOKUP(A179,Resources!A:C,3,FALSE)=0,"",VLOOKUP(A179,Resources!A:C,3,FALSE)),"")</f>
        <v/>
      </c>
    </row>
    <row r="180" spans="1:15" x14ac:dyDescent="0.2">
      <c r="A180" s="5" t="s">
        <v>467</v>
      </c>
      <c r="B180" s="8"/>
      <c r="C180" s="8"/>
      <c r="D180" s="8"/>
      <c r="E180" s="8"/>
      <c r="F180" s="8">
        <v>1</v>
      </c>
      <c r="G180" s="8"/>
      <c r="H180" s="8"/>
      <c r="I180" s="8"/>
      <c r="J180" s="8"/>
      <c r="K180" s="8"/>
      <c r="L180" s="8"/>
      <c r="M180" s="8"/>
      <c r="N180" s="8" t="str">
        <f>VLOOKUP(A180,'People &amp; Compensation - Data'!C:D,2,FALSE)</f>
        <v>Exec Dir, Retal Service</v>
      </c>
      <c r="O180" t="str">
        <f>IFERROR(IF(VLOOKUP(A180,Resources!A:C,3,FALSE)=0,"",VLOOKUP(A180,Resources!A:C,3,FALSE)),"")</f>
        <v/>
      </c>
    </row>
    <row r="181" spans="1:15" x14ac:dyDescent="0.2">
      <c r="A181" s="5" t="s">
        <v>469</v>
      </c>
      <c r="B181" s="8"/>
      <c r="C181" s="8"/>
      <c r="D181" s="8">
        <v>1</v>
      </c>
      <c r="E181" s="8">
        <v>1</v>
      </c>
      <c r="F181" s="8">
        <v>1</v>
      </c>
      <c r="G181" s="8"/>
      <c r="H181" s="8"/>
      <c r="I181" s="8"/>
      <c r="J181" s="8"/>
      <c r="K181" s="8"/>
      <c r="L181" s="8"/>
      <c r="M181" s="8"/>
      <c r="N181" s="8" t="str">
        <f>VLOOKUP(A181,'People &amp; Compensation - Data'!C:D,2,FALSE)</f>
        <v>Past President</v>
      </c>
      <c r="O181" t="str">
        <f>IFERROR(IF(VLOOKUP(A181,Resources!A:C,3,FALSE)=0,"",VLOOKUP(A181,Resources!A:C,3,FALSE)),"")</f>
        <v/>
      </c>
    </row>
    <row r="182" spans="1:15" x14ac:dyDescent="0.2">
      <c r="A182" s="10" t="s">
        <v>476</v>
      </c>
      <c r="B182" s="8">
        <v>1</v>
      </c>
      <c r="C182" s="8">
        <v>1</v>
      </c>
      <c r="D182" s="8">
        <v>1</v>
      </c>
      <c r="E182" s="8">
        <v>1</v>
      </c>
      <c r="F182" s="8"/>
      <c r="G182" s="8"/>
      <c r="H182" s="8"/>
      <c r="I182" s="8"/>
      <c r="J182" s="8"/>
      <c r="K182" s="8"/>
      <c r="L182" s="8"/>
      <c r="M182" s="8"/>
      <c r="N182" s="8" t="str">
        <f>VLOOKUP(A182,'People &amp; Compensation - Data'!C:D,2,FALSE)</f>
        <v>Member of the Board</v>
      </c>
      <c r="O182" t="str">
        <f>IFERROR(IF(VLOOKUP(A182,Resources!A:C,3,FALSE)=0,"",VLOOKUP(A182,Resources!A:C,3,FALSE)),"")</f>
        <v/>
      </c>
    </row>
    <row r="183" spans="1:15" x14ac:dyDescent="0.2">
      <c r="A183" s="10" t="s">
        <v>477</v>
      </c>
      <c r="B183" s="8">
        <v>1</v>
      </c>
      <c r="C183" s="8">
        <v>1</v>
      </c>
      <c r="D183" s="8">
        <v>1</v>
      </c>
      <c r="E183" s="8">
        <v>1</v>
      </c>
      <c r="F183" s="8"/>
      <c r="G183" s="8"/>
      <c r="H183" s="8"/>
      <c r="I183" s="8"/>
      <c r="J183" s="8"/>
      <c r="K183" s="8"/>
      <c r="L183" s="8"/>
      <c r="M183" s="8"/>
      <c r="N183" s="8" t="str">
        <f>VLOOKUP(A183,'People &amp; Compensation - Data'!C:D,2,FALSE)</f>
        <v>Member of the Board</v>
      </c>
      <c r="O183" t="str">
        <f>IFERROR(IF(VLOOKUP(A183,Resources!A:C,3,FALSE)=0,"",VLOOKUP(A183,Resources!A:C,3,FALSE)),"")</f>
        <v/>
      </c>
    </row>
    <row r="184" spans="1:15" x14ac:dyDescent="0.2">
      <c r="A184" s="10" t="s">
        <v>478</v>
      </c>
      <c r="B184" s="8">
        <v>1</v>
      </c>
      <c r="C184" s="8">
        <v>1</v>
      </c>
      <c r="D184" s="8">
        <v>1</v>
      </c>
      <c r="E184" s="8">
        <v>1</v>
      </c>
      <c r="F184" s="8"/>
      <c r="G184" s="8"/>
      <c r="H184" s="8"/>
      <c r="I184" s="8"/>
      <c r="J184" s="8"/>
      <c r="K184" s="8"/>
      <c r="L184" s="8"/>
      <c r="M184" s="8"/>
      <c r="N184" s="8" t="str">
        <f>VLOOKUP(A184,'People &amp; Compensation - Data'!C:D,2,FALSE)</f>
        <v>Member of the Board</v>
      </c>
      <c r="O184" t="str">
        <f>IFERROR(IF(VLOOKUP(A184,Resources!A:C,3,FALSE)=0,"",VLOOKUP(A184,Resources!A:C,3,FALSE)),"")</f>
        <v/>
      </c>
    </row>
    <row r="185" spans="1:15" x14ac:dyDescent="0.2">
      <c r="A185" s="10" t="s">
        <v>479</v>
      </c>
      <c r="B185" s="8">
        <v>1</v>
      </c>
      <c r="C185" s="8">
        <v>1</v>
      </c>
      <c r="D185" s="8">
        <v>1</v>
      </c>
      <c r="E185" s="8">
        <v>1</v>
      </c>
      <c r="F185" s="8"/>
      <c r="G185" s="8"/>
      <c r="H185" s="8"/>
      <c r="I185" s="8"/>
      <c r="J185" s="8"/>
      <c r="K185" s="8"/>
      <c r="L185" s="8"/>
      <c r="M185" s="8"/>
      <c r="N185" s="8" t="str">
        <f>VLOOKUP(A185,'People &amp; Compensation - Data'!C:D,2,FALSE)</f>
        <v>Member of the Board</v>
      </c>
      <c r="O185" t="str">
        <f>IFERROR(IF(VLOOKUP(A185,Resources!A:C,3,FALSE)=0,"",VLOOKUP(A185,Resources!A:C,3,FALSE)),"")</f>
        <v/>
      </c>
    </row>
    <row r="186" spans="1:15" x14ac:dyDescent="0.2">
      <c r="A186" s="10" t="s">
        <v>480</v>
      </c>
      <c r="B186" s="8"/>
      <c r="C186" s="8">
        <v>1</v>
      </c>
      <c r="D186" s="8">
        <v>1</v>
      </c>
      <c r="E186" s="8">
        <v>1</v>
      </c>
      <c r="F186" s="8"/>
      <c r="G186" s="8"/>
      <c r="H186" s="8"/>
      <c r="I186" s="8"/>
      <c r="J186" s="8"/>
      <c r="K186" s="8"/>
      <c r="L186" s="8"/>
      <c r="M186" s="8"/>
      <c r="N186" s="8" t="str">
        <f>VLOOKUP(A186,'People &amp; Compensation - Data'!C:D,2,FALSE)</f>
        <v>Member of the Board</v>
      </c>
      <c r="O186" t="str">
        <f>IFERROR(IF(VLOOKUP(A186,Resources!A:C,3,FALSE)=0,"",VLOOKUP(A186,Resources!A:C,3,FALSE)),"")</f>
        <v/>
      </c>
    </row>
    <row r="187" spans="1:15" x14ac:dyDescent="0.2">
      <c r="A187" s="10" t="s">
        <v>503</v>
      </c>
      <c r="B187" s="8"/>
      <c r="C187" s="8"/>
      <c r="D187" s="8">
        <v>1</v>
      </c>
      <c r="E187" s="8">
        <v>1</v>
      </c>
      <c r="F187" s="8"/>
      <c r="G187" s="8"/>
      <c r="H187" s="8"/>
      <c r="I187" s="8"/>
      <c r="J187" s="8"/>
      <c r="K187" s="8"/>
      <c r="L187" s="8"/>
      <c r="M187" s="8"/>
      <c r="N187" s="8" t="str">
        <f>VLOOKUP(A187,'People &amp; Compensation - Data'!C:D,2,FALSE)</f>
        <v>Member of the Board</v>
      </c>
      <c r="O187" t="str">
        <f>IFERROR(IF(VLOOKUP(A187,Resources!A:C,3,FALSE)=0,"",VLOOKUP(A187,Resources!A:C,3,FALSE)),"")</f>
        <v/>
      </c>
    </row>
    <row r="188" spans="1:15" x14ac:dyDescent="0.2">
      <c r="A188" s="10" t="s">
        <v>481</v>
      </c>
      <c r="B188" s="8"/>
      <c r="C188" s="8">
        <v>1</v>
      </c>
      <c r="D188" s="8">
        <v>1</v>
      </c>
      <c r="E188" s="8">
        <v>1</v>
      </c>
      <c r="F188" s="8"/>
      <c r="G188" s="8"/>
      <c r="H188" s="8"/>
      <c r="I188" s="8"/>
      <c r="J188" s="8"/>
      <c r="K188" s="8"/>
      <c r="L188" s="8"/>
      <c r="M188" s="8"/>
      <c r="N188" s="8" t="str">
        <f>VLOOKUP(A188,'People &amp; Compensation - Data'!C:D,2,FALSE)</f>
        <v>Member of the Board</v>
      </c>
      <c r="O188" t="str">
        <f>IFERROR(IF(VLOOKUP(A188,Resources!A:C,3,FALSE)=0,"",VLOOKUP(A188,Resources!A:C,3,FALSE)),"")</f>
        <v/>
      </c>
    </row>
    <row r="189" spans="1:15" x14ac:dyDescent="0.2">
      <c r="A189" s="10" t="s">
        <v>482</v>
      </c>
      <c r="B189" s="8">
        <v>1</v>
      </c>
      <c r="C189" s="8">
        <v>1</v>
      </c>
      <c r="D189" s="8">
        <v>1</v>
      </c>
      <c r="E189" s="8">
        <v>1</v>
      </c>
      <c r="F189" s="8"/>
      <c r="G189" s="8"/>
      <c r="H189" s="8"/>
      <c r="I189" s="8"/>
      <c r="J189" s="8"/>
      <c r="K189" s="8"/>
      <c r="L189" s="8"/>
      <c r="M189" s="8"/>
      <c r="N189" s="8" t="str">
        <f>VLOOKUP(A189,'People &amp; Compensation - Data'!C:D,2,FALSE)</f>
        <v>Member of the Board</v>
      </c>
      <c r="O189" t="str">
        <f>IFERROR(IF(VLOOKUP(A189,Resources!A:C,3,FALSE)=0,"",VLOOKUP(A189,Resources!A:C,3,FALSE)),"")</f>
        <v/>
      </c>
    </row>
    <row r="190" spans="1:15" x14ac:dyDescent="0.2">
      <c r="A190" s="10" t="s">
        <v>483</v>
      </c>
      <c r="B190" s="8">
        <v>1</v>
      </c>
      <c r="C190" s="8">
        <v>1</v>
      </c>
      <c r="D190" s="8">
        <v>1</v>
      </c>
      <c r="E190" s="8">
        <v>1</v>
      </c>
      <c r="F190" s="8"/>
      <c r="G190" s="8"/>
      <c r="H190" s="8"/>
      <c r="I190" s="8"/>
      <c r="J190" s="8"/>
      <c r="K190" s="8"/>
      <c r="L190" s="8"/>
      <c r="M190" s="8"/>
      <c r="N190" s="8" t="str">
        <f>VLOOKUP(A190,'People &amp; Compensation - Data'!C:D,2,FALSE)</f>
        <v>Member of the Board</v>
      </c>
      <c r="O190" t="str">
        <f>IFERROR(IF(VLOOKUP(A190,Resources!A:C,3,FALSE)=0,"",VLOOKUP(A190,Resources!A:C,3,FALSE)),"")</f>
        <v>http://www.sourcewatch.org/index.php/Steven_E._Moore</v>
      </c>
    </row>
    <row r="191" spans="1:15" x14ac:dyDescent="0.2">
      <c r="A191" s="10" t="s">
        <v>484</v>
      </c>
      <c r="B191" s="8"/>
      <c r="C191" s="8"/>
      <c r="D191" s="8"/>
      <c r="E191" s="8">
        <v>1</v>
      </c>
      <c r="F191" s="8"/>
      <c r="G191" s="8"/>
      <c r="H191" s="8"/>
      <c r="I191" s="8"/>
      <c r="J191" s="8"/>
      <c r="K191" s="8"/>
      <c r="L191" s="8"/>
      <c r="M191" s="8"/>
      <c r="N191" s="8" t="str">
        <f>VLOOKUP(A191,'People &amp; Compensation - Data'!C:D,2,FALSE)</f>
        <v>Member of the Board</v>
      </c>
      <c r="O191" t="str">
        <f>IFERROR(IF(VLOOKUP(A191,Resources!A:C,3,FALSE)=0,"",VLOOKUP(A191,Resources!A:C,3,FALSE)),"")</f>
        <v/>
      </c>
    </row>
    <row r="192" spans="1:15" x14ac:dyDescent="0.2">
      <c r="A192" s="10" t="s">
        <v>485</v>
      </c>
      <c r="B192" s="8"/>
      <c r="C192" s="8"/>
      <c r="D192" s="8"/>
      <c r="E192" s="8">
        <v>1</v>
      </c>
      <c r="F192" s="8"/>
      <c r="G192" s="8"/>
      <c r="H192" s="8"/>
      <c r="I192" s="8"/>
      <c r="J192" s="8"/>
      <c r="K192" s="8"/>
      <c r="L192" s="8"/>
      <c r="M192" s="8"/>
      <c r="N192" s="8" t="str">
        <f>VLOOKUP(A192,'People &amp; Compensation - Data'!C:D,2,FALSE)</f>
        <v>Member of the Board</v>
      </c>
      <c r="O192" t="str">
        <f>IFERROR(IF(VLOOKUP(A192,Resources!A:C,3,FALSE)=0,"",VLOOKUP(A192,Resources!A:C,3,FALSE)),"")</f>
        <v/>
      </c>
    </row>
    <row r="193" spans="1:15" x14ac:dyDescent="0.2">
      <c r="A193" s="10" t="s">
        <v>486</v>
      </c>
      <c r="B193" s="8">
        <v>1</v>
      </c>
      <c r="C193" s="8"/>
      <c r="D193" s="8">
        <v>1</v>
      </c>
      <c r="E193" s="8">
        <v>1</v>
      </c>
      <c r="F193" s="8"/>
      <c r="G193" s="8"/>
      <c r="H193" s="8"/>
      <c r="I193" s="8"/>
      <c r="J193" s="8"/>
      <c r="K193" s="8"/>
      <c r="L193" s="8"/>
      <c r="M193" s="8"/>
      <c r="N193" s="8" t="str">
        <f>VLOOKUP(A193,'People &amp; Compensation - Data'!C:D,2,FALSE)</f>
        <v>Former Director</v>
      </c>
      <c r="O193" t="str">
        <f>IFERROR(IF(VLOOKUP(A193,Resources!A:C,3,FALSE)=0,"",VLOOKUP(A193,Resources!A:C,3,FALSE)),"")</f>
        <v/>
      </c>
    </row>
    <row r="194" spans="1:15" x14ac:dyDescent="0.2">
      <c r="A194" s="10" t="s">
        <v>487</v>
      </c>
      <c r="B194" s="8"/>
      <c r="C194" s="8"/>
      <c r="D194" s="8">
        <v>1</v>
      </c>
      <c r="E194" s="8">
        <v>1</v>
      </c>
      <c r="F194" s="8"/>
      <c r="G194" s="8"/>
      <c r="H194" s="8"/>
      <c r="I194" s="8"/>
      <c r="J194" s="8"/>
      <c r="K194" s="8"/>
      <c r="L194" s="8"/>
      <c r="M194" s="8"/>
      <c r="N194" s="8" t="str">
        <f>VLOOKUP(A194,'People &amp; Compensation - Data'!C:D,2,FALSE)</f>
        <v>Former Director</v>
      </c>
      <c r="O194" t="str">
        <f>IFERROR(IF(VLOOKUP(A194,Resources!A:C,3,FALSE)=0,"",VLOOKUP(A194,Resources!A:C,3,FALSE)),"")</f>
        <v/>
      </c>
    </row>
    <row r="195" spans="1:15" x14ac:dyDescent="0.2">
      <c r="A195" s="10" t="s">
        <v>488</v>
      </c>
      <c r="B195" s="8"/>
      <c r="C195" s="8"/>
      <c r="D195" s="8">
        <v>1</v>
      </c>
      <c r="E195" s="8">
        <v>1</v>
      </c>
      <c r="F195" s="8"/>
      <c r="G195" s="8"/>
      <c r="H195" s="8"/>
      <c r="I195" s="8"/>
      <c r="J195" s="8"/>
      <c r="K195" s="8"/>
      <c r="L195" s="8"/>
      <c r="M195" s="8"/>
      <c r="N195" s="8" t="str">
        <f>VLOOKUP(A195,'People &amp; Compensation - Data'!C:D,2,FALSE)</f>
        <v>Former Director</v>
      </c>
      <c r="O195" t="str">
        <f>IFERROR(IF(VLOOKUP(A195,Resources!A:C,3,FALSE)=0,"",VLOOKUP(A195,Resources!A:C,3,FALSE)),"")</f>
        <v/>
      </c>
    </row>
    <row r="196" spans="1:15" x14ac:dyDescent="0.2">
      <c r="A196" s="10" t="s">
        <v>489</v>
      </c>
      <c r="B196" s="8"/>
      <c r="C196" s="8"/>
      <c r="D196" s="8">
        <v>1</v>
      </c>
      <c r="E196" s="8">
        <v>1</v>
      </c>
      <c r="F196" s="8"/>
      <c r="G196" s="8"/>
      <c r="H196" s="8"/>
      <c r="I196" s="8"/>
      <c r="J196" s="8"/>
      <c r="K196" s="8"/>
      <c r="L196" s="8"/>
      <c r="M196" s="8"/>
      <c r="N196" s="8" t="str">
        <f>VLOOKUP(A196,'People &amp; Compensation - Data'!C:D,2,FALSE)</f>
        <v>Former Director</v>
      </c>
      <c r="O196" t="str">
        <f>IFERROR(IF(VLOOKUP(A196,Resources!A:C,3,FALSE)=0,"",VLOOKUP(A196,Resources!A:C,3,FALSE)),"")</f>
        <v/>
      </c>
    </row>
    <row r="197" spans="1:15" x14ac:dyDescent="0.2">
      <c r="A197" s="10" t="s">
        <v>490</v>
      </c>
      <c r="B197" s="8"/>
      <c r="C197" s="8"/>
      <c r="D197" s="8">
        <v>1</v>
      </c>
      <c r="E197" s="8">
        <v>1</v>
      </c>
      <c r="F197" s="8"/>
      <c r="G197" s="8"/>
      <c r="H197" s="8"/>
      <c r="I197" s="8"/>
      <c r="J197" s="8"/>
      <c r="K197" s="8"/>
      <c r="L197" s="8"/>
      <c r="M197" s="8"/>
      <c r="N197" s="8" t="str">
        <f>VLOOKUP(A197,'People &amp; Compensation - Data'!C:D,2,FALSE)</f>
        <v>Former Director</v>
      </c>
      <c r="O197" t="str">
        <f>IFERROR(IF(VLOOKUP(A197,Resources!A:C,3,FALSE)=0,"",VLOOKUP(A197,Resources!A:C,3,FALSE)),"")</f>
        <v/>
      </c>
    </row>
    <row r="198" spans="1:15" x14ac:dyDescent="0.2">
      <c r="A198" s="10" t="s">
        <v>491</v>
      </c>
      <c r="B198" s="8"/>
      <c r="C198" s="8"/>
      <c r="D198" s="8">
        <v>1</v>
      </c>
      <c r="E198" s="8">
        <v>1</v>
      </c>
      <c r="F198" s="8"/>
      <c r="G198" s="8"/>
      <c r="H198" s="8"/>
      <c r="I198" s="8"/>
      <c r="J198" s="8"/>
      <c r="K198" s="8"/>
      <c r="L198" s="8"/>
      <c r="M198" s="8"/>
      <c r="N198" s="8" t="str">
        <f>VLOOKUP(A198,'People &amp; Compensation - Data'!C:D,2,FALSE)</f>
        <v>Former Director</v>
      </c>
      <c r="O198" t="str">
        <f>IFERROR(IF(VLOOKUP(A198,Resources!A:C,3,FALSE)=0,"",VLOOKUP(A198,Resources!A:C,3,FALSE)),"")</f>
        <v/>
      </c>
    </row>
    <row r="199" spans="1:15" x14ac:dyDescent="0.2">
      <c r="A199" s="10" t="s">
        <v>492</v>
      </c>
      <c r="B199" s="8"/>
      <c r="C199" s="8"/>
      <c r="D199" s="8">
        <v>1</v>
      </c>
      <c r="E199" s="8">
        <v>1</v>
      </c>
      <c r="F199" s="8"/>
      <c r="G199" s="8"/>
      <c r="H199" s="8"/>
      <c r="I199" s="8"/>
      <c r="J199" s="8"/>
      <c r="K199" s="8"/>
      <c r="L199" s="8"/>
      <c r="M199" s="8"/>
      <c r="N199" s="8" t="str">
        <f>VLOOKUP(A199,'People &amp; Compensation - Data'!C:D,2,FALSE)</f>
        <v>Former Director</v>
      </c>
      <c r="O199" t="str">
        <f>IFERROR(IF(VLOOKUP(A199,Resources!A:C,3,FALSE)=0,"",VLOOKUP(A199,Resources!A:C,3,FALSE)),"")</f>
        <v/>
      </c>
    </row>
    <row r="200" spans="1:15" x14ac:dyDescent="0.2">
      <c r="A200" s="10" t="s">
        <v>493</v>
      </c>
      <c r="B200" s="8"/>
      <c r="C200" s="8"/>
      <c r="D200" s="8">
        <v>1</v>
      </c>
      <c r="E200" s="8">
        <v>1</v>
      </c>
      <c r="F200" s="8"/>
      <c r="G200" s="8"/>
      <c r="H200" s="8"/>
      <c r="I200" s="8"/>
      <c r="J200" s="8"/>
      <c r="K200" s="8"/>
      <c r="L200" s="8"/>
      <c r="M200" s="8"/>
      <c r="N200" s="8" t="str">
        <f>VLOOKUP(A200,'People &amp; Compensation - Data'!C:D,2,FALSE)</f>
        <v>Former Director</v>
      </c>
      <c r="O200" t="str">
        <f>IFERROR(IF(VLOOKUP(A200,Resources!A:C,3,FALSE)=0,"",VLOOKUP(A200,Resources!A:C,3,FALSE)),"")</f>
        <v/>
      </c>
    </row>
    <row r="201" spans="1:15" x14ac:dyDescent="0.2">
      <c r="A201" s="10" t="s">
        <v>494</v>
      </c>
      <c r="B201" s="8"/>
      <c r="C201" s="8"/>
      <c r="D201" s="8">
        <v>1</v>
      </c>
      <c r="E201" s="8">
        <v>1</v>
      </c>
      <c r="F201" s="8"/>
      <c r="G201" s="8"/>
      <c r="H201" s="8"/>
      <c r="I201" s="8"/>
      <c r="J201" s="8"/>
      <c r="K201" s="8"/>
      <c r="L201" s="8"/>
      <c r="M201" s="8"/>
      <c r="N201" s="8" t="str">
        <f>VLOOKUP(A201,'People &amp; Compensation - Data'!C:D,2,FALSE)</f>
        <v>Former Director</v>
      </c>
      <c r="O201" t="str">
        <f>IFERROR(IF(VLOOKUP(A201,Resources!A:C,3,FALSE)=0,"",VLOOKUP(A201,Resources!A:C,3,FALSE)),"")</f>
        <v/>
      </c>
    </row>
    <row r="202" spans="1:15" x14ac:dyDescent="0.2">
      <c r="A202" s="5" t="s">
        <v>508</v>
      </c>
      <c r="B202" s="8"/>
      <c r="C202" s="8"/>
      <c r="D202" s="8"/>
      <c r="E202" s="8">
        <v>1</v>
      </c>
      <c r="F202" s="8"/>
      <c r="G202" s="8"/>
      <c r="H202" s="8"/>
      <c r="I202" s="8"/>
      <c r="J202" s="8"/>
      <c r="K202" s="8"/>
      <c r="L202" s="8"/>
      <c r="M202" s="8"/>
      <c r="N202" s="8" t="str">
        <f>VLOOKUP(A202,'People &amp; Compensation - Data'!C:D,2,FALSE)</f>
        <v>Former Director</v>
      </c>
      <c r="O202" t="str">
        <f>IFERROR(IF(VLOOKUP(A202,Resources!A:C,3,FALSE)=0,"",VLOOKUP(A202,Resources!A:C,3,FALSE)),"")</f>
        <v/>
      </c>
    </row>
    <row r="203" spans="1:15" x14ac:dyDescent="0.2">
      <c r="A203" s="5" t="s">
        <v>498</v>
      </c>
      <c r="B203" s="8">
        <v>1</v>
      </c>
      <c r="C203" s="8">
        <v>1</v>
      </c>
      <c r="D203" s="8">
        <v>1</v>
      </c>
      <c r="E203" s="8"/>
      <c r="F203" s="8"/>
      <c r="G203" s="8"/>
      <c r="H203" s="8"/>
      <c r="I203" s="8"/>
      <c r="J203" s="8"/>
      <c r="K203" s="8"/>
      <c r="L203" s="8"/>
      <c r="M203" s="8"/>
      <c r="N203" s="8" t="str">
        <f>VLOOKUP(A203,'People &amp; Compensation - Data'!C:D,2,FALSE)</f>
        <v>Member of the Board</v>
      </c>
      <c r="O203" t="str">
        <f>IFERROR(IF(VLOOKUP(A203,Resources!A:C,3,FALSE)=0,"",VLOOKUP(A203,Resources!A:C,3,FALSE)),"")</f>
        <v/>
      </c>
    </row>
    <row r="204" spans="1:15" x14ac:dyDescent="0.2">
      <c r="A204" s="5" t="s">
        <v>499</v>
      </c>
      <c r="B204" s="8">
        <v>1</v>
      </c>
      <c r="C204" s="8">
        <v>1</v>
      </c>
      <c r="D204" s="8">
        <v>1</v>
      </c>
      <c r="E204" s="8"/>
      <c r="F204" s="8"/>
      <c r="G204" s="8"/>
      <c r="H204" s="8"/>
      <c r="I204" s="8"/>
      <c r="J204" s="8"/>
      <c r="K204" s="8"/>
      <c r="L204" s="8"/>
      <c r="M204" s="8"/>
      <c r="N204" s="8" t="str">
        <f>VLOOKUP(A204,'People &amp; Compensation - Data'!C:D,2,FALSE)</f>
        <v>Member of the Board</v>
      </c>
      <c r="O204" t="str">
        <f>IFERROR(IF(VLOOKUP(A204,Resources!A:C,3,FALSE)=0,"",VLOOKUP(A204,Resources!A:C,3,FALSE)),"")</f>
        <v>http://www.sourcewatch.org/index.php/D._Michael_Chesser</v>
      </c>
    </row>
    <row r="205" spans="1:15" x14ac:dyDescent="0.2">
      <c r="A205" s="5" t="s">
        <v>500</v>
      </c>
      <c r="B205" s="8">
        <v>1</v>
      </c>
      <c r="C205" s="8">
        <v>1</v>
      </c>
      <c r="D205" s="8">
        <v>1</v>
      </c>
      <c r="E205" s="8"/>
      <c r="F205" s="8"/>
      <c r="G205" s="8"/>
      <c r="H205" s="8"/>
      <c r="I205" s="8"/>
      <c r="J205" s="8"/>
      <c r="K205" s="8"/>
      <c r="L205" s="8"/>
      <c r="M205" s="8"/>
      <c r="N205" s="8" t="str">
        <f>VLOOKUP(A205,'People &amp; Compensation - Data'!C:D,2,FALSE)</f>
        <v>Member of the Board</v>
      </c>
      <c r="O205" t="str">
        <f>IFERROR(IF(VLOOKUP(A205,Resources!A:C,3,FALSE)=0,"",VLOOKUP(A205,Resources!A:C,3,FALSE)),"")</f>
        <v/>
      </c>
    </row>
    <row r="206" spans="1:15" x14ac:dyDescent="0.2">
      <c r="A206" s="5" t="s">
        <v>501</v>
      </c>
      <c r="B206" s="8">
        <v>1</v>
      </c>
      <c r="C206" s="8">
        <v>1</v>
      </c>
      <c r="D206" s="8">
        <v>1</v>
      </c>
      <c r="E206" s="8"/>
      <c r="F206" s="8"/>
      <c r="G206" s="8"/>
      <c r="H206" s="8"/>
      <c r="I206" s="8"/>
      <c r="J206" s="8"/>
      <c r="K206" s="8"/>
      <c r="L206" s="8"/>
      <c r="M206" s="8"/>
      <c r="N206" s="8" t="str">
        <f>VLOOKUP(A206,'People &amp; Compensation - Data'!C:D,2,FALSE)</f>
        <v>Member of the Board</v>
      </c>
      <c r="O206" t="str">
        <f>IFERROR(IF(VLOOKUP(A206,Resources!A:C,3,FALSE)=0,"",VLOOKUP(A206,Resources!A:C,3,FALSE)),"")</f>
        <v/>
      </c>
    </row>
    <row r="207" spans="1:15" x14ac:dyDescent="0.2">
      <c r="A207" s="5" t="s">
        <v>502</v>
      </c>
      <c r="B207" s="8">
        <v>1</v>
      </c>
      <c r="C207" s="8">
        <v>1</v>
      </c>
      <c r="D207" s="8">
        <v>1</v>
      </c>
      <c r="E207" s="8"/>
      <c r="F207" s="8"/>
      <c r="G207" s="8"/>
      <c r="H207" s="8"/>
      <c r="I207" s="8"/>
      <c r="J207" s="8"/>
      <c r="K207" s="8"/>
      <c r="L207" s="8"/>
      <c r="M207" s="8"/>
      <c r="N207" s="8" t="str">
        <f>VLOOKUP(A207,'People &amp; Compensation - Data'!C:D,2,FALSE)</f>
        <v>Member of the Board</v>
      </c>
      <c r="O207" t="str">
        <f>IFERROR(IF(VLOOKUP(A207,Resources!A:C,3,FALSE)=0,"",VLOOKUP(A207,Resources!A:C,3,FALSE)),"")</f>
        <v/>
      </c>
    </row>
    <row r="208" spans="1:15" x14ac:dyDescent="0.2">
      <c r="A208" s="5" t="s">
        <v>504</v>
      </c>
      <c r="B208" s="8"/>
      <c r="C208" s="8">
        <v>1</v>
      </c>
      <c r="D208" s="8">
        <v>1</v>
      </c>
      <c r="E208" s="8"/>
      <c r="F208" s="8"/>
      <c r="G208" s="8"/>
      <c r="H208" s="8"/>
      <c r="I208" s="8"/>
      <c r="J208" s="8"/>
      <c r="K208" s="8"/>
      <c r="L208" s="8"/>
      <c r="M208" s="8"/>
      <c r="N208" s="8" t="str">
        <f>VLOOKUP(A208,'People &amp; Compensation - Data'!C:D,2,FALSE)</f>
        <v>Member of the Board</v>
      </c>
      <c r="O208" t="str">
        <f>IFERROR(IF(VLOOKUP(A208,Resources!A:C,3,FALSE)=0,"",VLOOKUP(A208,Resources!A:C,3,FALSE)),"")</f>
        <v/>
      </c>
    </row>
    <row r="209" spans="1:15" x14ac:dyDescent="0.2">
      <c r="A209" s="5" t="s">
        <v>505</v>
      </c>
      <c r="B209" s="8">
        <v>1</v>
      </c>
      <c r="C209" s="8">
        <v>1</v>
      </c>
      <c r="D209" s="8">
        <v>1</v>
      </c>
      <c r="E209" s="8"/>
      <c r="F209" s="8"/>
      <c r="G209" s="8"/>
      <c r="H209" s="8"/>
      <c r="I209" s="8"/>
      <c r="J209" s="8"/>
      <c r="K209" s="8"/>
      <c r="L209" s="8"/>
      <c r="M209" s="8"/>
      <c r="N209" s="8" t="str">
        <f>VLOOKUP(A209,'People &amp; Compensation - Data'!C:D,2,FALSE)</f>
        <v>Member of the Board</v>
      </c>
      <c r="O209" t="str">
        <f>IFERROR(IF(VLOOKUP(A209,Resources!A:C,3,FALSE)=0,"",VLOOKUP(A209,Resources!A:C,3,FALSE)),"")</f>
        <v/>
      </c>
    </row>
    <row r="210" spans="1:15" x14ac:dyDescent="0.2">
      <c r="A210" s="5" t="s">
        <v>506</v>
      </c>
      <c r="B210" s="8"/>
      <c r="C210" s="8"/>
      <c r="D210" s="8">
        <v>1</v>
      </c>
      <c r="E210" s="8"/>
      <c r="F210" s="8"/>
      <c r="G210" s="8"/>
      <c r="H210" s="8"/>
      <c r="I210" s="8"/>
      <c r="J210" s="8"/>
      <c r="K210" s="8"/>
      <c r="L210" s="8"/>
      <c r="M210" s="8"/>
      <c r="N210" s="8" t="str">
        <f>VLOOKUP(A210,'People &amp; Compensation - Data'!C:D,2,FALSE)</f>
        <v>Former Director</v>
      </c>
      <c r="O210" t="str">
        <f>IFERROR(IF(VLOOKUP(A210,Resources!A:C,3,FALSE)=0,"",VLOOKUP(A210,Resources!A:C,3,FALSE)),"")</f>
        <v/>
      </c>
    </row>
    <row r="211" spans="1:15" x14ac:dyDescent="0.2">
      <c r="A211" s="5" t="s">
        <v>509</v>
      </c>
      <c r="B211" s="8"/>
      <c r="C211" s="8"/>
      <c r="D211" s="8">
        <v>1</v>
      </c>
      <c r="E211" s="8"/>
      <c r="F211" s="8"/>
      <c r="G211" s="8"/>
      <c r="H211" s="8"/>
      <c r="I211" s="8"/>
      <c r="J211" s="8"/>
      <c r="K211" s="8"/>
      <c r="L211" s="8"/>
      <c r="M211" s="8"/>
      <c r="N211" s="8" t="str">
        <f>VLOOKUP(A211,'People &amp; Compensation - Data'!C:D,2,FALSE)</f>
        <v>Former Director</v>
      </c>
      <c r="O211" t="str">
        <f>IFERROR(IF(VLOOKUP(A211,Resources!A:C,3,FALSE)=0,"",VLOOKUP(A211,Resources!A:C,3,FALSE)),"")</f>
        <v/>
      </c>
    </row>
    <row r="212" spans="1:15" x14ac:dyDescent="0.2">
      <c r="A212" s="5" t="s">
        <v>511</v>
      </c>
      <c r="B212" s="8"/>
      <c r="C212" s="8">
        <v>1</v>
      </c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 t="str">
        <f>VLOOKUP(A212,'People &amp; Compensation - Data'!C:D,2,FALSE)</f>
        <v>Member of the Board</v>
      </c>
      <c r="O212" t="str">
        <f>IFERROR(IF(VLOOKUP(A212,Resources!A:C,3,FALSE)=0,"",VLOOKUP(A212,Resources!A:C,3,FALSE)),"")</f>
        <v/>
      </c>
    </row>
    <row r="213" spans="1:15" x14ac:dyDescent="0.2">
      <c r="A213" s="5" t="s">
        <v>512</v>
      </c>
      <c r="B213" s="8">
        <v>1</v>
      </c>
      <c r="C213" s="8">
        <v>1</v>
      </c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 t="str">
        <f>VLOOKUP(A213,'People &amp; Compensation - Data'!C:D,2,FALSE)</f>
        <v>Member of the Board</v>
      </c>
      <c r="O213" t="str">
        <f>IFERROR(IF(VLOOKUP(A213,Resources!A:C,3,FALSE)=0,"",VLOOKUP(A213,Resources!A:C,3,FALSE)),"")</f>
        <v/>
      </c>
    </row>
    <row r="214" spans="1:15" x14ac:dyDescent="0.2">
      <c r="A214" s="5" t="s">
        <v>513</v>
      </c>
      <c r="B214" s="8">
        <v>1</v>
      </c>
      <c r="C214" s="8">
        <v>1</v>
      </c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 t="str">
        <f>VLOOKUP(A214,'People &amp; Compensation - Data'!C:D,2,FALSE)</f>
        <v>Member of the Board</v>
      </c>
      <c r="O214" t="str">
        <f>IFERROR(IF(VLOOKUP(A214,Resources!A:C,3,FALSE)=0,"",VLOOKUP(A214,Resources!A:C,3,FALSE)),"")</f>
        <v>http://www.sourcewatch.org/index.php/William_F._Hecht</v>
      </c>
    </row>
    <row r="215" spans="1:15" x14ac:dyDescent="0.2">
      <c r="A215" s="5" t="s">
        <v>514</v>
      </c>
      <c r="B215" s="8">
        <v>1</v>
      </c>
      <c r="C215" s="8">
        <v>1</v>
      </c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 t="str">
        <f>VLOOKUP(A215,'People &amp; Compensation - Data'!C:D,2,FALSE)</f>
        <v>Member of the Board</v>
      </c>
      <c r="O215" t="str">
        <f>IFERROR(IF(VLOOKUP(A215,Resources!A:C,3,FALSE)=0,"",VLOOKUP(A215,Resources!A:C,3,FALSE)),"")</f>
        <v/>
      </c>
    </row>
    <row r="216" spans="1:15" x14ac:dyDescent="0.2">
      <c r="A216" s="5" t="s">
        <v>515</v>
      </c>
      <c r="B216" s="8">
        <v>1</v>
      </c>
      <c r="C216" s="8">
        <v>1</v>
      </c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 t="str">
        <f>VLOOKUP(A216,'People &amp; Compensation - Data'!C:D,2,FALSE)</f>
        <v>Member of the Board</v>
      </c>
      <c r="O216" t="str">
        <f>IFERROR(IF(VLOOKUP(A216,Resources!A:C,3,FALSE)=0,"",VLOOKUP(A216,Resources!A:C,3,FALSE)),"")</f>
        <v/>
      </c>
    </row>
    <row r="217" spans="1:15" x14ac:dyDescent="0.2">
      <c r="A217" s="5" t="s">
        <v>516</v>
      </c>
      <c r="B217" s="8">
        <v>1</v>
      </c>
      <c r="C217" s="8">
        <v>1</v>
      </c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 t="str">
        <f>VLOOKUP(A217,'People &amp; Compensation - Data'!C:D,2,FALSE)</f>
        <v>Member of the Board</v>
      </c>
      <c r="O217" t="str">
        <f>IFERROR(IF(VLOOKUP(A217,Resources!A:C,3,FALSE)=0,"",VLOOKUP(A217,Resources!A:C,3,FALSE)),"")</f>
        <v/>
      </c>
    </row>
    <row r="218" spans="1:15" x14ac:dyDescent="0.2">
      <c r="A218" s="5" t="s">
        <v>517</v>
      </c>
      <c r="B218" s="8">
        <v>1</v>
      </c>
      <c r="C218" s="8">
        <v>1</v>
      </c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 t="str">
        <f>VLOOKUP(A218,'People &amp; Compensation - Data'!C:D,2,FALSE)</f>
        <v>Member of the Board</v>
      </c>
      <c r="O218" t="str">
        <f>IFERROR(IF(VLOOKUP(A218,Resources!A:C,3,FALSE)=0,"",VLOOKUP(A218,Resources!A:C,3,FALSE)),"")</f>
        <v/>
      </c>
    </row>
    <row r="219" spans="1:15" x14ac:dyDescent="0.2">
      <c r="A219" s="5" t="s">
        <v>518</v>
      </c>
      <c r="B219" s="8">
        <v>1</v>
      </c>
      <c r="C219" s="8">
        <v>1</v>
      </c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 t="str">
        <f>VLOOKUP(A219,'People &amp; Compensation - Data'!C:D,2,FALSE)</f>
        <v>Member of the Board</v>
      </c>
      <c r="O219" t="str">
        <f>IFERROR(IF(VLOOKUP(A219,Resources!A:C,3,FALSE)=0,"",VLOOKUP(A219,Resources!A:C,3,FALSE)),"")</f>
        <v/>
      </c>
    </row>
    <row r="220" spans="1:15" x14ac:dyDescent="0.2">
      <c r="A220" s="5" t="s">
        <v>520</v>
      </c>
      <c r="B220" s="8">
        <v>1</v>
      </c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 t="str">
        <f>VLOOKUP(A220,'People &amp; Compensation - Data'!C:D,2,FALSE)</f>
        <v>Director</v>
      </c>
      <c r="O220" t="str">
        <f>IFERROR(IF(VLOOKUP(A220,Resources!A:C,3,FALSE)=0,"",VLOOKUP(A220,Resources!A:C,3,FALSE)),"")</f>
        <v/>
      </c>
    </row>
    <row r="221" spans="1:15" x14ac:dyDescent="0.2">
      <c r="A221" s="5" t="s">
        <v>521</v>
      </c>
      <c r="B221" s="8">
        <v>1</v>
      </c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 t="str">
        <f>VLOOKUP(A221,'People &amp; Compensation - Data'!C:D,2,FALSE)</f>
        <v>Director</v>
      </c>
      <c r="O221" t="str">
        <f>IFERROR(IF(VLOOKUP(A221,Resources!A:C,3,FALSE)=0,"",VLOOKUP(A221,Resources!A:C,3,FALSE)),"")</f>
        <v/>
      </c>
    </row>
    <row r="222" spans="1:15" x14ac:dyDescent="0.2">
      <c r="A222" s="5" t="s">
        <v>522</v>
      </c>
      <c r="B222" s="8">
        <v>1</v>
      </c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 t="str">
        <f>VLOOKUP(A222,'People &amp; Compensation - Data'!C:D,2,FALSE)</f>
        <v>Director</v>
      </c>
      <c r="O222" t="str">
        <f>IFERROR(IF(VLOOKUP(A222,Resources!A:C,3,FALSE)=0,"",VLOOKUP(A222,Resources!A:C,3,FALSE)),"")</f>
        <v/>
      </c>
    </row>
    <row r="223" spans="1:15" x14ac:dyDescent="0.2">
      <c r="A223" s="5" t="s">
        <v>523</v>
      </c>
      <c r="B223" s="8">
        <v>1</v>
      </c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 t="str">
        <f>VLOOKUP(A223,'People &amp; Compensation - Data'!C:D,2,FALSE)</f>
        <v>Director</v>
      </c>
      <c r="O223" t="str">
        <f>IFERROR(IF(VLOOKUP(A223,Resources!A:C,3,FALSE)=0,"",VLOOKUP(A223,Resources!A:C,3,FALSE)),"")</f>
        <v/>
      </c>
    </row>
    <row r="224" spans="1:15" x14ac:dyDescent="0.2">
      <c r="A224" s="5" t="s">
        <v>524</v>
      </c>
      <c r="B224" s="8">
        <v>1</v>
      </c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 t="str">
        <f>VLOOKUP(A224,'People &amp; Compensation - Data'!C:D,2,FALSE)</f>
        <v>Director</v>
      </c>
      <c r="O224" t="str">
        <f>IFERROR(IF(VLOOKUP(A224,Resources!A:C,3,FALSE)=0,"",VLOOKUP(A224,Resources!A:C,3,FALSE)),"")</f>
        <v/>
      </c>
    </row>
    <row r="225" spans="1:15" x14ac:dyDescent="0.2">
      <c r="A225" s="5" t="s">
        <v>525</v>
      </c>
      <c r="B225" s="8">
        <v>1</v>
      </c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 t="str">
        <f>VLOOKUP(A225,'People &amp; Compensation - Data'!C:D,2,FALSE)</f>
        <v>Vice President</v>
      </c>
      <c r="O225" t="str">
        <f>IFERROR(IF(VLOOKUP(A225,Resources!A:C,3,FALSE)=0,"",VLOOKUP(A225,Resources!A:C,3,FALSE)),"")</f>
        <v/>
      </c>
    </row>
    <row r="226" spans="1:15" x14ac:dyDescent="0.2">
      <c r="N226" s="8"/>
      <c r="O226" t="str">
        <f>IFERROR(IF(VLOOKUP(A226,Resources!A:C,3,FALSE)=0,"",VLOOKUP(A226,Resources!A:C,3,FALSE)),"")</f>
        <v/>
      </c>
    </row>
    <row r="227" spans="1:15" x14ac:dyDescent="0.2">
      <c r="N227" s="8"/>
      <c r="O227" t="str">
        <f>IFERROR(IF(VLOOKUP(A227,Resources!A:C,3,FALSE)=0,"",VLOOKUP(A227,Resources!A:C,3,FALSE)),"")</f>
        <v/>
      </c>
    </row>
  </sheetData>
  <sortState ref="A229:O448">
    <sortCondition ref="M229:M448"/>
    <sortCondition ref="L229:L448"/>
    <sortCondition ref="K229:K448"/>
    <sortCondition ref="J229:J448"/>
    <sortCondition ref="I229:I448"/>
    <sortCondition ref="H229:H448"/>
    <sortCondition ref="G229:G448"/>
    <sortCondition ref="F229:F448"/>
    <sortCondition ref="E229:E448"/>
    <sortCondition ref="D229:D448"/>
    <sortCondition ref="C229:C448"/>
    <sortCondition ref="B229:B448"/>
    <sortCondition ref="A229:A448"/>
  </sortState>
  <hyperlinks>
    <hyperlink ref="A2" r:id="rId3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5"/>
  <sheetViews>
    <sheetView workbookViewId="0">
      <pane ySplit="1" topLeftCell="A2" activePane="bottomLeft" state="frozen"/>
      <selection pane="bottomLeft" activeCell="A1036" sqref="A1036"/>
    </sheetView>
  </sheetViews>
  <sheetFormatPr baseColWidth="10" defaultRowHeight="16" x14ac:dyDescent="0.2"/>
  <cols>
    <col min="1" max="1" width="83.83203125" customWidth="1"/>
    <col min="2" max="2" width="11" bestFit="1" customWidth="1"/>
    <col min="3" max="3" width="22.83203125" bestFit="1" customWidth="1"/>
    <col min="4" max="4" width="37" customWidth="1"/>
    <col min="5" max="5" width="25.33203125" customWidth="1"/>
    <col min="6" max="6" width="25" bestFit="1" customWidth="1"/>
    <col min="7" max="7" width="17.83203125" bestFit="1" customWidth="1"/>
    <col min="8" max="8" width="34.33203125" bestFit="1" customWidth="1"/>
    <col min="9" max="9" width="26.83203125" customWidth="1"/>
  </cols>
  <sheetData>
    <row r="1" spans="1:10" s="1" customFormat="1" x14ac:dyDescent="0.2">
      <c r="A1" s="1" t="s">
        <v>25</v>
      </c>
      <c r="B1" s="1" t="s">
        <v>0</v>
      </c>
      <c r="C1" s="1" t="s">
        <v>209</v>
      </c>
      <c r="D1" s="1" t="s">
        <v>210</v>
      </c>
      <c r="E1" s="1" t="s">
        <v>211</v>
      </c>
      <c r="F1" s="1" t="s">
        <v>472</v>
      </c>
      <c r="G1" s="1" t="s">
        <v>473</v>
      </c>
      <c r="H1" s="1" t="s">
        <v>212</v>
      </c>
      <c r="I1" s="1" t="s">
        <v>370</v>
      </c>
      <c r="J1" s="1" t="s">
        <v>454</v>
      </c>
    </row>
    <row r="2" spans="1:10" x14ac:dyDescent="0.2">
      <c r="A2" t="s">
        <v>188</v>
      </c>
      <c r="B2">
        <v>2015</v>
      </c>
      <c r="C2" t="s">
        <v>213</v>
      </c>
      <c r="D2" t="s">
        <v>214</v>
      </c>
      <c r="I2">
        <f t="shared" ref="I2:I65" si="0">SUM(E2:H2)</f>
        <v>0</v>
      </c>
      <c r="J2" t="str">
        <f>IF(I2&lt;&gt;0,"Y","")</f>
        <v/>
      </c>
    </row>
    <row r="3" spans="1:10" x14ac:dyDescent="0.2">
      <c r="A3" t="s">
        <v>188</v>
      </c>
      <c r="B3">
        <v>2015</v>
      </c>
      <c r="C3" t="s">
        <v>215</v>
      </c>
      <c r="D3" t="s">
        <v>216</v>
      </c>
      <c r="I3">
        <f t="shared" si="0"/>
        <v>0</v>
      </c>
      <c r="J3" t="str">
        <f t="shared" ref="J3:J66" si="1">IF(I3&lt;&gt;0,"Y","")</f>
        <v/>
      </c>
    </row>
    <row r="4" spans="1:10" x14ac:dyDescent="0.2">
      <c r="A4" t="s">
        <v>188</v>
      </c>
      <c r="B4">
        <v>2015</v>
      </c>
      <c r="C4" t="s">
        <v>217</v>
      </c>
      <c r="D4" t="s">
        <v>218</v>
      </c>
      <c r="I4">
        <f t="shared" si="0"/>
        <v>0</v>
      </c>
      <c r="J4" t="str">
        <f t="shared" si="1"/>
        <v/>
      </c>
    </row>
    <row r="5" spans="1:10" x14ac:dyDescent="0.2">
      <c r="A5" t="s">
        <v>188</v>
      </c>
      <c r="B5">
        <v>2015</v>
      </c>
      <c r="C5" t="s">
        <v>219</v>
      </c>
      <c r="D5" t="s">
        <v>218</v>
      </c>
      <c r="I5">
        <f t="shared" si="0"/>
        <v>0</v>
      </c>
      <c r="J5" t="str">
        <f t="shared" si="1"/>
        <v/>
      </c>
    </row>
    <row r="6" spans="1:10" x14ac:dyDescent="0.2">
      <c r="A6" t="s">
        <v>188</v>
      </c>
      <c r="B6">
        <v>2015</v>
      </c>
      <c r="C6" t="s">
        <v>220</v>
      </c>
      <c r="D6" t="s">
        <v>218</v>
      </c>
      <c r="I6">
        <f t="shared" si="0"/>
        <v>0</v>
      </c>
      <c r="J6" t="str">
        <f t="shared" si="1"/>
        <v/>
      </c>
    </row>
    <row r="7" spans="1:10" x14ac:dyDescent="0.2">
      <c r="A7" t="s">
        <v>188</v>
      </c>
      <c r="B7">
        <v>2015</v>
      </c>
      <c r="C7" t="s">
        <v>221</v>
      </c>
      <c r="D7" t="s">
        <v>218</v>
      </c>
      <c r="I7">
        <f t="shared" si="0"/>
        <v>0</v>
      </c>
      <c r="J7" t="str">
        <f t="shared" si="1"/>
        <v/>
      </c>
    </row>
    <row r="8" spans="1:10" x14ac:dyDescent="0.2">
      <c r="A8" t="s">
        <v>188</v>
      </c>
      <c r="B8">
        <v>2015</v>
      </c>
      <c r="C8" t="s">
        <v>222</v>
      </c>
      <c r="D8" t="s">
        <v>223</v>
      </c>
      <c r="I8">
        <f t="shared" si="0"/>
        <v>0</v>
      </c>
      <c r="J8" t="str">
        <f t="shared" si="1"/>
        <v/>
      </c>
    </row>
    <row r="9" spans="1:10" x14ac:dyDescent="0.2">
      <c r="A9" t="s">
        <v>188</v>
      </c>
      <c r="B9">
        <v>2015</v>
      </c>
      <c r="C9" t="s">
        <v>224</v>
      </c>
      <c r="D9" t="s">
        <v>223</v>
      </c>
      <c r="I9">
        <f t="shared" si="0"/>
        <v>0</v>
      </c>
      <c r="J9" t="str">
        <f t="shared" si="1"/>
        <v/>
      </c>
    </row>
    <row r="10" spans="1:10" x14ac:dyDescent="0.2">
      <c r="A10" t="s">
        <v>188</v>
      </c>
      <c r="B10">
        <v>2015</v>
      </c>
      <c r="C10" t="s">
        <v>225</v>
      </c>
      <c r="D10" t="s">
        <v>223</v>
      </c>
      <c r="I10">
        <f t="shared" si="0"/>
        <v>0</v>
      </c>
      <c r="J10" t="str">
        <f t="shared" si="1"/>
        <v/>
      </c>
    </row>
    <row r="11" spans="1:10" x14ac:dyDescent="0.2">
      <c r="A11" t="s">
        <v>188</v>
      </c>
      <c r="B11">
        <v>2015</v>
      </c>
      <c r="C11" t="s">
        <v>226</v>
      </c>
      <c r="D11" t="s">
        <v>223</v>
      </c>
      <c r="I11">
        <f t="shared" si="0"/>
        <v>0</v>
      </c>
      <c r="J11" t="str">
        <f t="shared" si="1"/>
        <v/>
      </c>
    </row>
    <row r="12" spans="1:10" x14ac:dyDescent="0.2">
      <c r="A12" t="s">
        <v>188</v>
      </c>
      <c r="B12">
        <v>2015</v>
      </c>
      <c r="C12" t="s">
        <v>227</v>
      </c>
      <c r="D12" t="s">
        <v>223</v>
      </c>
      <c r="I12">
        <f t="shared" si="0"/>
        <v>0</v>
      </c>
      <c r="J12" t="str">
        <f t="shared" si="1"/>
        <v/>
      </c>
    </row>
    <row r="13" spans="1:10" x14ac:dyDescent="0.2">
      <c r="A13" t="s">
        <v>188</v>
      </c>
      <c r="B13">
        <v>2015</v>
      </c>
      <c r="C13" t="s">
        <v>228</v>
      </c>
      <c r="D13" t="s">
        <v>223</v>
      </c>
      <c r="I13">
        <f t="shared" si="0"/>
        <v>0</v>
      </c>
      <c r="J13" t="str">
        <f t="shared" si="1"/>
        <v/>
      </c>
    </row>
    <row r="14" spans="1:10" x14ac:dyDescent="0.2">
      <c r="A14" t="s">
        <v>188</v>
      </c>
      <c r="B14">
        <v>2015</v>
      </c>
      <c r="C14" t="s">
        <v>229</v>
      </c>
      <c r="D14" t="s">
        <v>223</v>
      </c>
      <c r="I14">
        <f t="shared" si="0"/>
        <v>0</v>
      </c>
      <c r="J14" t="str">
        <f t="shared" si="1"/>
        <v/>
      </c>
    </row>
    <row r="15" spans="1:10" x14ac:dyDescent="0.2">
      <c r="A15" t="s">
        <v>188</v>
      </c>
      <c r="B15">
        <v>2015</v>
      </c>
      <c r="C15" t="s">
        <v>230</v>
      </c>
      <c r="D15" t="s">
        <v>223</v>
      </c>
      <c r="I15">
        <f t="shared" si="0"/>
        <v>0</v>
      </c>
      <c r="J15" t="str">
        <f t="shared" si="1"/>
        <v/>
      </c>
    </row>
    <row r="16" spans="1:10" x14ac:dyDescent="0.2">
      <c r="A16" t="s">
        <v>188</v>
      </c>
      <c r="B16">
        <v>2015</v>
      </c>
      <c r="C16" t="s">
        <v>231</v>
      </c>
      <c r="D16" t="s">
        <v>223</v>
      </c>
      <c r="I16">
        <f t="shared" si="0"/>
        <v>0</v>
      </c>
      <c r="J16" t="str">
        <f t="shared" si="1"/>
        <v/>
      </c>
    </row>
    <row r="17" spans="1:10" x14ac:dyDescent="0.2">
      <c r="A17" t="s">
        <v>188</v>
      </c>
      <c r="B17">
        <v>2015</v>
      </c>
      <c r="C17" t="s">
        <v>232</v>
      </c>
      <c r="D17" t="s">
        <v>223</v>
      </c>
      <c r="I17">
        <f t="shared" si="0"/>
        <v>0</v>
      </c>
      <c r="J17" t="str">
        <f t="shared" si="1"/>
        <v/>
      </c>
    </row>
    <row r="18" spans="1:10" x14ac:dyDescent="0.2">
      <c r="A18" t="s">
        <v>188</v>
      </c>
      <c r="B18">
        <v>2015</v>
      </c>
      <c r="C18" t="s">
        <v>233</v>
      </c>
      <c r="D18" t="s">
        <v>223</v>
      </c>
      <c r="I18">
        <f t="shared" si="0"/>
        <v>0</v>
      </c>
      <c r="J18" t="str">
        <f t="shared" si="1"/>
        <v/>
      </c>
    </row>
    <row r="19" spans="1:10" x14ac:dyDescent="0.2">
      <c r="A19" t="s">
        <v>188</v>
      </c>
      <c r="B19">
        <v>2015</v>
      </c>
      <c r="C19" t="s">
        <v>234</v>
      </c>
      <c r="D19" t="s">
        <v>223</v>
      </c>
      <c r="I19">
        <f t="shared" si="0"/>
        <v>0</v>
      </c>
      <c r="J19" t="str">
        <f t="shared" si="1"/>
        <v/>
      </c>
    </row>
    <row r="20" spans="1:10" x14ac:dyDescent="0.2">
      <c r="A20" t="s">
        <v>188</v>
      </c>
      <c r="B20">
        <v>2015</v>
      </c>
      <c r="C20" t="s">
        <v>235</v>
      </c>
      <c r="D20" t="s">
        <v>223</v>
      </c>
      <c r="I20">
        <f t="shared" si="0"/>
        <v>0</v>
      </c>
      <c r="J20" t="str">
        <f t="shared" si="1"/>
        <v/>
      </c>
    </row>
    <row r="21" spans="1:10" x14ac:dyDescent="0.2">
      <c r="A21" t="s">
        <v>188</v>
      </c>
      <c r="B21">
        <v>2015</v>
      </c>
      <c r="C21" t="s">
        <v>236</v>
      </c>
      <c r="D21" t="s">
        <v>223</v>
      </c>
      <c r="I21">
        <f t="shared" si="0"/>
        <v>0</v>
      </c>
      <c r="J21" t="str">
        <f t="shared" si="1"/>
        <v/>
      </c>
    </row>
    <row r="22" spans="1:10" x14ac:dyDescent="0.2">
      <c r="A22" t="s">
        <v>188</v>
      </c>
      <c r="B22">
        <v>2015</v>
      </c>
      <c r="C22" t="s">
        <v>237</v>
      </c>
      <c r="D22" t="s">
        <v>223</v>
      </c>
      <c r="I22">
        <f t="shared" si="0"/>
        <v>0</v>
      </c>
      <c r="J22" t="str">
        <f t="shared" si="1"/>
        <v/>
      </c>
    </row>
    <row r="23" spans="1:10" x14ac:dyDescent="0.2">
      <c r="A23" t="s">
        <v>188</v>
      </c>
      <c r="B23">
        <v>2015</v>
      </c>
      <c r="C23" t="s">
        <v>238</v>
      </c>
      <c r="D23" t="s">
        <v>223</v>
      </c>
      <c r="I23">
        <f t="shared" si="0"/>
        <v>0</v>
      </c>
      <c r="J23" t="str">
        <f t="shared" si="1"/>
        <v/>
      </c>
    </row>
    <row r="24" spans="1:10" x14ac:dyDescent="0.2">
      <c r="A24" t="s">
        <v>188</v>
      </c>
      <c r="B24">
        <v>2015</v>
      </c>
      <c r="C24" t="s">
        <v>239</v>
      </c>
      <c r="D24" t="s">
        <v>223</v>
      </c>
      <c r="I24">
        <f t="shared" si="0"/>
        <v>0</v>
      </c>
      <c r="J24" t="str">
        <f t="shared" si="1"/>
        <v/>
      </c>
    </row>
    <row r="25" spans="1:10" x14ac:dyDescent="0.2">
      <c r="A25" t="s">
        <v>188</v>
      </c>
      <c r="B25">
        <v>2015</v>
      </c>
      <c r="C25" t="s">
        <v>240</v>
      </c>
      <c r="D25" t="s">
        <v>223</v>
      </c>
      <c r="I25">
        <f t="shared" si="0"/>
        <v>0</v>
      </c>
      <c r="J25" t="str">
        <f t="shared" si="1"/>
        <v/>
      </c>
    </row>
    <row r="26" spans="1:10" x14ac:dyDescent="0.2">
      <c r="A26" t="s">
        <v>188</v>
      </c>
      <c r="B26">
        <v>2015</v>
      </c>
      <c r="C26" t="s">
        <v>241</v>
      </c>
      <c r="D26" t="s">
        <v>223</v>
      </c>
      <c r="I26">
        <f t="shared" si="0"/>
        <v>0</v>
      </c>
      <c r="J26" t="str">
        <f t="shared" si="1"/>
        <v/>
      </c>
    </row>
    <row r="27" spans="1:10" x14ac:dyDescent="0.2">
      <c r="A27" t="s">
        <v>188</v>
      </c>
      <c r="B27">
        <v>2015</v>
      </c>
      <c r="C27" t="s">
        <v>242</v>
      </c>
      <c r="D27" t="s">
        <v>223</v>
      </c>
      <c r="I27">
        <f t="shared" si="0"/>
        <v>0</v>
      </c>
      <c r="J27" t="str">
        <f t="shared" si="1"/>
        <v/>
      </c>
    </row>
    <row r="28" spans="1:10" x14ac:dyDescent="0.2">
      <c r="A28" t="s">
        <v>188</v>
      </c>
      <c r="B28">
        <v>2015</v>
      </c>
      <c r="C28" t="s">
        <v>244</v>
      </c>
      <c r="D28" t="s">
        <v>223</v>
      </c>
      <c r="I28">
        <f t="shared" si="0"/>
        <v>0</v>
      </c>
      <c r="J28" t="str">
        <f t="shared" si="1"/>
        <v/>
      </c>
    </row>
    <row r="29" spans="1:10" x14ac:dyDescent="0.2">
      <c r="A29" t="s">
        <v>188</v>
      </c>
      <c r="B29">
        <v>2015</v>
      </c>
      <c r="C29" t="s">
        <v>245</v>
      </c>
      <c r="D29" t="s">
        <v>223</v>
      </c>
      <c r="I29">
        <f t="shared" si="0"/>
        <v>0</v>
      </c>
      <c r="J29" t="str">
        <f t="shared" si="1"/>
        <v/>
      </c>
    </row>
    <row r="30" spans="1:10" x14ac:dyDescent="0.2">
      <c r="A30" t="s">
        <v>188</v>
      </c>
      <c r="B30">
        <v>2015</v>
      </c>
      <c r="C30" t="s">
        <v>246</v>
      </c>
      <c r="D30" t="s">
        <v>223</v>
      </c>
      <c r="I30">
        <f t="shared" si="0"/>
        <v>0</v>
      </c>
      <c r="J30" t="str">
        <f t="shared" si="1"/>
        <v/>
      </c>
    </row>
    <row r="31" spans="1:10" x14ac:dyDescent="0.2">
      <c r="A31" t="s">
        <v>188</v>
      </c>
      <c r="B31">
        <v>2015</v>
      </c>
      <c r="C31" t="s">
        <v>247</v>
      </c>
      <c r="D31" t="s">
        <v>223</v>
      </c>
      <c r="I31">
        <f t="shared" si="0"/>
        <v>0</v>
      </c>
      <c r="J31" t="str">
        <f t="shared" si="1"/>
        <v/>
      </c>
    </row>
    <row r="32" spans="1:10" x14ac:dyDescent="0.2">
      <c r="A32" t="s">
        <v>188</v>
      </c>
      <c r="B32">
        <v>2015</v>
      </c>
      <c r="C32" t="s">
        <v>248</v>
      </c>
      <c r="D32" t="s">
        <v>223</v>
      </c>
      <c r="I32">
        <f t="shared" si="0"/>
        <v>0</v>
      </c>
      <c r="J32" t="str">
        <f t="shared" si="1"/>
        <v/>
      </c>
    </row>
    <row r="33" spans="1:10" x14ac:dyDescent="0.2">
      <c r="A33" t="s">
        <v>188</v>
      </c>
      <c r="B33">
        <v>2015</v>
      </c>
      <c r="C33" t="s">
        <v>249</v>
      </c>
      <c r="D33" t="s">
        <v>223</v>
      </c>
      <c r="I33">
        <f t="shared" si="0"/>
        <v>0</v>
      </c>
      <c r="J33" t="str">
        <f t="shared" si="1"/>
        <v/>
      </c>
    </row>
    <row r="34" spans="1:10" x14ac:dyDescent="0.2">
      <c r="A34" t="s">
        <v>188</v>
      </c>
      <c r="B34">
        <v>2015</v>
      </c>
      <c r="C34" t="s">
        <v>250</v>
      </c>
      <c r="D34" t="s">
        <v>223</v>
      </c>
      <c r="I34">
        <f t="shared" si="0"/>
        <v>0</v>
      </c>
      <c r="J34" t="str">
        <f t="shared" si="1"/>
        <v/>
      </c>
    </row>
    <row r="35" spans="1:10" x14ac:dyDescent="0.2">
      <c r="A35" t="s">
        <v>188</v>
      </c>
      <c r="B35">
        <v>2015</v>
      </c>
      <c r="C35" t="s">
        <v>251</v>
      </c>
      <c r="D35" t="s">
        <v>223</v>
      </c>
      <c r="I35">
        <f t="shared" si="0"/>
        <v>0</v>
      </c>
      <c r="J35" t="str">
        <f t="shared" si="1"/>
        <v/>
      </c>
    </row>
    <row r="36" spans="1:10" x14ac:dyDescent="0.2">
      <c r="A36" t="s">
        <v>188</v>
      </c>
      <c r="B36">
        <v>2015</v>
      </c>
      <c r="C36" t="s">
        <v>252</v>
      </c>
      <c r="D36" t="s">
        <v>223</v>
      </c>
      <c r="I36">
        <f t="shared" si="0"/>
        <v>0</v>
      </c>
      <c r="J36" t="str">
        <f t="shared" si="1"/>
        <v/>
      </c>
    </row>
    <row r="37" spans="1:10" x14ac:dyDescent="0.2">
      <c r="A37" t="s">
        <v>188</v>
      </c>
      <c r="B37">
        <v>2015</v>
      </c>
      <c r="C37" t="s">
        <v>253</v>
      </c>
      <c r="D37" t="s">
        <v>223</v>
      </c>
      <c r="I37">
        <f t="shared" si="0"/>
        <v>0</v>
      </c>
      <c r="J37" t="str">
        <f t="shared" si="1"/>
        <v/>
      </c>
    </row>
    <row r="38" spans="1:10" x14ac:dyDescent="0.2">
      <c r="A38" t="s">
        <v>188</v>
      </c>
      <c r="B38">
        <v>2015</v>
      </c>
      <c r="C38" t="s">
        <v>254</v>
      </c>
      <c r="D38" t="s">
        <v>223</v>
      </c>
      <c r="I38">
        <f t="shared" si="0"/>
        <v>0</v>
      </c>
      <c r="J38" t="str">
        <f t="shared" si="1"/>
        <v/>
      </c>
    </row>
    <row r="39" spans="1:10" x14ac:dyDescent="0.2">
      <c r="A39" t="s">
        <v>188</v>
      </c>
      <c r="B39">
        <v>2015</v>
      </c>
      <c r="C39" t="s">
        <v>255</v>
      </c>
      <c r="D39" t="s">
        <v>223</v>
      </c>
      <c r="I39">
        <f t="shared" si="0"/>
        <v>0</v>
      </c>
      <c r="J39" t="str">
        <f t="shared" si="1"/>
        <v/>
      </c>
    </row>
    <row r="40" spans="1:10" x14ac:dyDescent="0.2">
      <c r="A40" t="s">
        <v>188</v>
      </c>
      <c r="B40">
        <v>2015</v>
      </c>
      <c r="C40" t="s">
        <v>256</v>
      </c>
      <c r="D40" t="s">
        <v>223</v>
      </c>
      <c r="I40">
        <f t="shared" si="0"/>
        <v>0</v>
      </c>
      <c r="J40" t="str">
        <f t="shared" si="1"/>
        <v/>
      </c>
    </row>
    <row r="41" spans="1:10" x14ac:dyDescent="0.2">
      <c r="A41" t="s">
        <v>188</v>
      </c>
      <c r="B41">
        <v>2015</v>
      </c>
      <c r="C41" t="s">
        <v>257</v>
      </c>
      <c r="D41" t="s">
        <v>223</v>
      </c>
      <c r="I41">
        <f t="shared" si="0"/>
        <v>0</v>
      </c>
      <c r="J41" t="str">
        <f t="shared" si="1"/>
        <v/>
      </c>
    </row>
    <row r="42" spans="1:10" x14ac:dyDescent="0.2">
      <c r="A42" t="s">
        <v>188</v>
      </c>
      <c r="B42">
        <v>2015</v>
      </c>
      <c r="C42" t="s">
        <v>258</v>
      </c>
      <c r="D42" t="s">
        <v>223</v>
      </c>
      <c r="I42">
        <f t="shared" si="0"/>
        <v>0</v>
      </c>
      <c r="J42" t="str">
        <f t="shared" si="1"/>
        <v/>
      </c>
    </row>
    <row r="43" spans="1:10" x14ac:dyDescent="0.2">
      <c r="A43" t="s">
        <v>188</v>
      </c>
      <c r="B43">
        <v>2015</v>
      </c>
      <c r="C43" t="s">
        <v>259</v>
      </c>
      <c r="D43" t="s">
        <v>223</v>
      </c>
      <c r="I43">
        <f t="shared" si="0"/>
        <v>0</v>
      </c>
      <c r="J43" t="str">
        <f t="shared" si="1"/>
        <v/>
      </c>
    </row>
    <row r="44" spans="1:10" x14ac:dyDescent="0.2">
      <c r="A44" t="s">
        <v>188</v>
      </c>
      <c r="B44">
        <v>2015</v>
      </c>
      <c r="C44" t="s">
        <v>260</v>
      </c>
      <c r="D44" t="s">
        <v>223</v>
      </c>
      <c r="I44">
        <f t="shared" si="0"/>
        <v>0</v>
      </c>
      <c r="J44" t="str">
        <f t="shared" si="1"/>
        <v/>
      </c>
    </row>
    <row r="45" spans="1:10" x14ac:dyDescent="0.2">
      <c r="A45" t="s">
        <v>188</v>
      </c>
      <c r="B45">
        <v>2015</v>
      </c>
      <c r="C45" t="s">
        <v>261</v>
      </c>
      <c r="D45" t="s">
        <v>223</v>
      </c>
      <c r="I45">
        <f t="shared" si="0"/>
        <v>0</v>
      </c>
      <c r="J45" t="str">
        <f t="shared" si="1"/>
        <v/>
      </c>
    </row>
    <row r="46" spans="1:10" x14ac:dyDescent="0.2">
      <c r="A46" t="s">
        <v>188</v>
      </c>
      <c r="B46">
        <v>2015</v>
      </c>
      <c r="C46" t="s">
        <v>262</v>
      </c>
      <c r="D46" t="s">
        <v>223</v>
      </c>
      <c r="I46">
        <f t="shared" si="0"/>
        <v>0</v>
      </c>
      <c r="J46" t="str">
        <f t="shared" si="1"/>
        <v/>
      </c>
    </row>
    <row r="47" spans="1:10" x14ac:dyDescent="0.2">
      <c r="A47" t="s">
        <v>188</v>
      </c>
      <c r="B47">
        <v>2015</v>
      </c>
      <c r="C47" t="s">
        <v>263</v>
      </c>
      <c r="D47" t="s">
        <v>223</v>
      </c>
      <c r="I47">
        <f t="shared" si="0"/>
        <v>0</v>
      </c>
      <c r="J47" t="str">
        <f t="shared" si="1"/>
        <v/>
      </c>
    </row>
    <row r="48" spans="1:10" x14ac:dyDescent="0.2">
      <c r="A48" t="s">
        <v>188</v>
      </c>
      <c r="B48">
        <v>2015</v>
      </c>
      <c r="C48" t="s">
        <v>264</v>
      </c>
      <c r="D48" t="s">
        <v>223</v>
      </c>
      <c r="I48">
        <f t="shared" si="0"/>
        <v>0</v>
      </c>
      <c r="J48" t="str">
        <f t="shared" si="1"/>
        <v/>
      </c>
    </row>
    <row r="49" spans="1:10" x14ac:dyDescent="0.2">
      <c r="A49" t="s">
        <v>188</v>
      </c>
      <c r="B49">
        <v>2015</v>
      </c>
      <c r="C49" t="s">
        <v>265</v>
      </c>
      <c r="D49" t="s">
        <v>223</v>
      </c>
      <c r="I49">
        <f t="shared" si="0"/>
        <v>0</v>
      </c>
      <c r="J49" t="str">
        <f t="shared" si="1"/>
        <v/>
      </c>
    </row>
    <row r="50" spans="1:10" x14ac:dyDescent="0.2">
      <c r="A50" t="s">
        <v>188</v>
      </c>
      <c r="B50">
        <v>2015</v>
      </c>
      <c r="C50" t="s">
        <v>339</v>
      </c>
      <c r="D50" t="s">
        <v>223</v>
      </c>
      <c r="I50">
        <f t="shared" si="0"/>
        <v>0</v>
      </c>
      <c r="J50" t="str">
        <f t="shared" si="1"/>
        <v/>
      </c>
    </row>
    <row r="51" spans="1:10" x14ac:dyDescent="0.2">
      <c r="A51" t="s">
        <v>188</v>
      </c>
      <c r="B51">
        <v>2015</v>
      </c>
      <c r="C51" t="s">
        <v>266</v>
      </c>
      <c r="D51" t="s">
        <v>223</v>
      </c>
      <c r="I51">
        <f t="shared" si="0"/>
        <v>0</v>
      </c>
      <c r="J51" t="str">
        <f t="shared" si="1"/>
        <v/>
      </c>
    </row>
    <row r="52" spans="1:10" x14ac:dyDescent="0.2">
      <c r="A52" t="s">
        <v>188</v>
      </c>
      <c r="B52">
        <v>2015</v>
      </c>
      <c r="C52" t="s">
        <v>267</v>
      </c>
      <c r="D52" t="s">
        <v>223</v>
      </c>
      <c r="I52">
        <f t="shared" si="0"/>
        <v>0</v>
      </c>
      <c r="J52" t="str">
        <f t="shared" si="1"/>
        <v/>
      </c>
    </row>
    <row r="53" spans="1:10" x14ac:dyDescent="0.2">
      <c r="A53" t="s">
        <v>188</v>
      </c>
      <c r="B53">
        <v>2015</v>
      </c>
      <c r="C53" t="s">
        <v>268</v>
      </c>
      <c r="D53" t="s">
        <v>223</v>
      </c>
      <c r="I53">
        <f t="shared" si="0"/>
        <v>0</v>
      </c>
      <c r="J53" t="str">
        <f t="shared" si="1"/>
        <v/>
      </c>
    </row>
    <row r="54" spans="1:10" x14ac:dyDescent="0.2">
      <c r="A54" t="s">
        <v>188</v>
      </c>
      <c r="B54">
        <v>2015</v>
      </c>
      <c r="C54" t="s">
        <v>269</v>
      </c>
      <c r="D54" t="s">
        <v>223</v>
      </c>
      <c r="I54">
        <f t="shared" si="0"/>
        <v>0</v>
      </c>
      <c r="J54" t="str">
        <f t="shared" si="1"/>
        <v/>
      </c>
    </row>
    <row r="55" spans="1:10" x14ac:dyDescent="0.2">
      <c r="A55" t="s">
        <v>188</v>
      </c>
      <c r="B55">
        <v>2015</v>
      </c>
      <c r="C55" t="s">
        <v>270</v>
      </c>
      <c r="D55" t="s">
        <v>223</v>
      </c>
      <c r="I55">
        <f t="shared" si="0"/>
        <v>0</v>
      </c>
      <c r="J55" t="str">
        <f t="shared" si="1"/>
        <v/>
      </c>
    </row>
    <row r="56" spans="1:10" x14ac:dyDescent="0.2">
      <c r="A56" t="s">
        <v>188</v>
      </c>
      <c r="B56">
        <v>2015</v>
      </c>
      <c r="C56" t="s">
        <v>271</v>
      </c>
      <c r="D56" t="s">
        <v>223</v>
      </c>
      <c r="I56">
        <f t="shared" si="0"/>
        <v>0</v>
      </c>
      <c r="J56" t="str">
        <f t="shared" si="1"/>
        <v/>
      </c>
    </row>
    <row r="57" spans="1:10" x14ac:dyDescent="0.2">
      <c r="A57" t="s">
        <v>188</v>
      </c>
      <c r="B57">
        <v>2015</v>
      </c>
      <c r="C57" t="s">
        <v>272</v>
      </c>
      <c r="D57" t="s">
        <v>223</v>
      </c>
      <c r="I57">
        <f t="shared" si="0"/>
        <v>0</v>
      </c>
      <c r="J57" t="str">
        <f t="shared" si="1"/>
        <v/>
      </c>
    </row>
    <row r="58" spans="1:10" x14ac:dyDescent="0.2">
      <c r="A58" t="s">
        <v>188</v>
      </c>
      <c r="B58">
        <v>2015</v>
      </c>
      <c r="C58" t="s">
        <v>273</v>
      </c>
      <c r="D58" t="s">
        <v>223</v>
      </c>
      <c r="I58">
        <f t="shared" si="0"/>
        <v>0</v>
      </c>
      <c r="J58" t="str">
        <f t="shared" si="1"/>
        <v/>
      </c>
    </row>
    <row r="59" spans="1:10" x14ac:dyDescent="0.2">
      <c r="A59" t="s">
        <v>188</v>
      </c>
      <c r="B59">
        <v>2015</v>
      </c>
      <c r="C59" t="s">
        <v>274</v>
      </c>
      <c r="D59" t="s">
        <v>223</v>
      </c>
      <c r="I59">
        <f t="shared" si="0"/>
        <v>0</v>
      </c>
      <c r="J59" t="str">
        <f t="shared" si="1"/>
        <v/>
      </c>
    </row>
    <row r="60" spans="1:10" x14ac:dyDescent="0.2">
      <c r="A60" t="s">
        <v>188</v>
      </c>
      <c r="B60">
        <v>2015</v>
      </c>
      <c r="C60" t="s">
        <v>275</v>
      </c>
      <c r="D60" t="s">
        <v>223</v>
      </c>
      <c r="I60">
        <f t="shared" si="0"/>
        <v>0</v>
      </c>
      <c r="J60" t="str">
        <f t="shared" si="1"/>
        <v/>
      </c>
    </row>
    <row r="61" spans="1:10" x14ac:dyDescent="0.2">
      <c r="A61" t="s">
        <v>188</v>
      </c>
      <c r="B61">
        <v>2015</v>
      </c>
      <c r="C61" t="s">
        <v>276</v>
      </c>
      <c r="D61" t="s">
        <v>223</v>
      </c>
      <c r="I61">
        <f t="shared" si="0"/>
        <v>0</v>
      </c>
      <c r="J61" t="str">
        <f t="shared" si="1"/>
        <v/>
      </c>
    </row>
    <row r="62" spans="1:10" x14ac:dyDescent="0.2">
      <c r="A62" t="s">
        <v>188</v>
      </c>
      <c r="B62">
        <v>2015</v>
      </c>
      <c r="C62" t="s">
        <v>277</v>
      </c>
      <c r="D62" t="s">
        <v>223</v>
      </c>
      <c r="I62">
        <f t="shared" si="0"/>
        <v>0</v>
      </c>
      <c r="J62" t="str">
        <f t="shared" si="1"/>
        <v/>
      </c>
    </row>
    <row r="63" spans="1:10" x14ac:dyDescent="0.2">
      <c r="A63" t="s">
        <v>188</v>
      </c>
      <c r="B63">
        <v>2015</v>
      </c>
      <c r="C63" t="s">
        <v>278</v>
      </c>
      <c r="D63" t="s">
        <v>223</v>
      </c>
      <c r="I63">
        <f t="shared" si="0"/>
        <v>0</v>
      </c>
      <c r="J63" t="str">
        <f t="shared" si="1"/>
        <v/>
      </c>
    </row>
    <row r="64" spans="1:10" x14ac:dyDescent="0.2">
      <c r="A64" t="s">
        <v>188</v>
      </c>
      <c r="B64">
        <v>2015</v>
      </c>
      <c r="C64" t="s">
        <v>279</v>
      </c>
      <c r="D64" t="s">
        <v>223</v>
      </c>
      <c r="I64">
        <f t="shared" si="0"/>
        <v>0</v>
      </c>
      <c r="J64" t="str">
        <f t="shared" si="1"/>
        <v/>
      </c>
    </row>
    <row r="65" spans="1:10" x14ac:dyDescent="0.2">
      <c r="A65" t="s">
        <v>188</v>
      </c>
      <c r="B65">
        <v>2015</v>
      </c>
      <c r="C65" t="s">
        <v>280</v>
      </c>
      <c r="D65" t="s">
        <v>223</v>
      </c>
      <c r="I65">
        <f t="shared" si="0"/>
        <v>0</v>
      </c>
      <c r="J65" t="str">
        <f t="shared" si="1"/>
        <v/>
      </c>
    </row>
    <row r="66" spans="1:10" x14ac:dyDescent="0.2">
      <c r="A66" t="s">
        <v>188</v>
      </c>
      <c r="B66">
        <v>2015</v>
      </c>
      <c r="C66" t="s">
        <v>281</v>
      </c>
      <c r="D66" t="s">
        <v>223</v>
      </c>
      <c r="I66">
        <f t="shared" ref="I66:I129" si="2">SUM(E66:H66)</f>
        <v>0</v>
      </c>
      <c r="J66" t="str">
        <f t="shared" si="1"/>
        <v/>
      </c>
    </row>
    <row r="67" spans="1:10" x14ac:dyDescent="0.2">
      <c r="A67" t="s">
        <v>188</v>
      </c>
      <c r="B67">
        <v>2015</v>
      </c>
      <c r="C67" t="s">
        <v>282</v>
      </c>
      <c r="D67" t="s">
        <v>223</v>
      </c>
      <c r="I67">
        <f t="shared" si="2"/>
        <v>0</v>
      </c>
      <c r="J67" t="str">
        <f t="shared" ref="J67:J130" si="3">IF(I67&lt;&gt;0,"Y","")</f>
        <v/>
      </c>
    </row>
    <row r="68" spans="1:10" x14ac:dyDescent="0.2">
      <c r="A68" t="s">
        <v>188</v>
      </c>
      <c r="B68">
        <v>2015</v>
      </c>
      <c r="C68" t="s">
        <v>283</v>
      </c>
      <c r="D68" t="s">
        <v>223</v>
      </c>
      <c r="I68">
        <f t="shared" si="2"/>
        <v>0</v>
      </c>
      <c r="J68" t="str">
        <f t="shared" si="3"/>
        <v/>
      </c>
    </row>
    <row r="69" spans="1:10" x14ac:dyDescent="0.2">
      <c r="A69" t="s">
        <v>188</v>
      </c>
      <c r="B69">
        <v>2015</v>
      </c>
      <c r="C69" t="s">
        <v>338</v>
      </c>
      <c r="D69" t="s">
        <v>223</v>
      </c>
      <c r="I69">
        <f t="shared" si="2"/>
        <v>0</v>
      </c>
      <c r="J69" t="str">
        <f t="shared" si="3"/>
        <v/>
      </c>
    </row>
    <row r="70" spans="1:10" x14ac:dyDescent="0.2">
      <c r="A70" t="s">
        <v>188</v>
      </c>
      <c r="B70">
        <v>2015</v>
      </c>
      <c r="C70" t="s">
        <v>284</v>
      </c>
      <c r="D70" t="s">
        <v>223</v>
      </c>
      <c r="I70">
        <f t="shared" si="2"/>
        <v>0</v>
      </c>
      <c r="J70" t="str">
        <f t="shared" si="3"/>
        <v/>
      </c>
    </row>
    <row r="71" spans="1:10" x14ac:dyDescent="0.2">
      <c r="A71" t="s">
        <v>188</v>
      </c>
      <c r="B71">
        <v>2015</v>
      </c>
      <c r="C71" t="s">
        <v>285</v>
      </c>
      <c r="D71" t="s">
        <v>223</v>
      </c>
      <c r="I71">
        <f t="shared" si="2"/>
        <v>0</v>
      </c>
      <c r="J71" t="str">
        <f t="shared" si="3"/>
        <v/>
      </c>
    </row>
    <row r="72" spans="1:10" x14ac:dyDescent="0.2">
      <c r="A72" t="s">
        <v>188</v>
      </c>
      <c r="B72">
        <v>2015</v>
      </c>
      <c r="C72" t="s">
        <v>286</v>
      </c>
      <c r="D72" t="s">
        <v>223</v>
      </c>
      <c r="I72">
        <f t="shared" si="2"/>
        <v>0</v>
      </c>
      <c r="J72" t="str">
        <f t="shared" si="3"/>
        <v/>
      </c>
    </row>
    <row r="73" spans="1:10" x14ac:dyDescent="0.2">
      <c r="A73" t="s">
        <v>188</v>
      </c>
      <c r="B73">
        <v>2015</v>
      </c>
      <c r="C73" t="s">
        <v>287</v>
      </c>
      <c r="D73" t="s">
        <v>223</v>
      </c>
      <c r="I73">
        <f t="shared" si="2"/>
        <v>0</v>
      </c>
      <c r="J73" t="str">
        <f t="shared" si="3"/>
        <v/>
      </c>
    </row>
    <row r="74" spans="1:10" x14ac:dyDescent="0.2">
      <c r="A74" t="s">
        <v>188</v>
      </c>
      <c r="B74">
        <v>2015</v>
      </c>
      <c r="C74" t="s">
        <v>288</v>
      </c>
      <c r="D74" t="s">
        <v>223</v>
      </c>
      <c r="I74">
        <f t="shared" si="2"/>
        <v>0</v>
      </c>
      <c r="J74" t="str">
        <f t="shared" si="3"/>
        <v/>
      </c>
    </row>
    <row r="75" spans="1:10" x14ac:dyDescent="0.2">
      <c r="A75" t="s">
        <v>188</v>
      </c>
      <c r="B75">
        <v>2015</v>
      </c>
      <c r="C75" t="s">
        <v>289</v>
      </c>
      <c r="D75" t="s">
        <v>223</v>
      </c>
      <c r="I75">
        <f t="shared" si="2"/>
        <v>0</v>
      </c>
      <c r="J75" t="str">
        <f t="shared" si="3"/>
        <v/>
      </c>
    </row>
    <row r="76" spans="1:10" x14ac:dyDescent="0.2">
      <c r="A76" t="s">
        <v>188</v>
      </c>
      <c r="B76">
        <v>2015</v>
      </c>
      <c r="C76" t="s">
        <v>290</v>
      </c>
      <c r="D76" t="s">
        <v>223</v>
      </c>
      <c r="I76">
        <f t="shared" si="2"/>
        <v>0</v>
      </c>
      <c r="J76" t="str">
        <f t="shared" si="3"/>
        <v/>
      </c>
    </row>
    <row r="77" spans="1:10" x14ac:dyDescent="0.2">
      <c r="A77" t="s">
        <v>188</v>
      </c>
      <c r="B77">
        <v>2015</v>
      </c>
      <c r="C77" t="s">
        <v>291</v>
      </c>
      <c r="D77" t="s">
        <v>223</v>
      </c>
      <c r="I77">
        <f t="shared" si="2"/>
        <v>0</v>
      </c>
      <c r="J77" t="str">
        <f t="shared" si="3"/>
        <v/>
      </c>
    </row>
    <row r="78" spans="1:10" x14ac:dyDescent="0.2">
      <c r="A78" t="s">
        <v>188</v>
      </c>
      <c r="B78">
        <v>2015</v>
      </c>
      <c r="C78" t="s">
        <v>292</v>
      </c>
      <c r="D78" t="s">
        <v>223</v>
      </c>
      <c r="I78">
        <f t="shared" si="2"/>
        <v>0</v>
      </c>
      <c r="J78" t="str">
        <f t="shared" si="3"/>
        <v/>
      </c>
    </row>
    <row r="79" spans="1:10" x14ac:dyDescent="0.2">
      <c r="A79" t="s">
        <v>188</v>
      </c>
      <c r="B79">
        <v>2015</v>
      </c>
      <c r="C79" t="s">
        <v>294</v>
      </c>
      <c r="D79" t="s">
        <v>295</v>
      </c>
      <c r="E79">
        <v>4035668</v>
      </c>
      <c r="H79">
        <v>144910</v>
      </c>
      <c r="I79">
        <f t="shared" si="2"/>
        <v>4180578</v>
      </c>
      <c r="J79" t="str">
        <f t="shared" si="3"/>
        <v>Y</v>
      </c>
    </row>
    <row r="80" spans="1:10" x14ac:dyDescent="0.2">
      <c r="A80" t="s">
        <v>188</v>
      </c>
      <c r="B80">
        <v>2015</v>
      </c>
      <c r="C80" t="s">
        <v>404</v>
      </c>
      <c r="D80" t="s">
        <v>293</v>
      </c>
      <c r="E80">
        <v>982254</v>
      </c>
      <c r="H80">
        <v>611562</v>
      </c>
      <c r="I80">
        <f t="shared" si="2"/>
        <v>1593816</v>
      </c>
      <c r="J80" t="str">
        <f t="shared" si="3"/>
        <v>Y</v>
      </c>
    </row>
    <row r="81" spans="1:10" x14ac:dyDescent="0.2">
      <c r="A81" t="s">
        <v>188</v>
      </c>
      <c r="B81">
        <v>2015</v>
      </c>
      <c r="C81" t="s">
        <v>296</v>
      </c>
      <c r="D81" t="s">
        <v>297</v>
      </c>
      <c r="E81">
        <v>952727</v>
      </c>
      <c r="H81">
        <v>213797</v>
      </c>
      <c r="I81">
        <f t="shared" si="2"/>
        <v>1166524</v>
      </c>
      <c r="J81" t="str">
        <f t="shared" si="3"/>
        <v>Y</v>
      </c>
    </row>
    <row r="82" spans="1:10" x14ac:dyDescent="0.2">
      <c r="A82" t="s">
        <v>188</v>
      </c>
      <c r="B82">
        <v>2015</v>
      </c>
      <c r="C82" t="s">
        <v>298</v>
      </c>
      <c r="D82" t="s">
        <v>299</v>
      </c>
      <c r="E82">
        <v>473145</v>
      </c>
      <c r="H82">
        <v>332163</v>
      </c>
      <c r="I82">
        <f t="shared" si="2"/>
        <v>805308</v>
      </c>
      <c r="J82" t="str">
        <f t="shared" si="3"/>
        <v>Y</v>
      </c>
    </row>
    <row r="83" spans="1:10" x14ac:dyDescent="0.2">
      <c r="A83" t="s">
        <v>188</v>
      </c>
      <c r="B83">
        <v>2015</v>
      </c>
      <c r="C83" t="s">
        <v>300</v>
      </c>
      <c r="D83" t="s">
        <v>301</v>
      </c>
      <c r="E83">
        <v>465214</v>
      </c>
      <c r="H83">
        <v>218729</v>
      </c>
      <c r="I83">
        <f t="shared" si="2"/>
        <v>683943</v>
      </c>
      <c r="J83" t="str">
        <f t="shared" si="3"/>
        <v>Y</v>
      </c>
    </row>
    <row r="84" spans="1:10" x14ac:dyDescent="0.2">
      <c r="A84" t="s">
        <v>188</v>
      </c>
      <c r="B84">
        <v>2015</v>
      </c>
      <c r="C84" t="s">
        <v>302</v>
      </c>
      <c r="D84" t="s">
        <v>303</v>
      </c>
      <c r="E84">
        <v>401829</v>
      </c>
      <c r="H84">
        <v>172958</v>
      </c>
      <c r="I84">
        <f t="shared" si="2"/>
        <v>574787</v>
      </c>
      <c r="J84" t="str">
        <f t="shared" si="3"/>
        <v>Y</v>
      </c>
    </row>
    <row r="85" spans="1:10" x14ac:dyDescent="0.2">
      <c r="A85" t="s">
        <v>188</v>
      </c>
      <c r="B85">
        <v>2015</v>
      </c>
      <c r="C85" t="s">
        <v>304</v>
      </c>
      <c r="D85" t="s">
        <v>305</v>
      </c>
      <c r="E85">
        <v>445474</v>
      </c>
      <c r="H85">
        <v>287346</v>
      </c>
      <c r="I85">
        <f t="shared" si="2"/>
        <v>732820</v>
      </c>
      <c r="J85" t="str">
        <f t="shared" si="3"/>
        <v>Y</v>
      </c>
    </row>
    <row r="86" spans="1:10" x14ac:dyDescent="0.2">
      <c r="A86" t="s">
        <v>188</v>
      </c>
      <c r="B86">
        <v>2015</v>
      </c>
      <c r="C86" t="s">
        <v>306</v>
      </c>
      <c r="D86" t="s">
        <v>307</v>
      </c>
      <c r="E86">
        <v>396832</v>
      </c>
      <c r="H86">
        <v>211946</v>
      </c>
      <c r="I86">
        <f t="shared" si="2"/>
        <v>608778</v>
      </c>
      <c r="J86" t="str">
        <f t="shared" si="3"/>
        <v>Y</v>
      </c>
    </row>
    <row r="87" spans="1:10" x14ac:dyDescent="0.2">
      <c r="A87" t="s">
        <v>188</v>
      </c>
      <c r="B87">
        <v>2015</v>
      </c>
      <c r="C87" t="s">
        <v>308</v>
      </c>
      <c r="D87" t="s">
        <v>309</v>
      </c>
      <c r="E87">
        <v>382248</v>
      </c>
      <c r="H87">
        <v>204070</v>
      </c>
      <c r="I87">
        <f t="shared" si="2"/>
        <v>586318</v>
      </c>
      <c r="J87" t="str">
        <f t="shared" si="3"/>
        <v>Y</v>
      </c>
    </row>
    <row r="88" spans="1:10" x14ac:dyDescent="0.2">
      <c r="A88" t="s">
        <v>188</v>
      </c>
      <c r="B88">
        <v>2015</v>
      </c>
      <c r="C88" t="s">
        <v>310</v>
      </c>
      <c r="D88" t="s">
        <v>311</v>
      </c>
      <c r="E88">
        <v>387051</v>
      </c>
      <c r="H88">
        <v>52966</v>
      </c>
      <c r="I88">
        <f t="shared" si="2"/>
        <v>440017</v>
      </c>
      <c r="J88" t="str">
        <f t="shared" si="3"/>
        <v>Y</v>
      </c>
    </row>
    <row r="89" spans="1:10" x14ac:dyDescent="0.2">
      <c r="A89" t="s">
        <v>188</v>
      </c>
      <c r="B89">
        <v>2015</v>
      </c>
      <c r="C89" t="s">
        <v>312</v>
      </c>
      <c r="D89" t="s">
        <v>313</v>
      </c>
      <c r="E89">
        <v>247604</v>
      </c>
      <c r="H89">
        <v>213764</v>
      </c>
      <c r="I89">
        <f t="shared" si="2"/>
        <v>461368</v>
      </c>
      <c r="J89" t="str">
        <f t="shared" si="3"/>
        <v>Y</v>
      </c>
    </row>
    <row r="90" spans="1:10" x14ac:dyDescent="0.2">
      <c r="A90" t="s">
        <v>188</v>
      </c>
      <c r="B90">
        <v>2015</v>
      </c>
      <c r="C90" t="s">
        <v>314</v>
      </c>
      <c r="D90" t="s">
        <v>313</v>
      </c>
      <c r="E90">
        <v>70901</v>
      </c>
      <c r="H90">
        <v>2300</v>
      </c>
      <c r="I90">
        <f t="shared" si="2"/>
        <v>73201</v>
      </c>
      <c r="J90" t="str">
        <f t="shared" si="3"/>
        <v>Y</v>
      </c>
    </row>
    <row r="91" spans="1:10" x14ac:dyDescent="0.2">
      <c r="A91" t="s">
        <v>188</v>
      </c>
      <c r="B91">
        <v>2015</v>
      </c>
      <c r="C91" t="s">
        <v>315</v>
      </c>
      <c r="D91" t="s">
        <v>316</v>
      </c>
      <c r="E91">
        <v>339193</v>
      </c>
      <c r="H91">
        <v>192780</v>
      </c>
      <c r="I91">
        <f t="shared" si="2"/>
        <v>531973</v>
      </c>
      <c r="J91" t="str">
        <f t="shared" si="3"/>
        <v>Y</v>
      </c>
    </row>
    <row r="92" spans="1:10" x14ac:dyDescent="0.2">
      <c r="A92" t="s">
        <v>188</v>
      </c>
      <c r="B92">
        <v>2015</v>
      </c>
      <c r="C92" t="s">
        <v>317</v>
      </c>
      <c r="D92" t="s">
        <v>318</v>
      </c>
      <c r="E92">
        <v>305762</v>
      </c>
      <c r="H92">
        <v>186324</v>
      </c>
      <c r="I92">
        <f t="shared" si="2"/>
        <v>492086</v>
      </c>
      <c r="J92" t="str">
        <f t="shared" si="3"/>
        <v>Y</v>
      </c>
    </row>
    <row r="93" spans="1:10" x14ac:dyDescent="0.2">
      <c r="A93" t="s">
        <v>188</v>
      </c>
      <c r="B93">
        <v>2015</v>
      </c>
      <c r="C93" t="s">
        <v>319</v>
      </c>
      <c r="D93" t="s">
        <v>320</v>
      </c>
      <c r="E93">
        <v>311188</v>
      </c>
      <c r="H93">
        <v>190863</v>
      </c>
      <c r="I93">
        <f t="shared" si="2"/>
        <v>502051</v>
      </c>
      <c r="J93" t="str">
        <f t="shared" si="3"/>
        <v>Y</v>
      </c>
    </row>
    <row r="94" spans="1:10" x14ac:dyDescent="0.2">
      <c r="A94" t="s">
        <v>188</v>
      </c>
      <c r="B94">
        <v>2015</v>
      </c>
      <c r="C94" t="s">
        <v>321</v>
      </c>
      <c r="D94" t="s">
        <v>322</v>
      </c>
      <c r="E94">
        <v>277948</v>
      </c>
      <c r="H94">
        <v>153524</v>
      </c>
      <c r="I94">
        <f t="shared" si="2"/>
        <v>431472</v>
      </c>
      <c r="J94" t="str">
        <f t="shared" si="3"/>
        <v>Y</v>
      </c>
    </row>
    <row r="95" spans="1:10" x14ac:dyDescent="0.2">
      <c r="A95" t="s">
        <v>188</v>
      </c>
      <c r="B95">
        <v>2015</v>
      </c>
      <c r="C95" t="s">
        <v>323</v>
      </c>
      <c r="D95" t="s">
        <v>324</v>
      </c>
      <c r="E95">
        <v>259997</v>
      </c>
      <c r="H95">
        <v>45695</v>
      </c>
      <c r="I95">
        <f t="shared" si="2"/>
        <v>305692</v>
      </c>
      <c r="J95" t="str">
        <f t="shared" si="3"/>
        <v>Y</v>
      </c>
    </row>
    <row r="96" spans="1:10" x14ac:dyDescent="0.2">
      <c r="A96" t="s">
        <v>188</v>
      </c>
      <c r="B96">
        <v>2015</v>
      </c>
      <c r="C96" t="s">
        <v>325</v>
      </c>
      <c r="D96" t="s">
        <v>326</v>
      </c>
      <c r="E96">
        <v>302646</v>
      </c>
      <c r="H96">
        <v>128697</v>
      </c>
      <c r="I96">
        <f t="shared" si="2"/>
        <v>431343</v>
      </c>
      <c r="J96" t="str">
        <f t="shared" si="3"/>
        <v>Y</v>
      </c>
    </row>
    <row r="97" spans="1:10" x14ac:dyDescent="0.2">
      <c r="A97" s="3" t="s">
        <v>76</v>
      </c>
      <c r="B97">
        <v>2014</v>
      </c>
      <c r="C97" t="s">
        <v>327</v>
      </c>
      <c r="D97" t="s">
        <v>328</v>
      </c>
      <c r="I97">
        <f t="shared" si="2"/>
        <v>0</v>
      </c>
      <c r="J97" t="str">
        <f t="shared" si="3"/>
        <v/>
      </c>
    </row>
    <row r="98" spans="1:10" x14ac:dyDescent="0.2">
      <c r="A98" s="3" t="s">
        <v>76</v>
      </c>
      <c r="B98">
        <v>2014</v>
      </c>
      <c r="C98" t="s">
        <v>213</v>
      </c>
      <c r="D98" t="s">
        <v>216</v>
      </c>
      <c r="I98">
        <f t="shared" si="2"/>
        <v>0</v>
      </c>
      <c r="J98" t="str">
        <f t="shared" si="3"/>
        <v/>
      </c>
    </row>
    <row r="99" spans="1:10" x14ac:dyDescent="0.2">
      <c r="A99" s="3" t="s">
        <v>76</v>
      </c>
      <c r="B99">
        <v>2014</v>
      </c>
      <c r="C99" t="s">
        <v>215</v>
      </c>
      <c r="D99" t="s">
        <v>218</v>
      </c>
      <c r="I99">
        <f t="shared" si="2"/>
        <v>0</v>
      </c>
      <c r="J99" t="str">
        <f t="shared" si="3"/>
        <v/>
      </c>
    </row>
    <row r="100" spans="1:10" x14ac:dyDescent="0.2">
      <c r="A100" s="3" t="s">
        <v>76</v>
      </c>
      <c r="B100">
        <v>2014</v>
      </c>
      <c r="C100" t="s">
        <v>217</v>
      </c>
      <c r="D100" t="s">
        <v>218</v>
      </c>
      <c r="I100">
        <f t="shared" si="2"/>
        <v>0</v>
      </c>
      <c r="J100" t="str">
        <f t="shared" si="3"/>
        <v/>
      </c>
    </row>
    <row r="101" spans="1:10" x14ac:dyDescent="0.2">
      <c r="A101" s="3" t="s">
        <v>76</v>
      </c>
      <c r="B101">
        <v>2014</v>
      </c>
      <c r="C101" t="s">
        <v>219</v>
      </c>
      <c r="D101" t="s">
        <v>218</v>
      </c>
      <c r="I101">
        <f t="shared" si="2"/>
        <v>0</v>
      </c>
      <c r="J101" t="str">
        <f t="shared" si="3"/>
        <v/>
      </c>
    </row>
    <row r="102" spans="1:10" x14ac:dyDescent="0.2">
      <c r="A102" s="3" t="s">
        <v>76</v>
      </c>
      <c r="B102">
        <v>2014</v>
      </c>
      <c r="C102" t="s">
        <v>329</v>
      </c>
      <c r="D102" t="s">
        <v>330</v>
      </c>
      <c r="I102">
        <f t="shared" si="2"/>
        <v>0</v>
      </c>
      <c r="J102" t="str">
        <f t="shared" si="3"/>
        <v/>
      </c>
    </row>
    <row r="103" spans="1:10" x14ac:dyDescent="0.2">
      <c r="A103" s="3" t="s">
        <v>76</v>
      </c>
      <c r="B103">
        <v>2014</v>
      </c>
      <c r="C103" t="s">
        <v>224</v>
      </c>
      <c r="D103" t="s">
        <v>330</v>
      </c>
      <c r="I103">
        <f t="shared" si="2"/>
        <v>0</v>
      </c>
      <c r="J103" t="str">
        <f t="shared" si="3"/>
        <v/>
      </c>
    </row>
    <row r="104" spans="1:10" x14ac:dyDescent="0.2">
      <c r="A104" s="3" t="s">
        <v>76</v>
      </c>
      <c r="B104">
        <v>2014</v>
      </c>
      <c r="C104" t="s">
        <v>225</v>
      </c>
      <c r="D104" t="s">
        <v>330</v>
      </c>
      <c r="I104">
        <f t="shared" si="2"/>
        <v>0</v>
      </c>
      <c r="J104" t="str">
        <f t="shared" si="3"/>
        <v/>
      </c>
    </row>
    <row r="105" spans="1:10" x14ac:dyDescent="0.2">
      <c r="A105" s="3" t="s">
        <v>76</v>
      </c>
      <c r="B105">
        <v>2014</v>
      </c>
      <c r="C105" t="s">
        <v>226</v>
      </c>
      <c r="D105" t="s">
        <v>330</v>
      </c>
      <c r="I105">
        <f t="shared" si="2"/>
        <v>0</v>
      </c>
      <c r="J105" t="str">
        <f t="shared" si="3"/>
        <v/>
      </c>
    </row>
    <row r="106" spans="1:10" x14ac:dyDescent="0.2">
      <c r="A106" s="3" t="s">
        <v>76</v>
      </c>
      <c r="B106">
        <v>2014</v>
      </c>
      <c r="C106" t="s">
        <v>334</v>
      </c>
      <c r="D106" t="s">
        <v>330</v>
      </c>
      <c r="I106">
        <f t="shared" si="2"/>
        <v>0</v>
      </c>
      <c r="J106" t="str">
        <f t="shared" si="3"/>
        <v/>
      </c>
    </row>
    <row r="107" spans="1:10" x14ac:dyDescent="0.2">
      <c r="A107" s="3" t="s">
        <v>76</v>
      </c>
      <c r="B107">
        <v>2014</v>
      </c>
      <c r="C107" t="s">
        <v>236</v>
      </c>
      <c r="D107" t="s">
        <v>330</v>
      </c>
      <c r="I107">
        <f t="shared" si="2"/>
        <v>0</v>
      </c>
      <c r="J107" t="str">
        <f t="shared" si="3"/>
        <v/>
      </c>
    </row>
    <row r="108" spans="1:10" x14ac:dyDescent="0.2">
      <c r="A108" s="3" t="s">
        <v>76</v>
      </c>
      <c r="B108">
        <v>2014</v>
      </c>
      <c r="C108" t="s">
        <v>291</v>
      </c>
      <c r="D108" t="s">
        <v>330</v>
      </c>
      <c r="I108">
        <f t="shared" si="2"/>
        <v>0</v>
      </c>
      <c r="J108" t="str">
        <f t="shared" si="3"/>
        <v/>
      </c>
    </row>
    <row r="109" spans="1:10" x14ac:dyDescent="0.2">
      <c r="A109" s="3" t="s">
        <v>76</v>
      </c>
      <c r="B109">
        <v>2014</v>
      </c>
      <c r="C109" t="s">
        <v>228</v>
      </c>
      <c r="D109" t="s">
        <v>330</v>
      </c>
      <c r="I109">
        <f t="shared" si="2"/>
        <v>0</v>
      </c>
      <c r="J109" t="str">
        <f t="shared" si="3"/>
        <v/>
      </c>
    </row>
    <row r="110" spans="1:10" x14ac:dyDescent="0.2">
      <c r="A110" s="3" t="s">
        <v>76</v>
      </c>
      <c r="B110">
        <v>2014</v>
      </c>
      <c r="C110" t="s">
        <v>290</v>
      </c>
      <c r="D110" t="s">
        <v>330</v>
      </c>
      <c r="I110">
        <f t="shared" si="2"/>
        <v>0</v>
      </c>
      <c r="J110" t="str">
        <f t="shared" si="3"/>
        <v/>
      </c>
    </row>
    <row r="111" spans="1:10" x14ac:dyDescent="0.2">
      <c r="A111" s="3" t="s">
        <v>76</v>
      </c>
      <c r="B111">
        <v>2014</v>
      </c>
      <c r="C111" t="s">
        <v>229</v>
      </c>
      <c r="D111" t="s">
        <v>330</v>
      </c>
      <c r="I111">
        <f t="shared" si="2"/>
        <v>0</v>
      </c>
      <c r="J111" t="str">
        <f t="shared" si="3"/>
        <v/>
      </c>
    </row>
    <row r="112" spans="1:10" x14ac:dyDescent="0.2">
      <c r="A112" s="3" t="s">
        <v>76</v>
      </c>
      <c r="B112">
        <v>2014</v>
      </c>
      <c r="C112" t="s">
        <v>331</v>
      </c>
      <c r="D112" t="s">
        <v>330</v>
      </c>
      <c r="I112">
        <f t="shared" si="2"/>
        <v>0</v>
      </c>
      <c r="J112" t="str">
        <f t="shared" si="3"/>
        <v/>
      </c>
    </row>
    <row r="113" spans="1:10" x14ac:dyDescent="0.2">
      <c r="A113" s="3" t="s">
        <v>76</v>
      </c>
      <c r="B113">
        <v>2014</v>
      </c>
      <c r="C113" t="s">
        <v>335</v>
      </c>
      <c r="D113" t="s">
        <v>330</v>
      </c>
      <c r="I113">
        <f t="shared" si="2"/>
        <v>0</v>
      </c>
      <c r="J113" t="str">
        <f t="shared" si="3"/>
        <v/>
      </c>
    </row>
    <row r="114" spans="1:10" x14ac:dyDescent="0.2">
      <c r="A114" s="3" t="s">
        <v>76</v>
      </c>
      <c r="B114">
        <v>2014</v>
      </c>
      <c r="C114" t="s">
        <v>232</v>
      </c>
      <c r="D114" t="s">
        <v>330</v>
      </c>
      <c r="I114">
        <f t="shared" si="2"/>
        <v>0</v>
      </c>
      <c r="J114" t="str">
        <f t="shared" si="3"/>
        <v/>
      </c>
    </row>
    <row r="115" spans="1:10" x14ac:dyDescent="0.2">
      <c r="A115" s="3" t="s">
        <v>76</v>
      </c>
      <c r="B115">
        <v>2014</v>
      </c>
      <c r="C115" t="s">
        <v>233</v>
      </c>
      <c r="D115" t="s">
        <v>330</v>
      </c>
      <c r="I115">
        <f t="shared" si="2"/>
        <v>0</v>
      </c>
      <c r="J115" t="str">
        <f t="shared" si="3"/>
        <v/>
      </c>
    </row>
    <row r="116" spans="1:10" x14ac:dyDescent="0.2">
      <c r="A116" s="3" t="s">
        <v>76</v>
      </c>
      <c r="B116">
        <v>2014</v>
      </c>
      <c r="C116" t="s">
        <v>332</v>
      </c>
      <c r="D116" t="s">
        <v>330</v>
      </c>
      <c r="I116">
        <f t="shared" si="2"/>
        <v>0</v>
      </c>
      <c r="J116" t="str">
        <f t="shared" si="3"/>
        <v/>
      </c>
    </row>
    <row r="117" spans="1:10" x14ac:dyDescent="0.2">
      <c r="A117" s="3" t="s">
        <v>76</v>
      </c>
      <c r="B117">
        <v>2014</v>
      </c>
      <c r="C117" t="s">
        <v>237</v>
      </c>
      <c r="D117" t="s">
        <v>330</v>
      </c>
      <c r="I117">
        <f t="shared" si="2"/>
        <v>0</v>
      </c>
      <c r="J117" t="str">
        <f t="shared" si="3"/>
        <v/>
      </c>
    </row>
    <row r="118" spans="1:10" x14ac:dyDescent="0.2">
      <c r="A118" s="3" t="s">
        <v>76</v>
      </c>
      <c r="B118">
        <v>2014</v>
      </c>
      <c r="C118" t="s">
        <v>333</v>
      </c>
      <c r="D118" t="s">
        <v>330</v>
      </c>
      <c r="I118">
        <f t="shared" si="2"/>
        <v>0</v>
      </c>
      <c r="J118" t="str">
        <f t="shared" si="3"/>
        <v/>
      </c>
    </row>
    <row r="119" spans="1:10" x14ac:dyDescent="0.2">
      <c r="A119" s="3" t="s">
        <v>76</v>
      </c>
      <c r="B119">
        <v>2014</v>
      </c>
      <c r="C119" t="s">
        <v>239</v>
      </c>
      <c r="D119" t="s">
        <v>330</v>
      </c>
      <c r="I119">
        <f t="shared" si="2"/>
        <v>0</v>
      </c>
      <c r="J119" t="str">
        <f t="shared" si="3"/>
        <v/>
      </c>
    </row>
    <row r="120" spans="1:10" x14ac:dyDescent="0.2">
      <c r="A120" s="3" t="s">
        <v>76</v>
      </c>
      <c r="B120">
        <v>2014</v>
      </c>
      <c r="C120" t="s">
        <v>282</v>
      </c>
      <c r="D120" t="s">
        <v>330</v>
      </c>
      <c r="I120">
        <f t="shared" si="2"/>
        <v>0</v>
      </c>
      <c r="J120" t="str">
        <f t="shared" si="3"/>
        <v/>
      </c>
    </row>
    <row r="121" spans="1:10" x14ac:dyDescent="0.2">
      <c r="A121" s="3" t="s">
        <v>76</v>
      </c>
      <c r="B121">
        <v>2014</v>
      </c>
      <c r="C121" t="s">
        <v>240</v>
      </c>
      <c r="D121" t="s">
        <v>330</v>
      </c>
      <c r="I121">
        <f t="shared" si="2"/>
        <v>0</v>
      </c>
      <c r="J121" t="str">
        <f t="shared" si="3"/>
        <v/>
      </c>
    </row>
    <row r="122" spans="1:10" x14ac:dyDescent="0.2">
      <c r="A122" s="3" t="s">
        <v>76</v>
      </c>
      <c r="B122">
        <v>2014</v>
      </c>
      <c r="C122" t="s">
        <v>242</v>
      </c>
      <c r="D122" t="s">
        <v>330</v>
      </c>
      <c r="I122">
        <f t="shared" si="2"/>
        <v>0</v>
      </c>
      <c r="J122" t="str">
        <f t="shared" si="3"/>
        <v/>
      </c>
    </row>
    <row r="123" spans="1:10" x14ac:dyDescent="0.2">
      <c r="A123" s="3" t="s">
        <v>76</v>
      </c>
      <c r="B123">
        <v>2014</v>
      </c>
      <c r="C123" t="s">
        <v>289</v>
      </c>
      <c r="D123" t="s">
        <v>330</v>
      </c>
      <c r="I123">
        <f t="shared" si="2"/>
        <v>0</v>
      </c>
      <c r="J123" t="str">
        <f t="shared" si="3"/>
        <v/>
      </c>
    </row>
    <row r="124" spans="1:10" x14ac:dyDescent="0.2">
      <c r="A124" s="3" t="s">
        <v>76</v>
      </c>
      <c r="B124">
        <v>2014</v>
      </c>
      <c r="C124" t="s">
        <v>247</v>
      </c>
      <c r="D124" t="s">
        <v>330</v>
      </c>
      <c r="I124">
        <f t="shared" si="2"/>
        <v>0</v>
      </c>
      <c r="J124" t="str">
        <f t="shared" si="3"/>
        <v/>
      </c>
    </row>
    <row r="125" spans="1:10" x14ac:dyDescent="0.2">
      <c r="A125" s="3" t="s">
        <v>76</v>
      </c>
      <c r="B125">
        <v>2014</v>
      </c>
      <c r="C125" t="s">
        <v>248</v>
      </c>
      <c r="D125" t="s">
        <v>330</v>
      </c>
      <c r="I125">
        <f t="shared" si="2"/>
        <v>0</v>
      </c>
      <c r="J125" t="str">
        <f t="shared" si="3"/>
        <v/>
      </c>
    </row>
    <row r="126" spans="1:10" x14ac:dyDescent="0.2">
      <c r="A126" s="3" t="s">
        <v>76</v>
      </c>
      <c r="B126">
        <v>2014</v>
      </c>
      <c r="C126" t="s">
        <v>249</v>
      </c>
      <c r="D126" t="s">
        <v>330</v>
      </c>
      <c r="I126">
        <f t="shared" si="2"/>
        <v>0</v>
      </c>
      <c r="J126" t="str">
        <f t="shared" si="3"/>
        <v/>
      </c>
    </row>
    <row r="127" spans="1:10" x14ac:dyDescent="0.2">
      <c r="A127" s="3" t="s">
        <v>76</v>
      </c>
      <c r="B127">
        <v>2014</v>
      </c>
      <c r="C127" t="s">
        <v>336</v>
      </c>
      <c r="D127" t="s">
        <v>330</v>
      </c>
      <c r="I127">
        <f t="shared" si="2"/>
        <v>0</v>
      </c>
      <c r="J127" t="str">
        <f t="shared" si="3"/>
        <v/>
      </c>
    </row>
    <row r="128" spans="1:10" x14ac:dyDescent="0.2">
      <c r="A128" s="3" t="s">
        <v>76</v>
      </c>
      <c r="B128">
        <v>2014</v>
      </c>
      <c r="C128" t="s">
        <v>286</v>
      </c>
      <c r="D128" t="s">
        <v>330</v>
      </c>
      <c r="I128">
        <f t="shared" si="2"/>
        <v>0</v>
      </c>
      <c r="J128" t="str">
        <f t="shared" si="3"/>
        <v/>
      </c>
    </row>
    <row r="129" spans="1:10" x14ac:dyDescent="0.2">
      <c r="A129" s="3" t="s">
        <v>76</v>
      </c>
      <c r="B129">
        <v>2014</v>
      </c>
      <c r="C129" t="s">
        <v>252</v>
      </c>
      <c r="D129" t="s">
        <v>330</v>
      </c>
      <c r="I129">
        <f t="shared" si="2"/>
        <v>0</v>
      </c>
      <c r="J129" t="str">
        <f t="shared" si="3"/>
        <v/>
      </c>
    </row>
    <row r="130" spans="1:10" x14ac:dyDescent="0.2">
      <c r="A130" s="3" t="s">
        <v>76</v>
      </c>
      <c r="B130">
        <v>2014</v>
      </c>
      <c r="C130" t="s">
        <v>283</v>
      </c>
      <c r="D130" t="s">
        <v>330</v>
      </c>
      <c r="I130">
        <f t="shared" ref="I130:I193" si="4">SUM(E130:H130)</f>
        <v>0</v>
      </c>
      <c r="J130" t="str">
        <f t="shared" si="3"/>
        <v/>
      </c>
    </row>
    <row r="131" spans="1:10" x14ac:dyDescent="0.2">
      <c r="A131" s="3" t="s">
        <v>76</v>
      </c>
      <c r="B131">
        <v>2014</v>
      </c>
      <c r="C131" t="s">
        <v>255</v>
      </c>
      <c r="D131" t="s">
        <v>330</v>
      </c>
      <c r="I131">
        <f t="shared" si="4"/>
        <v>0</v>
      </c>
      <c r="J131" t="str">
        <f t="shared" ref="J131:J194" si="5">IF(I131&lt;&gt;0,"Y","")</f>
        <v/>
      </c>
    </row>
    <row r="132" spans="1:10" x14ac:dyDescent="0.2">
      <c r="A132" s="3" t="s">
        <v>76</v>
      </c>
      <c r="B132">
        <v>2014</v>
      </c>
      <c r="C132" t="s">
        <v>220</v>
      </c>
      <c r="D132" t="s">
        <v>330</v>
      </c>
      <c r="I132">
        <f t="shared" si="4"/>
        <v>0</v>
      </c>
      <c r="J132" t="str">
        <f t="shared" si="5"/>
        <v/>
      </c>
    </row>
    <row r="133" spans="1:10" x14ac:dyDescent="0.2">
      <c r="A133" s="3" t="s">
        <v>76</v>
      </c>
      <c r="B133">
        <v>2014</v>
      </c>
      <c r="C133" t="s">
        <v>287</v>
      </c>
      <c r="D133" t="s">
        <v>330</v>
      </c>
      <c r="I133">
        <f t="shared" si="4"/>
        <v>0</v>
      </c>
      <c r="J133" t="str">
        <f t="shared" si="5"/>
        <v/>
      </c>
    </row>
    <row r="134" spans="1:10" x14ac:dyDescent="0.2">
      <c r="A134" s="3" t="s">
        <v>76</v>
      </c>
      <c r="B134">
        <v>2014</v>
      </c>
      <c r="C134" t="s">
        <v>292</v>
      </c>
      <c r="D134" t="s">
        <v>330</v>
      </c>
      <c r="I134">
        <f t="shared" si="4"/>
        <v>0</v>
      </c>
      <c r="J134" t="str">
        <f t="shared" si="5"/>
        <v/>
      </c>
    </row>
    <row r="135" spans="1:10" x14ac:dyDescent="0.2">
      <c r="A135" s="3" t="s">
        <v>76</v>
      </c>
      <c r="B135">
        <v>2014</v>
      </c>
      <c r="C135" t="s">
        <v>284</v>
      </c>
      <c r="D135" t="s">
        <v>330</v>
      </c>
      <c r="I135">
        <f t="shared" si="4"/>
        <v>0</v>
      </c>
      <c r="J135" t="str">
        <f t="shared" si="5"/>
        <v/>
      </c>
    </row>
    <row r="136" spans="1:10" x14ac:dyDescent="0.2">
      <c r="A136" s="3" t="s">
        <v>76</v>
      </c>
      <c r="B136">
        <v>2014</v>
      </c>
      <c r="C136" t="s">
        <v>261</v>
      </c>
      <c r="D136" t="s">
        <v>330</v>
      </c>
      <c r="I136">
        <f t="shared" si="4"/>
        <v>0</v>
      </c>
      <c r="J136" t="str">
        <f t="shared" si="5"/>
        <v/>
      </c>
    </row>
    <row r="137" spans="1:10" x14ac:dyDescent="0.2">
      <c r="A137" s="3" t="s">
        <v>76</v>
      </c>
      <c r="B137">
        <v>2014</v>
      </c>
      <c r="C137" t="s">
        <v>260</v>
      </c>
      <c r="D137" t="s">
        <v>330</v>
      </c>
      <c r="I137">
        <f t="shared" si="4"/>
        <v>0</v>
      </c>
      <c r="J137" t="str">
        <f t="shared" si="5"/>
        <v/>
      </c>
    </row>
    <row r="138" spans="1:10" x14ac:dyDescent="0.2">
      <c r="A138" s="3" t="s">
        <v>76</v>
      </c>
      <c r="B138">
        <v>2014</v>
      </c>
      <c r="C138" t="s">
        <v>288</v>
      </c>
      <c r="D138" t="s">
        <v>330</v>
      </c>
      <c r="I138">
        <f t="shared" si="4"/>
        <v>0</v>
      </c>
      <c r="J138" t="str">
        <f t="shared" si="5"/>
        <v/>
      </c>
    </row>
    <row r="139" spans="1:10" x14ac:dyDescent="0.2">
      <c r="A139" s="3" t="s">
        <v>76</v>
      </c>
      <c r="B139">
        <v>2014</v>
      </c>
      <c r="C139" t="s">
        <v>337</v>
      </c>
      <c r="D139" t="s">
        <v>330</v>
      </c>
      <c r="I139">
        <f t="shared" si="4"/>
        <v>0</v>
      </c>
      <c r="J139" t="str">
        <f t="shared" si="5"/>
        <v/>
      </c>
    </row>
    <row r="140" spans="1:10" x14ac:dyDescent="0.2">
      <c r="A140" s="3" t="s">
        <v>76</v>
      </c>
      <c r="B140">
        <v>2014</v>
      </c>
      <c r="C140" t="s">
        <v>338</v>
      </c>
      <c r="D140" t="s">
        <v>330</v>
      </c>
      <c r="I140">
        <f t="shared" si="4"/>
        <v>0</v>
      </c>
      <c r="J140" t="str">
        <f t="shared" si="5"/>
        <v/>
      </c>
    </row>
    <row r="141" spans="1:10" x14ac:dyDescent="0.2">
      <c r="A141" s="3" t="s">
        <v>76</v>
      </c>
      <c r="B141">
        <v>2014</v>
      </c>
      <c r="C141" t="s">
        <v>265</v>
      </c>
      <c r="D141" t="s">
        <v>330</v>
      </c>
      <c r="I141">
        <f t="shared" si="4"/>
        <v>0</v>
      </c>
      <c r="J141" t="str">
        <f t="shared" si="5"/>
        <v/>
      </c>
    </row>
    <row r="142" spans="1:10" x14ac:dyDescent="0.2">
      <c r="A142" s="3" t="s">
        <v>76</v>
      </c>
      <c r="B142">
        <v>2014</v>
      </c>
      <c r="C142" t="s">
        <v>339</v>
      </c>
      <c r="D142" t="s">
        <v>330</v>
      </c>
      <c r="I142">
        <f t="shared" si="4"/>
        <v>0</v>
      </c>
      <c r="J142" t="str">
        <f t="shared" si="5"/>
        <v/>
      </c>
    </row>
    <row r="143" spans="1:10" x14ac:dyDescent="0.2">
      <c r="A143" s="3" t="s">
        <v>76</v>
      </c>
      <c r="B143">
        <v>2014</v>
      </c>
      <c r="C143" t="s">
        <v>221</v>
      </c>
      <c r="D143" t="s">
        <v>330</v>
      </c>
      <c r="I143">
        <f t="shared" si="4"/>
        <v>0</v>
      </c>
      <c r="J143" t="str">
        <f t="shared" si="5"/>
        <v/>
      </c>
    </row>
    <row r="144" spans="1:10" x14ac:dyDescent="0.2">
      <c r="A144" s="3" t="s">
        <v>76</v>
      </c>
      <c r="B144">
        <v>2014</v>
      </c>
      <c r="C144" t="s">
        <v>266</v>
      </c>
      <c r="D144" t="s">
        <v>330</v>
      </c>
      <c r="I144">
        <f t="shared" si="4"/>
        <v>0</v>
      </c>
      <c r="J144" t="str">
        <f t="shared" si="5"/>
        <v/>
      </c>
    </row>
    <row r="145" spans="1:10" x14ac:dyDescent="0.2">
      <c r="A145" s="3" t="s">
        <v>76</v>
      </c>
      <c r="B145">
        <v>2014</v>
      </c>
      <c r="C145" t="s">
        <v>267</v>
      </c>
      <c r="D145" t="s">
        <v>330</v>
      </c>
      <c r="I145">
        <f t="shared" si="4"/>
        <v>0</v>
      </c>
      <c r="J145" t="str">
        <f t="shared" si="5"/>
        <v/>
      </c>
    </row>
    <row r="146" spans="1:10" x14ac:dyDescent="0.2">
      <c r="A146" s="3" t="s">
        <v>76</v>
      </c>
      <c r="B146">
        <v>2014</v>
      </c>
      <c r="C146" t="s">
        <v>268</v>
      </c>
      <c r="D146" t="s">
        <v>330</v>
      </c>
      <c r="I146">
        <f t="shared" si="4"/>
        <v>0</v>
      </c>
      <c r="J146" t="str">
        <f t="shared" si="5"/>
        <v/>
      </c>
    </row>
    <row r="147" spans="1:10" x14ac:dyDescent="0.2">
      <c r="A147" s="3" t="s">
        <v>76</v>
      </c>
      <c r="B147">
        <v>2014</v>
      </c>
      <c r="C147" t="s">
        <v>269</v>
      </c>
      <c r="D147" t="s">
        <v>330</v>
      </c>
      <c r="I147">
        <f t="shared" si="4"/>
        <v>0</v>
      </c>
      <c r="J147" t="str">
        <f t="shared" si="5"/>
        <v/>
      </c>
    </row>
    <row r="148" spans="1:10" x14ac:dyDescent="0.2">
      <c r="A148" s="3" t="s">
        <v>76</v>
      </c>
      <c r="B148">
        <v>2014</v>
      </c>
      <c r="C148" t="s">
        <v>270</v>
      </c>
      <c r="D148" t="s">
        <v>330</v>
      </c>
      <c r="I148">
        <f t="shared" si="4"/>
        <v>0</v>
      </c>
      <c r="J148" t="str">
        <f t="shared" si="5"/>
        <v/>
      </c>
    </row>
    <row r="149" spans="1:10" x14ac:dyDescent="0.2">
      <c r="A149" s="3" t="s">
        <v>76</v>
      </c>
      <c r="B149">
        <v>2014</v>
      </c>
      <c r="C149" t="s">
        <v>222</v>
      </c>
      <c r="D149" t="s">
        <v>330</v>
      </c>
      <c r="I149">
        <f t="shared" si="4"/>
        <v>0</v>
      </c>
      <c r="J149" t="str">
        <f t="shared" si="5"/>
        <v/>
      </c>
    </row>
    <row r="150" spans="1:10" x14ac:dyDescent="0.2">
      <c r="A150" s="3" t="s">
        <v>76</v>
      </c>
      <c r="B150">
        <v>2014</v>
      </c>
      <c r="C150" t="s">
        <v>340</v>
      </c>
      <c r="D150" t="s">
        <v>330</v>
      </c>
      <c r="I150">
        <f t="shared" si="4"/>
        <v>0</v>
      </c>
      <c r="J150" t="str">
        <f t="shared" si="5"/>
        <v/>
      </c>
    </row>
    <row r="151" spans="1:10" x14ac:dyDescent="0.2">
      <c r="A151" s="3" t="s">
        <v>76</v>
      </c>
      <c r="B151">
        <v>2014</v>
      </c>
      <c r="C151" t="s">
        <v>273</v>
      </c>
      <c r="D151" t="s">
        <v>330</v>
      </c>
      <c r="I151">
        <f t="shared" si="4"/>
        <v>0</v>
      </c>
      <c r="J151" t="str">
        <f t="shared" si="5"/>
        <v/>
      </c>
    </row>
    <row r="152" spans="1:10" x14ac:dyDescent="0.2">
      <c r="A152" s="3" t="s">
        <v>76</v>
      </c>
      <c r="B152">
        <v>2014</v>
      </c>
      <c r="C152" t="s">
        <v>274</v>
      </c>
      <c r="D152" t="s">
        <v>330</v>
      </c>
      <c r="I152">
        <f t="shared" si="4"/>
        <v>0</v>
      </c>
      <c r="J152" t="str">
        <f t="shared" si="5"/>
        <v/>
      </c>
    </row>
    <row r="153" spans="1:10" x14ac:dyDescent="0.2">
      <c r="A153" s="3" t="s">
        <v>76</v>
      </c>
      <c r="B153">
        <v>2014</v>
      </c>
      <c r="C153" t="s">
        <v>341</v>
      </c>
      <c r="D153" t="s">
        <v>330</v>
      </c>
      <c r="I153">
        <f t="shared" si="4"/>
        <v>0</v>
      </c>
      <c r="J153" t="str">
        <f t="shared" si="5"/>
        <v/>
      </c>
    </row>
    <row r="154" spans="1:10" x14ac:dyDescent="0.2">
      <c r="A154" s="3" t="s">
        <v>76</v>
      </c>
      <c r="B154">
        <v>2014</v>
      </c>
      <c r="C154" t="s">
        <v>277</v>
      </c>
      <c r="D154" t="s">
        <v>330</v>
      </c>
      <c r="I154">
        <f t="shared" si="4"/>
        <v>0</v>
      </c>
      <c r="J154" t="str">
        <f t="shared" si="5"/>
        <v/>
      </c>
    </row>
    <row r="155" spans="1:10" x14ac:dyDescent="0.2">
      <c r="A155" s="3" t="s">
        <v>76</v>
      </c>
      <c r="B155">
        <v>2014</v>
      </c>
      <c r="C155" t="s">
        <v>342</v>
      </c>
      <c r="D155" t="s">
        <v>330</v>
      </c>
      <c r="I155">
        <f t="shared" si="4"/>
        <v>0</v>
      </c>
      <c r="J155" t="str">
        <f t="shared" si="5"/>
        <v/>
      </c>
    </row>
    <row r="156" spans="1:10" x14ac:dyDescent="0.2">
      <c r="A156" s="3" t="s">
        <v>76</v>
      </c>
      <c r="B156">
        <v>2014</v>
      </c>
      <c r="C156" t="s">
        <v>279</v>
      </c>
      <c r="D156" t="s">
        <v>330</v>
      </c>
      <c r="I156">
        <f t="shared" si="4"/>
        <v>0</v>
      </c>
      <c r="J156" t="str">
        <f t="shared" si="5"/>
        <v/>
      </c>
    </row>
    <row r="157" spans="1:10" x14ac:dyDescent="0.2">
      <c r="A157" s="3" t="s">
        <v>76</v>
      </c>
      <c r="B157">
        <v>2014</v>
      </c>
      <c r="C157" t="s">
        <v>280</v>
      </c>
      <c r="D157" t="s">
        <v>330</v>
      </c>
      <c r="I157">
        <f t="shared" si="4"/>
        <v>0</v>
      </c>
      <c r="J157" t="str">
        <f t="shared" si="5"/>
        <v/>
      </c>
    </row>
    <row r="158" spans="1:10" x14ac:dyDescent="0.2">
      <c r="A158" s="3" t="s">
        <v>76</v>
      </c>
      <c r="B158">
        <v>2014</v>
      </c>
      <c r="C158" t="s">
        <v>281</v>
      </c>
      <c r="D158" t="s">
        <v>330</v>
      </c>
      <c r="I158">
        <f t="shared" si="4"/>
        <v>0</v>
      </c>
      <c r="J158" t="str">
        <f t="shared" si="5"/>
        <v/>
      </c>
    </row>
    <row r="159" spans="1:10" x14ac:dyDescent="0.2">
      <c r="A159" s="3" t="s">
        <v>76</v>
      </c>
      <c r="B159">
        <v>2014</v>
      </c>
      <c r="C159" t="s">
        <v>243</v>
      </c>
      <c r="D159" t="s">
        <v>330</v>
      </c>
      <c r="I159">
        <f t="shared" si="4"/>
        <v>0</v>
      </c>
      <c r="J159" t="str">
        <f t="shared" si="5"/>
        <v/>
      </c>
    </row>
    <row r="160" spans="1:10" x14ac:dyDescent="0.2">
      <c r="A160" s="3" t="s">
        <v>76</v>
      </c>
      <c r="B160">
        <v>2014</v>
      </c>
      <c r="C160" t="s">
        <v>245</v>
      </c>
      <c r="D160" t="s">
        <v>330</v>
      </c>
      <c r="I160">
        <f t="shared" si="4"/>
        <v>0</v>
      </c>
      <c r="J160" t="str">
        <f t="shared" si="5"/>
        <v/>
      </c>
    </row>
    <row r="161" spans="1:10" x14ac:dyDescent="0.2">
      <c r="A161" s="3" t="s">
        <v>76</v>
      </c>
      <c r="B161">
        <v>2014</v>
      </c>
      <c r="C161" t="s">
        <v>246</v>
      </c>
      <c r="D161" t="s">
        <v>330</v>
      </c>
      <c r="I161">
        <f t="shared" si="4"/>
        <v>0</v>
      </c>
      <c r="J161" t="str">
        <f t="shared" si="5"/>
        <v/>
      </c>
    </row>
    <row r="162" spans="1:10" x14ac:dyDescent="0.2">
      <c r="A162" s="3" t="s">
        <v>76</v>
      </c>
      <c r="B162">
        <v>2014</v>
      </c>
      <c r="C162" t="s">
        <v>258</v>
      </c>
      <c r="D162" t="s">
        <v>330</v>
      </c>
      <c r="I162">
        <f t="shared" si="4"/>
        <v>0</v>
      </c>
      <c r="J162" t="str">
        <f t="shared" si="5"/>
        <v/>
      </c>
    </row>
    <row r="163" spans="1:10" x14ac:dyDescent="0.2">
      <c r="A163" s="3" t="s">
        <v>76</v>
      </c>
      <c r="B163">
        <v>2014</v>
      </c>
      <c r="C163" t="s">
        <v>343</v>
      </c>
      <c r="D163" t="s">
        <v>330</v>
      </c>
      <c r="I163">
        <f t="shared" si="4"/>
        <v>0</v>
      </c>
      <c r="J163" t="str">
        <f t="shared" si="5"/>
        <v/>
      </c>
    </row>
    <row r="164" spans="1:10" x14ac:dyDescent="0.2">
      <c r="A164" s="3" t="s">
        <v>76</v>
      </c>
      <c r="B164">
        <v>2014</v>
      </c>
      <c r="C164" t="s">
        <v>230</v>
      </c>
      <c r="D164" t="s">
        <v>330</v>
      </c>
      <c r="I164">
        <f t="shared" si="4"/>
        <v>0</v>
      </c>
      <c r="J164" t="str">
        <f t="shared" si="5"/>
        <v/>
      </c>
    </row>
    <row r="165" spans="1:10" x14ac:dyDescent="0.2">
      <c r="A165" s="3" t="s">
        <v>76</v>
      </c>
      <c r="B165">
        <v>2014</v>
      </c>
      <c r="C165" t="s">
        <v>231</v>
      </c>
      <c r="D165" t="s">
        <v>330</v>
      </c>
      <c r="I165">
        <f t="shared" si="4"/>
        <v>0</v>
      </c>
      <c r="J165" t="str">
        <f t="shared" si="5"/>
        <v/>
      </c>
    </row>
    <row r="166" spans="1:10" x14ac:dyDescent="0.2">
      <c r="A166" s="3" t="s">
        <v>76</v>
      </c>
      <c r="B166">
        <v>2014</v>
      </c>
      <c r="C166" t="s">
        <v>234</v>
      </c>
      <c r="D166" t="s">
        <v>330</v>
      </c>
      <c r="I166">
        <f t="shared" si="4"/>
        <v>0</v>
      </c>
      <c r="J166" t="str">
        <f t="shared" si="5"/>
        <v/>
      </c>
    </row>
    <row r="167" spans="1:10" x14ac:dyDescent="0.2">
      <c r="A167" s="3" t="s">
        <v>76</v>
      </c>
      <c r="B167">
        <v>2014</v>
      </c>
      <c r="C167" t="s">
        <v>235</v>
      </c>
      <c r="D167" t="s">
        <v>330</v>
      </c>
      <c r="I167">
        <f t="shared" si="4"/>
        <v>0</v>
      </c>
      <c r="J167" t="str">
        <f t="shared" si="5"/>
        <v/>
      </c>
    </row>
    <row r="168" spans="1:10" x14ac:dyDescent="0.2">
      <c r="A168" s="3" t="s">
        <v>76</v>
      </c>
      <c r="B168">
        <v>2014</v>
      </c>
      <c r="C168" t="s">
        <v>238</v>
      </c>
      <c r="D168" t="s">
        <v>330</v>
      </c>
      <c r="I168">
        <f t="shared" si="4"/>
        <v>0</v>
      </c>
      <c r="J168" t="str">
        <f t="shared" si="5"/>
        <v/>
      </c>
    </row>
    <row r="169" spans="1:10" x14ac:dyDescent="0.2">
      <c r="A169" s="3" t="s">
        <v>76</v>
      </c>
      <c r="B169">
        <v>2014</v>
      </c>
      <c r="C169" t="s">
        <v>285</v>
      </c>
      <c r="D169" t="s">
        <v>330</v>
      </c>
      <c r="I169">
        <f t="shared" si="4"/>
        <v>0</v>
      </c>
      <c r="J169" t="str">
        <f t="shared" si="5"/>
        <v/>
      </c>
    </row>
    <row r="170" spans="1:10" x14ac:dyDescent="0.2">
      <c r="A170" s="3" t="s">
        <v>76</v>
      </c>
      <c r="B170">
        <v>2014</v>
      </c>
      <c r="C170" t="s">
        <v>250</v>
      </c>
      <c r="D170" t="s">
        <v>330</v>
      </c>
      <c r="I170">
        <f t="shared" si="4"/>
        <v>0</v>
      </c>
      <c r="J170" t="str">
        <f t="shared" si="5"/>
        <v/>
      </c>
    </row>
    <row r="171" spans="1:10" x14ac:dyDescent="0.2">
      <c r="A171" s="3" t="s">
        <v>76</v>
      </c>
      <c r="B171">
        <v>2014</v>
      </c>
      <c r="C171" t="s">
        <v>251</v>
      </c>
      <c r="D171" t="s">
        <v>330</v>
      </c>
      <c r="I171">
        <f t="shared" si="4"/>
        <v>0</v>
      </c>
      <c r="J171" t="str">
        <f t="shared" si="5"/>
        <v/>
      </c>
    </row>
    <row r="172" spans="1:10" x14ac:dyDescent="0.2">
      <c r="A172" s="3" t="s">
        <v>76</v>
      </c>
      <c r="B172">
        <v>2014</v>
      </c>
      <c r="C172" t="s">
        <v>344</v>
      </c>
      <c r="D172" t="s">
        <v>330</v>
      </c>
      <c r="I172">
        <f t="shared" si="4"/>
        <v>0</v>
      </c>
      <c r="J172" t="str">
        <f t="shared" si="5"/>
        <v/>
      </c>
    </row>
    <row r="173" spans="1:10" x14ac:dyDescent="0.2">
      <c r="A173" s="3" t="s">
        <v>76</v>
      </c>
      <c r="B173">
        <v>2014</v>
      </c>
      <c r="C173" t="s">
        <v>253</v>
      </c>
      <c r="D173" t="s">
        <v>330</v>
      </c>
      <c r="I173">
        <f t="shared" si="4"/>
        <v>0</v>
      </c>
      <c r="J173" t="str">
        <f t="shared" si="5"/>
        <v/>
      </c>
    </row>
    <row r="174" spans="1:10" x14ac:dyDescent="0.2">
      <c r="A174" s="3" t="s">
        <v>76</v>
      </c>
      <c r="B174">
        <v>2014</v>
      </c>
      <c r="C174" t="s">
        <v>272</v>
      </c>
      <c r="D174" t="s">
        <v>330</v>
      </c>
      <c r="I174">
        <f t="shared" si="4"/>
        <v>0</v>
      </c>
      <c r="J174" t="str">
        <f t="shared" si="5"/>
        <v/>
      </c>
    </row>
    <row r="175" spans="1:10" x14ac:dyDescent="0.2">
      <c r="A175" s="3" t="s">
        <v>76</v>
      </c>
      <c r="B175">
        <v>2014</v>
      </c>
      <c r="C175" t="s">
        <v>275</v>
      </c>
      <c r="D175" t="s">
        <v>330</v>
      </c>
      <c r="I175">
        <f t="shared" si="4"/>
        <v>0</v>
      </c>
      <c r="J175" t="str">
        <f t="shared" si="5"/>
        <v/>
      </c>
    </row>
    <row r="176" spans="1:10" x14ac:dyDescent="0.2">
      <c r="A176" s="3" t="s">
        <v>76</v>
      </c>
      <c r="B176">
        <v>2014</v>
      </c>
      <c r="C176" t="s">
        <v>278</v>
      </c>
      <c r="D176" t="s">
        <v>330</v>
      </c>
      <c r="I176">
        <f t="shared" si="4"/>
        <v>0</v>
      </c>
      <c r="J176" t="str">
        <f t="shared" si="5"/>
        <v/>
      </c>
    </row>
    <row r="177" spans="1:10" x14ac:dyDescent="0.2">
      <c r="A177" s="3" t="s">
        <v>76</v>
      </c>
      <c r="B177">
        <v>2014</v>
      </c>
      <c r="C177" t="s">
        <v>294</v>
      </c>
      <c r="D177" t="s">
        <v>295</v>
      </c>
      <c r="E177">
        <v>3491658</v>
      </c>
      <c r="H177">
        <v>116269</v>
      </c>
      <c r="I177">
        <f t="shared" si="4"/>
        <v>3607927</v>
      </c>
      <c r="J177" t="str">
        <f t="shared" si="5"/>
        <v>Y</v>
      </c>
    </row>
    <row r="178" spans="1:10" x14ac:dyDescent="0.2">
      <c r="A178" s="3" t="s">
        <v>76</v>
      </c>
      <c r="B178">
        <v>2014</v>
      </c>
      <c r="C178" t="s">
        <v>404</v>
      </c>
      <c r="D178" t="s">
        <v>345</v>
      </c>
      <c r="E178">
        <v>893678</v>
      </c>
      <c r="H178">
        <v>339157</v>
      </c>
      <c r="I178">
        <f t="shared" si="4"/>
        <v>1232835</v>
      </c>
      <c r="J178" t="str">
        <f t="shared" si="5"/>
        <v>Y</v>
      </c>
    </row>
    <row r="179" spans="1:10" x14ac:dyDescent="0.2">
      <c r="A179" s="3" t="s">
        <v>76</v>
      </c>
      <c r="B179">
        <v>2014</v>
      </c>
      <c r="C179" t="s">
        <v>296</v>
      </c>
      <c r="D179" t="s">
        <v>346</v>
      </c>
      <c r="E179">
        <v>867315</v>
      </c>
      <c r="H179">
        <v>141029</v>
      </c>
      <c r="I179">
        <f t="shared" si="4"/>
        <v>1008344</v>
      </c>
      <c r="J179" t="str">
        <f t="shared" si="5"/>
        <v>Y</v>
      </c>
    </row>
    <row r="180" spans="1:10" x14ac:dyDescent="0.2">
      <c r="A180" s="3" t="s">
        <v>76</v>
      </c>
      <c r="B180">
        <v>2014</v>
      </c>
      <c r="C180" t="s">
        <v>298</v>
      </c>
      <c r="D180" t="s">
        <v>347</v>
      </c>
      <c r="E180">
        <v>435215</v>
      </c>
      <c r="H180">
        <v>263858</v>
      </c>
      <c r="I180">
        <f t="shared" si="4"/>
        <v>699073</v>
      </c>
      <c r="J180" t="str">
        <f t="shared" si="5"/>
        <v>Y</v>
      </c>
    </row>
    <row r="181" spans="1:10" x14ac:dyDescent="0.2">
      <c r="A181" s="3" t="s">
        <v>76</v>
      </c>
      <c r="B181">
        <v>2014</v>
      </c>
      <c r="C181" t="s">
        <v>300</v>
      </c>
      <c r="D181" t="s">
        <v>348</v>
      </c>
      <c r="E181">
        <v>419304</v>
      </c>
      <c r="H181">
        <v>153667</v>
      </c>
      <c r="I181">
        <f t="shared" si="4"/>
        <v>572971</v>
      </c>
      <c r="J181" t="str">
        <f t="shared" si="5"/>
        <v>Y</v>
      </c>
    </row>
    <row r="182" spans="1:10" x14ac:dyDescent="0.2">
      <c r="A182" s="3" t="s">
        <v>76</v>
      </c>
      <c r="B182">
        <v>2014</v>
      </c>
      <c r="C182" t="s">
        <v>302</v>
      </c>
      <c r="D182" t="s">
        <v>303</v>
      </c>
      <c r="E182">
        <v>369411</v>
      </c>
      <c r="H182">
        <v>125198</v>
      </c>
      <c r="I182">
        <f t="shared" si="4"/>
        <v>494609</v>
      </c>
      <c r="J182" t="str">
        <f t="shared" si="5"/>
        <v>Y</v>
      </c>
    </row>
    <row r="183" spans="1:10" x14ac:dyDescent="0.2">
      <c r="A183" s="3" t="s">
        <v>76</v>
      </c>
      <c r="B183">
        <v>2014</v>
      </c>
      <c r="C183" t="s">
        <v>304</v>
      </c>
      <c r="D183" t="s">
        <v>349</v>
      </c>
      <c r="E183">
        <v>411611</v>
      </c>
      <c r="H183">
        <v>206438</v>
      </c>
      <c r="I183">
        <f t="shared" si="4"/>
        <v>618049</v>
      </c>
      <c r="J183" t="str">
        <f t="shared" si="5"/>
        <v>Y</v>
      </c>
    </row>
    <row r="184" spans="1:10" x14ac:dyDescent="0.2">
      <c r="A184" s="3" t="s">
        <v>76</v>
      </c>
      <c r="B184">
        <v>2014</v>
      </c>
      <c r="C184" t="s">
        <v>306</v>
      </c>
      <c r="D184" t="s">
        <v>307</v>
      </c>
      <c r="E184">
        <v>368595</v>
      </c>
      <c r="H184">
        <v>163261</v>
      </c>
      <c r="I184">
        <f t="shared" si="4"/>
        <v>531856</v>
      </c>
      <c r="J184" t="str">
        <f t="shared" si="5"/>
        <v>Y</v>
      </c>
    </row>
    <row r="185" spans="1:10" x14ac:dyDescent="0.2">
      <c r="A185" s="3" t="s">
        <v>76</v>
      </c>
      <c r="B185">
        <v>2014</v>
      </c>
      <c r="C185" t="s">
        <v>308</v>
      </c>
      <c r="D185" t="s">
        <v>309</v>
      </c>
      <c r="E185">
        <v>359026</v>
      </c>
      <c r="H185">
        <v>142390</v>
      </c>
      <c r="I185">
        <f t="shared" si="4"/>
        <v>501416</v>
      </c>
      <c r="J185" t="str">
        <f t="shared" si="5"/>
        <v>Y</v>
      </c>
    </row>
    <row r="186" spans="1:10" x14ac:dyDescent="0.2">
      <c r="A186" s="3" t="s">
        <v>76</v>
      </c>
      <c r="B186">
        <v>2014</v>
      </c>
      <c r="C186" t="s">
        <v>310</v>
      </c>
      <c r="D186" t="s">
        <v>350</v>
      </c>
      <c r="E186">
        <v>352640</v>
      </c>
      <c r="H186">
        <v>42733</v>
      </c>
      <c r="I186">
        <f t="shared" si="4"/>
        <v>395373</v>
      </c>
      <c r="J186" t="str">
        <f t="shared" si="5"/>
        <v>Y</v>
      </c>
    </row>
    <row r="187" spans="1:10" x14ac:dyDescent="0.2">
      <c r="A187" s="3" t="s">
        <v>76</v>
      </c>
      <c r="B187">
        <v>2014</v>
      </c>
      <c r="C187" t="s">
        <v>312</v>
      </c>
      <c r="D187" t="s">
        <v>351</v>
      </c>
      <c r="E187">
        <v>348972</v>
      </c>
      <c r="H187">
        <v>133321</v>
      </c>
      <c r="I187">
        <f t="shared" si="4"/>
        <v>482293</v>
      </c>
      <c r="J187" t="str">
        <f t="shared" si="5"/>
        <v>Y</v>
      </c>
    </row>
    <row r="188" spans="1:10" x14ac:dyDescent="0.2">
      <c r="A188" s="3" t="s">
        <v>76</v>
      </c>
      <c r="B188">
        <v>2014</v>
      </c>
      <c r="C188" t="s">
        <v>315</v>
      </c>
      <c r="D188" t="s">
        <v>352</v>
      </c>
      <c r="E188">
        <v>308185</v>
      </c>
      <c r="H188">
        <v>172401</v>
      </c>
      <c r="I188">
        <f t="shared" si="4"/>
        <v>480586</v>
      </c>
      <c r="J188" t="str">
        <f t="shared" si="5"/>
        <v>Y</v>
      </c>
    </row>
    <row r="189" spans="1:10" x14ac:dyDescent="0.2">
      <c r="A189" s="3" t="s">
        <v>76</v>
      </c>
      <c r="B189">
        <v>2014</v>
      </c>
      <c r="C189" t="s">
        <v>317</v>
      </c>
      <c r="D189" t="s">
        <v>353</v>
      </c>
      <c r="E189">
        <v>280113</v>
      </c>
      <c r="H189">
        <v>137019</v>
      </c>
      <c r="I189">
        <f t="shared" si="4"/>
        <v>417132</v>
      </c>
      <c r="J189" t="str">
        <f t="shared" si="5"/>
        <v>Y</v>
      </c>
    </row>
    <row r="190" spans="1:10" x14ac:dyDescent="0.2">
      <c r="A190" s="3" t="s">
        <v>76</v>
      </c>
      <c r="B190">
        <v>2014</v>
      </c>
      <c r="C190" t="s">
        <v>319</v>
      </c>
      <c r="D190" t="s">
        <v>354</v>
      </c>
      <c r="E190">
        <v>284747</v>
      </c>
      <c r="H190">
        <v>196901</v>
      </c>
      <c r="I190">
        <f t="shared" si="4"/>
        <v>481648</v>
      </c>
      <c r="J190" t="str">
        <f t="shared" si="5"/>
        <v>Y</v>
      </c>
    </row>
    <row r="191" spans="1:10" x14ac:dyDescent="0.2">
      <c r="A191" s="3" t="s">
        <v>76</v>
      </c>
      <c r="B191">
        <v>2014</v>
      </c>
      <c r="C191" t="s">
        <v>355</v>
      </c>
      <c r="D191" t="s">
        <v>356</v>
      </c>
      <c r="E191">
        <v>238995</v>
      </c>
      <c r="H191">
        <v>75979</v>
      </c>
      <c r="I191">
        <f t="shared" si="4"/>
        <v>314974</v>
      </c>
      <c r="J191" t="str">
        <f t="shared" si="5"/>
        <v>Y</v>
      </c>
    </row>
    <row r="192" spans="1:10" x14ac:dyDescent="0.2">
      <c r="A192" s="3" t="s">
        <v>76</v>
      </c>
      <c r="B192">
        <v>2014</v>
      </c>
      <c r="C192" t="s">
        <v>323</v>
      </c>
      <c r="D192" t="s">
        <v>357</v>
      </c>
      <c r="E192">
        <v>225366</v>
      </c>
      <c r="H192">
        <v>31682</v>
      </c>
      <c r="I192">
        <f t="shared" si="4"/>
        <v>257048</v>
      </c>
      <c r="J192" t="str">
        <f t="shared" si="5"/>
        <v>Y</v>
      </c>
    </row>
    <row r="193" spans="1:10" x14ac:dyDescent="0.2">
      <c r="A193" s="3" t="s">
        <v>76</v>
      </c>
      <c r="B193">
        <v>2014</v>
      </c>
      <c r="C193" t="s">
        <v>321</v>
      </c>
      <c r="D193" t="s">
        <v>322</v>
      </c>
      <c r="E193">
        <v>257046</v>
      </c>
      <c r="H193">
        <v>112075</v>
      </c>
      <c r="I193">
        <f t="shared" si="4"/>
        <v>369121</v>
      </c>
      <c r="J193" t="str">
        <f t="shared" si="5"/>
        <v>Y</v>
      </c>
    </row>
    <row r="194" spans="1:10" x14ac:dyDescent="0.2">
      <c r="A194" t="s">
        <v>120</v>
      </c>
      <c r="B194">
        <v>2013</v>
      </c>
      <c r="C194" t="s">
        <v>359</v>
      </c>
      <c r="D194" t="s">
        <v>216</v>
      </c>
      <c r="I194">
        <f t="shared" ref="I194:I257" si="6">SUM(E194:H194)</f>
        <v>0</v>
      </c>
      <c r="J194" t="str">
        <f t="shared" si="5"/>
        <v/>
      </c>
    </row>
    <row r="195" spans="1:10" x14ac:dyDescent="0.2">
      <c r="A195" t="s">
        <v>120</v>
      </c>
      <c r="B195">
        <v>2013</v>
      </c>
      <c r="C195" t="s">
        <v>327</v>
      </c>
      <c r="D195" t="s">
        <v>216</v>
      </c>
      <c r="I195">
        <f t="shared" si="6"/>
        <v>0</v>
      </c>
      <c r="J195" t="str">
        <f t="shared" ref="J195:J258" si="7">IF(I195&lt;&gt;0,"Y","")</f>
        <v/>
      </c>
    </row>
    <row r="196" spans="1:10" x14ac:dyDescent="0.2">
      <c r="A196" t="s">
        <v>120</v>
      </c>
      <c r="B196">
        <v>2013</v>
      </c>
      <c r="C196" t="s">
        <v>215</v>
      </c>
      <c r="D196" t="s">
        <v>218</v>
      </c>
      <c r="I196">
        <f t="shared" si="6"/>
        <v>0</v>
      </c>
      <c r="J196" t="str">
        <f t="shared" si="7"/>
        <v/>
      </c>
    </row>
    <row r="197" spans="1:10" x14ac:dyDescent="0.2">
      <c r="A197" t="s">
        <v>120</v>
      </c>
      <c r="B197">
        <v>2013</v>
      </c>
      <c r="C197" t="s">
        <v>213</v>
      </c>
      <c r="D197" t="s">
        <v>218</v>
      </c>
      <c r="I197">
        <f t="shared" si="6"/>
        <v>0</v>
      </c>
      <c r="J197" t="str">
        <f t="shared" si="7"/>
        <v/>
      </c>
    </row>
    <row r="198" spans="1:10" x14ac:dyDescent="0.2">
      <c r="A198" t="s">
        <v>120</v>
      </c>
      <c r="B198">
        <v>2013</v>
      </c>
      <c r="C198" t="s">
        <v>217</v>
      </c>
      <c r="D198" t="s">
        <v>218</v>
      </c>
      <c r="I198">
        <f t="shared" si="6"/>
        <v>0</v>
      </c>
      <c r="J198" t="str">
        <f t="shared" si="7"/>
        <v/>
      </c>
    </row>
    <row r="199" spans="1:10" x14ac:dyDescent="0.2">
      <c r="A199" t="s">
        <v>120</v>
      </c>
      <c r="B199">
        <v>2013</v>
      </c>
      <c r="C199" t="s">
        <v>329</v>
      </c>
      <c r="D199" t="s">
        <v>330</v>
      </c>
      <c r="I199">
        <f t="shared" si="6"/>
        <v>0</v>
      </c>
      <c r="J199" t="str">
        <f t="shared" si="7"/>
        <v/>
      </c>
    </row>
    <row r="200" spans="1:10" x14ac:dyDescent="0.2">
      <c r="A200" t="s">
        <v>120</v>
      </c>
      <c r="B200">
        <v>2013</v>
      </c>
      <c r="C200" t="s">
        <v>224</v>
      </c>
      <c r="D200" t="s">
        <v>330</v>
      </c>
      <c r="I200">
        <f t="shared" si="6"/>
        <v>0</v>
      </c>
      <c r="J200" t="str">
        <f t="shared" si="7"/>
        <v/>
      </c>
    </row>
    <row r="201" spans="1:10" x14ac:dyDescent="0.2">
      <c r="A201" t="s">
        <v>120</v>
      </c>
      <c r="B201">
        <v>2013</v>
      </c>
      <c r="C201" t="s">
        <v>225</v>
      </c>
      <c r="D201" t="s">
        <v>330</v>
      </c>
      <c r="I201">
        <f t="shared" si="6"/>
        <v>0</v>
      </c>
      <c r="J201" t="str">
        <f t="shared" si="7"/>
        <v/>
      </c>
    </row>
    <row r="202" spans="1:10" x14ac:dyDescent="0.2">
      <c r="A202" t="s">
        <v>120</v>
      </c>
      <c r="B202">
        <v>2013</v>
      </c>
      <c r="C202" t="s">
        <v>334</v>
      </c>
      <c r="D202" t="s">
        <v>330</v>
      </c>
      <c r="I202">
        <f t="shared" si="6"/>
        <v>0</v>
      </c>
      <c r="J202" t="str">
        <f t="shared" si="7"/>
        <v/>
      </c>
    </row>
    <row r="203" spans="1:10" x14ac:dyDescent="0.2">
      <c r="A203" t="s">
        <v>120</v>
      </c>
      <c r="B203">
        <v>2013</v>
      </c>
      <c r="C203" t="s">
        <v>236</v>
      </c>
      <c r="D203" t="s">
        <v>330</v>
      </c>
      <c r="I203">
        <f t="shared" si="6"/>
        <v>0</v>
      </c>
      <c r="J203" t="str">
        <f t="shared" si="7"/>
        <v/>
      </c>
    </row>
    <row r="204" spans="1:10" x14ac:dyDescent="0.2">
      <c r="A204" t="s">
        <v>120</v>
      </c>
      <c r="B204">
        <v>2013</v>
      </c>
      <c r="C204" t="s">
        <v>291</v>
      </c>
      <c r="D204" t="s">
        <v>330</v>
      </c>
      <c r="I204">
        <f t="shared" si="6"/>
        <v>0</v>
      </c>
      <c r="J204" t="str">
        <f t="shared" si="7"/>
        <v/>
      </c>
    </row>
    <row r="205" spans="1:10" x14ac:dyDescent="0.2">
      <c r="A205" t="s">
        <v>120</v>
      </c>
      <c r="B205">
        <v>2013</v>
      </c>
      <c r="C205" t="s">
        <v>228</v>
      </c>
      <c r="D205" t="s">
        <v>330</v>
      </c>
      <c r="I205">
        <f t="shared" si="6"/>
        <v>0</v>
      </c>
      <c r="J205" t="str">
        <f t="shared" si="7"/>
        <v/>
      </c>
    </row>
    <row r="206" spans="1:10" x14ac:dyDescent="0.2">
      <c r="A206" t="s">
        <v>120</v>
      </c>
      <c r="B206">
        <v>2013</v>
      </c>
      <c r="C206" t="s">
        <v>290</v>
      </c>
      <c r="D206" t="s">
        <v>330</v>
      </c>
      <c r="I206">
        <f t="shared" si="6"/>
        <v>0</v>
      </c>
      <c r="J206" t="str">
        <f t="shared" si="7"/>
        <v/>
      </c>
    </row>
    <row r="207" spans="1:10" x14ac:dyDescent="0.2">
      <c r="A207" t="s">
        <v>120</v>
      </c>
      <c r="B207">
        <v>2013</v>
      </c>
      <c r="C207" t="s">
        <v>229</v>
      </c>
      <c r="D207" t="s">
        <v>330</v>
      </c>
      <c r="I207">
        <f t="shared" si="6"/>
        <v>0</v>
      </c>
      <c r="J207" t="str">
        <f t="shared" si="7"/>
        <v/>
      </c>
    </row>
    <row r="208" spans="1:10" x14ac:dyDescent="0.2">
      <c r="A208" t="s">
        <v>120</v>
      </c>
      <c r="B208">
        <v>2013</v>
      </c>
      <c r="C208" t="s">
        <v>331</v>
      </c>
      <c r="D208" t="s">
        <v>330</v>
      </c>
      <c r="I208">
        <f t="shared" si="6"/>
        <v>0</v>
      </c>
      <c r="J208" t="str">
        <f t="shared" si="7"/>
        <v/>
      </c>
    </row>
    <row r="209" spans="1:10" x14ac:dyDescent="0.2">
      <c r="A209" t="s">
        <v>120</v>
      </c>
      <c r="B209">
        <v>2013</v>
      </c>
      <c r="C209" t="s">
        <v>335</v>
      </c>
      <c r="D209" t="s">
        <v>330</v>
      </c>
      <c r="I209">
        <f t="shared" si="6"/>
        <v>0</v>
      </c>
      <c r="J209" t="str">
        <f t="shared" si="7"/>
        <v/>
      </c>
    </row>
    <row r="210" spans="1:10" x14ac:dyDescent="0.2">
      <c r="A210" t="s">
        <v>120</v>
      </c>
      <c r="B210">
        <v>2013</v>
      </c>
      <c r="C210" t="s">
        <v>232</v>
      </c>
      <c r="D210" t="s">
        <v>330</v>
      </c>
      <c r="I210">
        <f t="shared" si="6"/>
        <v>0</v>
      </c>
      <c r="J210" t="str">
        <f t="shared" si="7"/>
        <v/>
      </c>
    </row>
    <row r="211" spans="1:10" x14ac:dyDescent="0.2">
      <c r="A211" t="s">
        <v>120</v>
      </c>
      <c r="B211">
        <v>2013</v>
      </c>
      <c r="C211" t="s">
        <v>233</v>
      </c>
      <c r="D211" t="s">
        <v>330</v>
      </c>
      <c r="I211">
        <f t="shared" si="6"/>
        <v>0</v>
      </c>
      <c r="J211" t="str">
        <f t="shared" si="7"/>
        <v/>
      </c>
    </row>
    <row r="212" spans="1:10" x14ac:dyDescent="0.2">
      <c r="A212" t="s">
        <v>120</v>
      </c>
      <c r="B212">
        <v>2013</v>
      </c>
      <c r="C212" t="s">
        <v>332</v>
      </c>
      <c r="D212" t="s">
        <v>330</v>
      </c>
      <c r="I212">
        <f t="shared" si="6"/>
        <v>0</v>
      </c>
      <c r="J212" t="str">
        <f t="shared" si="7"/>
        <v/>
      </c>
    </row>
    <row r="213" spans="1:10" x14ac:dyDescent="0.2">
      <c r="A213" t="s">
        <v>120</v>
      </c>
      <c r="B213">
        <v>2013</v>
      </c>
      <c r="C213" t="s">
        <v>237</v>
      </c>
      <c r="D213" t="s">
        <v>330</v>
      </c>
      <c r="I213">
        <f t="shared" si="6"/>
        <v>0</v>
      </c>
      <c r="J213" t="str">
        <f t="shared" si="7"/>
        <v/>
      </c>
    </row>
    <row r="214" spans="1:10" x14ac:dyDescent="0.2">
      <c r="A214" t="s">
        <v>120</v>
      </c>
      <c r="B214">
        <v>2013</v>
      </c>
      <c r="C214" t="s">
        <v>333</v>
      </c>
      <c r="D214" t="s">
        <v>330</v>
      </c>
      <c r="I214">
        <f t="shared" si="6"/>
        <v>0</v>
      </c>
      <c r="J214" t="str">
        <f t="shared" si="7"/>
        <v/>
      </c>
    </row>
    <row r="215" spans="1:10" x14ac:dyDescent="0.2">
      <c r="A215" t="s">
        <v>120</v>
      </c>
      <c r="B215">
        <v>2013</v>
      </c>
      <c r="C215" t="s">
        <v>239</v>
      </c>
      <c r="D215" t="s">
        <v>330</v>
      </c>
      <c r="I215">
        <f t="shared" si="6"/>
        <v>0</v>
      </c>
      <c r="J215" t="str">
        <f t="shared" si="7"/>
        <v/>
      </c>
    </row>
    <row r="216" spans="1:10" x14ac:dyDescent="0.2">
      <c r="A216" t="s">
        <v>120</v>
      </c>
      <c r="B216">
        <v>2013</v>
      </c>
      <c r="C216" t="s">
        <v>282</v>
      </c>
      <c r="D216" t="s">
        <v>330</v>
      </c>
      <c r="I216">
        <f t="shared" si="6"/>
        <v>0</v>
      </c>
      <c r="J216" t="str">
        <f t="shared" si="7"/>
        <v/>
      </c>
    </row>
    <row r="217" spans="1:10" x14ac:dyDescent="0.2">
      <c r="A217" t="s">
        <v>120</v>
      </c>
      <c r="B217">
        <v>2013</v>
      </c>
      <c r="C217" t="s">
        <v>360</v>
      </c>
      <c r="D217" t="s">
        <v>330</v>
      </c>
      <c r="I217">
        <f t="shared" si="6"/>
        <v>0</v>
      </c>
      <c r="J217" t="str">
        <f t="shared" si="7"/>
        <v/>
      </c>
    </row>
    <row r="218" spans="1:10" x14ac:dyDescent="0.2">
      <c r="A218" t="s">
        <v>120</v>
      </c>
      <c r="B218">
        <v>2013</v>
      </c>
      <c r="C218" t="s">
        <v>240</v>
      </c>
      <c r="D218" t="s">
        <v>330</v>
      </c>
      <c r="I218">
        <f t="shared" si="6"/>
        <v>0</v>
      </c>
      <c r="J218" t="str">
        <f t="shared" si="7"/>
        <v/>
      </c>
    </row>
    <row r="219" spans="1:10" x14ac:dyDescent="0.2">
      <c r="A219" t="s">
        <v>120</v>
      </c>
      <c r="B219">
        <v>2013</v>
      </c>
      <c r="C219" t="s">
        <v>242</v>
      </c>
      <c r="D219" t="s">
        <v>330</v>
      </c>
      <c r="I219">
        <f t="shared" si="6"/>
        <v>0</v>
      </c>
      <c r="J219" t="str">
        <f t="shared" si="7"/>
        <v/>
      </c>
    </row>
    <row r="220" spans="1:10" x14ac:dyDescent="0.2">
      <c r="A220" t="s">
        <v>120</v>
      </c>
      <c r="B220">
        <v>2013</v>
      </c>
      <c r="C220" t="s">
        <v>361</v>
      </c>
      <c r="D220" t="s">
        <v>330</v>
      </c>
      <c r="I220">
        <f t="shared" si="6"/>
        <v>0</v>
      </c>
      <c r="J220" t="str">
        <f t="shared" si="7"/>
        <v/>
      </c>
    </row>
    <row r="221" spans="1:10" x14ac:dyDescent="0.2">
      <c r="A221" t="s">
        <v>120</v>
      </c>
      <c r="B221">
        <v>2013</v>
      </c>
      <c r="C221" t="s">
        <v>219</v>
      </c>
      <c r="D221" t="s">
        <v>330</v>
      </c>
      <c r="I221">
        <f t="shared" si="6"/>
        <v>0</v>
      </c>
      <c r="J221" t="str">
        <f t="shared" si="7"/>
        <v/>
      </c>
    </row>
    <row r="222" spans="1:10" x14ac:dyDescent="0.2">
      <c r="A222" t="s">
        <v>120</v>
      </c>
      <c r="B222">
        <v>2013</v>
      </c>
      <c r="C222" t="s">
        <v>289</v>
      </c>
      <c r="D222" t="s">
        <v>330</v>
      </c>
      <c r="I222">
        <f t="shared" si="6"/>
        <v>0</v>
      </c>
      <c r="J222" t="str">
        <f t="shared" si="7"/>
        <v/>
      </c>
    </row>
    <row r="223" spans="1:10" x14ac:dyDescent="0.2">
      <c r="A223" t="s">
        <v>120</v>
      </c>
      <c r="B223">
        <v>2013</v>
      </c>
      <c r="C223" t="s">
        <v>362</v>
      </c>
      <c r="D223" t="s">
        <v>330</v>
      </c>
      <c r="I223">
        <f t="shared" si="6"/>
        <v>0</v>
      </c>
      <c r="J223" t="str">
        <f t="shared" si="7"/>
        <v/>
      </c>
    </row>
    <row r="224" spans="1:10" x14ac:dyDescent="0.2">
      <c r="A224" t="s">
        <v>120</v>
      </c>
      <c r="B224">
        <v>2013</v>
      </c>
      <c r="C224" t="s">
        <v>247</v>
      </c>
      <c r="D224" t="s">
        <v>330</v>
      </c>
      <c r="I224">
        <f t="shared" si="6"/>
        <v>0</v>
      </c>
      <c r="J224" t="str">
        <f t="shared" si="7"/>
        <v/>
      </c>
    </row>
    <row r="225" spans="1:10" x14ac:dyDescent="0.2">
      <c r="A225" t="s">
        <v>120</v>
      </c>
      <c r="B225">
        <v>2013</v>
      </c>
      <c r="C225" t="s">
        <v>248</v>
      </c>
      <c r="D225" t="s">
        <v>330</v>
      </c>
      <c r="I225">
        <f t="shared" si="6"/>
        <v>0</v>
      </c>
      <c r="J225" t="str">
        <f t="shared" si="7"/>
        <v/>
      </c>
    </row>
    <row r="226" spans="1:10" x14ac:dyDescent="0.2">
      <c r="A226" t="s">
        <v>120</v>
      </c>
      <c r="B226">
        <v>2013</v>
      </c>
      <c r="C226" t="s">
        <v>249</v>
      </c>
      <c r="D226" t="s">
        <v>330</v>
      </c>
      <c r="I226">
        <f t="shared" si="6"/>
        <v>0</v>
      </c>
      <c r="J226" t="str">
        <f t="shared" si="7"/>
        <v/>
      </c>
    </row>
    <row r="227" spans="1:10" x14ac:dyDescent="0.2">
      <c r="A227" t="s">
        <v>120</v>
      </c>
      <c r="B227">
        <v>2013</v>
      </c>
      <c r="C227" t="s">
        <v>336</v>
      </c>
      <c r="D227" t="s">
        <v>330</v>
      </c>
      <c r="I227">
        <f t="shared" si="6"/>
        <v>0</v>
      </c>
      <c r="J227" t="str">
        <f t="shared" si="7"/>
        <v/>
      </c>
    </row>
    <row r="228" spans="1:10" x14ac:dyDescent="0.2">
      <c r="A228" t="s">
        <v>120</v>
      </c>
      <c r="B228">
        <v>2013</v>
      </c>
      <c r="C228" t="s">
        <v>286</v>
      </c>
      <c r="D228" t="s">
        <v>330</v>
      </c>
      <c r="I228">
        <f t="shared" si="6"/>
        <v>0</v>
      </c>
      <c r="J228" t="str">
        <f t="shared" si="7"/>
        <v/>
      </c>
    </row>
    <row r="229" spans="1:10" x14ac:dyDescent="0.2">
      <c r="A229" t="s">
        <v>120</v>
      </c>
      <c r="B229">
        <v>2013</v>
      </c>
      <c r="C229" t="s">
        <v>252</v>
      </c>
      <c r="D229" t="s">
        <v>330</v>
      </c>
      <c r="I229">
        <f t="shared" si="6"/>
        <v>0</v>
      </c>
      <c r="J229" t="str">
        <f t="shared" si="7"/>
        <v/>
      </c>
    </row>
    <row r="230" spans="1:10" x14ac:dyDescent="0.2">
      <c r="A230" t="s">
        <v>120</v>
      </c>
      <c r="B230">
        <v>2013</v>
      </c>
      <c r="C230" t="s">
        <v>283</v>
      </c>
      <c r="D230" t="s">
        <v>330</v>
      </c>
      <c r="I230">
        <f t="shared" si="6"/>
        <v>0</v>
      </c>
      <c r="J230" t="str">
        <f t="shared" si="7"/>
        <v/>
      </c>
    </row>
    <row r="231" spans="1:10" x14ac:dyDescent="0.2">
      <c r="A231" t="s">
        <v>120</v>
      </c>
      <c r="B231">
        <v>2013</v>
      </c>
      <c r="C231" t="s">
        <v>255</v>
      </c>
      <c r="D231" t="s">
        <v>330</v>
      </c>
      <c r="I231">
        <f t="shared" si="6"/>
        <v>0</v>
      </c>
      <c r="J231" t="str">
        <f t="shared" si="7"/>
        <v/>
      </c>
    </row>
    <row r="232" spans="1:10" x14ac:dyDescent="0.2">
      <c r="A232" t="s">
        <v>120</v>
      </c>
      <c r="B232">
        <v>2013</v>
      </c>
      <c r="C232" t="s">
        <v>220</v>
      </c>
      <c r="D232" t="s">
        <v>330</v>
      </c>
      <c r="I232">
        <f t="shared" si="6"/>
        <v>0</v>
      </c>
      <c r="J232" t="str">
        <f t="shared" si="7"/>
        <v/>
      </c>
    </row>
    <row r="233" spans="1:10" x14ac:dyDescent="0.2">
      <c r="A233" t="s">
        <v>120</v>
      </c>
      <c r="B233">
        <v>2013</v>
      </c>
      <c r="C233" t="s">
        <v>287</v>
      </c>
      <c r="D233" t="s">
        <v>330</v>
      </c>
      <c r="I233">
        <f t="shared" si="6"/>
        <v>0</v>
      </c>
      <c r="J233" t="str">
        <f t="shared" si="7"/>
        <v/>
      </c>
    </row>
    <row r="234" spans="1:10" x14ac:dyDescent="0.2">
      <c r="A234" t="s">
        <v>120</v>
      </c>
      <c r="B234">
        <v>2013</v>
      </c>
      <c r="C234" t="s">
        <v>292</v>
      </c>
      <c r="D234" t="s">
        <v>330</v>
      </c>
      <c r="I234">
        <f t="shared" si="6"/>
        <v>0</v>
      </c>
      <c r="J234" t="str">
        <f t="shared" si="7"/>
        <v/>
      </c>
    </row>
    <row r="235" spans="1:10" x14ac:dyDescent="0.2">
      <c r="A235" t="s">
        <v>120</v>
      </c>
      <c r="B235">
        <v>2013</v>
      </c>
      <c r="C235" t="s">
        <v>284</v>
      </c>
      <c r="D235" t="s">
        <v>330</v>
      </c>
      <c r="I235">
        <f t="shared" si="6"/>
        <v>0</v>
      </c>
      <c r="J235" t="str">
        <f t="shared" si="7"/>
        <v/>
      </c>
    </row>
    <row r="236" spans="1:10" x14ac:dyDescent="0.2">
      <c r="A236" t="s">
        <v>120</v>
      </c>
      <c r="B236">
        <v>2013</v>
      </c>
      <c r="C236" t="s">
        <v>363</v>
      </c>
      <c r="D236" t="s">
        <v>330</v>
      </c>
      <c r="I236">
        <f t="shared" si="6"/>
        <v>0</v>
      </c>
      <c r="J236" t="str">
        <f t="shared" si="7"/>
        <v/>
      </c>
    </row>
    <row r="237" spans="1:10" x14ac:dyDescent="0.2">
      <c r="A237" t="s">
        <v>120</v>
      </c>
      <c r="B237">
        <v>2013</v>
      </c>
      <c r="C237" t="s">
        <v>261</v>
      </c>
      <c r="D237" t="s">
        <v>330</v>
      </c>
      <c r="I237">
        <f t="shared" si="6"/>
        <v>0</v>
      </c>
      <c r="J237" t="str">
        <f t="shared" si="7"/>
        <v/>
      </c>
    </row>
    <row r="238" spans="1:10" x14ac:dyDescent="0.2">
      <c r="A238" t="s">
        <v>120</v>
      </c>
      <c r="B238">
        <v>2013</v>
      </c>
      <c r="C238" t="s">
        <v>260</v>
      </c>
      <c r="D238" t="s">
        <v>330</v>
      </c>
      <c r="I238">
        <f t="shared" si="6"/>
        <v>0</v>
      </c>
      <c r="J238" t="str">
        <f t="shared" si="7"/>
        <v/>
      </c>
    </row>
    <row r="239" spans="1:10" x14ac:dyDescent="0.2">
      <c r="A239" t="s">
        <v>120</v>
      </c>
      <c r="B239">
        <v>2013</v>
      </c>
      <c r="C239" t="s">
        <v>288</v>
      </c>
      <c r="D239" t="s">
        <v>330</v>
      </c>
      <c r="I239">
        <f t="shared" si="6"/>
        <v>0</v>
      </c>
      <c r="J239" t="str">
        <f t="shared" si="7"/>
        <v/>
      </c>
    </row>
    <row r="240" spans="1:10" x14ac:dyDescent="0.2">
      <c r="A240" t="s">
        <v>120</v>
      </c>
      <c r="B240">
        <v>2013</v>
      </c>
      <c r="C240" t="s">
        <v>337</v>
      </c>
      <c r="D240" t="s">
        <v>330</v>
      </c>
      <c r="I240">
        <f t="shared" si="6"/>
        <v>0</v>
      </c>
      <c r="J240" t="str">
        <f t="shared" si="7"/>
        <v/>
      </c>
    </row>
    <row r="241" spans="1:10" x14ac:dyDescent="0.2">
      <c r="A241" t="s">
        <v>120</v>
      </c>
      <c r="B241">
        <v>2013</v>
      </c>
      <c r="C241" t="s">
        <v>338</v>
      </c>
      <c r="D241" t="s">
        <v>330</v>
      </c>
      <c r="I241">
        <f t="shared" si="6"/>
        <v>0</v>
      </c>
      <c r="J241" t="str">
        <f t="shared" si="7"/>
        <v/>
      </c>
    </row>
    <row r="242" spans="1:10" x14ac:dyDescent="0.2">
      <c r="A242" t="s">
        <v>120</v>
      </c>
      <c r="B242">
        <v>2013</v>
      </c>
      <c r="C242" t="s">
        <v>265</v>
      </c>
      <c r="D242" t="s">
        <v>330</v>
      </c>
      <c r="I242">
        <f t="shared" si="6"/>
        <v>0</v>
      </c>
      <c r="J242" t="str">
        <f t="shared" si="7"/>
        <v/>
      </c>
    </row>
    <row r="243" spans="1:10" x14ac:dyDescent="0.2">
      <c r="A243" t="s">
        <v>120</v>
      </c>
      <c r="B243">
        <v>2013</v>
      </c>
      <c r="C243" t="s">
        <v>339</v>
      </c>
      <c r="D243" t="s">
        <v>330</v>
      </c>
      <c r="I243">
        <f t="shared" si="6"/>
        <v>0</v>
      </c>
      <c r="J243" t="str">
        <f t="shared" si="7"/>
        <v/>
      </c>
    </row>
    <row r="244" spans="1:10" x14ac:dyDescent="0.2">
      <c r="A244" t="s">
        <v>120</v>
      </c>
      <c r="B244">
        <v>2013</v>
      </c>
      <c r="C244" t="s">
        <v>221</v>
      </c>
      <c r="D244" t="s">
        <v>330</v>
      </c>
      <c r="I244">
        <f t="shared" si="6"/>
        <v>0</v>
      </c>
      <c r="J244" t="str">
        <f t="shared" si="7"/>
        <v/>
      </c>
    </row>
    <row r="245" spans="1:10" x14ac:dyDescent="0.2">
      <c r="A245" t="s">
        <v>120</v>
      </c>
      <c r="B245">
        <v>2013</v>
      </c>
      <c r="C245" t="s">
        <v>266</v>
      </c>
      <c r="D245" t="s">
        <v>330</v>
      </c>
      <c r="I245">
        <f t="shared" si="6"/>
        <v>0</v>
      </c>
      <c r="J245" t="str">
        <f t="shared" si="7"/>
        <v/>
      </c>
    </row>
    <row r="246" spans="1:10" x14ac:dyDescent="0.2">
      <c r="A246" t="s">
        <v>120</v>
      </c>
      <c r="B246">
        <v>2013</v>
      </c>
      <c r="C246" t="s">
        <v>267</v>
      </c>
      <c r="D246" t="s">
        <v>330</v>
      </c>
      <c r="I246">
        <f t="shared" si="6"/>
        <v>0</v>
      </c>
      <c r="J246" t="str">
        <f t="shared" si="7"/>
        <v/>
      </c>
    </row>
    <row r="247" spans="1:10" x14ac:dyDescent="0.2">
      <c r="A247" t="s">
        <v>120</v>
      </c>
      <c r="B247">
        <v>2013</v>
      </c>
      <c r="C247" t="s">
        <v>268</v>
      </c>
      <c r="D247" t="s">
        <v>330</v>
      </c>
      <c r="I247">
        <f t="shared" si="6"/>
        <v>0</v>
      </c>
      <c r="J247" t="str">
        <f t="shared" si="7"/>
        <v/>
      </c>
    </row>
    <row r="248" spans="1:10" x14ac:dyDescent="0.2">
      <c r="A248" t="s">
        <v>120</v>
      </c>
      <c r="B248">
        <v>2013</v>
      </c>
      <c r="C248" t="s">
        <v>269</v>
      </c>
      <c r="D248" t="s">
        <v>330</v>
      </c>
      <c r="I248">
        <f t="shared" si="6"/>
        <v>0</v>
      </c>
      <c r="J248" t="str">
        <f t="shared" si="7"/>
        <v/>
      </c>
    </row>
    <row r="249" spans="1:10" x14ac:dyDescent="0.2">
      <c r="A249" t="s">
        <v>120</v>
      </c>
      <c r="B249">
        <v>2013</v>
      </c>
      <c r="C249" t="s">
        <v>270</v>
      </c>
      <c r="D249" t="s">
        <v>330</v>
      </c>
      <c r="I249">
        <f t="shared" si="6"/>
        <v>0</v>
      </c>
      <c r="J249" t="str">
        <f t="shared" si="7"/>
        <v/>
      </c>
    </row>
    <row r="250" spans="1:10" x14ac:dyDescent="0.2">
      <c r="A250" t="s">
        <v>120</v>
      </c>
      <c r="B250">
        <v>2013</v>
      </c>
      <c r="C250" t="s">
        <v>222</v>
      </c>
      <c r="D250" t="s">
        <v>330</v>
      </c>
      <c r="I250">
        <f t="shared" si="6"/>
        <v>0</v>
      </c>
      <c r="J250" t="str">
        <f t="shared" si="7"/>
        <v/>
      </c>
    </row>
    <row r="251" spans="1:10" x14ac:dyDescent="0.2">
      <c r="A251" t="s">
        <v>120</v>
      </c>
      <c r="B251">
        <v>2013</v>
      </c>
      <c r="C251" t="s">
        <v>340</v>
      </c>
      <c r="D251" t="s">
        <v>330</v>
      </c>
      <c r="I251">
        <f t="shared" si="6"/>
        <v>0</v>
      </c>
      <c r="J251" t="str">
        <f t="shared" si="7"/>
        <v/>
      </c>
    </row>
    <row r="252" spans="1:10" x14ac:dyDescent="0.2">
      <c r="A252" t="s">
        <v>120</v>
      </c>
      <c r="B252">
        <v>2013</v>
      </c>
      <c r="C252" t="s">
        <v>364</v>
      </c>
      <c r="D252" t="s">
        <v>330</v>
      </c>
      <c r="I252">
        <f t="shared" si="6"/>
        <v>0</v>
      </c>
      <c r="J252" t="str">
        <f t="shared" si="7"/>
        <v/>
      </c>
    </row>
    <row r="253" spans="1:10" x14ac:dyDescent="0.2">
      <c r="A253" t="s">
        <v>120</v>
      </c>
      <c r="B253">
        <v>2013</v>
      </c>
      <c r="C253" t="s">
        <v>273</v>
      </c>
      <c r="D253" t="s">
        <v>330</v>
      </c>
      <c r="I253">
        <f t="shared" si="6"/>
        <v>0</v>
      </c>
      <c r="J253" t="str">
        <f t="shared" si="7"/>
        <v/>
      </c>
    </row>
    <row r="254" spans="1:10" x14ac:dyDescent="0.2">
      <c r="A254" t="s">
        <v>120</v>
      </c>
      <c r="B254">
        <v>2013</v>
      </c>
      <c r="C254" t="s">
        <v>274</v>
      </c>
      <c r="D254" t="s">
        <v>330</v>
      </c>
      <c r="I254">
        <f t="shared" si="6"/>
        <v>0</v>
      </c>
      <c r="J254" t="str">
        <f t="shared" si="7"/>
        <v/>
      </c>
    </row>
    <row r="255" spans="1:10" x14ac:dyDescent="0.2">
      <c r="A255" t="s">
        <v>120</v>
      </c>
      <c r="B255">
        <v>2013</v>
      </c>
      <c r="C255" t="s">
        <v>341</v>
      </c>
      <c r="D255" t="s">
        <v>330</v>
      </c>
      <c r="I255">
        <f t="shared" si="6"/>
        <v>0</v>
      </c>
      <c r="J255" t="str">
        <f t="shared" si="7"/>
        <v/>
      </c>
    </row>
    <row r="256" spans="1:10" x14ac:dyDescent="0.2">
      <c r="A256" t="s">
        <v>120</v>
      </c>
      <c r="B256">
        <v>2013</v>
      </c>
      <c r="C256" t="s">
        <v>277</v>
      </c>
      <c r="D256" t="s">
        <v>330</v>
      </c>
      <c r="I256">
        <f t="shared" si="6"/>
        <v>0</v>
      </c>
      <c r="J256" t="str">
        <f t="shared" si="7"/>
        <v/>
      </c>
    </row>
    <row r="257" spans="1:10" x14ac:dyDescent="0.2">
      <c r="A257" t="s">
        <v>120</v>
      </c>
      <c r="B257">
        <v>2013</v>
      </c>
      <c r="C257" t="s">
        <v>342</v>
      </c>
      <c r="D257" t="s">
        <v>330</v>
      </c>
      <c r="I257">
        <f t="shared" si="6"/>
        <v>0</v>
      </c>
      <c r="J257" t="str">
        <f t="shared" si="7"/>
        <v/>
      </c>
    </row>
    <row r="258" spans="1:10" x14ac:dyDescent="0.2">
      <c r="A258" t="s">
        <v>120</v>
      </c>
      <c r="B258">
        <v>2013</v>
      </c>
      <c r="C258" t="s">
        <v>279</v>
      </c>
      <c r="D258" t="s">
        <v>330</v>
      </c>
      <c r="I258">
        <f t="shared" ref="I258:I278" si="8">SUM(E258:H258)</f>
        <v>0</v>
      </c>
      <c r="J258" t="str">
        <f t="shared" si="7"/>
        <v/>
      </c>
    </row>
    <row r="259" spans="1:10" x14ac:dyDescent="0.2">
      <c r="A259" t="s">
        <v>120</v>
      </c>
      <c r="B259">
        <v>2013</v>
      </c>
      <c r="C259" t="s">
        <v>280</v>
      </c>
      <c r="D259" t="s">
        <v>330</v>
      </c>
      <c r="I259">
        <f t="shared" si="8"/>
        <v>0</v>
      </c>
      <c r="J259" t="str">
        <f t="shared" ref="J259:J322" si="9">IF(I259&lt;&gt;0,"Y","")</f>
        <v/>
      </c>
    </row>
    <row r="260" spans="1:10" x14ac:dyDescent="0.2">
      <c r="A260" t="s">
        <v>120</v>
      </c>
      <c r="B260">
        <v>2013</v>
      </c>
      <c r="C260" t="s">
        <v>281</v>
      </c>
      <c r="D260" t="s">
        <v>330</v>
      </c>
      <c r="I260">
        <f t="shared" si="8"/>
        <v>0</v>
      </c>
      <c r="J260" t="str">
        <f t="shared" si="9"/>
        <v/>
      </c>
    </row>
    <row r="261" spans="1:10" x14ac:dyDescent="0.2">
      <c r="A261" t="s">
        <v>120</v>
      </c>
      <c r="B261">
        <v>2013</v>
      </c>
      <c r="C261" t="s">
        <v>243</v>
      </c>
      <c r="D261" t="s">
        <v>330</v>
      </c>
      <c r="I261">
        <f t="shared" si="8"/>
        <v>0</v>
      </c>
      <c r="J261" t="str">
        <f t="shared" si="9"/>
        <v/>
      </c>
    </row>
    <row r="262" spans="1:10" x14ac:dyDescent="0.2">
      <c r="A262" t="s">
        <v>120</v>
      </c>
      <c r="B262">
        <v>2013</v>
      </c>
      <c r="C262" t="s">
        <v>245</v>
      </c>
      <c r="D262" t="s">
        <v>330</v>
      </c>
      <c r="I262">
        <f t="shared" si="8"/>
        <v>0</v>
      </c>
      <c r="J262" t="str">
        <f t="shared" si="9"/>
        <v/>
      </c>
    </row>
    <row r="263" spans="1:10" x14ac:dyDescent="0.2">
      <c r="A263" t="s">
        <v>120</v>
      </c>
      <c r="B263">
        <v>2013</v>
      </c>
      <c r="C263" t="s">
        <v>246</v>
      </c>
      <c r="D263" t="s">
        <v>330</v>
      </c>
      <c r="I263">
        <f t="shared" si="8"/>
        <v>0</v>
      </c>
      <c r="J263" t="str">
        <f t="shared" si="9"/>
        <v/>
      </c>
    </row>
    <row r="264" spans="1:10" x14ac:dyDescent="0.2">
      <c r="A264" t="s">
        <v>120</v>
      </c>
      <c r="B264">
        <v>2013</v>
      </c>
      <c r="C264" t="s">
        <v>365</v>
      </c>
      <c r="D264" t="s">
        <v>330</v>
      </c>
      <c r="I264">
        <f t="shared" si="8"/>
        <v>0</v>
      </c>
      <c r="J264" t="str">
        <f t="shared" si="9"/>
        <v/>
      </c>
    </row>
    <row r="265" spans="1:10" x14ac:dyDescent="0.2">
      <c r="A265" t="s">
        <v>120</v>
      </c>
      <c r="B265">
        <v>2013</v>
      </c>
      <c r="C265" t="s">
        <v>343</v>
      </c>
      <c r="D265" t="s">
        <v>330</v>
      </c>
      <c r="I265">
        <f t="shared" si="8"/>
        <v>0</v>
      </c>
      <c r="J265" t="str">
        <f t="shared" si="9"/>
        <v/>
      </c>
    </row>
    <row r="266" spans="1:10" x14ac:dyDescent="0.2">
      <c r="A266" t="s">
        <v>120</v>
      </c>
      <c r="B266">
        <v>2013</v>
      </c>
      <c r="C266" t="s">
        <v>294</v>
      </c>
      <c r="D266" t="s">
        <v>295</v>
      </c>
      <c r="E266">
        <v>3859858</v>
      </c>
      <c r="H266">
        <v>75388</v>
      </c>
      <c r="I266">
        <f t="shared" si="8"/>
        <v>3935246</v>
      </c>
      <c r="J266" t="str">
        <f t="shared" si="9"/>
        <v>Y</v>
      </c>
    </row>
    <row r="267" spans="1:10" x14ac:dyDescent="0.2">
      <c r="A267" t="s">
        <v>120</v>
      </c>
      <c r="B267">
        <v>2013</v>
      </c>
      <c r="C267" t="s">
        <v>404</v>
      </c>
      <c r="D267" t="s">
        <v>345</v>
      </c>
      <c r="E267">
        <v>870195</v>
      </c>
      <c r="H267">
        <v>304020</v>
      </c>
      <c r="I267">
        <f t="shared" si="8"/>
        <v>1174215</v>
      </c>
      <c r="J267" t="str">
        <f t="shared" si="9"/>
        <v>Y</v>
      </c>
    </row>
    <row r="268" spans="1:10" x14ac:dyDescent="0.2">
      <c r="A268" t="s">
        <v>120</v>
      </c>
      <c r="B268">
        <v>2013</v>
      </c>
      <c r="C268" t="s">
        <v>296</v>
      </c>
      <c r="D268" t="s">
        <v>366</v>
      </c>
      <c r="E268">
        <v>842756</v>
      </c>
      <c r="H268">
        <v>157975</v>
      </c>
      <c r="I268">
        <f t="shared" si="8"/>
        <v>1000731</v>
      </c>
      <c r="J268" t="str">
        <f t="shared" si="9"/>
        <v>Y</v>
      </c>
    </row>
    <row r="269" spans="1:10" x14ac:dyDescent="0.2">
      <c r="A269" t="s">
        <v>120</v>
      </c>
      <c r="B269">
        <v>2013</v>
      </c>
      <c r="C269" t="s">
        <v>298</v>
      </c>
      <c r="D269" t="s">
        <v>347</v>
      </c>
      <c r="E269">
        <v>426377</v>
      </c>
      <c r="H269">
        <v>189682</v>
      </c>
      <c r="I269">
        <f t="shared" si="8"/>
        <v>616059</v>
      </c>
      <c r="J269" t="str">
        <f t="shared" si="9"/>
        <v>Y</v>
      </c>
    </row>
    <row r="270" spans="1:10" x14ac:dyDescent="0.2">
      <c r="A270" t="s">
        <v>120</v>
      </c>
      <c r="B270">
        <v>2013</v>
      </c>
      <c r="C270" t="s">
        <v>300</v>
      </c>
      <c r="D270" t="s">
        <v>348</v>
      </c>
      <c r="E270">
        <v>403298</v>
      </c>
      <c r="H270">
        <v>136408</v>
      </c>
      <c r="I270">
        <f t="shared" si="8"/>
        <v>539706</v>
      </c>
      <c r="J270" t="str">
        <f t="shared" si="9"/>
        <v>Y</v>
      </c>
    </row>
    <row r="271" spans="1:10" x14ac:dyDescent="0.2">
      <c r="A271" t="s">
        <v>120</v>
      </c>
      <c r="B271">
        <v>2013</v>
      </c>
      <c r="C271" t="s">
        <v>302</v>
      </c>
      <c r="D271" t="s">
        <v>303</v>
      </c>
      <c r="E271">
        <v>361636</v>
      </c>
      <c r="H271">
        <v>113890</v>
      </c>
      <c r="I271">
        <f t="shared" si="8"/>
        <v>475526</v>
      </c>
      <c r="J271" t="str">
        <f t="shared" si="9"/>
        <v>Y</v>
      </c>
    </row>
    <row r="272" spans="1:10" x14ac:dyDescent="0.2">
      <c r="A272" t="s">
        <v>120</v>
      </c>
      <c r="B272">
        <v>2013</v>
      </c>
      <c r="C272" t="s">
        <v>304</v>
      </c>
      <c r="D272" t="s">
        <v>349</v>
      </c>
      <c r="E272">
        <v>381753</v>
      </c>
      <c r="H272">
        <v>155114</v>
      </c>
      <c r="I272">
        <f t="shared" si="8"/>
        <v>536867</v>
      </c>
      <c r="J272" t="str">
        <f t="shared" si="9"/>
        <v>Y</v>
      </c>
    </row>
    <row r="273" spans="1:10" x14ac:dyDescent="0.2">
      <c r="A273" t="s">
        <v>120</v>
      </c>
      <c r="B273">
        <v>2013</v>
      </c>
      <c r="C273" t="s">
        <v>306</v>
      </c>
      <c r="D273" t="s">
        <v>307</v>
      </c>
      <c r="E273">
        <v>363472</v>
      </c>
      <c r="H273">
        <v>148880</v>
      </c>
      <c r="I273">
        <f t="shared" si="8"/>
        <v>512352</v>
      </c>
      <c r="J273" t="str">
        <f t="shared" si="9"/>
        <v>Y</v>
      </c>
    </row>
    <row r="274" spans="1:10" x14ac:dyDescent="0.2">
      <c r="A274" t="s">
        <v>120</v>
      </c>
      <c r="B274">
        <v>2013</v>
      </c>
      <c r="C274" t="s">
        <v>308</v>
      </c>
      <c r="D274" t="s">
        <v>309</v>
      </c>
      <c r="E274">
        <v>345011</v>
      </c>
      <c r="H274">
        <v>122853</v>
      </c>
      <c r="I274">
        <f t="shared" si="8"/>
        <v>467864</v>
      </c>
      <c r="J274" t="str">
        <f t="shared" si="9"/>
        <v>Y</v>
      </c>
    </row>
    <row r="275" spans="1:10" x14ac:dyDescent="0.2">
      <c r="A275" t="s">
        <v>120</v>
      </c>
      <c r="B275">
        <v>2013</v>
      </c>
      <c r="C275" t="s">
        <v>310</v>
      </c>
      <c r="D275" t="s">
        <v>350</v>
      </c>
      <c r="E275">
        <v>346489</v>
      </c>
      <c r="H275">
        <v>42759</v>
      </c>
      <c r="I275">
        <f t="shared" si="8"/>
        <v>389248</v>
      </c>
      <c r="J275" t="str">
        <f t="shared" si="9"/>
        <v>Y</v>
      </c>
    </row>
    <row r="276" spans="1:10" x14ac:dyDescent="0.2">
      <c r="A276" t="s">
        <v>120</v>
      </c>
      <c r="B276">
        <v>2013</v>
      </c>
      <c r="C276" t="s">
        <v>312</v>
      </c>
      <c r="D276" t="s">
        <v>351</v>
      </c>
      <c r="E276">
        <v>340151</v>
      </c>
      <c r="H276">
        <v>102661</v>
      </c>
      <c r="I276">
        <f t="shared" si="8"/>
        <v>442812</v>
      </c>
      <c r="J276" t="str">
        <f t="shared" si="9"/>
        <v>Y</v>
      </c>
    </row>
    <row r="277" spans="1:10" x14ac:dyDescent="0.2">
      <c r="A277" t="s">
        <v>120</v>
      </c>
      <c r="B277">
        <v>2013</v>
      </c>
      <c r="C277" t="s">
        <v>315</v>
      </c>
      <c r="D277" t="s">
        <v>352</v>
      </c>
      <c r="E277">
        <v>300762</v>
      </c>
      <c r="H277">
        <v>139934</v>
      </c>
      <c r="I277">
        <f t="shared" si="8"/>
        <v>440696</v>
      </c>
      <c r="J277" t="str">
        <f t="shared" si="9"/>
        <v>Y</v>
      </c>
    </row>
    <row r="278" spans="1:10" x14ac:dyDescent="0.2">
      <c r="A278" t="s">
        <v>120</v>
      </c>
      <c r="B278">
        <v>2013</v>
      </c>
      <c r="C278" t="s">
        <v>317</v>
      </c>
      <c r="D278" t="s">
        <v>353</v>
      </c>
      <c r="E278">
        <v>278320</v>
      </c>
      <c r="H278">
        <v>185951</v>
      </c>
      <c r="I278">
        <f t="shared" si="8"/>
        <v>464271</v>
      </c>
      <c r="J278" t="str">
        <f t="shared" si="9"/>
        <v>Y</v>
      </c>
    </row>
    <row r="279" spans="1:10" x14ac:dyDescent="0.2">
      <c r="A279" t="s">
        <v>120</v>
      </c>
      <c r="B279">
        <v>2013</v>
      </c>
      <c r="C279" t="s">
        <v>319</v>
      </c>
      <c r="D279" t="s">
        <v>354</v>
      </c>
      <c r="E279">
        <v>281636</v>
      </c>
      <c r="H279">
        <v>174681</v>
      </c>
      <c r="I279">
        <f t="shared" ref="I279:I342" si="10">SUM(E279:H279)</f>
        <v>456317</v>
      </c>
      <c r="J279" t="str">
        <f t="shared" si="9"/>
        <v>Y</v>
      </c>
    </row>
    <row r="280" spans="1:10" x14ac:dyDescent="0.2">
      <c r="A280" t="s">
        <v>120</v>
      </c>
      <c r="B280">
        <v>2013</v>
      </c>
      <c r="C280" t="s">
        <v>367</v>
      </c>
      <c r="D280" t="s">
        <v>356</v>
      </c>
      <c r="E280">
        <v>232700</v>
      </c>
      <c r="H280">
        <v>50016</v>
      </c>
      <c r="I280">
        <f t="shared" si="10"/>
        <v>282716</v>
      </c>
      <c r="J280" t="str">
        <f t="shared" si="9"/>
        <v>Y</v>
      </c>
    </row>
    <row r="281" spans="1:10" x14ac:dyDescent="0.2">
      <c r="A281" t="s">
        <v>120</v>
      </c>
      <c r="B281">
        <v>2013</v>
      </c>
      <c r="C281" t="s">
        <v>368</v>
      </c>
      <c r="D281" t="s">
        <v>369</v>
      </c>
      <c r="E281">
        <v>211414</v>
      </c>
      <c r="H281">
        <v>92350</v>
      </c>
      <c r="I281">
        <f t="shared" si="10"/>
        <v>303764</v>
      </c>
      <c r="J281" t="str">
        <f t="shared" si="9"/>
        <v>Y</v>
      </c>
    </row>
    <row r="282" spans="1:10" x14ac:dyDescent="0.2">
      <c r="A282" t="s">
        <v>120</v>
      </c>
      <c r="B282">
        <v>2013</v>
      </c>
      <c r="C282" t="s">
        <v>323</v>
      </c>
      <c r="D282" t="s">
        <v>357</v>
      </c>
      <c r="E282">
        <v>209251</v>
      </c>
      <c r="H282">
        <v>27665</v>
      </c>
      <c r="I282">
        <f t="shared" si="10"/>
        <v>236916</v>
      </c>
      <c r="J282" t="str">
        <f t="shared" si="9"/>
        <v>Y</v>
      </c>
    </row>
    <row r="283" spans="1:10" x14ac:dyDescent="0.2">
      <c r="A283" t="s">
        <v>124</v>
      </c>
      <c r="B283">
        <v>2012</v>
      </c>
      <c r="C283" t="s">
        <v>236</v>
      </c>
      <c r="D283" t="s">
        <v>328</v>
      </c>
      <c r="I283">
        <f t="shared" si="10"/>
        <v>0</v>
      </c>
      <c r="J283" t="str">
        <f t="shared" si="9"/>
        <v/>
      </c>
    </row>
    <row r="284" spans="1:10" x14ac:dyDescent="0.2">
      <c r="A284" t="s">
        <v>124</v>
      </c>
      <c r="B284">
        <v>2012</v>
      </c>
      <c r="C284" t="s">
        <v>359</v>
      </c>
      <c r="D284" t="s">
        <v>216</v>
      </c>
      <c r="I284">
        <f t="shared" si="10"/>
        <v>0</v>
      </c>
      <c r="J284" t="str">
        <f t="shared" si="9"/>
        <v/>
      </c>
    </row>
    <row r="285" spans="1:10" x14ac:dyDescent="0.2">
      <c r="A285" t="s">
        <v>124</v>
      </c>
      <c r="B285">
        <v>2012</v>
      </c>
      <c r="C285" t="s">
        <v>327</v>
      </c>
      <c r="D285" t="s">
        <v>218</v>
      </c>
      <c r="I285">
        <f t="shared" si="10"/>
        <v>0</v>
      </c>
      <c r="J285" t="str">
        <f t="shared" si="9"/>
        <v/>
      </c>
    </row>
    <row r="286" spans="1:10" x14ac:dyDescent="0.2">
      <c r="A286" t="s">
        <v>124</v>
      </c>
      <c r="B286">
        <v>2012</v>
      </c>
      <c r="C286" t="s">
        <v>213</v>
      </c>
      <c r="D286" t="s">
        <v>218</v>
      </c>
      <c r="I286">
        <f t="shared" si="10"/>
        <v>0</v>
      </c>
      <c r="J286" t="str">
        <f t="shared" si="9"/>
        <v/>
      </c>
    </row>
    <row r="287" spans="1:10" x14ac:dyDescent="0.2">
      <c r="A287" t="s">
        <v>124</v>
      </c>
      <c r="B287">
        <v>2012</v>
      </c>
      <c r="C287" t="s">
        <v>371</v>
      </c>
      <c r="D287" t="s">
        <v>218</v>
      </c>
      <c r="I287">
        <f t="shared" si="10"/>
        <v>0</v>
      </c>
      <c r="J287" t="str">
        <f t="shared" si="9"/>
        <v/>
      </c>
    </row>
    <row r="288" spans="1:10" x14ac:dyDescent="0.2">
      <c r="A288" t="s">
        <v>124</v>
      </c>
      <c r="B288">
        <v>2012</v>
      </c>
      <c r="C288" t="s">
        <v>222</v>
      </c>
      <c r="D288" t="s">
        <v>330</v>
      </c>
      <c r="I288">
        <f t="shared" si="10"/>
        <v>0</v>
      </c>
      <c r="J288" t="str">
        <f t="shared" si="9"/>
        <v/>
      </c>
    </row>
    <row r="289" spans="1:10" x14ac:dyDescent="0.2">
      <c r="A289" t="s">
        <v>124</v>
      </c>
      <c r="B289">
        <v>2012</v>
      </c>
      <c r="C289" t="s">
        <v>329</v>
      </c>
      <c r="D289" t="s">
        <v>330</v>
      </c>
      <c r="I289">
        <f t="shared" si="10"/>
        <v>0</v>
      </c>
      <c r="J289" t="str">
        <f t="shared" si="9"/>
        <v/>
      </c>
    </row>
    <row r="290" spans="1:10" x14ac:dyDescent="0.2">
      <c r="A290" t="s">
        <v>124</v>
      </c>
      <c r="B290">
        <v>2012</v>
      </c>
      <c r="C290" t="s">
        <v>224</v>
      </c>
      <c r="D290" t="s">
        <v>330</v>
      </c>
      <c r="I290">
        <f t="shared" si="10"/>
        <v>0</v>
      </c>
      <c r="J290" t="str">
        <f t="shared" si="9"/>
        <v/>
      </c>
    </row>
    <row r="291" spans="1:10" x14ac:dyDescent="0.2">
      <c r="A291" t="s">
        <v>124</v>
      </c>
      <c r="B291">
        <v>2012</v>
      </c>
      <c r="C291" t="s">
        <v>372</v>
      </c>
      <c r="D291" t="s">
        <v>330</v>
      </c>
      <c r="I291">
        <f t="shared" si="10"/>
        <v>0</v>
      </c>
      <c r="J291" t="str">
        <f t="shared" si="9"/>
        <v/>
      </c>
    </row>
    <row r="292" spans="1:10" x14ac:dyDescent="0.2">
      <c r="A292" t="s">
        <v>124</v>
      </c>
      <c r="B292">
        <v>2012</v>
      </c>
      <c r="C292" t="s">
        <v>225</v>
      </c>
      <c r="D292" t="s">
        <v>330</v>
      </c>
      <c r="I292">
        <f t="shared" si="10"/>
        <v>0</v>
      </c>
      <c r="J292" t="str">
        <f t="shared" si="9"/>
        <v/>
      </c>
    </row>
    <row r="293" spans="1:10" x14ac:dyDescent="0.2">
      <c r="A293" t="s">
        <v>124</v>
      </c>
      <c r="B293">
        <v>2012</v>
      </c>
      <c r="C293" t="s">
        <v>334</v>
      </c>
      <c r="D293" t="s">
        <v>330</v>
      </c>
      <c r="I293">
        <f t="shared" si="10"/>
        <v>0</v>
      </c>
      <c r="J293" t="str">
        <f t="shared" si="9"/>
        <v/>
      </c>
    </row>
    <row r="294" spans="1:10" x14ac:dyDescent="0.2">
      <c r="A294" t="s">
        <v>124</v>
      </c>
      <c r="B294">
        <v>2012</v>
      </c>
      <c r="C294" t="s">
        <v>215</v>
      </c>
      <c r="D294" t="s">
        <v>330</v>
      </c>
      <c r="I294">
        <f t="shared" si="10"/>
        <v>0</v>
      </c>
      <c r="J294" t="str">
        <f t="shared" si="9"/>
        <v/>
      </c>
    </row>
    <row r="295" spans="1:10" x14ac:dyDescent="0.2">
      <c r="A295" t="s">
        <v>124</v>
      </c>
      <c r="B295">
        <v>2012</v>
      </c>
      <c r="C295" t="s">
        <v>291</v>
      </c>
      <c r="D295" t="s">
        <v>330</v>
      </c>
      <c r="I295">
        <f t="shared" si="10"/>
        <v>0</v>
      </c>
      <c r="J295" t="str">
        <f t="shared" si="9"/>
        <v/>
      </c>
    </row>
    <row r="296" spans="1:10" x14ac:dyDescent="0.2">
      <c r="A296" t="s">
        <v>124</v>
      </c>
      <c r="B296">
        <v>2012</v>
      </c>
      <c r="C296" t="s">
        <v>228</v>
      </c>
      <c r="D296" t="s">
        <v>330</v>
      </c>
      <c r="I296">
        <f t="shared" si="10"/>
        <v>0</v>
      </c>
      <c r="J296" t="str">
        <f t="shared" si="9"/>
        <v/>
      </c>
    </row>
    <row r="297" spans="1:10" x14ac:dyDescent="0.2">
      <c r="A297" t="s">
        <v>124</v>
      </c>
      <c r="B297">
        <v>2012</v>
      </c>
      <c r="C297" t="s">
        <v>290</v>
      </c>
      <c r="D297" t="s">
        <v>330</v>
      </c>
      <c r="I297">
        <f t="shared" si="10"/>
        <v>0</v>
      </c>
      <c r="J297" t="str">
        <f t="shared" si="9"/>
        <v/>
      </c>
    </row>
    <row r="298" spans="1:10" x14ac:dyDescent="0.2">
      <c r="A298" t="s">
        <v>124</v>
      </c>
      <c r="B298">
        <v>2012</v>
      </c>
      <c r="C298" t="s">
        <v>229</v>
      </c>
      <c r="D298" t="s">
        <v>330</v>
      </c>
      <c r="I298">
        <f t="shared" si="10"/>
        <v>0</v>
      </c>
      <c r="J298" t="str">
        <f t="shared" si="9"/>
        <v/>
      </c>
    </row>
    <row r="299" spans="1:10" x14ac:dyDescent="0.2">
      <c r="A299" t="s">
        <v>124</v>
      </c>
      <c r="B299">
        <v>2012</v>
      </c>
      <c r="C299" t="s">
        <v>331</v>
      </c>
      <c r="D299" t="s">
        <v>330</v>
      </c>
      <c r="I299">
        <f t="shared" si="10"/>
        <v>0</v>
      </c>
      <c r="J299" t="str">
        <f t="shared" si="9"/>
        <v/>
      </c>
    </row>
    <row r="300" spans="1:10" x14ac:dyDescent="0.2">
      <c r="A300" t="s">
        <v>124</v>
      </c>
      <c r="B300">
        <v>2012</v>
      </c>
      <c r="C300" t="s">
        <v>373</v>
      </c>
      <c r="D300" t="s">
        <v>330</v>
      </c>
      <c r="I300">
        <f t="shared" si="10"/>
        <v>0</v>
      </c>
      <c r="J300" t="str">
        <f t="shared" si="9"/>
        <v/>
      </c>
    </row>
    <row r="301" spans="1:10" x14ac:dyDescent="0.2">
      <c r="A301" t="s">
        <v>124</v>
      </c>
      <c r="B301">
        <v>2012</v>
      </c>
      <c r="C301" t="s">
        <v>335</v>
      </c>
      <c r="D301" t="s">
        <v>330</v>
      </c>
      <c r="I301">
        <f t="shared" si="10"/>
        <v>0</v>
      </c>
      <c r="J301" t="str">
        <f t="shared" si="9"/>
        <v/>
      </c>
    </row>
    <row r="302" spans="1:10" x14ac:dyDescent="0.2">
      <c r="A302" t="s">
        <v>124</v>
      </c>
      <c r="B302">
        <v>2012</v>
      </c>
      <c r="C302" t="s">
        <v>232</v>
      </c>
      <c r="D302" t="s">
        <v>330</v>
      </c>
      <c r="I302">
        <f t="shared" si="10"/>
        <v>0</v>
      </c>
      <c r="J302" t="str">
        <f t="shared" si="9"/>
        <v/>
      </c>
    </row>
    <row r="303" spans="1:10" x14ac:dyDescent="0.2">
      <c r="A303" t="s">
        <v>124</v>
      </c>
      <c r="B303">
        <v>2012</v>
      </c>
      <c r="C303" t="s">
        <v>233</v>
      </c>
      <c r="D303" t="s">
        <v>330</v>
      </c>
      <c r="I303">
        <f t="shared" si="10"/>
        <v>0</v>
      </c>
      <c r="J303" t="str">
        <f t="shared" si="9"/>
        <v/>
      </c>
    </row>
    <row r="304" spans="1:10" x14ac:dyDescent="0.2">
      <c r="A304" t="s">
        <v>124</v>
      </c>
      <c r="B304">
        <v>2012</v>
      </c>
      <c r="C304" t="s">
        <v>332</v>
      </c>
      <c r="D304" t="s">
        <v>330</v>
      </c>
      <c r="I304">
        <f t="shared" si="10"/>
        <v>0</v>
      </c>
      <c r="J304" t="str">
        <f t="shared" si="9"/>
        <v/>
      </c>
    </row>
    <row r="305" spans="1:10" x14ac:dyDescent="0.2">
      <c r="A305" t="s">
        <v>124</v>
      </c>
      <c r="B305">
        <v>2012</v>
      </c>
      <c r="C305" t="s">
        <v>374</v>
      </c>
      <c r="D305" t="s">
        <v>330</v>
      </c>
      <c r="I305">
        <f t="shared" si="10"/>
        <v>0</v>
      </c>
      <c r="J305" t="str">
        <f t="shared" si="9"/>
        <v/>
      </c>
    </row>
    <row r="306" spans="1:10" x14ac:dyDescent="0.2">
      <c r="A306" t="s">
        <v>124</v>
      </c>
      <c r="B306">
        <v>2012</v>
      </c>
      <c r="C306" t="s">
        <v>237</v>
      </c>
      <c r="D306" t="s">
        <v>330</v>
      </c>
      <c r="I306">
        <f t="shared" si="10"/>
        <v>0</v>
      </c>
      <c r="J306" t="str">
        <f t="shared" si="9"/>
        <v/>
      </c>
    </row>
    <row r="307" spans="1:10" x14ac:dyDescent="0.2">
      <c r="A307" t="s">
        <v>124</v>
      </c>
      <c r="B307">
        <v>2012</v>
      </c>
      <c r="C307" t="s">
        <v>333</v>
      </c>
      <c r="D307" t="s">
        <v>330</v>
      </c>
      <c r="I307">
        <f t="shared" si="10"/>
        <v>0</v>
      </c>
      <c r="J307" t="str">
        <f t="shared" si="9"/>
        <v/>
      </c>
    </row>
    <row r="308" spans="1:10" x14ac:dyDescent="0.2">
      <c r="A308" t="s">
        <v>124</v>
      </c>
      <c r="B308">
        <v>2012</v>
      </c>
      <c r="C308" t="s">
        <v>239</v>
      </c>
      <c r="D308" t="s">
        <v>330</v>
      </c>
      <c r="I308">
        <f t="shared" si="10"/>
        <v>0</v>
      </c>
      <c r="J308" t="str">
        <f t="shared" si="9"/>
        <v/>
      </c>
    </row>
    <row r="309" spans="1:10" x14ac:dyDescent="0.2">
      <c r="A309" t="s">
        <v>124</v>
      </c>
      <c r="B309">
        <v>2012</v>
      </c>
      <c r="C309" t="s">
        <v>375</v>
      </c>
      <c r="D309" t="s">
        <v>330</v>
      </c>
      <c r="I309">
        <f t="shared" si="10"/>
        <v>0</v>
      </c>
      <c r="J309" t="str">
        <f t="shared" si="9"/>
        <v/>
      </c>
    </row>
    <row r="310" spans="1:10" x14ac:dyDescent="0.2">
      <c r="A310" t="s">
        <v>124</v>
      </c>
      <c r="B310">
        <v>2012</v>
      </c>
      <c r="C310" t="s">
        <v>282</v>
      </c>
      <c r="D310" t="s">
        <v>330</v>
      </c>
      <c r="I310">
        <f t="shared" si="10"/>
        <v>0</v>
      </c>
      <c r="J310" t="str">
        <f t="shared" si="9"/>
        <v/>
      </c>
    </row>
    <row r="311" spans="1:10" x14ac:dyDescent="0.2">
      <c r="A311" t="s">
        <v>124</v>
      </c>
      <c r="B311">
        <v>2012</v>
      </c>
      <c r="C311" t="s">
        <v>360</v>
      </c>
      <c r="D311" t="s">
        <v>330</v>
      </c>
      <c r="I311">
        <f t="shared" si="10"/>
        <v>0</v>
      </c>
      <c r="J311" t="str">
        <f t="shared" si="9"/>
        <v/>
      </c>
    </row>
    <row r="312" spans="1:10" x14ac:dyDescent="0.2">
      <c r="A312" t="s">
        <v>124</v>
      </c>
      <c r="B312">
        <v>2012</v>
      </c>
      <c r="C312" t="s">
        <v>240</v>
      </c>
      <c r="D312" t="s">
        <v>330</v>
      </c>
      <c r="I312">
        <f t="shared" si="10"/>
        <v>0</v>
      </c>
      <c r="J312" t="str">
        <f t="shared" si="9"/>
        <v/>
      </c>
    </row>
    <row r="313" spans="1:10" x14ac:dyDescent="0.2">
      <c r="A313" t="s">
        <v>124</v>
      </c>
      <c r="B313">
        <v>2012</v>
      </c>
      <c r="C313" t="s">
        <v>242</v>
      </c>
      <c r="D313" t="s">
        <v>330</v>
      </c>
      <c r="I313">
        <f t="shared" si="10"/>
        <v>0</v>
      </c>
      <c r="J313" t="str">
        <f t="shared" si="9"/>
        <v/>
      </c>
    </row>
    <row r="314" spans="1:10" x14ac:dyDescent="0.2">
      <c r="A314" t="s">
        <v>124</v>
      </c>
      <c r="B314">
        <v>2012</v>
      </c>
      <c r="C314" t="s">
        <v>361</v>
      </c>
      <c r="D314" t="s">
        <v>330</v>
      </c>
      <c r="I314">
        <f t="shared" si="10"/>
        <v>0</v>
      </c>
      <c r="J314" t="str">
        <f t="shared" si="9"/>
        <v/>
      </c>
    </row>
    <row r="315" spans="1:10" x14ac:dyDescent="0.2">
      <c r="A315" t="s">
        <v>124</v>
      </c>
      <c r="B315">
        <v>2012</v>
      </c>
      <c r="C315" t="s">
        <v>219</v>
      </c>
      <c r="D315" t="s">
        <v>330</v>
      </c>
      <c r="I315">
        <f t="shared" si="10"/>
        <v>0</v>
      </c>
      <c r="J315" t="str">
        <f t="shared" si="9"/>
        <v/>
      </c>
    </row>
    <row r="316" spans="1:10" x14ac:dyDescent="0.2">
      <c r="A316" t="s">
        <v>124</v>
      </c>
      <c r="B316">
        <v>2012</v>
      </c>
      <c r="C316" t="s">
        <v>289</v>
      </c>
      <c r="D316" t="s">
        <v>330</v>
      </c>
      <c r="I316">
        <f t="shared" si="10"/>
        <v>0</v>
      </c>
      <c r="J316" t="str">
        <f t="shared" si="9"/>
        <v/>
      </c>
    </row>
    <row r="317" spans="1:10" x14ac:dyDescent="0.2">
      <c r="A317" t="s">
        <v>124</v>
      </c>
      <c r="B317">
        <v>2012</v>
      </c>
      <c r="C317" t="s">
        <v>376</v>
      </c>
      <c r="D317" t="s">
        <v>330</v>
      </c>
      <c r="I317">
        <f t="shared" si="10"/>
        <v>0</v>
      </c>
      <c r="J317" t="str">
        <f t="shared" si="9"/>
        <v/>
      </c>
    </row>
    <row r="318" spans="1:10" x14ac:dyDescent="0.2">
      <c r="A318" t="s">
        <v>124</v>
      </c>
      <c r="B318">
        <v>2012</v>
      </c>
      <c r="C318" t="s">
        <v>247</v>
      </c>
      <c r="D318" t="s">
        <v>330</v>
      </c>
      <c r="I318">
        <f t="shared" si="10"/>
        <v>0</v>
      </c>
      <c r="J318" t="str">
        <f t="shared" si="9"/>
        <v/>
      </c>
    </row>
    <row r="319" spans="1:10" x14ac:dyDescent="0.2">
      <c r="A319" t="s">
        <v>124</v>
      </c>
      <c r="B319">
        <v>2012</v>
      </c>
      <c r="C319" t="s">
        <v>248</v>
      </c>
      <c r="D319" t="s">
        <v>330</v>
      </c>
      <c r="I319">
        <f t="shared" si="10"/>
        <v>0</v>
      </c>
      <c r="J319" t="str">
        <f t="shared" si="9"/>
        <v/>
      </c>
    </row>
    <row r="320" spans="1:10" x14ac:dyDescent="0.2">
      <c r="A320" t="s">
        <v>124</v>
      </c>
      <c r="B320">
        <v>2012</v>
      </c>
      <c r="C320" t="s">
        <v>249</v>
      </c>
      <c r="D320" t="s">
        <v>330</v>
      </c>
      <c r="I320">
        <f t="shared" si="10"/>
        <v>0</v>
      </c>
      <c r="J320" t="str">
        <f t="shared" si="9"/>
        <v/>
      </c>
    </row>
    <row r="321" spans="1:10" x14ac:dyDescent="0.2">
      <c r="A321" t="s">
        <v>124</v>
      </c>
      <c r="B321">
        <v>2012</v>
      </c>
      <c r="C321" t="s">
        <v>336</v>
      </c>
      <c r="D321" t="s">
        <v>330</v>
      </c>
      <c r="I321">
        <f t="shared" si="10"/>
        <v>0</v>
      </c>
      <c r="J321" t="str">
        <f t="shared" si="9"/>
        <v/>
      </c>
    </row>
    <row r="322" spans="1:10" x14ac:dyDescent="0.2">
      <c r="A322" t="s">
        <v>124</v>
      </c>
      <c r="B322">
        <v>2012</v>
      </c>
      <c r="C322" t="s">
        <v>286</v>
      </c>
      <c r="D322" t="s">
        <v>330</v>
      </c>
      <c r="I322">
        <f t="shared" si="10"/>
        <v>0</v>
      </c>
      <c r="J322" t="str">
        <f t="shared" si="9"/>
        <v/>
      </c>
    </row>
    <row r="323" spans="1:10" x14ac:dyDescent="0.2">
      <c r="A323" t="s">
        <v>124</v>
      </c>
      <c r="B323">
        <v>2012</v>
      </c>
      <c r="C323" t="s">
        <v>252</v>
      </c>
      <c r="D323" t="s">
        <v>330</v>
      </c>
      <c r="I323">
        <f t="shared" si="10"/>
        <v>0</v>
      </c>
      <c r="J323" t="str">
        <f t="shared" ref="J323:J386" si="11">IF(I323&lt;&gt;0,"Y","")</f>
        <v/>
      </c>
    </row>
    <row r="324" spans="1:10" x14ac:dyDescent="0.2">
      <c r="A324" t="s">
        <v>124</v>
      </c>
      <c r="B324">
        <v>2012</v>
      </c>
      <c r="C324" t="s">
        <v>283</v>
      </c>
      <c r="D324" t="s">
        <v>330</v>
      </c>
      <c r="I324">
        <f t="shared" si="10"/>
        <v>0</v>
      </c>
      <c r="J324" t="str">
        <f t="shared" si="11"/>
        <v/>
      </c>
    </row>
    <row r="325" spans="1:10" x14ac:dyDescent="0.2">
      <c r="A325" t="s">
        <v>124</v>
      </c>
      <c r="B325">
        <v>2012</v>
      </c>
      <c r="C325" t="s">
        <v>255</v>
      </c>
      <c r="D325" t="s">
        <v>330</v>
      </c>
      <c r="I325">
        <f t="shared" si="10"/>
        <v>0</v>
      </c>
      <c r="J325" t="str">
        <f t="shared" si="11"/>
        <v/>
      </c>
    </row>
    <row r="326" spans="1:10" x14ac:dyDescent="0.2">
      <c r="A326" t="s">
        <v>124</v>
      </c>
      <c r="B326">
        <v>2012</v>
      </c>
      <c r="C326" t="s">
        <v>220</v>
      </c>
      <c r="D326" t="s">
        <v>330</v>
      </c>
      <c r="I326">
        <f t="shared" si="10"/>
        <v>0</v>
      </c>
      <c r="J326" t="str">
        <f t="shared" si="11"/>
        <v/>
      </c>
    </row>
    <row r="327" spans="1:10" x14ac:dyDescent="0.2">
      <c r="A327" t="s">
        <v>124</v>
      </c>
      <c r="B327">
        <v>2012</v>
      </c>
      <c r="C327" t="s">
        <v>287</v>
      </c>
      <c r="D327" t="s">
        <v>330</v>
      </c>
      <c r="I327">
        <f t="shared" si="10"/>
        <v>0</v>
      </c>
      <c r="J327" t="str">
        <f t="shared" si="11"/>
        <v/>
      </c>
    </row>
    <row r="328" spans="1:10" x14ac:dyDescent="0.2">
      <c r="A328" t="s">
        <v>124</v>
      </c>
      <c r="B328">
        <v>2012</v>
      </c>
      <c r="C328" t="s">
        <v>292</v>
      </c>
      <c r="D328" t="s">
        <v>330</v>
      </c>
      <c r="I328">
        <f t="shared" si="10"/>
        <v>0</v>
      </c>
      <c r="J328" t="str">
        <f t="shared" si="11"/>
        <v/>
      </c>
    </row>
    <row r="329" spans="1:10" x14ac:dyDescent="0.2">
      <c r="A329" t="s">
        <v>124</v>
      </c>
      <c r="B329">
        <v>2012</v>
      </c>
      <c r="C329" t="s">
        <v>377</v>
      </c>
      <c r="D329" t="s">
        <v>330</v>
      </c>
      <c r="I329">
        <f t="shared" si="10"/>
        <v>0</v>
      </c>
      <c r="J329" t="str">
        <f t="shared" si="11"/>
        <v/>
      </c>
    </row>
    <row r="330" spans="1:10" x14ac:dyDescent="0.2">
      <c r="A330" t="s">
        <v>124</v>
      </c>
      <c r="B330">
        <v>2012</v>
      </c>
      <c r="C330" t="s">
        <v>284</v>
      </c>
      <c r="D330" t="s">
        <v>330</v>
      </c>
      <c r="I330">
        <f t="shared" si="10"/>
        <v>0</v>
      </c>
      <c r="J330" t="str">
        <f t="shared" si="11"/>
        <v/>
      </c>
    </row>
    <row r="331" spans="1:10" x14ac:dyDescent="0.2">
      <c r="A331" t="s">
        <v>124</v>
      </c>
      <c r="B331">
        <v>2012</v>
      </c>
      <c r="C331" t="s">
        <v>363</v>
      </c>
      <c r="D331" t="s">
        <v>330</v>
      </c>
      <c r="I331">
        <f t="shared" si="10"/>
        <v>0</v>
      </c>
      <c r="J331" t="str">
        <f t="shared" si="11"/>
        <v/>
      </c>
    </row>
    <row r="332" spans="1:10" x14ac:dyDescent="0.2">
      <c r="A332" t="s">
        <v>124</v>
      </c>
      <c r="B332">
        <v>2012</v>
      </c>
      <c r="C332" t="s">
        <v>261</v>
      </c>
      <c r="D332" t="s">
        <v>330</v>
      </c>
      <c r="I332">
        <f t="shared" si="10"/>
        <v>0</v>
      </c>
      <c r="J332" t="str">
        <f t="shared" si="11"/>
        <v/>
      </c>
    </row>
    <row r="333" spans="1:10" x14ac:dyDescent="0.2">
      <c r="A333" t="s">
        <v>124</v>
      </c>
      <c r="B333">
        <v>2012</v>
      </c>
      <c r="C333" t="s">
        <v>260</v>
      </c>
      <c r="D333" t="s">
        <v>330</v>
      </c>
      <c r="I333">
        <f t="shared" si="10"/>
        <v>0</v>
      </c>
      <c r="J333" t="str">
        <f t="shared" si="11"/>
        <v/>
      </c>
    </row>
    <row r="334" spans="1:10" x14ac:dyDescent="0.2">
      <c r="A334" t="s">
        <v>124</v>
      </c>
      <c r="B334">
        <v>2012</v>
      </c>
      <c r="C334" t="s">
        <v>288</v>
      </c>
      <c r="D334" t="s">
        <v>330</v>
      </c>
      <c r="I334">
        <f t="shared" si="10"/>
        <v>0</v>
      </c>
      <c r="J334" t="str">
        <f t="shared" si="11"/>
        <v/>
      </c>
    </row>
    <row r="335" spans="1:10" x14ac:dyDescent="0.2">
      <c r="A335" t="s">
        <v>124</v>
      </c>
      <c r="B335">
        <v>2012</v>
      </c>
      <c r="C335" t="s">
        <v>337</v>
      </c>
      <c r="D335" t="s">
        <v>330</v>
      </c>
      <c r="I335">
        <f t="shared" si="10"/>
        <v>0</v>
      </c>
      <c r="J335" t="str">
        <f t="shared" si="11"/>
        <v/>
      </c>
    </row>
    <row r="336" spans="1:10" x14ac:dyDescent="0.2">
      <c r="A336" t="s">
        <v>124</v>
      </c>
      <c r="B336">
        <v>2012</v>
      </c>
      <c r="C336" t="s">
        <v>338</v>
      </c>
      <c r="D336" t="s">
        <v>330</v>
      </c>
      <c r="I336">
        <f t="shared" si="10"/>
        <v>0</v>
      </c>
      <c r="J336" t="str">
        <f t="shared" si="11"/>
        <v/>
      </c>
    </row>
    <row r="337" spans="1:10" x14ac:dyDescent="0.2">
      <c r="A337" t="s">
        <v>124</v>
      </c>
      <c r="B337">
        <v>2012</v>
      </c>
      <c r="C337" t="s">
        <v>265</v>
      </c>
      <c r="D337" t="s">
        <v>330</v>
      </c>
      <c r="I337">
        <f t="shared" si="10"/>
        <v>0</v>
      </c>
      <c r="J337" t="str">
        <f t="shared" si="11"/>
        <v/>
      </c>
    </row>
    <row r="338" spans="1:10" x14ac:dyDescent="0.2">
      <c r="A338" t="s">
        <v>124</v>
      </c>
      <c r="B338">
        <v>2012</v>
      </c>
      <c r="C338" t="s">
        <v>339</v>
      </c>
      <c r="D338" t="s">
        <v>330</v>
      </c>
      <c r="I338">
        <f t="shared" si="10"/>
        <v>0</v>
      </c>
      <c r="J338" t="str">
        <f t="shared" si="11"/>
        <v/>
      </c>
    </row>
    <row r="339" spans="1:10" x14ac:dyDescent="0.2">
      <c r="A339" t="s">
        <v>124</v>
      </c>
      <c r="B339">
        <v>2012</v>
      </c>
      <c r="C339" t="s">
        <v>221</v>
      </c>
      <c r="D339" t="s">
        <v>330</v>
      </c>
      <c r="I339">
        <f t="shared" si="10"/>
        <v>0</v>
      </c>
      <c r="J339" t="str">
        <f t="shared" si="11"/>
        <v/>
      </c>
    </row>
    <row r="340" spans="1:10" x14ac:dyDescent="0.2">
      <c r="A340" t="s">
        <v>124</v>
      </c>
      <c r="B340">
        <v>2012</v>
      </c>
      <c r="C340" t="s">
        <v>266</v>
      </c>
      <c r="D340" t="s">
        <v>330</v>
      </c>
      <c r="I340">
        <f t="shared" si="10"/>
        <v>0</v>
      </c>
      <c r="J340" t="str">
        <f t="shared" si="11"/>
        <v/>
      </c>
    </row>
    <row r="341" spans="1:10" x14ac:dyDescent="0.2">
      <c r="A341" t="s">
        <v>124</v>
      </c>
      <c r="B341">
        <v>2012</v>
      </c>
      <c r="C341" t="s">
        <v>378</v>
      </c>
      <c r="D341" t="s">
        <v>330</v>
      </c>
      <c r="I341">
        <f t="shared" si="10"/>
        <v>0</v>
      </c>
      <c r="J341" t="str">
        <f t="shared" si="11"/>
        <v/>
      </c>
    </row>
    <row r="342" spans="1:10" x14ac:dyDescent="0.2">
      <c r="A342" t="s">
        <v>124</v>
      </c>
      <c r="B342">
        <v>2012</v>
      </c>
      <c r="C342" t="s">
        <v>267</v>
      </c>
      <c r="D342" t="s">
        <v>330</v>
      </c>
      <c r="I342">
        <f t="shared" si="10"/>
        <v>0</v>
      </c>
      <c r="J342" t="str">
        <f t="shared" si="11"/>
        <v/>
      </c>
    </row>
    <row r="343" spans="1:10" x14ac:dyDescent="0.2">
      <c r="A343" t="s">
        <v>124</v>
      </c>
      <c r="B343">
        <v>2012</v>
      </c>
      <c r="C343" t="s">
        <v>268</v>
      </c>
      <c r="D343" t="s">
        <v>330</v>
      </c>
      <c r="I343">
        <f t="shared" ref="I343:I406" si="12">SUM(E343:H343)</f>
        <v>0</v>
      </c>
      <c r="J343" t="str">
        <f t="shared" si="11"/>
        <v/>
      </c>
    </row>
    <row r="344" spans="1:10" x14ac:dyDescent="0.2">
      <c r="A344" t="s">
        <v>124</v>
      </c>
      <c r="B344">
        <v>2012</v>
      </c>
      <c r="C344" t="s">
        <v>269</v>
      </c>
      <c r="D344" t="s">
        <v>330</v>
      </c>
      <c r="I344">
        <f t="shared" si="12"/>
        <v>0</v>
      </c>
      <c r="J344" t="str">
        <f t="shared" si="11"/>
        <v/>
      </c>
    </row>
    <row r="345" spans="1:10" x14ac:dyDescent="0.2">
      <c r="A345" t="s">
        <v>124</v>
      </c>
      <c r="B345">
        <v>2012</v>
      </c>
      <c r="C345" t="s">
        <v>270</v>
      </c>
      <c r="D345" t="s">
        <v>330</v>
      </c>
      <c r="I345">
        <f t="shared" si="12"/>
        <v>0</v>
      </c>
      <c r="J345" t="str">
        <f t="shared" si="11"/>
        <v/>
      </c>
    </row>
    <row r="346" spans="1:10" x14ac:dyDescent="0.2">
      <c r="A346" t="s">
        <v>124</v>
      </c>
      <c r="B346">
        <v>2012</v>
      </c>
      <c r="C346" t="s">
        <v>217</v>
      </c>
      <c r="D346" t="s">
        <v>330</v>
      </c>
      <c r="I346">
        <f t="shared" si="12"/>
        <v>0</v>
      </c>
      <c r="J346" t="str">
        <f t="shared" si="11"/>
        <v/>
      </c>
    </row>
    <row r="347" spans="1:10" x14ac:dyDescent="0.2">
      <c r="A347" t="s">
        <v>124</v>
      </c>
      <c r="B347">
        <v>2012</v>
      </c>
      <c r="C347" t="s">
        <v>340</v>
      </c>
      <c r="D347" t="s">
        <v>330</v>
      </c>
      <c r="I347">
        <f t="shared" si="12"/>
        <v>0</v>
      </c>
      <c r="J347" t="str">
        <f t="shared" si="11"/>
        <v/>
      </c>
    </row>
    <row r="348" spans="1:10" x14ac:dyDescent="0.2">
      <c r="A348" t="s">
        <v>124</v>
      </c>
      <c r="B348">
        <v>2012</v>
      </c>
      <c r="C348" t="s">
        <v>364</v>
      </c>
      <c r="D348" t="s">
        <v>330</v>
      </c>
      <c r="I348">
        <f t="shared" si="12"/>
        <v>0</v>
      </c>
      <c r="J348" t="str">
        <f t="shared" si="11"/>
        <v/>
      </c>
    </row>
    <row r="349" spans="1:10" x14ac:dyDescent="0.2">
      <c r="A349" t="s">
        <v>124</v>
      </c>
      <c r="B349">
        <v>2012</v>
      </c>
      <c r="C349" t="s">
        <v>273</v>
      </c>
      <c r="D349" t="s">
        <v>330</v>
      </c>
      <c r="I349">
        <f t="shared" si="12"/>
        <v>0</v>
      </c>
      <c r="J349" t="str">
        <f t="shared" si="11"/>
        <v/>
      </c>
    </row>
    <row r="350" spans="1:10" x14ac:dyDescent="0.2">
      <c r="A350" t="s">
        <v>124</v>
      </c>
      <c r="B350">
        <v>2012</v>
      </c>
      <c r="C350" t="s">
        <v>274</v>
      </c>
      <c r="D350" t="s">
        <v>330</v>
      </c>
      <c r="I350">
        <f t="shared" si="12"/>
        <v>0</v>
      </c>
      <c r="J350" t="str">
        <f t="shared" si="11"/>
        <v/>
      </c>
    </row>
    <row r="351" spans="1:10" x14ac:dyDescent="0.2">
      <c r="A351" t="s">
        <v>124</v>
      </c>
      <c r="B351">
        <v>2012</v>
      </c>
      <c r="C351" t="s">
        <v>341</v>
      </c>
      <c r="D351" t="s">
        <v>330</v>
      </c>
      <c r="I351">
        <f t="shared" si="12"/>
        <v>0</v>
      </c>
      <c r="J351" t="str">
        <f t="shared" si="11"/>
        <v/>
      </c>
    </row>
    <row r="352" spans="1:10" x14ac:dyDescent="0.2">
      <c r="A352" t="s">
        <v>124</v>
      </c>
      <c r="B352">
        <v>2012</v>
      </c>
      <c r="C352" t="s">
        <v>277</v>
      </c>
      <c r="D352" t="s">
        <v>330</v>
      </c>
      <c r="I352">
        <f t="shared" si="12"/>
        <v>0</v>
      </c>
      <c r="J352" t="str">
        <f t="shared" si="11"/>
        <v/>
      </c>
    </row>
    <row r="353" spans="1:10" x14ac:dyDescent="0.2">
      <c r="A353" t="s">
        <v>124</v>
      </c>
      <c r="B353">
        <v>2012</v>
      </c>
      <c r="C353" t="s">
        <v>342</v>
      </c>
      <c r="D353" t="s">
        <v>330</v>
      </c>
      <c r="I353">
        <f t="shared" si="12"/>
        <v>0</v>
      </c>
      <c r="J353" t="str">
        <f t="shared" si="11"/>
        <v/>
      </c>
    </row>
    <row r="354" spans="1:10" x14ac:dyDescent="0.2">
      <c r="A354" t="s">
        <v>124</v>
      </c>
      <c r="B354">
        <v>2012</v>
      </c>
      <c r="C354" t="s">
        <v>279</v>
      </c>
      <c r="D354" t="s">
        <v>330</v>
      </c>
      <c r="I354">
        <f t="shared" si="12"/>
        <v>0</v>
      </c>
      <c r="J354" t="str">
        <f t="shared" si="11"/>
        <v/>
      </c>
    </row>
    <row r="355" spans="1:10" x14ac:dyDescent="0.2">
      <c r="A355" t="s">
        <v>124</v>
      </c>
      <c r="B355">
        <v>2012</v>
      </c>
      <c r="C355" t="s">
        <v>280</v>
      </c>
      <c r="D355" t="s">
        <v>330</v>
      </c>
      <c r="I355">
        <f t="shared" si="12"/>
        <v>0</v>
      </c>
      <c r="J355" t="str">
        <f t="shared" si="11"/>
        <v/>
      </c>
    </row>
    <row r="356" spans="1:10" x14ac:dyDescent="0.2">
      <c r="A356" t="s">
        <v>124</v>
      </c>
      <c r="B356">
        <v>2012</v>
      </c>
      <c r="C356" t="s">
        <v>281</v>
      </c>
      <c r="D356" t="s">
        <v>330</v>
      </c>
      <c r="I356">
        <f t="shared" si="12"/>
        <v>0</v>
      </c>
      <c r="J356" t="str">
        <f t="shared" si="11"/>
        <v/>
      </c>
    </row>
    <row r="357" spans="1:10" x14ac:dyDescent="0.2">
      <c r="A357" t="s">
        <v>124</v>
      </c>
      <c r="B357">
        <v>2012</v>
      </c>
      <c r="C357" t="s">
        <v>294</v>
      </c>
      <c r="D357" t="s">
        <v>295</v>
      </c>
      <c r="E357">
        <v>4003804</v>
      </c>
      <c r="H357">
        <v>80014</v>
      </c>
      <c r="I357">
        <f t="shared" si="12"/>
        <v>4083818</v>
      </c>
      <c r="J357" t="str">
        <f t="shared" si="11"/>
        <v>Y</v>
      </c>
    </row>
    <row r="358" spans="1:10" x14ac:dyDescent="0.2">
      <c r="A358" t="s">
        <v>124</v>
      </c>
      <c r="B358">
        <v>2012</v>
      </c>
      <c r="C358" t="s">
        <v>404</v>
      </c>
      <c r="D358" t="s">
        <v>379</v>
      </c>
      <c r="E358">
        <v>819398</v>
      </c>
      <c r="H358">
        <v>350176</v>
      </c>
      <c r="I358">
        <f t="shared" si="12"/>
        <v>1169574</v>
      </c>
      <c r="J358" t="str">
        <f t="shared" si="11"/>
        <v>Y</v>
      </c>
    </row>
    <row r="359" spans="1:10" x14ac:dyDescent="0.2">
      <c r="A359" t="s">
        <v>124</v>
      </c>
      <c r="B359">
        <v>2012</v>
      </c>
      <c r="C359" t="s">
        <v>296</v>
      </c>
      <c r="D359" t="s">
        <v>346</v>
      </c>
      <c r="E359">
        <v>788286</v>
      </c>
      <c r="H359">
        <v>153496</v>
      </c>
      <c r="I359">
        <f t="shared" si="12"/>
        <v>941782</v>
      </c>
      <c r="J359" t="str">
        <f t="shared" si="11"/>
        <v>Y</v>
      </c>
    </row>
    <row r="360" spans="1:10" x14ac:dyDescent="0.2">
      <c r="A360" t="s">
        <v>124</v>
      </c>
      <c r="B360">
        <v>2012</v>
      </c>
      <c r="C360" t="s">
        <v>298</v>
      </c>
      <c r="D360" t="s">
        <v>380</v>
      </c>
      <c r="E360">
        <v>412168</v>
      </c>
      <c r="H360">
        <v>198238</v>
      </c>
      <c r="I360">
        <f t="shared" si="12"/>
        <v>610406</v>
      </c>
      <c r="J360" t="str">
        <f t="shared" si="11"/>
        <v>Y</v>
      </c>
    </row>
    <row r="361" spans="1:10" x14ac:dyDescent="0.2">
      <c r="A361" t="s">
        <v>124</v>
      </c>
      <c r="B361">
        <v>2012</v>
      </c>
      <c r="C361" t="s">
        <v>300</v>
      </c>
      <c r="D361" t="s">
        <v>301</v>
      </c>
      <c r="E361">
        <v>387622</v>
      </c>
      <c r="H361">
        <v>146571</v>
      </c>
      <c r="I361">
        <f t="shared" si="12"/>
        <v>534193</v>
      </c>
      <c r="J361" t="str">
        <f t="shared" si="11"/>
        <v>Y</v>
      </c>
    </row>
    <row r="362" spans="1:10" x14ac:dyDescent="0.2">
      <c r="A362" t="s">
        <v>124</v>
      </c>
      <c r="B362">
        <v>2012</v>
      </c>
      <c r="C362" t="s">
        <v>302</v>
      </c>
      <c r="D362" t="s">
        <v>303</v>
      </c>
      <c r="E362">
        <v>351905</v>
      </c>
      <c r="H362">
        <v>112839</v>
      </c>
      <c r="I362">
        <f t="shared" si="12"/>
        <v>464744</v>
      </c>
      <c r="J362" t="str">
        <f t="shared" si="11"/>
        <v>Y</v>
      </c>
    </row>
    <row r="363" spans="1:10" x14ac:dyDescent="0.2">
      <c r="A363" t="s">
        <v>124</v>
      </c>
      <c r="B363">
        <v>2012</v>
      </c>
      <c r="C363" t="s">
        <v>304</v>
      </c>
      <c r="D363" t="s">
        <v>381</v>
      </c>
      <c r="E363">
        <v>347359</v>
      </c>
      <c r="H363">
        <v>146856</v>
      </c>
      <c r="I363">
        <f t="shared" si="12"/>
        <v>494215</v>
      </c>
      <c r="J363" t="str">
        <f t="shared" si="11"/>
        <v>Y</v>
      </c>
    </row>
    <row r="364" spans="1:10" x14ac:dyDescent="0.2">
      <c r="A364" t="s">
        <v>124</v>
      </c>
      <c r="B364">
        <v>2012</v>
      </c>
      <c r="C364" t="s">
        <v>306</v>
      </c>
      <c r="D364" t="s">
        <v>307</v>
      </c>
      <c r="E364">
        <v>335458</v>
      </c>
      <c r="H364">
        <v>134386</v>
      </c>
      <c r="I364">
        <f t="shared" si="12"/>
        <v>469844</v>
      </c>
      <c r="J364" t="str">
        <f t="shared" si="11"/>
        <v>Y</v>
      </c>
    </row>
    <row r="365" spans="1:10" x14ac:dyDescent="0.2">
      <c r="A365" t="s">
        <v>124</v>
      </c>
      <c r="B365">
        <v>2012</v>
      </c>
      <c r="C365" t="s">
        <v>308</v>
      </c>
      <c r="D365" t="s">
        <v>309</v>
      </c>
      <c r="E365">
        <v>332666</v>
      </c>
      <c r="H365">
        <v>130705</v>
      </c>
      <c r="I365">
        <f t="shared" si="12"/>
        <v>463371</v>
      </c>
      <c r="J365" t="str">
        <f t="shared" si="11"/>
        <v>Y</v>
      </c>
    </row>
    <row r="366" spans="1:10" x14ac:dyDescent="0.2">
      <c r="A366" t="s">
        <v>124</v>
      </c>
      <c r="B366">
        <v>2012</v>
      </c>
      <c r="C366" t="s">
        <v>310</v>
      </c>
      <c r="D366" t="s">
        <v>311</v>
      </c>
      <c r="E366">
        <v>330964</v>
      </c>
      <c r="H366">
        <v>39135</v>
      </c>
      <c r="I366">
        <f t="shared" si="12"/>
        <v>370099</v>
      </c>
      <c r="J366" t="str">
        <f t="shared" si="11"/>
        <v>Y</v>
      </c>
    </row>
    <row r="367" spans="1:10" x14ac:dyDescent="0.2">
      <c r="A367" t="s">
        <v>124</v>
      </c>
      <c r="B367">
        <v>2012</v>
      </c>
      <c r="C367" t="s">
        <v>312</v>
      </c>
      <c r="D367" t="s">
        <v>351</v>
      </c>
      <c r="E367">
        <v>318829</v>
      </c>
      <c r="H367">
        <v>114850</v>
      </c>
      <c r="I367">
        <f t="shared" si="12"/>
        <v>433679</v>
      </c>
      <c r="J367" t="str">
        <f t="shared" si="11"/>
        <v>Y</v>
      </c>
    </row>
    <row r="368" spans="1:10" x14ac:dyDescent="0.2">
      <c r="A368" t="s">
        <v>124</v>
      </c>
      <c r="B368">
        <v>2012</v>
      </c>
      <c r="C368" t="s">
        <v>315</v>
      </c>
      <c r="D368" t="s">
        <v>352</v>
      </c>
      <c r="E368">
        <v>293694</v>
      </c>
      <c r="H368">
        <v>147114</v>
      </c>
      <c r="I368">
        <f t="shared" si="12"/>
        <v>440808</v>
      </c>
      <c r="J368" t="str">
        <f t="shared" si="11"/>
        <v>Y</v>
      </c>
    </row>
    <row r="369" spans="1:10" x14ac:dyDescent="0.2">
      <c r="A369" t="s">
        <v>124</v>
      </c>
      <c r="B369">
        <v>2012</v>
      </c>
      <c r="C369" t="s">
        <v>317</v>
      </c>
      <c r="D369" t="s">
        <v>382</v>
      </c>
      <c r="E369">
        <v>271160</v>
      </c>
      <c r="H369">
        <v>153653</v>
      </c>
      <c r="I369">
        <f t="shared" si="12"/>
        <v>424813</v>
      </c>
      <c r="J369" t="str">
        <f t="shared" si="11"/>
        <v>Y</v>
      </c>
    </row>
    <row r="370" spans="1:10" x14ac:dyDescent="0.2">
      <c r="A370" t="s">
        <v>124</v>
      </c>
      <c r="B370">
        <v>2012</v>
      </c>
      <c r="C370" t="s">
        <v>319</v>
      </c>
      <c r="D370" t="s">
        <v>354</v>
      </c>
      <c r="E370">
        <v>266597</v>
      </c>
      <c r="H370">
        <v>164051</v>
      </c>
      <c r="I370">
        <f t="shared" si="12"/>
        <v>430648</v>
      </c>
      <c r="J370" t="str">
        <f t="shared" si="11"/>
        <v>Y</v>
      </c>
    </row>
    <row r="371" spans="1:10" x14ac:dyDescent="0.2">
      <c r="A371" t="s">
        <v>124</v>
      </c>
      <c r="B371">
        <v>2012</v>
      </c>
      <c r="C371" t="s">
        <v>383</v>
      </c>
      <c r="D371" t="s">
        <v>326</v>
      </c>
      <c r="E371">
        <v>200473</v>
      </c>
      <c r="H371">
        <v>75586</v>
      </c>
      <c r="I371">
        <f t="shared" si="12"/>
        <v>276059</v>
      </c>
      <c r="J371" t="str">
        <f t="shared" si="11"/>
        <v>Y</v>
      </c>
    </row>
    <row r="372" spans="1:10" x14ac:dyDescent="0.2">
      <c r="A372" t="s">
        <v>124</v>
      </c>
      <c r="B372">
        <v>2012</v>
      </c>
      <c r="C372" t="s">
        <v>384</v>
      </c>
      <c r="D372" t="s">
        <v>385</v>
      </c>
      <c r="E372">
        <v>182812</v>
      </c>
      <c r="H372">
        <v>0</v>
      </c>
      <c r="I372">
        <f t="shared" si="12"/>
        <v>182812</v>
      </c>
      <c r="J372" t="str">
        <f t="shared" si="11"/>
        <v>Y</v>
      </c>
    </row>
    <row r="373" spans="1:10" x14ac:dyDescent="0.2">
      <c r="A373" t="s">
        <v>124</v>
      </c>
      <c r="B373">
        <v>2012</v>
      </c>
      <c r="C373" t="s">
        <v>386</v>
      </c>
      <c r="D373" t="s">
        <v>387</v>
      </c>
      <c r="E373">
        <v>2068571</v>
      </c>
      <c r="H373">
        <v>9357</v>
      </c>
      <c r="I373">
        <f t="shared" si="12"/>
        <v>2077928</v>
      </c>
      <c r="J373" t="str">
        <f t="shared" si="11"/>
        <v>Y</v>
      </c>
    </row>
    <row r="374" spans="1:10" x14ac:dyDescent="0.2">
      <c r="A374" t="s">
        <v>137</v>
      </c>
      <c r="B374">
        <v>2011</v>
      </c>
      <c r="C374" t="s">
        <v>388</v>
      </c>
      <c r="D374" t="s">
        <v>328</v>
      </c>
      <c r="I374">
        <f t="shared" si="12"/>
        <v>0</v>
      </c>
      <c r="J374" t="str">
        <f t="shared" si="11"/>
        <v/>
      </c>
    </row>
    <row r="375" spans="1:10" x14ac:dyDescent="0.2">
      <c r="A375" t="s">
        <v>137</v>
      </c>
      <c r="B375">
        <v>2011</v>
      </c>
      <c r="C375" t="s">
        <v>236</v>
      </c>
      <c r="D375" t="s">
        <v>216</v>
      </c>
      <c r="I375">
        <f t="shared" si="12"/>
        <v>0</v>
      </c>
      <c r="J375" t="str">
        <f t="shared" si="11"/>
        <v/>
      </c>
    </row>
    <row r="376" spans="1:10" x14ac:dyDescent="0.2">
      <c r="A376" t="s">
        <v>137</v>
      </c>
      <c r="B376">
        <v>2011</v>
      </c>
      <c r="C376" t="s">
        <v>359</v>
      </c>
      <c r="D376" t="s">
        <v>218</v>
      </c>
      <c r="I376">
        <f t="shared" si="12"/>
        <v>0</v>
      </c>
      <c r="J376" t="str">
        <f t="shared" si="11"/>
        <v/>
      </c>
    </row>
    <row r="377" spans="1:10" x14ac:dyDescent="0.2">
      <c r="A377" t="s">
        <v>137</v>
      </c>
      <c r="B377">
        <v>2011</v>
      </c>
      <c r="C377" t="s">
        <v>327</v>
      </c>
      <c r="D377" t="s">
        <v>218</v>
      </c>
      <c r="I377">
        <f t="shared" si="12"/>
        <v>0</v>
      </c>
      <c r="J377" t="str">
        <f t="shared" si="11"/>
        <v/>
      </c>
    </row>
    <row r="378" spans="1:10" x14ac:dyDescent="0.2">
      <c r="A378" t="s">
        <v>137</v>
      </c>
      <c r="B378">
        <v>2011</v>
      </c>
      <c r="C378" t="s">
        <v>371</v>
      </c>
      <c r="D378" t="s">
        <v>218</v>
      </c>
      <c r="I378">
        <f t="shared" si="12"/>
        <v>0</v>
      </c>
      <c r="J378" t="str">
        <f t="shared" si="11"/>
        <v/>
      </c>
    </row>
    <row r="379" spans="1:10" x14ac:dyDescent="0.2">
      <c r="A379" t="s">
        <v>137</v>
      </c>
      <c r="B379">
        <v>2011</v>
      </c>
      <c r="C379" t="s">
        <v>222</v>
      </c>
      <c r="D379" t="s">
        <v>330</v>
      </c>
      <c r="I379">
        <f t="shared" si="12"/>
        <v>0</v>
      </c>
      <c r="J379" t="str">
        <f t="shared" si="11"/>
        <v/>
      </c>
    </row>
    <row r="380" spans="1:10" x14ac:dyDescent="0.2">
      <c r="A380" t="s">
        <v>137</v>
      </c>
      <c r="B380">
        <v>2011</v>
      </c>
      <c r="C380" t="s">
        <v>329</v>
      </c>
      <c r="D380" t="s">
        <v>330</v>
      </c>
      <c r="I380">
        <f t="shared" si="12"/>
        <v>0</v>
      </c>
      <c r="J380" t="str">
        <f t="shared" si="11"/>
        <v/>
      </c>
    </row>
    <row r="381" spans="1:10" x14ac:dyDescent="0.2">
      <c r="A381" t="s">
        <v>137</v>
      </c>
      <c r="B381">
        <v>2011</v>
      </c>
      <c r="C381" t="s">
        <v>224</v>
      </c>
      <c r="D381" t="s">
        <v>330</v>
      </c>
      <c r="I381">
        <f t="shared" si="12"/>
        <v>0</v>
      </c>
      <c r="J381" t="str">
        <f t="shared" si="11"/>
        <v/>
      </c>
    </row>
    <row r="382" spans="1:10" x14ac:dyDescent="0.2">
      <c r="A382" t="s">
        <v>137</v>
      </c>
      <c r="B382">
        <v>2011</v>
      </c>
      <c r="C382" t="s">
        <v>389</v>
      </c>
      <c r="D382" t="s">
        <v>330</v>
      </c>
      <c r="I382">
        <f t="shared" si="12"/>
        <v>0</v>
      </c>
      <c r="J382" t="str">
        <f t="shared" si="11"/>
        <v/>
      </c>
    </row>
    <row r="383" spans="1:10" x14ac:dyDescent="0.2">
      <c r="A383" t="s">
        <v>137</v>
      </c>
      <c r="B383">
        <v>2011</v>
      </c>
      <c r="C383" t="s">
        <v>372</v>
      </c>
      <c r="D383" t="s">
        <v>330</v>
      </c>
      <c r="I383">
        <f t="shared" si="12"/>
        <v>0</v>
      </c>
      <c r="J383" t="str">
        <f t="shared" si="11"/>
        <v/>
      </c>
    </row>
    <row r="384" spans="1:10" x14ac:dyDescent="0.2">
      <c r="A384" t="s">
        <v>137</v>
      </c>
      <c r="B384">
        <v>2011</v>
      </c>
      <c r="C384" t="s">
        <v>334</v>
      </c>
      <c r="D384" t="s">
        <v>330</v>
      </c>
      <c r="I384">
        <f t="shared" si="12"/>
        <v>0</v>
      </c>
      <c r="J384" t="str">
        <f t="shared" si="11"/>
        <v/>
      </c>
    </row>
    <row r="385" spans="1:10" x14ac:dyDescent="0.2">
      <c r="A385" t="s">
        <v>137</v>
      </c>
      <c r="B385">
        <v>2011</v>
      </c>
      <c r="C385" t="s">
        <v>390</v>
      </c>
      <c r="D385" t="s">
        <v>330</v>
      </c>
      <c r="I385">
        <f t="shared" si="12"/>
        <v>0</v>
      </c>
      <c r="J385" t="str">
        <f t="shared" si="11"/>
        <v/>
      </c>
    </row>
    <row r="386" spans="1:10" x14ac:dyDescent="0.2">
      <c r="A386" t="s">
        <v>137</v>
      </c>
      <c r="B386">
        <v>2011</v>
      </c>
      <c r="C386" t="s">
        <v>215</v>
      </c>
      <c r="D386" t="s">
        <v>330</v>
      </c>
      <c r="I386">
        <f t="shared" si="12"/>
        <v>0</v>
      </c>
      <c r="J386" t="str">
        <f t="shared" si="11"/>
        <v/>
      </c>
    </row>
    <row r="387" spans="1:10" x14ac:dyDescent="0.2">
      <c r="A387" t="s">
        <v>137</v>
      </c>
      <c r="B387">
        <v>2011</v>
      </c>
      <c r="C387" t="s">
        <v>291</v>
      </c>
      <c r="D387" t="s">
        <v>330</v>
      </c>
      <c r="I387">
        <f t="shared" si="12"/>
        <v>0</v>
      </c>
      <c r="J387" t="str">
        <f t="shared" ref="J387:J450" si="13">IF(I387&lt;&gt;0,"Y","")</f>
        <v/>
      </c>
    </row>
    <row r="388" spans="1:10" x14ac:dyDescent="0.2">
      <c r="A388" t="s">
        <v>137</v>
      </c>
      <c r="B388">
        <v>2011</v>
      </c>
      <c r="C388" t="s">
        <v>228</v>
      </c>
      <c r="D388" t="s">
        <v>330</v>
      </c>
      <c r="I388">
        <f t="shared" si="12"/>
        <v>0</v>
      </c>
      <c r="J388" t="str">
        <f t="shared" si="13"/>
        <v/>
      </c>
    </row>
    <row r="389" spans="1:10" x14ac:dyDescent="0.2">
      <c r="A389" t="s">
        <v>137</v>
      </c>
      <c r="B389">
        <v>2011</v>
      </c>
      <c r="C389" t="s">
        <v>229</v>
      </c>
      <c r="D389" t="s">
        <v>330</v>
      </c>
      <c r="I389">
        <f t="shared" si="12"/>
        <v>0</v>
      </c>
      <c r="J389" t="str">
        <f t="shared" si="13"/>
        <v/>
      </c>
    </row>
    <row r="390" spans="1:10" x14ac:dyDescent="0.2">
      <c r="A390" t="s">
        <v>137</v>
      </c>
      <c r="B390">
        <v>2011</v>
      </c>
      <c r="C390" t="s">
        <v>331</v>
      </c>
      <c r="D390" t="s">
        <v>330</v>
      </c>
      <c r="I390">
        <f t="shared" si="12"/>
        <v>0</v>
      </c>
      <c r="J390" t="str">
        <f t="shared" si="13"/>
        <v/>
      </c>
    </row>
    <row r="391" spans="1:10" x14ac:dyDescent="0.2">
      <c r="A391" t="s">
        <v>137</v>
      </c>
      <c r="B391">
        <v>2011</v>
      </c>
      <c r="C391" t="s">
        <v>373</v>
      </c>
      <c r="D391" t="s">
        <v>330</v>
      </c>
      <c r="I391">
        <f t="shared" si="12"/>
        <v>0</v>
      </c>
      <c r="J391" t="str">
        <f t="shared" si="13"/>
        <v/>
      </c>
    </row>
    <row r="392" spans="1:10" x14ac:dyDescent="0.2">
      <c r="A392" t="s">
        <v>137</v>
      </c>
      <c r="B392">
        <v>2011</v>
      </c>
      <c r="C392" t="s">
        <v>391</v>
      </c>
      <c r="D392" t="s">
        <v>330</v>
      </c>
      <c r="I392">
        <f t="shared" si="12"/>
        <v>0</v>
      </c>
      <c r="J392" t="str">
        <f t="shared" si="13"/>
        <v/>
      </c>
    </row>
    <row r="393" spans="1:10" x14ac:dyDescent="0.2">
      <c r="A393" t="s">
        <v>137</v>
      </c>
      <c r="B393">
        <v>2011</v>
      </c>
      <c r="C393" t="s">
        <v>335</v>
      </c>
      <c r="D393" t="s">
        <v>330</v>
      </c>
      <c r="I393">
        <f t="shared" si="12"/>
        <v>0</v>
      </c>
      <c r="J393" t="str">
        <f t="shared" si="13"/>
        <v/>
      </c>
    </row>
    <row r="394" spans="1:10" x14ac:dyDescent="0.2">
      <c r="A394" t="s">
        <v>137</v>
      </c>
      <c r="B394">
        <v>2011</v>
      </c>
      <c r="C394" t="s">
        <v>392</v>
      </c>
      <c r="D394" t="s">
        <v>330</v>
      </c>
      <c r="I394">
        <f t="shared" si="12"/>
        <v>0</v>
      </c>
      <c r="J394" t="str">
        <f t="shared" si="13"/>
        <v/>
      </c>
    </row>
    <row r="395" spans="1:10" x14ac:dyDescent="0.2">
      <c r="A395" t="s">
        <v>137</v>
      </c>
      <c r="B395">
        <v>2011</v>
      </c>
      <c r="C395" t="s">
        <v>232</v>
      </c>
      <c r="D395" t="s">
        <v>330</v>
      </c>
      <c r="I395">
        <f t="shared" si="12"/>
        <v>0</v>
      </c>
      <c r="J395" t="str">
        <f t="shared" si="13"/>
        <v/>
      </c>
    </row>
    <row r="396" spans="1:10" x14ac:dyDescent="0.2">
      <c r="A396" t="s">
        <v>137</v>
      </c>
      <c r="B396">
        <v>2011</v>
      </c>
      <c r="C396" t="s">
        <v>233</v>
      </c>
      <c r="D396" t="s">
        <v>330</v>
      </c>
      <c r="I396">
        <f t="shared" si="12"/>
        <v>0</v>
      </c>
      <c r="J396" t="str">
        <f t="shared" si="13"/>
        <v/>
      </c>
    </row>
    <row r="397" spans="1:10" x14ac:dyDescent="0.2">
      <c r="A397" t="s">
        <v>137</v>
      </c>
      <c r="B397">
        <v>2011</v>
      </c>
      <c r="C397" t="s">
        <v>332</v>
      </c>
      <c r="D397" t="s">
        <v>330</v>
      </c>
      <c r="I397">
        <f t="shared" si="12"/>
        <v>0</v>
      </c>
      <c r="J397" t="str">
        <f t="shared" si="13"/>
        <v/>
      </c>
    </row>
    <row r="398" spans="1:10" x14ac:dyDescent="0.2">
      <c r="A398" t="s">
        <v>137</v>
      </c>
      <c r="B398">
        <v>2011</v>
      </c>
      <c r="C398" t="s">
        <v>374</v>
      </c>
      <c r="D398" t="s">
        <v>330</v>
      </c>
      <c r="I398">
        <f t="shared" si="12"/>
        <v>0</v>
      </c>
      <c r="J398" t="str">
        <f t="shared" si="13"/>
        <v/>
      </c>
    </row>
    <row r="399" spans="1:10" x14ac:dyDescent="0.2">
      <c r="A399" t="s">
        <v>137</v>
      </c>
      <c r="B399">
        <v>2011</v>
      </c>
      <c r="C399" t="s">
        <v>393</v>
      </c>
      <c r="D399" t="s">
        <v>330</v>
      </c>
      <c r="I399">
        <f t="shared" si="12"/>
        <v>0</v>
      </c>
      <c r="J399" t="str">
        <f t="shared" si="13"/>
        <v/>
      </c>
    </row>
    <row r="400" spans="1:10" x14ac:dyDescent="0.2">
      <c r="A400" t="s">
        <v>137</v>
      </c>
      <c r="B400">
        <v>2011</v>
      </c>
      <c r="C400" t="s">
        <v>237</v>
      </c>
      <c r="D400" t="s">
        <v>330</v>
      </c>
      <c r="I400">
        <f t="shared" si="12"/>
        <v>0</v>
      </c>
      <c r="J400" t="str">
        <f t="shared" si="13"/>
        <v/>
      </c>
    </row>
    <row r="401" spans="1:10" x14ac:dyDescent="0.2">
      <c r="A401" t="s">
        <v>137</v>
      </c>
      <c r="B401">
        <v>2011</v>
      </c>
      <c r="C401" t="s">
        <v>333</v>
      </c>
      <c r="D401" t="s">
        <v>330</v>
      </c>
      <c r="I401">
        <f t="shared" si="12"/>
        <v>0</v>
      </c>
      <c r="J401" t="str">
        <f t="shared" si="13"/>
        <v/>
      </c>
    </row>
    <row r="402" spans="1:10" x14ac:dyDescent="0.2">
      <c r="A402" t="s">
        <v>137</v>
      </c>
      <c r="B402">
        <v>2011</v>
      </c>
      <c r="C402" t="s">
        <v>239</v>
      </c>
      <c r="D402" t="s">
        <v>330</v>
      </c>
      <c r="I402">
        <f t="shared" si="12"/>
        <v>0</v>
      </c>
      <c r="J402" t="str">
        <f t="shared" si="13"/>
        <v/>
      </c>
    </row>
    <row r="403" spans="1:10" x14ac:dyDescent="0.2">
      <c r="A403" t="s">
        <v>137</v>
      </c>
      <c r="B403">
        <v>2011</v>
      </c>
      <c r="C403" t="s">
        <v>213</v>
      </c>
      <c r="D403" t="s">
        <v>330</v>
      </c>
      <c r="I403">
        <f t="shared" si="12"/>
        <v>0</v>
      </c>
      <c r="J403" t="str">
        <f t="shared" si="13"/>
        <v/>
      </c>
    </row>
    <row r="404" spans="1:10" x14ac:dyDescent="0.2">
      <c r="A404" t="s">
        <v>137</v>
      </c>
      <c r="B404">
        <v>2011</v>
      </c>
      <c r="C404" t="s">
        <v>375</v>
      </c>
      <c r="D404" t="s">
        <v>330</v>
      </c>
      <c r="I404">
        <f t="shared" si="12"/>
        <v>0</v>
      </c>
      <c r="J404" t="str">
        <f t="shared" si="13"/>
        <v/>
      </c>
    </row>
    <row r="405" spans="1:10" x14ac:dyDescent="0.2">
      <c r="A405" t="s">
        <v>137</v>
      </c>
      <c r="B405">
        <v>2011</v>
      </c>
      <c r="C405" t="s">
        <v>360</v>
      </c>
      <c r="D405" t="s">
        <v>330</v>
      </c>
      <c r="I405">
        <f t="shared" si="12"/>
        <v>0</v>
      </c>
      <c r="J405" t="str">
        <f t="shared" si="13"/>
        <v/>
      </c>
    </row>
    <row r="406" spans="1:10" x14ac:dyDescent="0.2">
      <c r="A406" t="s">
        <v>137</v>
      </c>
      <c r="B406">
        <v>2011</v>
      </c>
      <c r="C406" t="s">
        <v>394</v>
      </c>
      <c r="D406" t="s">
        <v>330</v>
      </c>
      <c r="I406">
        <f t="shared" si="12"/>
        <v>0</v>
      </c>
      <c r="J406" t="str">
        <f t="shared" si="13"/>
        <v/>
      </c>
    </row>
    <row r="407" spans="1:10" x14ac:dyDescent="0.2">
      <c r="A407" t="s">
        <v>137</v>
      </c>
      <c r="B407">
        <v>2011</v>
      </c>
      <c r="C407" t="s">
        <v>290</v>
      </c>
      <c r="D407" t="s">
        <v>330</v>
      </c>
      <c r="I407">
        <f t="shared" ref="I407:I470" si="14">SUM(E407:H407)</f>
        <v>0</v>
      </c>
      <c r="J407" t="str">
        <f t="shared" si="13"/>
        <v/>
      </c>
    </row>
    <row r="408" spans="1:10" x14ac:dyDescent="0.2">
      <c r="A408" t="s">
        <v>137</v>
      </c>
      <c r="B408">
        <v>2011</v>
      </c>
      <c r="C408" t="s">
        <v>240</v>
      </c>
      <c r="D408" t="s">
        <v>330</v>
      </c>
      <c r="I408">
        <f t="shared" si="14"/>
        <v>0</v>
      </c>
      <c r="J408" t="str">
        <f t="shared" si="13"/>
        <v/>
      </c>
    </row>
    <row r="409" spans="1:10" x14ac:dyDescent="0.2">
      <c r="A409" t="s">
        <v>137</v>
      </c>
      <c r="B409">
        <v>2011</v>
      </c>
      <c r="C409" t="s">
        <v>395</v>
      </c>
      <c r="D409" t="s">
        <v>330</v>
      </c>
      <c r="I409">
        <f t="shared" si="14"/>
        <v>0</v>
      </c>
      <c r="J409" t="str">
        <f t="shared" si="13"/>
        <v/>
      </c>
    </row>
    <row r="410" spans="1:10" x14ac:dyDescent="0.2">
      <c r="A410" t="s">
        <v>137</v>
      </c>
      <c r="B410">
        <v>2011</v>
      </c>
      <c r="C410" t="s">
        <v>242</v>
      </c>
      <c r="D410" t="s">
        <v>330</v>
      </c>
      <c r="I410">
        <f t="shared" si="14"/>
        <v>0</v>
      </c>
      <c r="J410" t="str">
        <f t="shared" si="13"/>
        <v/>
      </c>
    </row>
    <row r="411" spans="1:10" x14ac:dyDescent="0.2">
      <c r="A411" t="s">
        <v>137</v>
      </c>
      <c r="B411">
        <v>2011</v>
      </c>
      <c r="C411" t="s">
        <v>361</v>
      </c>
      <c r="D411" t="s">
        <v>330</v>
      </c>
      <c r="I411">
        <f t="shared" si="14"/>
        <v>0</v>
      </c>
      <c r="J411" t="str">
        <f t="shared" si="13"/>
        <v/>
      </c>
    </row>
    <row r="412" spans="1:10" x14ac:dyDescent="0.2">
      <c r="A412" t="s">
        <v>137</v>
      </c>
      <c r="B412">
        <v>2011</v>
      </c>
      <c r="C412" t="s">
        <v>219</v>
      </c>
      <c r="D412" t="s">
        <v>330</v>
      </c>
      <c r="I412">
        <f t="shared" si="14"/>
        <v>0</v>
      </c>
      <c r="J412" t="str">
        <f t="shared" si="13"/>
        <v/>
      </c>
    </row>
    <row r="413" spans="1:10" x14ac:dyDescent="0.2">
      <c r="A413" t="s">
        <v>137</v>
      </c>
      <c r="B413">
        <v>2011</v>
      </c>
      <c r="C413" t="s">
        <v>396</v>
      </c>
      <c r="D413" t="s">
        <v>330</v>
      </c>
      <c r="I413">
        <f t="shared" si="14"/>
        <v>0</v>
      </c>
      <c r="J413" t="str">
        <f t="shared" si="13"/>
        <v/>
      </c>
    </row>
    <row r="414" spans="1:10" x14ac:dyDescent="0.2">
      <c r="A414" t="s">
        <v>137</v>
      </c>
      <c r="B414">
        <v>2011</v>
      </c>
      <c r="C414" t="s">
        <v>289</v>
      </c>
      <c r="D414" t="s">
        <v>330</v>
      </c>
      <c r="I414">
        <f t="shared" si="14"/>
        <v>0</v>
      </c>
      <c r="J414" t="str">
        <f t="shared" si="13"/>
        <v/>
      </c>
    </row>
    <row r="415" spans="1:10" x14ac:dyDescent="0.2">
      <c r="A415" t="s">
        <v>137</v>
      </c>
      <c r="B415">
        <v>2011</v>
      </c>
      <c r="C415" t="s">
        <v>376</v>
      </c>
      <c r="D415" t="s">
        <v>330</v>
      </c>
      <c r="I415">
        <f t="shared" si="14"/>
        <v>0</v>
      </c>
      <c r="J415" t="str">
        <f t="shared" si="13"/>
        <v/>
      </c>
    </row>
    <row r="416" spans="1:10" x14ac:dyDescent="0.2">
      <c r="A416" t="s">
        <v>137</v>
      </c>
      <c r="B416">
        <v>2011</v>
      </c>
      <c r="C416" t="s">
        <v>362</v>
      </c>
      <c r="D416" t="s">
        <v>330</v>
      </c>
      <c r="I416">
        <f t="shared" si="14"/>
        <v>0</v>
      </c>
      <c r="J416" t="str">
        <f t="shared" si="13"/>
        <v/>
      </c>
    </row>
    <row r="417" spans="1:10" x14ac:dyDescent="0.2">
      <c r="A417" t="s">
        <v>137</v>
      </c>
      <c r="B417">
        <v>2011</v>
      </c>
      <c r="C417" t="s">
        <v>247</v>
      </c>
      <c r="D417" t="s">
        <v>330</v>
      </c>
      <c r="I417">
        <f t="shared" si="14"/>
        <v>0</v>
      </c>
      <c r="J417" t="str">
        <f t="shared" si="13"/>
        <v/>
      </c>
    </row>
    <row r="418" spans="1:10" x14ac:dyDescent="0.2">
      <c r="A418" t="s">
        <v>137</v>
      </c>
      <c r="B418">
        <v>2011</v>
      </c>
      <c r="C418" t="s">
        <v>248</v>
      </c>
      <c r="D418" t="s">
        <v>330</v>
      </c>
      <c r="I418">
        <f t="shared" si="14"/>
        <v>0</v>
      </c>
      <c r="J418" t="str">
        <f t="shared" si="13"/>
        <v/>
      </c>
    </row>
    <row r="419" spans="1:10" x14ac:dyDescent="0.2">
      <c r="A419" t="s">
        <v>137</v>
      </c>
      <c r="B419">
        <v>2011</v>
      </c>
      <c r="C419" t="s">
        <v>249</v>
      </c>
      <c r="D419" t="s">
        <v>330</v>
      </c>
      <c r="I419">
        <f t="shared" si="14"/>
        <v>0</v>
      </c>
      <c r="J419" t="str">
        <f t="shared" si="13"/>
        <v/>
      </c>
    </row>
    <row r="420" spans="1:10" x14ac:dyDescent="0.2">
      <c r="A420" t="s">
        <v>137</v>
      </c>
      <c r="B420">
        <v>2011</v>
      </c>
      <c r="C420" t="s">
        <v>336</v>
      </c>
      <c r="D420" t="s">
        <v>330</v>
      </c>
      <c r="I420">
        <f t="shared" si="14"/>
        <v>0</v>
      </c>
      <c r="J420" t="str">
        <f t="shared" si="13"/>
        <v/>
      </c>
    </row>
    <row r="421" spans="1:10" x14ac:dyDescent="0.2">
      <c r="A421" t="s">
        <v>137</v>
      </c>
      <c r="B421">
        <v>2011</v>
      </c>
      <c r="C421" t="s">
        <v>286</v>
      </c>
      <c r="D421" t="s">
        <v>330</v>
      </c>
      <c r="I421">
        <f t="shared" si="14"/>
        <v>0</v>
      </c>
      <c r="J421" t="str">
        <f t="shared" si="13"/>
        <v/>
      </c>
    </row>
    <row r="422" spans="1:10" x14ac:dyDescent="0.2">
      <c r="A422" t="s">
        <v>137</v>
      </c>
      <c r="B422">
        <v>2011</v>
      </c>
      <c r="C422" t="s">
        <v>252</v>
      </c>
      <c r="D422" t="s">
        <v>330</v>
      </c>
      <c r="I422">
        <f t="shared" si="14"/>
        <v>0</v>
      </c>
      <c r="J422" t="str">
        <f t="shared" si="13"/>
        <v/>
      </c>
    </row>
    <row r="423" spans="1:10" x14ac:dyDescent="0.2">
      <c r="A423" t="s">
        <v>137</v>
      </c>
      <c r="B423">
        <v>2011</v>
      </c>
      <c r="C423" t="s">
        <v>255</v>
      </c>
      <c r="D423" t="s">
        <v>330</v>
      </c>
      <c r="I423">
        <f t="shared" si="14"/>
        <v>0</v>
      </c>
      <c r="J423" t="str">
        <f t="shared" si="13"/>
        <v/>
      </c>
    </row>
    <row r="424" spans="1:10" x14ac:dyDescent="0.2">
      <c r="A424" t="s">
        <v>137</v>
      </c>
      <c r="B424">
        <v>2011</v>
      </c>
      <c r="C424" t="s">
        <v>220</v>
      </c>
      <c r="D424" t="s">
        <v>330</v>
      </c>
      <c r="I424">
        <f t="shared" si="14"/>
        <v>0</v>
      </c>
      <c r="J424" t="str">
        <f t="shared" si="13"/>
        <v/>
      </c>
    </row>
    <row r="425" spans="1:10" x14ac:dyDescent="0.2">
      <c r="A425" t="s">
        <v>137</v>
      </c>
      <c r="B425">
        <v>2011</v>
      </c>
      <c r="C425" t="s">
        <v>283</v>
      </c>
      <c r="D425" t="s">
        <v>330</v>
      </c>
      <c r="I425">
        <f t="shared" si="14"/>
        <v>0</v>
      </c>
      <c r="J425" t="str">
        <f t="shared" si="13"/>
        <v/>
      </c>
    </row>
    <row r="426" spans="1:10" x14ac:dyDescent="0.2">
      <c r="A426" t="s">
        <v>137</v>
      </c>
      <c r="B426">
        <v>2011</v>
      </c>
      <c r="C426" t="s">
        <v>287</v>
      </c>
      <c r="D426" t="s">
        <v>330</v>
      </c>
      <c r="I426">
        <f t="shared" si="14"/>
        <v>0</v>
      </c>
      <c r="J426" t="str">
        <f t="shared" si="13"/>
        <v/>
      </c>
    </row>
    <row r="427" spans="1:10" x14ac:dyDescent="0.2">
      <c r="A427" t="s">
        <v>137</v>
      </c>
      <c r="B427">
        <v>2011</v>
      </c>
      <c r="C427" t="s">
        <v>292</v>
      </c>
      <c r="D427" t="s">
        <v>330</v>
      </c>
      <c r="I427">
        <f t="shared" si="14"/>
        <v>0</v>
      </c>
      <c r="J427" t="str">
        <f t="shared" si="13"/>
        <v/>
      </c>
    </row>
    <row r="428" spans="1:10" x14ac:dyDescent="0.2">
      <c r="A428" t="s">
        <v>137</v>
      </c>
      <c r="B428">
        <v>2011</v>
      </c>
      <c r="C428" t="s">
        <v>377</v>
      </c>
      <c r="D428" t="s">
        <v>330</v>
      </c>
      <c r="I428">
        <f t="shared" si="14"/>
        <v>0</v>
      </c>
      <c r="J428" t="str">
        <f t="shared" si="13"/>
        <v/>
      </c>
    </row>
    <row r="429" spans="1:10" x14ac:dyDescent="0.2">
      <c r="A429" t="s">
        <v>137</v>
      </c>
      <c r="B429">
        <v>2011</v>
      </c>
      <c r="C429" t="s">
        <v>363</v>
      </c>
      <c r="D429" t="s">
        <v>330</v>
      </c>
      <c r="I429">
        <f t="shared" si="14"/>
        <v>0</v>
      </c>
      <c r="J429" t="str">
        <f t="shared" si="13"/>
        <v/>
      </c>
    </row>
    <row r="430" spans="1:10" x14ac:dyDescent="0.2">
      <c r="A430" t="s">
        <v>137</v>
      </c>
      <c r="B430">
        <v>2011</v>
      </c>
      <c r="C430" t="s">
        <v>261</v>
      </c>
      <c r="D430" t="s">
        <v>330</v>
      </c>
      <c r="I430">
        <f t="shared" si="14"/>
        <v>0</v>
      </c>
      <c r="J430" t="str">
        <f t="shared" si="13"/>
        <v/>
      </c>
    </row>
    <row r="431" spans="1:10" x14ac:dyDescent="0.2">
      <c r="A431" t="s">
        <v>137</v>
      </c>
      <c r="B431">
        <v>2011</v>
      </c>
      <c r="C431" t="s">
        <v>260</v>
      </c>
      <c r="D431" t="s">
        <v>330</v>
      </c>
      <c r="I431">
        <f t="shared" si="14"/>
        <v>0</v>
      </c>
      <c r="J431" t="str">
        <f t="shared" si="13"/>
        <v/>
      </c>
    </row>
    <row r="432" spans="1:10" x14ac:dyDescent="0.2">
      <c r="A432" t="s">
        <v>137</v>
      </c>
      <c r="B432">
        <v>2011</v>
      </c>
      <c r="C432" t="s">
        <v>288</v>
      </c>
      <c r="D432" t="s">
        <v>330</v>
      </c>
      <c r="I432">
        <f t="shared" si="14"/>
        <v>0</v>
      </c>
      <c r="J432" t="str">
        <f t="shared" si="13"/>
        <v/>
      </c>
    </row>
    <row r="433" spans="1:10" x14ac:dyDescent="0.2">
      <c r="A433" t="s">
        <v>137</v>
      </c>
      <c r="B433">
        <v>2011</v>
      </c>
      <c r="C433" t="s">
        <v>397</v>
      </c>
      <c r="D433" t="s">
        <v>330</v>
      </c>
      <c r="I433">
        <f t="shared" si="14"/>
        <v>0</v>
      </c>
      <c r="J433" t="str">
        <f t="shared" si="13"/>
        <v/>
      </c>
    </row>
    <row r="434" spans="1:10" x14ac:dyDescent="0.2">
      <c r="A434" t="s">
        <v>137</v>
      </c>
      <c r="B434">
        <v>2011</v>
      </c>
      <c r="C434" t="s">
        <v>337</v>
      </c>
      <c r="D434" t="s">
        <v>330</v>
      </c>
      <c r="I434">
        <f t="shared" si="14"/>
        <v>0</v>
      </c>
      <c r="J434" t="str">
        <f t="shared" si="13"/>
        <v/>
      </c>
    </row>
    <row r="435" spans="1:10" x14ac:dyDescent="0.2">
      <c r="A435" t="s">
        <v>137</v>
      </c>
      <c r="B435">
        <v>2011</v>
      </c>
      <c r="C435" t="s">
        <v>265</v>
      </c>
      <c r="D435" t="s">
        <v>330</v>
      </c>
      <c r="I435">
        <f t="shared" si="14"/>
        <v>0</v>
      </c>
      <c r="J435" t="str">
        <f t="shared" si="13"/>
        <v/>
      </c>
    </row>
    <row r="436" spans="1:10" x14ac:dyDescent="0.2">
      <c r="A436" t="s">
        <v>137</v>
      </c>
      <c r="B436">
        <v>2011</v>
      </c>
      <c r="C436" t="s">
        <v>398</v>
      </c>
      <c r="D436" t="s">
        <v>330</v>
      </c>
      <c r="I436">
        <f t="shared" si="14"/>
        <v>0</v>
      </c>
      <c r="J436" t="str">
        <f t="shared" si="13"/>
        <v/>
      </c>
    </row>
    <row r="437" spans="1:10" x14ac:dyDescent="0.2">
      <c r="A437" t="s">
        <v>137</v>
      </c>
      <c r="B437">
        <v>2011</v>
      </c>
      <c r="C437" t="s">
        <v>338</v>
      </c>
      <c r="D437" t="s">
        <v>330</v>
      </c>
      <c r="I437">
        <f t="shared" si="14"/>
        <v>0</v>
      </c>
      <c r="J437" t="str">
        <f t="shared" si="13"/>
        <v/>
      </c>
    </row>
    <row r="438" spans="1:10" x14ac:dyDescent="0.2">
      <c r="A438" t="s">
        <v>137</v>
      </c>
      <c r="B438">
        <v>2011</v>
      </c>
      <c r="C438" t="s">
        <v>339</v>
      </c>
      <c r="D438" t="s">
        <v>330</v>
      </c>
      <c r="I438">
        <f t="shared" si="14"/>
        <v>0</v>
      </c>
      <c r="J438" t="str">
        <f t="shared" si="13"/>
        <v/>
      </c>
    </row>
    <row r="439" spans="1:10" x14ac:dyDescent="0.2">
      <c r="A439" t="s">
        <v>137</v>
      </c>
      <c r="B439">
        <v>2011</v>
      </c>
      <c r="C439" t="s">
        <v>221</v>
      </c>
      <c r="D439" t="s">
        <v>330</v>
      </c>
      <c r="I439">
        <f t="shared" si="14"/>
        <v>0</v>
      </c>
      <c r="J439" t="str">
        <f t="shared" si="13"/>
        <v/>
      </c>
    </row>
    <row r="440" spans="1:10" x14ac:dyDescent="0.2">
      <c r="A440" t="s">
        <v>137</v>
      </c>
      <c r="B440">
        <v>2011</v>
      </c>
      <c r="C440" t="s">
        <v>266</v>
      </c>
      <c r="D440" t="s">
        <v>330</v>
      </c>
      <c r="I440">
        <f t="shared" si="14"/>
        <v>0</v>
      </c>
      <c r="J440" t="str">
        <f t="shared" si="13"/>
        <v/>
      </c>
    </row>
    <row r="441" spans="1:10" x14ac:dyDescent="0.2">
      <c r="A441" t="s">
        <v>137</v>
      </c>
      <c r="B441">
        <v>2011</v>
      </c>
      <c r="C441" t="s">
        <v>378</v>
      </c>
      <c r="D441" t="s">
        <v>330</v>
      </c>
      <c r="I441">
        <f t="shared" si="14"/>
        <v>0</v>
      </c>
      <c r="J441" t="str">
        <f t="shared" si="13"/>
        <v/>
      </c>
    </row>
    <row r="442" spans="1:10" x14ac:dyDescent="0.2">
      <c r="A442" t="s">
        <v>137</v>
      </c>
      <c r="B442">
        <v>2011</v>
      </c>
      <c r="C442" t="s">
        <v>268</v>
      </c>
      <c r="D442" t="s">
        <v>330</v>
      </c>
      <c r="I442">
        <f t="shared" si="14"/>
        <v>0</v>
      </c>
      <c r="J442" t="str">
        <f t="shared" si="13"/>
        <v/>
      </c>
    </row>
    <row r="443" spans="1:10" x14ac:dyDescent="0.2">
      <c r="A443" t="s">
        <v>137</v>
      </c>
      <c r="B443">
        <v>2011</v>
      </c>
      <c r="C443" t="s">
        <v>269</v>
      </c>
      <c r="D443" t="s">
        <v>330</v>
      </c>
      <c r="I443">
        <f t="shared" si="14"/>
        <v>0</v>
      </c>
      <c r="J443" t="str">
        <f t="shared" si="13"/>
        <v/>
      </c>
    </row>
    <row r="444" spans="1:10" x14ac:dyDescent="0.2">
      <c r="A444" t="s">
        <v>137</v>
      </c>
      <c r="B444">
        <v>2011</v>
      </c>
      <c r="C444" t="s">
        <v>399</v>
      </c>
      <c r="D444" t="s">
        <v>330</v>
      </c>
      <c r="I444">
        <f t="shared" si="14"/>
        <v>0</v>
      </c>
      <c r="J444" t="str">
        <f t="shared" si="13"/>
        <v/>
      </c>
    </row>
    <row r="445" spans="1:10" x14ac:dyDescent="0.2">
      <c r="A445" t="s">
        <v>137</v>
      </c>
      <c r="B445">
        <v>2011</v>
      </c>
      <c r="C445" t="s">
        <v>217</v>
      </c>
      <c r="D445" t="s">
        <v>330</v>
      </c>
      <c r="I445">
        <f t="shared" si="14"/>
        <v>0</v>
      </c>
      <c r="J445" t="str">
        <f t="shared" si="13"/>
        <v/>
      </c>
    </row>
    <row r="446" spans="1:10" x14ac:dyDescent="0.2">
      <c r="A446" t="s">
        <v>137</v>
      </c>
      <c r="B446">
        <v>2011</v>
      </c>
      <c r="C446" t="s">
        <v>400</v>
      </c>
      <c r="D446" t="s">
        <v>330</v>
      </c>
      <c r="I446">
        <f t="shared" si="14"/>
        <v>0</v>
      </c>
      <c r="J446" t="str">
        <f t="shared" si="13"/>
        <v/>
      </c>
    </row>
    <row r="447" spans="1:10" x14ac:dyDescent="0.2">
      <c r="A447" t="s">
        <v>137</v>
      </c>
      <c r="B447">
        <v>2011</v>
      </c>
      <c r="C447" t="s">
        <v>340</v>
      </c>
      <c r="D447" t="s">
        <v>330</v>
      </c>
      <c r="I447">
        <f t="shared" si="14"/>
        <v>0</v>
      </c>
      <c r="J447" t="str">
        <f t="shared" si="13"/>
        <v/>
      </c>
    </row>
    <row r="448" spans="1:10" x14ac:dyDescent="0.2">
      <c r="A448" t="s">
        <v>137</v>
      </c>
      <c r="B448">
        <v>2011</v>
      </c>
      <c r="C448" t="s">
        <v>364</v>
      </c>
      <c r="D448" t="s">
        <v>330</v>
      </c>
      <c r="I448">
        <f t="shared" si="14"/>
        <v>0</v>
      </c>
      <c r="J448" t="str">
        <f t="shared" si="13"/>
        <v/>
      </c>
    </row>
    <row r="449" spans="1:10" x14ac:dyDescent="0.2">
      <c r="A449" t="s">
        <v>137</v>
      </c>
      <c r="B449">
        <v>2011</v>
      </c>
      <c r="C449" t="s">
        <v>273</v>
      </c>
      <c r="D449" t="s">
        <v>330</v>
      </c>
      <c r="I449">
        <f t="shared" si="14"/>
        <v>0</v>
      </c>
      <c r="J449" t="str">
        <f t="shared" si="13"/>
        <v/>
      </c>
    </row>
    <row r="450" spans="1:10" x14ac:dyDescent="0.2">
      <c r="A450" t="s">
        <v>137</v>
      </c>
      <c r="B450">
        <v>2011</v>
      </c>
      <c r="C450" t="s">
        <v>341</v>
      </c>
      <c r="D450" t="s">
        <v>330</v>
      </c>
      <c r="I450">
        <f t="shared" si="14"/>
        <v>0</v>
      </c>
      <c r="J450" t="str">
        <f t="shared" si="13"/>
        <v/>
      </c>
    </row>
    <row r="451" spans="1:10" x14ac:dyDescent="0.2">
      <c r="A451" t="s">
        <v>137</v>
      </c>
      <c r="B451">
        <v>2011</v>
      </c>
      <c r="C451" t="s">
        <v>274</v>
      </c>
      <c r="D451" t="s">
        <v>330</v>
      </c>
      <c r="I451">
        <f t="shared" si="14"/>
        <v>0</v>
      </c>
      <c r="J451" t="str">
        <f t="shared" ref="J451:J514" si="15">IF(I451&lt;&gt;0,"Y","")</f>
        <v/>
      </c>
    </row>
    <row r="452" spans="1:10" x14ac:dyDescent="0.2">
      <c r="A452" t="s">
        <v>137</v>
      </c>
      <c r="B452">
        <v>2011</v>
      </c>
      <c r="C452" t="s">
        <v>277</v>
      </c>
      <c r="D452" t="s">
        <v>330</v>
      </c>
      <c r="I452">
        <f t="shared" si="14"/>
        <v>0</v>
      </c>
      <c r="J452" t="str">
        <f t="shared" si="15"/>
        <v/>
      </c>
    </row>
    <row r="453" spans="1:10" x14ac:dyDescent="0.2">
      <c r="A453" t="s">
        <v>137</v>
      </c>
      <c r="B453">
        <v>2011</v>
      </c>
      <c r="C453" t="s">
        <v>342</v>
      </c>
      <c r="D453" t="s">
        <v>330</v>
      </c>
      <c r="I453">
        <f t="shared" si="14"/>
        <v>0</v>
      </c>
      <c r="J453" t="str">
        <f t="shared" si="15"/>
        <v/>
      </c>
    </row>
    <row r="454" spans="1:10" x14ac:dyDescent="0.2">
      <c r="A454" t="s">
        <v>137</v>
      </c>
      <c r="B454">
        <v>2011</v>
      </c>
      <c r="C454" t="s">
        <v>401</v>
      </c>
      <c r="D454" t="s">
        <v>330</v>
      </c>
      <c r="I454">
        <f t="shared" si="14"/>
        <v>0</v>
      </c>
      <c r="J454" t="str">
        <f t="shared" si="15"/>
        <v/>
      </c>
    </row>
    <row r="455" spans="1:10" x14ac:dyDescent="0.2">
      <c r="A455" t="s">
        <v>137</v>
      </c>
      <c r="B455">
        <v>2011</v>
      </c>
      <c r="C455" t="s">
        <v>279</v>
      </c>
      <c r="D455" t="s">
        <v>330</v>
      </c>
      <c r="I455">
        <f t="shared" si="14"/>
        <v>0</v>
      </c>
      <c r="J455" t="str">
        <f t="shared" si="15"/>
        <v/>
      </c>
    </row>
    <row r="456" spans="1:10" x14ac:dyDescent="0.2">
      <c r="A456" t="s">
        <v>137</v>
      </c>
      <c r="B456">
        <v>2011</v>
      </c>
      <c r="C456" t="s">
        <v>280</v>
      </c>
      <c r="D456" t="s">
        <v>330</v>
      </c>
      <c r="I456">
        <f t="shared" si="14"/>
        <v>0</v>
      </c>
      <c r="J456" t="str">
        <f t="shared" si="15"/>
        <v/>
      </c>
    </row>
    <row r="457" spans="1:10" x14ac:dyDescent="0.2">
      <c r="A457" t="s">
        <v>137</v>
      </c>
      <c r="B457">
        <v>2011</v>
      </c>
      <c r="C457" t="s">
        <v>402</v>
      </c>
      <c r="D457" t="s">
        <v>330</v>
      </c>
      <c r="I457">
        <f t="shared" si="14"/>
        <v>0</v>
      </c>
      <c r="J457" t="str">
        <f t="shared" si="15"/>
        <v/>
      </c>
    </row>
    <row r="458" spans="1:10" x14ac:dyDescent="0.2">
      <c r="A458" t="s">
        <v>137</v>
      </c>
      <c r="B458">
        <v>2011</v>
      </c>
      <c r="C458" t="s">
        <v>281</v>
      </c>
      <c r="D458" t="s">
        <v>330</v>
      </c>
      <c r="I458">
        <f t="shared" si="14"/>
        <v>0</v>
      </c>
      <c r="J458" t="str">
        <f t="shared" si="15"/>
        <v/>
      </c>
    </row>
    <row r="459" spans="1:10" x14ac:dyDescent="0.2">
      <c r="A459" t="s">
        <v>137</v>
      </c>
      <c r="B459">
        <v>2011</v>
      </c>
      <c r="C459" t="s">
        <v>294</v>
      </c>
      <c r="D459" t="s">
        <v>295</v>
      </c>
      <c r="E459">
        <v>6736627</v>
      </c>
      <c r="H459">
        <v>73548</v>
      </c>
      <c r="I459">
        <f t="shared" si="14"/>
        <v>6810175</v>
      </c>
      <c r="J459" t="str">
        <f t="shared" si="15"/>
        <v>Y</v>
      </c>
    </row>
    <row r="460" spans="1:10" x14ac:dyDescent="0.2">
      <c r="A460" t="s">
        <v>137</v>
      </c>
      <c r="B460">
        <v>2011</v>
      </c>
      <c r="C460" t="s">
        <v>404</v>
      </c>
      <c r="D460" t="s">
        <v>403</v>
      </c>
      <c r="E460">
        <v>801012</v>
      </c>
      <c r="H460">
        <v>654057</v>
      </c>
      <c r="I460">
        <f t="shared" si="14"/>
        <v>1455069</v>
      </c>
      <c r="J460" t="str">
        <f t="shared" si="15"/>
        <v>Y</v>
      </c>
    </row>
    <row r="461" spans="1:10" x14ac:dyDescent="0.2">
      <c r="A461" t="s">
        <v>137</v>
      </c>
      <c r="B461">
        <v>2011</v>
      </c>
      <c r="C461" t="s">
        <v>386</v>
      </c>
      <c r="D461" t="s">
        <v>405</v>
      </c>
      <c r="E461">
        <v>417597</v>
      </c>
      <c r="H461">
        <v>185089</v>
      </c>
      <c r="I461">
        <f t="shared" si="14"/>
        <v>602686</v>
      </c>
      <c r="J461" t="str">
        <f t="shared" si="15"/>
        <v>Y</v>
      </c>
    </row>
    <row r="462" spans="1:10" x14ac:dyDescent="0.2">
      <c r="A462" t="s">
        <v>137</v>
      </c>
      <c r="B462">
        <v>2011</v>
      </c>
      <c r="C462" t="s">
        <v>296</v>
      </c>
      <c r="D462" t="s">
        <v>403</v>
      </c>
      <c r="E462">
        <v>731297</v>
      </c>
      <c r="H462">
        <v>131966</v>
      </c>
      <c r="I462">
        <f t="shared" si="14"/>
        <v>863263</v>
      </c>
      <c r="J462" t="str">
        <f t="shared" si="15"/>
        <v>Y</v>
      </c>
    </row>
    <row r="463" spans="1:10" x14ac:dyDescent="0.2">
      <c r="A463" t="s">
        <v>137</v>
      </c>
      <c r="B463">
        <v>2011</v>
      </c>
      <c r="C463" t="s">
        <v>406</v>
      </c>
      <c r="D463" t="s">
        <v>407</v>
      </c>
      <c r="E463">
        <v>625651</v>
      </c>
      <c r="H463">
        <v>206894</v>
      </c>
      <c r="I463">
        <f t="shared" si="14"/>
        <v>832545</v>
      </c>
      <c r="J463" t="str">
        <f t="shared" si="15"/>
        <v>Y</v>
      </c>
    </row>
    <row r="464" spans="1:10" x14ac:dyDescent="0.2">
      <c r="A464" t="s">
        <v>137</v>
      </c>
      <c r="B464">
        <v>2011</v>
      </c>
      <c r="C464" t="s">
        <v>298</v>
      </c>
      <c r="D464" t="s">
        <v>408</v>
      </c>
      <c r="E464" s="2">
        <v>389373</v>
      </c>
      <c r="F464" s="2"/>
      <c r="G464" s="2"/>
      <c r="H464">
        <v>145408</v>
      </c>
      <c r="I464">
        <f t="shared" si="14"/>
        <v>534781</v>
      </c>
      <c r="J464" t="str">
        <f t="shared" si="15"/>
        <v>Y</v>
      </c>
    </row>
    <row r="465" spans="1:10" x14ac:dyDescent="0.2">
      <c r="A465" t="s">
        <v>137</v>
      </c>
      <c r="B465">
        <v>2011</v>
      </c>
      <c r="C465" t="s">
        <v>300</v>
      </c>
      <c r="D465" t="s">
        <v>409</v>
      </c>
      <c r="E465">
        <v>381324</v>
      </c>
      <c r="H465">
        <v>116324</v>
      </c>
      <c r="I465">
        <f t="shared" si="14"/>
        <v>497648</v>
      </c>
      <c r="J465" t="str">
        <f t="shared" si="15"/>
        <v>Y</v>
      </c>
    </row>
    <row r="466" spans="1:10" x14ac:dyDescent="0.2">
      <c r="A466" t="s">
        <v>137</v>
      </c>
      <c r="B466">
        <v>2011</v>
      </c>
      <c r="C466" t="s">
        <v>384</v>
      </c>
      <c r="D466" t="s">
        <v>410</v>
      </c>
      <c r="E466">
        <v>153994</v>
      </c>
      <c r="H466">
        <v>47551</v>
      </c>
      <c r="I466">
        <f t="shared" si="14"/>
        <v>201545</v>
      </c>
      <c r="J466" t="str">
        <f t="shared" si="15"/>
        <v>Y</v>
      </c>
    </row>
    <row r="467" spans="1:10" x14ac:dyDescent="0.2">
      <c r="A467" t="s">
        <v>137</v>
      </c>
      <c r="B467">
        <v>2011</v>
      </c>
      <c r="C467" t="s">
        <v>315</v>
      </c>
      <c r="D467" t="s">
        <v>410</v>
      </c>
      <c r="E467">
        <v>242034</v>
      </c>
      <c r="H467">
        <v>77080</v>
      </c>
      <c r="I467">
        <f t="shared" si="14"/>
        <v>319114</v>
      </c>
      <c r="J467" t="str">
        <f t="shared" si="15"/>
        <v>Y</v>
      </c>
    </row>
    <row r="468" spans="1:10" x14ac:dyDescent="0.2">
      <c r="A468" t="s">
        <v>137</v>
      </c>
      <c r="B468">
        <v>2011</v>
      </c>
      <c r="C468" t="s">
        <v>302</v>
      </c>
      <c r="D468" t="s">
        <v>411</v>
      </c>
      <c r="E468">
        <v>342640</v>
      </c>
      <c r="H468">
        <v>104495</v>
      </c>
      <c r="I468">
        <f t="shared" si="14"/>
        <v>447135</v>
      </c>
      <c r="J468" t="str">
        <f t="shared" si="15"/>
        <v>Y</v>
      </c>
    </row>
    <row r="469" spans="1:10" x14ac:dyDescent="0.2">
      <c r="A469" t="s">
        <v>137</v>
      </c>
      <c r="B469">
        <v>2011</v>
      </c>
      <c r="C469" t="s">
        <v>304</v>
      </c>
      <c r="D469" t="s">
        <v>412</v>
      </c>
      <c r="E469">
        <v>337777</v>
      </c>
      <c r="H469">
        <v>129611</v>
      </c>
      <c r="I469">
        <f t="shared" si="14"/>
        <v>467388</v>
      </c>
      <c r="J469" t="str">
        <f t="shared" si="15"/>
        <v>Y</v>
      </c>
    </row>
    <row r="470" spans="1:10" x14ac:dyDescent="0.2">
      <c r="A470" t="s">
        <v>137</v>
      </c>
      <c r="B470">
        <v>2011</v>
      </c>
      <c r="C470" t="s">
        <v>306</v>
      </c>
      <c r="D470" t="s">
        <v>413</v>
      </c>
      <c r="E470">
        <v>330446</v>
      </c>
      <c r="H470">
        <v>111142</v>
      </c>
      <c r="I470">
        <f t="shared" si="14"/>
        <v>441588</v>
      </c>
      <c r="J470" t="str">
        <f t="shared" si="15"/>
        <v>Y</v>
      </c>
    </row>
    <row r="471" spans="1:10" x14ac:dyDescent="0.2">
      <c r="A471" t="s">
        <v>137</v>
      </c>
      <c r="B471">
        <v>2011</v>
      </c>
      <c r="C471" t="s">
        <v>308</v>
      </c>
      <c r="D471" t="s">
        <v>414</v>
      </c>
      <c r="E471">
        <v>322388</v>
      </c>
      <c r="H471">
        <v>108966</v>
      </c>
      <c r="I471">
        <f t="shared" ref="I471:I534" si="16">SUM(E471:H471)</f>
        <v>431354</v>
      </c>
      <c r="J471" t="str">
        <f t="shared" si="15"/>
        <v>Y</v>
      </c>
    </row>
    <row r="472" spans="1:10" x14ac:dyDescent="0.2">
      <c r="A472" t="s">
        <v>137</v>
      </c>
      <c r="B472">
        <v>2011</v>
      </c>
      <c r="C472" t="s">
        <v>312</v>
      </c>
      <c r="D472" t="s">
        <v>415</v>
      </c>
      <c r="E472">
        <v>317703</v>
      </c>
      <c r="H472">
        <v>90318</v>
      </c>
      <c r="I472">
        <f t="shared" si="16"/>
        <v>408021</v>
      </c>
      <c r="J472" t="str">
        <f t="shared" si="15"/>
        <v>Y</v>
      </c>
    </row>
    <row r="473" spans="1:10" x14ac:dyDescent="0.2">
      <c r="A473" t="s">
        <v>137</v>
      </c>
      <c r="B473">
        <v>2011</v>
      </c>
      <c r="C473" t="s">
        <v>310</v>
      </c>
      <c r="D473" t="s">
        <v>416</v>
      </c>
      <c r="E473">
        <v>305725</v>
      </c>
      <c r="H473">
        <v>30490</v>
      </c>
      <c r="I473">
        <f t="shared" si="16"/>
        <v>336215</v>
      </c>
      <c r="J473" t="str">
        <f t="shared" si="15"/>
        <v>Y</v>
      </c>
    </row>
    <row r="474" spans="1:10" x14ac:dyDescent="0.2">
      <c r="A474" t="s">
        <v>137</v>
      </c>
      <c r="B474">
        <v>2011</v>
      </c>
      <c r="C474" t="s">
        <v>317</v>
      </c>
      <c r="D474" t="s">
        <v>417</v>
      </c>
      <c r="E474">
        <v>264506</v>
      </c>
      <c r="H474">
        <v>99219</v>
      </c>
      <c r="I474">
        <f t="shared" si="16"/>
        <v>363725</v>
      </c>
      <c r="J474" t="str">
        <f t="shared" si="15"/>
        <v>Y</v>
      </c>
    </row>
    <row r="475" spans="1:10" x14ac:dyDescent="0.2">
      <c r="A475" t="s">
        <v>137</v>
      </c>
      <c r="B475">
        <v>2011</v>
      </c>
      <c r="C475" t="s">
        <v>367</v>
      </c>
      <c r="D475" t="s">
        <v>356</v>
      </c>
      <c r="E475">
        <v>225442</v>
      </c>
      <c r="H475">
        <v>52850</v>
      </c>
      <c r="I475">
        <f t="shared" si="16"/>
        <v>278292</v>
      </c>
      <c r="J475" t="str">
        <f t="shared" si="15"/>
        <v>Y</v>
      </c>
    </row>
    <row r="476" spans="1:10" x14ac:dyDescent="0.2">
      <c r="A476" t="s">
        <v>137</v>
      </c>
      <c r="B476">
        <v>2011</v>
      </c>
      <c r="C476" t="s">
        <v>325</v>
      </c>
      <c r="D476" t="s">
        <v>418</v>
      </c>
      <c r="E476">
        <v>195437</v>
      </c>
      <c r="H476">
        <v>47026</v>
      </c>
      <c r="I476">
        <f t="shared" si="16"/>
        <v>242463</v>
      </c>
      <c r="J476" t="str">
        <f t="shared" si="15"/>
        <v>Y</v>
      </c>
    </row>
    <row r="477" spans="1:10" x14ac:dyDescent="0.2">
      <c r="A477" t="s">
        <v>137</v>
      </c>
      <c r="B477">
        <v>2011</v>
      </c>
      <c r="C477" t="s">
        <v>319</v>
      </c>
      <c r="D477" t="s">
        <v>419</v>
      </c>
      <c r="E477">
        <v>192761</v>
      </c>
      <c r="H477">
        <v>63407</v>
      </c>
      <c r="I477">
        <f t="shared" si="16"/>
        <v>256168</v>
      </c>
      <c r="J477" t="str">
        <f t="shared" si="15"/>
        <v>Y</v>
      </c>
    </row>
    <row r="478" spans="1:10" x14ac:dyDescent="0.2">
      <c r="A478" s="3" t="s">
        <v>178</v>
      </c>
      <c r="B478">
        <v>2010</v>
      </c>
      <c r="C478" t="s">
        <v>420</v>
      </c>
      <c r="D478" t="s">
        <v>328</v>
      </c>
      <c r="I478">
        <f t="shared" si="16"/>
        <v>0</v>
      </c>
      <c r="J478" t="str">
        <f t="shared" si="15"/>
        <v/>
      </c>
    </row>
    <row r="479" spans="1:10" x14ac:dyDescent="0.2">
      <c r="A479" s="3" t="s">
        <v>178</v>
      </c>
      <c r="B479">
        <v>2010</v>
      </c>
      <c r="C479" t="s">
        <v>388</v>
      </c>
      <c r="D479" t="s">
        <v>216</v>
      </c>
      <c r="I479">
        <f t="shared" si="16"/>
        <v>0</v>
      </c>
      <c r="J479" t="str">
        <f t="shared" si="15"/>
        <v/>
      </c>
    </row>
    <row r="480" spans="1:10" x14ac:dyDescent="0.2">
      <c r="A480" s="3" t="s">
        <v>178</v>
      </c>
      <c r="B480">
        <v>2010</v>
      </c>
      <c r="C480" t="s">
        <v>236</v>
      </c>
      <c r="D480" t="s">
        <v>218</v>
      </c>
      <c r="I480">
        <f t="shared" si="16"/>
        <v>0</v>
      </c>
      <c r="J480" t="str">
        <f t="shared" si="15"/>
        <v/>
      </c>
    </row>
    <row r="481" spans="1:10" x14ac:dyDescent="0.2">
      <c r="A481" s="3" t="s">
        <v>178</v>
      </c>
      <c r="B481">
        <v>2010</v>
      </c>
      <c r="C481" t="s">
        <v>359</v>
      </c>
      <c r="D481" t="s">
        <v>218</v>
      </c>
      <c r="I481">
        <f t="shared" si="16"/>
        <v>0</v>
      </c>
      <c r="J481" t="str">
        <f t="shared" si="15"/>
        <v/>
      </c>
    </row>
    <row r="482" spans="1:10" x14ac:dyDescent="0.2">
      <c r="A482" s="3" t="s">
        <v>178</v>
      </c>
      <c r="B482">
        <v>2010</v>
      </c>
      <c r="C482" t="s">
        <v>220</v>
      </c>
      <c r="D482" t="s">
        <v>330</v>
      </c>
      <c r="I482">
        <f t="shared" si="16"/>
        <v>0</v>
      </c>
      <c r="J482" t="str">
        <f t="shared" si="15"/>
        <v/>
      </c>
    </row>
    <row r="483" spans="1:10" x14ac:dyDescent="0.2">
      <c r="A483" s="3" t="s">
        <v>178</v>
      </c>
      <c r="B483">
        <v>2010</v>
      </c>
      <c r="C483" t="s">
        <v>289</v>
      </c>
      <c r="D483" t="s">
        <v>330</v>
      </c>
      <c r="I483">
        <f t="shared" si="16"/>
        <v>0</v>
      </c>
      <c r="J483" t="str">
        <f t="shared" si="15"/>
        <v/>
      </c>
    </row>
    <row r="484" spans="1:10" x14ac:dyDescent="0.2">
      <c r="A484" s="3" t="s">
        <v>178</v>
      </c>
      <c r="B484">
        <v>2010</v>
      </c>
      <c r="C484" t="s">
        <v>393</v>
      </c>
      <c r="D484" t="s">
        <v>330</v>
      </c>
      <c r="I484">
        <f t="shared" si="16"/>
        <v>0</v>
      </c>
      <c r="J484" t="str">
        <f t="shared" si="15"/>
        <v/>
      </c>
    </row>
    <row r="485" spans="1:10" x14ac:dyDescent="0.2">
      <c r="A485" s="3" t="s">
        <v>178</v>
      </c>
      <c r="B485">
        <v>2010</v>
      </c>
      <c r="C485" t="s">
        <v>287</v>
      </c>
      <c r="D485" t="s">
        <v>330</v>
      </c>
      <c r="I485">
        <f t="shared" si="16"/>
        <v>0</v>
      </c>
      <c r="J485" t="str">
        <f t="shared" si="15"/>
        <v/>
      </c>
    </row>
    <row r="486" spans="1:10" x14ac:dyDescent="0.2">
      <c r="A486" s="3" t="s">
        <v>178</v>
      </c>
      <c r="B486">
        <v>2010</v>
      </c>
      <c r="C486" t="s">
        <v>341</v>
      </c>
      <c r="D486" t="s">
        <v>330</v>
      </c>
      <c r="I486">
        <f t="shared" si="16"/>
        <v>0</v>
      </c>
      <c r="J486" t="str">
        <f t="shared" si="15"/>
        <v/>
      </c>
    </row>
    <row r="487" spans="1:10" x14ac:dyDescent="0.2">
      <c r="A487" s="3" t="s">
        <v>178</v>
      </c>
      <c r="B487">
        <v>2010</v>
      </c>
      <c r="C487" t="s">
        <v>339</v>
      </c>
      <c r="D487" t="s">
        <v>330</v>
      </c>
      <c r="I487">
        <f t="shared" si="16"/>
        <v>0</v>
      </c>
      <c r="J487" t="str">
        <f t="shared" si="15"/>
        <v/>
      </c>
    </row>
    <row r="488" spans="1:10" x14ac:dyDescent="0.2">
      <c r="A488" s="3" t="s">
        <v>178</v>
      </c>
      <c r="B488">
        <v>2010</v>
      </c>
      <c r="C488" t="s">
        <v>332</v>
      </c>
      <c r="D488" t="s">
        <v>330</v>
      </c>
      <c r="I488">
        <f t="shared" si="16"/>
        <v>0</v>
      </c>
      <c r="J488" t="str">
        <f t="shared" si="15"/>
        <v/>
      </c>
    </row>
    <row r="489" spans="1:10" x14ac:dyDescent="0.2">
      <c r="A489" s="3" t="s">
        <v>178</v>
      </c>
      <c r="B489">
        <v>2010</v>
      </c>
      <c r="C489" t="s">
        <v>362</v>
      </c>
      <c r="D489" t="s">
        <v>330</v>
      </c>
      <c r="I489">
        <f t="shared" si="16"/>
        <v>0</v>
      </c>
      <c r="J489" t="str">
        <f t="shared" si="15"/>
        <v/>
      </c>
    </row>
    <row r="490" spans="1:10" x14ac:dyDescent="0.2">
      <c r="A490" s="3" t="s">
        <v>178</v>
      </c>
      <c r="B490">
        <v>2010</v>
      </c>
      <c r="C490" t="s">
        <v>213</v>
      </c>
      <c r="D490" t="s">
        <v>330</v>
      </c>
      <c r="I490">
        <f t="shared" si="16"/>
        <v>0</v>
      </c>
      <c r="J490" t="str">
        <f t="shared" si="15"/>
        <v/>
      </c>
    </row>
    <row r="491" spans="1:10" x14ac:dyDescent="0.2">
      <c r="A491" s="3" t="s">
        <v>178</v>
      </c>
      <c r="B491">
        <v>2010</v>
      </c>
      <c r="C491" t="s">
        <v>398</v>
      </c>
      <c r="D491" t="s">
        <v>330</v>
      </c>
      <c r="I491">
        <f t="shared" si="16"/>
        <v>0</v>
      </c>
      <c r="J491" t="str">
        <f t="shared" si="15"/>
        <v/>
      </c>
    </row>
    <row r="492" spans="1:10" x14ac:dyDescent="0.2">
      <c r="A492" s="3" t="s">
        <v>178</v>
      </c>
      <c r="B492">
        <v>2010</v>
      </c>
      <c r="C492" t="s">
        <v>421</v>
      </c>
      <c r="D492" t="s">
        <v>330</v>
      </c>
      <c r="I492">
        <f t="shared" si="16"/>
        <v>0</v>
      </c>
      <c r="J492" t="str">
        <f t="shared" si="15"/>
        <v/>
      </c>
    </row>
    <row r="493" spans="1:10" x14ac:dyDescent="0.2">
      <c r="A493" s="3" t="s">
        <v>178</v>
      </c>
      <c r="B493">
        <v>2010</v>
      </c>
      <c r="C493" t="s">
        <v>288</v>
      </c>
      <c r="D493" t="s">
        <v>330</v>
      </c>
      <c r="I493">
        <f t="shared" si="16"/>
        <v>0</v>
      </c>
      <c r="J493" t="str">
        <f t="shared" si="15"/>
        <v/>
      </c>
    </row>
    <row r="494" spans="1:10" x14ac:dyDescent="0.2">
      <c r="A494" s="3" t="s">
        <v>178</v>
      </c>
      <c r="B494">
        <v>2010</v>
      </c>
      <c r="C494" t="s">
        <v>422</v>
      </c>
      <c r="D494" t="s">
        <v>330</v>
      </c>
      <c r="I494">
        <f t="shared" si="16"/>
        <v>0</v>
      </c>
      <c r="J494" t="str">
        <f t="shared" si="15"/>
        <v/>
      </c>
    </row>
    <row r="495" spans="1:10" x14ac:dyDescent="0.2">
      <c r="A495" s="3" t="s">
        <v>178</v>
      </c>
      <c r="B495">
        <v>2010</v>
      </c>
      <c r="C495" t="s">
        <v>423</v>
      </c>
      <c r="D495" t="s">
        <v>330</v>
      </c>
      <c r="I495">
        <f t="shared" si="16"/>
        <v>0</v>
      </c>
      <c r="J495" t="str">
        <f t="shared" si="15"/>
        <v/>
      </c>
    </row>
    <row r="496" spans="1:10" x14ac:dyDescent="0.2">
      <c r="A496" s="3" t="s">
        <v>178</v>
      </c>
      <c r="B496">
        <v>2010</v>
      </c>
      <c r="C496" t="s">
        <v>342</v>
      </c>
      <c r="D496" t="s">
        <v>330</v>
      </c>
      <c r="I496">
        <f t="shared" si="16"/>
        <v>0</v>
      </c>
      <c r="J496" t="str">
        <f t="shared" si="15"/>
        <v/>
      </c>
    </row>
    <row r="497" spans="1:10" x14ac:dyDescent="0.2">
      <c r="A497" s="3" t="s">
        <v>178</v>
      </c>
      <c r="B497">
        <v>2010</v>
      </c>
      <c r="C497" t="s">
        <v>424</v>
      </c>
      <c r="D497" t="s">
        <v>330</v>
      </c>
      <c r="I497">
        <f t="shared" si="16"/>
        <v>0</v>
      </c>
      <c r="J497" t="str">
        <f t="shared" si="15"/>
        <v/>
      </c>
    </row>
    <row r="498" spans="1:10" x14ac:dyDescent="0.2">
      <c r="A498" s="3" t="s">
        <v>178</v>
      </c>
      <c r="B498">
        <v>2010</v>
      </c>
      <c r="C498" t="s">
        <v>229</v>
      </c>
      <c r="D498" t="s">
        <v>330</v>
      </c>
      <c r="I498">
        <f t="shared" si="16"/>
        <v>0</v>
      </c>
      <c r="J498" t="str">
        <f t="shared" si="15"/>
        <v/>
      </c>
    </row>
    <row r="499" spans="1:10" x14ac:dyDescent="0.2">
      <c r="A499" s="3" t="s">
        <v>178</v>
      </c>
      <c r="B499">
        <v>2010</v>
      </c>
      <c r="C499" t="s">
        <v>397</v>
      </c>
      <c r="D499" t="s">
        <v>330</v>
      </c>
      <c r="I499">
        <f t="shared" si="16"/>
        <v>0</v>
      </c>
      <c r="J499" t="str">
        <f t="shared" si="15"/>
        <v/>
      </c>
    </row>
    <row r="500" spans="1:10" x14ac:dyDescent="0.2">
      <c r="A500" s="3" t="s">
        <v>178</v>
      </c>
      <c r="B500">
        <v>2010</v>
      </c>
      <c r="C500" t="s">
        <v>389</v>
      </c>
      <c r="D500" t="s">
        <v>330</v>
      </c>
      <c r="I500">
        <f t="shared" si="16"/>
        <v>0</v>
      </c>
      <c r="J500" t="str">
        <f t="shared" si="15"/>
        <v/>
      </c>
    </row>
    <row r="501" spans="1:10" x14ac:dyDescent="0.2">
      <c r="A501" s="3" t="s">
        <v>178</v>
      </c>
      <c r="B501">
        <v>2010</v>
      </c>
      <c r="C501" t="s">
        <v>425</v>
      </c>
      <c r="D501" t="s">
        <v>330</v>
      </c>
      <c r="I501">
        <f t="shared" si="16"/>
        <v>0</v>
      </c>
      <c r="J501" t="str">
        <f t="shared" si="15"/>
        <v/>
      </c>
    </row>
    <row r="502" spans="1:10" x14ac:dyDescent="0.2">
      <c r="A502" s="3" t="s">
        <v>178</v>
      </c>
      <c r="B502">
        <v>2010</v>
      </c>
      <c r="C502" t="s">
        <v>395</v>
      </c>
      <c r="D502" t="s">
        <v>330</v>
      </c>
      <c r="I502">
        <f t="shared" si="16"/>
        <v>0</v>
      </c>
      <c r="J502" t="str">
        <f t="shared" si="15"/>
        <v/>
      </c>
    </row>
    <row r="503" spans="1:10" x14ac:dyDescent="0.2">
      <c r="A503" s="3" t="s">
        <v>178</v>
      </c>
      <c r="B503">
        <v>2010</v>
      </c>
      <c r="C503" t="s">
        <v>426</v>
      </c>
      <c r="D503" t="s">
        <v>330</v>
      </c>
      <c r="I503">
        <f t="shared" si="16"/>
        <v>0</v>
      </c>
      <c r="J503" t="str">
        <f t="shared" si="15"/>
        <v/>
      </c>
    </row>
    <row r="504" spans="1:10" x14ac:dyDescent="0.2">
      <c r="A504" s="3" t="s">
        <v>178</v>
      </c>
      <c r="B504">
        <v>2010</v>
      </c>
      <c r="C504" t="s">
        <v>364</v>
      </c>
      <c r="D504" t="s">
        <v>330</v>
      </c>
      <c r="I504">
        <f t="shared" si="16"/>
        <v>0</v>
      </c>
      <c r="J504" t="str">
        <f t="shared" si="15"/>
        <v/>
      </c>
    </row>
    <row r="505" spans="1:10" x14ac:dyDescent="0.2">
      <c r="A505" s="3" t="s">
        <v>178</v>
      </c>
      <c r="B505">
        <v>2010</v>
      </c>
      <c r="C505" t="s">
        <v>427</v>
      </c>
      <c r="D505" t="s">
        <v>330</v>
      </c>
      <c r="I505">
        <f t="shared" si="16"/>
        <v>0</v>
      </c>
      <c r="J505" t="str">
        <f t="shared" si="15"/>
        <v/>
      </c>
    </row>
    <row r="506" spans="1:10" x14ac:dyDescent="0.2">
      <c r="A506" s="3" t="s">
        <v>178</v>
      </c>
      <c r="B506">
        <v>2010</v>
      </c>
      <c r="C506" t="s">
        <v>428</v>
      </c>
      <c r="D506" t="s">
        <v>330</v>
      </c>
      <c r="I506">
        <f t="shared" si="16"/>
        <v>0</v>
      </c>
      <c r="J506" t="str">
        <f t="shared" si="15"/>
        <v/>
      </c>
    </row>
    <row r="507" spans="1:10" x14ac:dyDescent="0.2">
      <c r="A507" s="3" t="s">
        <v>178</v>
      </c>
      <c r="B507">
        <v>2010</v>
      </c>
      <c r="C507" t="s">
        <v>372</v>
      </c>
      <c r="D507" t="s">
        <v>330</v>
      </c>
      <c r="I507">
        <f t="shared" si="16"/>
        <v>0</v>
      </c>
      <c r="J507" t="str">
        <f t="shared" si="15"/>
        <v/>
      </c>
    </row>
    <row r="508" spans="1:10" x14ac:dyDescent="0.2">
      <c r="A508" s="3" t="s">
        <v>178</v>
      </c>
      <c r="B508">
        <v>2010</v>
      </c>
      <c r="C508" t="s">
        <v>429</v>
      </c>
      <c r="D508" t="s">
        <v>330</v>
      </c>
      <c r="I508">
        <f t="shared" si="16"/>
        <v>0</v>
      </c>
      <c r="J508" t="str">
        <f t="shared" si="15"/>
        <v/>
      </c>
    </row>
    <row r="509" spans="1:10" x14ac:dyDescent="0.2">
      <c r="A509" s="3" t="s">
        <v>178</v>
      </c>
      <c r="B509">
        <v>2010</v>
      </c>
      <c r="C509" t="s">
        <v>430</v>
      </c>
      <c r="D509" t="s">
        <v>330</v>
      </c>
      <c r="I509">
        <f t="shared" si="16"/>
        <v>0</v>
      </c>
      <c r="J509" t="str">
        <f t="shared" si="15"/>
        <v/>
      </c>
    </row>
    <row r="510" spans="1:10" x14ac:dyDescent="0.2">
      <c r="A510" s="3" t="s">
        <v>178</v>
      </c>
      <c r="B510">
        <v>2010</v>
      </c>
      <c r="C510" t="s">
        <v>268</v>
      </c>
      <c r="D510" t="s">
        <v>330</v>
      </c>
      <c r="I510">
        <f t="shared" si="16"/>
        <v>0</v>
      </c>
      <c r="J510" t="str">
        <f t="shared" si="15"/>
        <v/>
      </c>
    </row>
    <row r="511" spans="1:10" x14ac:dyDescent="0.2">
      <c r="A511" s="3" t="s">
        <v>178</v>
      </c>
      <c r="B511">
        <v>2010</v>
      </c>
      <c r="C511" t="s">
        <v>371</v>
      </c>
      <c r="D511" t="s">
        <v>330</v>
      </c>
      <c r="I511">
        <f t="shared" si="16"/>
        <v>0</v>
      </c>
      <c r="J511" t="str">
        <f t="shared" si="15"/>
        <v/>
      </c>
    </row>
    <row r="512" spans="1:10" x14ac:dyDescent="0.2">
      <c r="A512" s="3" t="s">
        <v>178</v>
      </c>
      <c r="B512">
        <v>2010</v>
      </c>
      <c r="C512" t="s">
        <v>431</v>
      </c>
      <c r="D512" t="s">
        <v>330</v>
      </c>
      <c r="I512">
        <f t="shared" si="16"/>
        <v>0</v>
      </c>
      <c r="J512" t="str">
        <f t="shared" si="15"/>
        <v/>
      </c>
    </row>
    <row r="513" spans="1:10" x14ac:dyDescent="0.2">
      <c r="A513" s="3" t="s">
        <v>178</v>
      </c>
      <c r="B513">
        <v>2010</v>
      </c>
      <c r="C513" t="s">
        <v>336</v>
      </c>
      <c r="D513" t="s">
        <v>330</v>
      </c>
      <c r="I513">
        <f t="shared" si="16"/>
        <v>0</v>
      </c>
      <c r="J513" t="str">
        <f t="shared" si="15"/>
        <v/>
      </c>
    </row>
    <row r="514" spans="1:10" x14ac:dyDescent="0.2">
      <c r="A514" s="3" t="s">
        <v>178</v>
      </c>
      <c r="B514">
        <v>2010</v>
      </c>
      <c r="C514" t="s">
        <v>292</v>
      </c>
      <c r="D514" t="s">
        <v>330</v>
      </c>
      <c r="I514">
        <f t="shared" si="16"/>
        <v>0</v>
      </c>
      <c r="J514" t="str">
        <f t="shared" si="15"/>
        <v/>
      </c>
    </row>
    <row r="515" spans="1:10" x14ac:dyDescent="0.2">
      <c r="A515" s="3" t="s">
        <v>178</v>
      </c>
      <c r="B515">
        <v>2010</v>
      </c>
      <c r="C515" t="s">
        <v>280</v>
      </c>
      <c r="D515" t="s">
        <v>330</v>
      </c>
      <c r="I515">
        <f t="shared" si="16"/>
        <v>0</v>
      </c>
      <c r="J515" t="str">
        <f t="shared" ref="J515:J578" si="17">IF(I515&lt;&gt;0,"Y","")</f>
        <v/>
      </c>
    </row>
    <row r="516" spans="1:10" x14ac:dyDescent="0.2">
      <c r="A516" s="3" t="s">
        <v>178</v>
      </c>
      <c r="B516">
        <v>2010</v>
      </c>
      <c r="C516" t="s">
        <v>335</v>
      </c>
      <c r="D516" t="s">
        <v>330</v>
      </c>
      <c r="I516">
        <f t="shared" si="16"/>
        <v>0</v>
      </c>
      <c r="J516" t="str">
        <f t="shared" si="17"/>
        <v/>
      </c>
    </row>
    <row r="517" spans="1:10" x14ac:dyDescent="0.2">
      <c r="A517" s="3" t="s">
        <v>178</v>
      </c>
      <c r="B517">
        <v>2010</v>
      </c>
      <c r="C517" t="s">
        <v>248</v>
      </c>
      <c r="D517" t="s">
        <v>330</v>
      </c>
      <c r="I517">
        <f t="shared" si="16"/>
        <v>0</v>
      </c>
      <c r="J517" t="str">
        <f t="shared" si="17"/>
        <v/>
      </c>
    </row>
    <row r="518" spans="1:10" x14ac:dyDescent="0.2">
      <c r="A518" s="3" t="s">
        <v>178</v>
      </c>
      <c r="B518">
        <v>2010</v>
      </c>
      <c r="C518" t="s">
        <v>231</v>
      </c>
      <c r="D518" t="s">
        <v>330</v>
      </c>
      <c r="I518">
        <f t="shared" si="16"/>
        <v>0</v>
      </c>
      <c r="J518" t="str">
        <f t="shared" si="17"/>
        <v/>
      </c>
    </row>
    <row r="519" spans="1:10" x14ac:dyDescent="0.2">
      <c r="A519" s="3" t="s">
        <v>178</v>
      </c>
      <c r="B519">
        <v>2010</v>
      </c>
      <c r="C519" t="s">
        <v>392</v>
      </c>
      <c r="D519" t="s">
        <v>330</v>
      </c>
      <c r="I519">
        <f t="shared" si="16"/>
        <v>0</v>
      </c>
      <c r="J519" t="str">
        <f t="shared" si="17"/>
        <v/>
      </c>
    </row>
    <row r="520" spans="1:10" x14ac:dyDescent="0.2">
      <c r="A520" s="3" t="s">
        <v>178</v>
      </c>
      <c r="B520">
        <v>2010</v>
      </c>
      <c r="C520" t="s">
        <v>260</v>
      </c>
      <c r="D520" t="s">
        <v>330</v>
      </c>
      <c r="I520">
        <f t="shared" si="16"/>
        <v>0</v>
      </c>
      <c r="J520" t="str">
        <f t="shared" si="17"/>
        <v/>
      </c>
    </row>
    <row r="521" spans="1:10" x14ac:dyDescent="0.2">
      <c r="A521" s="3" t="s">
        <v>178</v>
      </c>
      <c r="B521">
        <v>2010</v>
      </c>
      <c r="C521" t="s">
        <v>331</v>
      </c>
      <c r="D521" t="s">
        <v>330</v>
      </c>
      <c r="I521">
        <f t="shared" si="16"/>
        <v>0</v>
      </c>
      <c r="J521" t="str">
        <f t="shared" si="17"/>
        <v/>
      </c>
    </row>
    <row r="522" spans="1:10" x14ac:dyDescent="0.2">
      <c r="A522" s="3" t="s">
        <v>178</v>
      </c>
      <c r="B522">
        <v>2010</v>
      </c>
      <c r="C522" t="s">
        <v>329</v>
      </c>
      <c r="D522" t="s">
        <v>330</v>
      </c>
      <c r="I522">
        <f t="shared" si="16"/>
        <v>0</v>
      </c>
      <c r="J522" t="str">
        <f t="shared" si="17"/>
        <v/>
      </c>
    </row>
    <row r="523" spans="1:10" x14ac:dyDescent="0.2">
      <c r="A523" s="3" t="s">
        <v>178</v>
      </c>
      <c r="B523">
        <v>2010</v>
      </c>
      <c r="C523" t="s">
        <v>378</v>
      </c>
      <c r="D523" t="s">
        <v>330</v>
      </c>
      <c r="I523">
        <f t="shared" si="16"/>
        <v>0</v>
      </c>
      <c r="J523" t="str">
        <f t="shared" si="17"/>
        <v/>
      </c>
    </row>
    <row r="524" spans="1:10" x14ac:dyDescent="0.2">
      <c r="A524" s="3" t="s">
        <v>178</v>
      </c>
      <c r="B524">
        <v>2010</v>
      </c>
      <c r="C524" t="s">
        <v>401</v>
      </c>
      <c r="D524" t="s">
        <v>330</v>
      </c>
      <c r="I524">
        <f t="shared" si="16"/>
        <v>0</v>
      </c>
      <c r="J524" t="str">
        <f t="shared" si="17"/>
        <v/>
      </c>
    </row>
    <row r="525" spans="1:10" x14ac:dyDescent="0.2">
      <c r="A525" s="3" t="s">
        <v>178</v>
      </c>
      <c r="B525">
        <v>2010</v>
      </c>
      <c r="C525" t="s">
        <v>390</v>
      </c>
      <c r="D525" t="s">
        <v>330</v>
      </c>
      <c r="I525">
        <f t="shared" si="16"/>
        <v>0</v>
      </c>
      <c r="J525" t="str">
        <f t="shared" si="17"/>
        <v/>
      </c>
    </row>
    <row r="526" spans="1:10" x14ac:dyDescent="0.2">
      <c r="A526" s="3" t="s">
        <v>178</v>
      </c>
      <c r="B526">
        <v>2010</v>
      </c>
      <c r="C526" t="s">
        <v>228</v>
      </c>
      <c r="D526" t="s">
        <v>330</v>
      </c>
      <c r="I526">
        <f t="shared" si="16"/>
        <v>0</v>
      </c>
      <c r="J526" t="str">
        <f t="shared" si="17"/>
        <v/>
      </c>
    </row>
    <row r="527" spans="1:10" x14ac:dyDescent="0.2">
      <c r="A527" s="3" t="s">
        <v>178</v>
      </c>
      <c r="B527">
        <v>2010</v>
      </c>
      <c r="C527" t="s">
        <v>432</v>
      </c>
      <c r="D527" t="s">
        <v>330</v>
      </c>
      <c r="I527">
        <f t="shared" si="16"/>
        <v>0</v>
      </c>
      <c r="J527" t="str">
        <f t="shared" si="17"/>
        <v/>
      </c>
    </row>
    <row r="528" spans="1:10" x14ac:dyDescent="0.2">
      <c r="A528" s="3" t="s">
        <v>178</v>
      </c>
      <c r="B528">
        <v>2010</v>
      </c>
      <c r="C528" t="s">
        <v>376</v>
      </c>
      <c r="D528" t="s">
        <v>330</v>
      </c>
      <c r="I528">
        <f t="shared" si="16"/>
        <v>0</v>
      </c>
      <c r="J528" t="str">
        <f t="shared" si="17"/>
        <v/>
      </c>
    </row>
    <row r="529" spans="1:10" x14ac:dyDescent="0.2">
      <c r="A529" s="3" t="s">
        <v>178</v>
      </c>
      <c r="B529">
        <v>2010</v>
      </c>
      <c r="C529" t="s">
        <v>433</v>
      </c>
      <c r="D529" t="s">
        <v>330</v>
      </c>
      <c r="I529">
        <f t="shared" si="16"/>
        <v>0</v>
      </c>
      <c r="J529" t="str">
        <f t="shared" si="17"/>
        <v/>
      </c>
    </row>
    <row r="530" spans="1:10" x14ac:dyDescent="0.2">
      <c r="A530" s="3" t="s">
        <v>178</v>
      </c>
      <c r="B530">
        <v>2010</v>
      </c>
      <c r="C530" t="s">
        <v>434</v>
      </c>
      <c r="D530" t="s">
        <v>330</v>
      </c>
      <c r="I530">
        <f t="shared" si="16"/>
        <v>0</v>
      </c>
      <c r="J530" t="str">
        <f t="shared" si="17"/>
        <v/>
      </c>
    </row>
    <row r="531" spans="1:10" x14ac:dyDescent="0.2">
      <c r="A531" s="3" t="s">
        <v>178</v>
      </c>
      <c r="B531">
        <v>2010</v>
      </c>
      <c r="C531" t="s">
        <v>266</v>
      </c>
      <c r="D531" t="s">
        <v>330</v>
      </c>
      <c r="I531">
        <f t="shared" si="16"/>
        <v>0</v>
      </c>
      <c r="J531" t="str">
        <f t="shared" si="17"/>
        <v/>
      </c>
    </row>
    <row r="532" spans="1:10" x14ac:dyDescent="0.2">
      <c r="A532" s="3" t="s">
        <v>178</v>
      </c>
      <c r="B532">
        <v>2010</v>
      </c>
      <c r="C532" t="s">
        <v>247</v>
      </c>
      <c r="D532" t="s">
        <v>330</v>
      </c>
      <c r="I532">
        <f t="shared" si="16"/>
        <v>0</v>
      </c>
      <c r="J532" t="str">
        <f t="shared" si="17"/>
        <v/>
      </c>
    </row>
    <row r="533" spans="1:10" x14ac:dyDescent="0.2">
      <c r="A533" s="3" t="s">
        <v>178</v>
      </c>
      <c r="B533">
        <v>2010</v>
      </c>
      <c r="C533" t="s">
        <v>435</v>
      </c>
      <c r="D533" t="s">
        <v>330</v>
      </c>
      <c r="I533">
        <f t="shared" si="16"/>
        <v>0</v>
      </c>
      <c r="J533" t="str">
        <f t="shared" si="17"/>
        <v/>
      </c>
    </row>
    <row r="534" spans="1:10" x14ac:dyDescent="0.2">
      <c r="A534" s="3" t="s">
        <v>178</v>
      </c>
      <c r="B534">
        <v>2010</v>
      </c>
      <c r="C534" t="s">
        <v>436</v>
      </c>
      <c r="D534" t="s">
        <v>330</v>
      </c>
      <c r="I534">
        <f t="shared" si="16"/>
        <v>0</v>
      </c>
      <c r="J534" t="str">
        <f t="shared" si="17"/>
        <v/>
      </c>
    </row>
    <row r="535" spans="1:10" x14ac:dyDescent="0.2">
      <c r="A535" s="3" t="s">
        <v>178</v>
      </c>
      <c r="B535">
        <v>2010</v>
      </c>
      <c r="C535" t="s">
        <v>437</v>
      </c>
      <c r="D535" t="s">
        <v>330</v>
      </c>
      <c r="I535">
        <f t="shared" ref="I535:I598" si="18">SUM(E535:H535)</f>
        <v>0</v>
      </c>
      <c r="J535" t="str">
        <f t="shared" si="17"/>
        <v/>
      </c>
    </row>
    <row r="536" spans="1:10" x14ac:dyDescent="0.2">
      <c r="A536" s="3" t="s">
        <v>178</v>
      </c>
      <c r="B536">
        <v>2010</v>
      </c>
      <c r="C536" t="s">
        <v>399</v>
      </c>
      <c r="D536" t="s">
        <v>330</v>
      </c>
      <c r="I536">
        <f t="shared" si="18"/>
        <v>0</v>
      </c>
      <c r="J536" t="str">
        <f t="shared" si="17"/>
        <v/>
      </c>
    </row>
    <row r="537" spans="1:10" x14ac:dyDescent="0.2">
      <c r="A537" s="3" t="s">
        <v>178</v>
      </c>
      <c r="B537">
        <v>2010</v>
      </c>
      <c r="C537" t="s">
        <v>265</v>
      </c>
      <c r="D537" t="s">
        <v>330</v>
      </c>
      <c r="I537">
        <f t="shared" si="18"/>
        <v>0</v>
      </c>
      <c r="J537" t="str">
        <f t="shared" si="17"/>
        <v/>
      </c>
    </row>
    <row r="538" spans="1:10" x14ac:dyDescent="0.2">
      <c r="A538" s="3" t="s">
        <v>178</v>
      </c>
      <c r="B538">
        <v>2010</v>
      </c>
      <c r="C538" t="s">
        <v>333</v>
      </c>
      <c r="D538" t="s">
        <v>330</v>
      </c>
      <c r="I538">
        <f t="shared" si="18"/>
        <v>0</v>
      </c>
      <c r="J538" t="str">
        <f t="shared" si="17"/>
        <v/>
      </c>
    </row>
    <row r="539" spans="1:10" x14ac:dyDescent="0.2">
      <c r="A539" s="3" t="s">
        <v>178</v>
      </c>
      <c r="B539">
        <v>2010</v>
      </c>
      <c r="C539" t="s">
        <v>396</v>
      </c>
      <c r="D539" t="s">
        <v>330</v>
      </c>
      <c r="I539">
        <f t="shared" si="18"/>
        <v>0</v>
      </c>
      <c r="J539" t="str">
        <f t="shared" si="17"/>
        <v/>
      </c>
    </row>
    <row r="540" spans="1:10" x14ac:dyDescent="0.2">
      <c r="A540" s="3" t="s">
        <v>178</v>
      </c>
      <c r="B540">
        <v>2010</v>
      </c>
      <c r="C540" t="s">
        <v>286</v>
      </c>
      <c r="D540" t="s">
        <v>330</v>
      </c>
      <c r="I540">
        <f t="shared" si="18"/>
        <v>0</v>
      </c>
      <c r="J540" t="str">
        <f t="shared" si="17"/>
        <v/>
      </c>
    </row>
    <row r="541" spans="1:10" x14ac:dyDescent="0.2">
      <c r="A541" s="3" t="s">
        <v>178</v>
      </c>
      <c r="B541">
        <v>2010</v>
      </c>
      <c r="C541" t="s">
        <v>374</v>
      </c>
      <c r="D541" t="s">
        <v>330</v>
      </c>
      <c r="I541">
        <f t="shared" si="18"/>
        <v>0</v>
      </c>
      <c r="J541" t="str">
        <f t="shared" si="17"/>
        <v/>
      </c>
    </row>
    <row r="542" spans="1:10" x14ac:dyDescent="0.2">
      <c r="A542" s="3" t="s">
        <v>178</v>
      </c>
      <c r="B542">
        <v>2010</v>
      </c>
      <c r="C542" t="s">
        <v>360</v>
      </c>
      <c r="D542" t="s">
        <v>330</v>
      </c>
      <c r="I542">
        <f t="shared" si="18"/>
        <v>0</v>
      </c>
      <c r="J542" t="str">
        <f t="shared" si="17"/>
        <v/>
      </c>
    </row>
    <row r="543" spans="1:10" x14ac:dyDescent="0.2">
      <c r="A543" s="3" t="s">
        <v>178</v>
      </c>
      <c r="B543">
        <v>2010</v>
      </c>
      <c r="C543" t="s">
        <v>438</v>
      </c>
      <c r="D543" t="s">
        <v>330</v>
      </c>
      <c r="I543">
        <f t="shared" si="18"/>
        <v>0</v>
      </c>
      <c r="J543" t="str">
        <f t="shared" si="17"/>
        <v/>
      </c>
    </row>
    <row r="544" spans="1:10" x14ac:dyDescent="0.2">
      <c r="A544" s="3" t="s">
        <v>178</v>
      </c>
      <c r="B544">
        <v>2010</v>
      </c>
      <c r="C544" t="s">
        <v>363</v>
      </c>
      <c r="D544" t="s">
        <v>330</v>
      </c>
      <c r="I544">
        <f t="shared" si="18"/>
        <v>0</v>
      </c>
      <c r="J544" t="str">
        <f t="shared" si="17"/>
        <v/>
      </c>
    </row>
    <row r="545" spans="1:10" x14ac:dyDescent="0.2">
      <c r="A545" s="3" t="s">
        <v>178</v>
      </c>
      <c r="B545">
        <v>2010</v>
      </c>
      <c r="C545" t="s">
        <v>439</v>
      </c>
      <c r="D545" t="s">
        <v>330</v>
      </c>
      <c r="I545">
        <f t="shared" si="18"/>
        <v>0</v>
      </c>
      <c r="J545" t="str">
        <f t="shared" si="17"/>
        <v/>
      </c>
    </row>
    <row r="546" spans="1:10" x14ac:dyDescent="0.2">
      <c r="A546" s="3" t="s">
        <v>178</v>
      </c>
      <c r="B546">
        <v>2010</v>
      </c>
      <c r="C546" t="s">
        <v>440</v>
      </c>
      <c r="D546" t="s">
        <v>330</v>
      </c>
      <c r="I546">
        <f t="shared" si="18"/>
        <v>0</v>
      </c>
      <c r="J546" t="str">
        <f t="shared" si="17"/>
        <v/>
      </c>
    </row>
    <row r="547" spans="1:10" x14ac:dyDescent="0.2">
      <c r="A547" s="3" t="s">
        <v>178</v>
      </c>
      <c r="B547">
        <v>2010</v>
      </c>
      <c r="C547" t="s">
        <v>273</v>
      </c>
      <c r="D547" t="s">
        <v>330</v>
      </c>
      <c r="I547">
        <f t="shared" si="18"/>
        <v>0</v>
      </c>
      <c r="J547" t="str">
        <f t="shared" si="17"/>
        <v/>
      </c>
    </row>
    <row r="548" spans="1:10" x14ac:dyDescent="0.2">
      <c r="A548" s="3" t="s">
        <v>178</v>
      </c>
      <c r="B548">
        <v>2010</v>
      </c>
      <c r="C548" t="s">
        <v>334</v>
      </c>
      <c r="D548" t="s">
        <v>330</v>
      </c>
      <c r="I548">
        <f t="shared" si="18"/>
        <v>0</v>
      </c>
      <c r="J548" t="str">
        <f t="shared" si="17"/>
        <v/>
      </c>
    </row>
    <row r="549" spans="1:10" x14ac:dyDescent="0.2">
      <c r="A549" s="3" t="s">
        <v>178</v>
      </c>
      <c r="B549">
        <v>2010</v>
      </c>
      <c r="C549" t="s">
        <v>252</v>
      </c>
      <c r="D549" t="s">
        <v>330</v>
      </c>
      <c r="I549">
        <f t="shared" si="18"/>
        <v>0</v>
      </c>
      <c r="J549" t="str">
        <f t="shared" si="17"/>
        <v/>
      </c>
    </row>
    <row r="550" spans="1:10" x14ac:dyDescent="0.2">
      <c r="A550" s="3" t="s">
        <v>178</v>
      </c>
      <c r="B550">
        <v>2010</v>
      </c>
      <c r="C550" t="s">
        <v>232</v>
      </c>
      <c r="D550" t="s">
        <v>330</v>
      </c>
      <c r="I550">
        <f t="shared" si="18"/>
        <v>0</v>
      </c>
      <c r="J550" t="str">
        <f t="shared" si="17"/>
        <v/>
      </c>
    </row>
    <row r="551" spans="1:10" x14ac:dyDescent="0.2">
      <c r="A551" s="3" t="s">
        <v>178</v>
      </c>
      <c r="B551">
        <v>2010</v>
      </c>
      <c r="C551" t="s">
        <v>255</v>
      </c>
      <c r="D551" t="s">
        <v>330</v>
      </c>
      <c r="I551">
        <f t="shared" si="18"/>
        <v>0</v>
      </c>
      <c r="J551" t="str">
        <f t="shared" si="17"/>
        <v/>
      </c>
    </row>
    <row r="552" spans="1:10" x14ac:dyDescent="0.2">
      <c r="A552" s="3" t="s">
        <v>178</v>
      </c>
      <c r="B552">
        <v>2010</v>
      </c>
      <c r="C552" t="s">
        <v>441</v>
      </c>
      <c r="D552" t="s">
        <v>330</v>
      </c>
      <c r="I552">
        <f t="shared" si="18"/>
        <v>0</v>
      </c>
      <c r="J552" t="str">
        <f t="shared" si="17"/>
        <v/>
      </c>
    </row>
    <row r="553" spans="1:10" x14ac:dyDescent="0.2">
      <c r="A553" s="3" t="s">
        <v>178</v>
      </c>
      <c r="B553">
        <v>2010</v>
      </c>
      <c r="C553" t="s">
        <v>327</v>
      </c>
      <c r="D553" t="s">
        <v>330</v>
      </c>
      <c r="I553">
        <f t="shared" si="18"/>
        <v>0</v>
      </c>
      <c r="J553" t="str">
        <f t="shared" si="17"/>
        <v/>
      </c>
    </row>
    <row r="554" spans="1:10" x14ac:dyDescent="0.2">
      <c r="A554" s="3" t="s">
        <v>178</v>
      </c>
      <c r="B554">
        <v>2010</v>
      </c>
      <c r="C554" t="s">
        <v>242</v>
      </c>
      <c r="D554" t="s">
        <v>330</v>
      </c>
      <c r="I554">
        <f t="shared" si="18"/>
        <v>0</v>
      </c>
      <c r="J554" t="str">
        <f t="shared" si="17"/>
        <v/>
      </c>
    </row>
    <row r="555" spans="1:10" x14ac:dyDescent="0.2">
      <c r="A555" s="3" t="s">
        <v>178</v>
      </c>
      <c r="B555">
        <v>2010</v>
      </c>
      <c r="C555" t="s">
        <v>391</v>
      </c>
      <c r="D555" t="s">
        <v>330</v>
      </c>
      <c r="I555">
        <f t="shared" si="18"/>
        <v>0</v>
      </c>
      <c r="J555" t="str">
        <f t="shared" si="17"/>
        <v/>
      </c>
    </row>
    <row r="556" spans="1:10" x14ac:dyDescent="0.2">
      <c r="A556" s="3" t="s">
        <v>178</v>
      </c>
      <c r="B556">
        <v>2010</v>
      </c>
      <c r="C556" t="s">
        <v>294</v>
      </c>
      <c r="D556" t="s">
        <v>295</v>
      </c>
      <c r="E556">
        <v>3084410</v>
      </c>
      <c r="H556">
        <v>922483</v>
      </c>
      <c r="I556">
        <f t="shared" si="18"/>
        <v>4006893</v>
      </c>
      <c r="J556" t="str">
        <f t="shared" si="17"/>
        <v>Y</v>
      </c>
    </row>
    <row r="557" spans="1:10" x14ac:dyDescent="0.2">
      <c r="A557" s="3" t="s">
        <v>178</v>
      </c>
      <c r="B557">
        <v>2010</v>
      </c>
      <c r="C557" t="s">
        <v>404</v>
      </c>
      <c r="D557" t="s">
        <v>403</v>
      </c>
      <c r="E557">
        <v>796385</v>
      </c>
      <c r="H557">
        <v>84636</v>
      </c>
      <c r="I557">
        <f t="shared" si="18"/>
        <v>881021</v>
      </c>
      <c r="J557" t="str">
        <f t="shared" si="17"/>
        <v>Y</v>
      </c>
    </row>
    <row r="558" spans="1:10" x14ac:dyDescent="0.2">
      <c r="A558" s="3" t="s">
        <v>178</v>
      </c>
      <c r="B558">
        <v>2010</v>
      </c>
      <c r="C558" t="s">
        <v>296</v>
      </c>
      <c r="D558" t="s">
        <v>403</v>
      </c>
      <c r="E558">
        <v>693507</v>
      </c>
      <c r="H558">
        <v>83060</v>
      </c>
      <c r="I558">
        <f t="shared" si="18"/>
        <v>776567</v>
      </c>
      <c r="J558" t="str">
        <f t="shared" si="17"/>
        <v>Y</v>
      </c>
    </row>
    <row r="559" spans="1:10" x14ac:dyDescent="0.2">
      <c r="A559" s="3" t="s">
        <v>178</v>
      </c>
      <c r="B559">
        <v>2010</v>
      </c>
      <c r="C559" t="s">
        <v>386</v>
      </c>
      <c r="D559" t="s">
        <v>442</v>
      </c>
      <c r="E559">
        <v>653213</v>
      </c>
      <c r="H559">
        <v>73748</v>
      </c>
      <c r="I559">
        <f t="shared" si="18"/>
        <v>726961</v>
      </c>
      <c r="J559" t="str">
        <f t="shared" si="17"/>
        <v>Y</v>
      </c>
    </row>
    <row r="560" spans="1:10" x14ac:dyDescent="0.2">
      <c r="A560" s="3" t="s">
        <v>178</v>
      </c>
      <c r="B560">
        <v>2010</v>
      </c>
      <c r="C560" t="s">
        <v>406</v>
      </c>
      <c r="D560" t="s">
        <v>443</v>
      </c>
      <c r="E560">
        <v>285738</v>
      </c>
      <c r="H560">
        <v>56999</v>
      </c>
      <c r="I560">
        <f t="shared" si="18"/>
        <v>342737</v>
      </c>
      <c r="J560" t="str">
        <f t="shared" si="17"/>
        <v>Y</v>
      </c>
    </row>
    <row r="561" spans="1:10" x14ac:dyDescent="0.2">
      <c r="A561" s="3" t="s">
        <v>178</v>
      </c>
      <c r="B561">
        <v>2010</v>
      </c>
      <c r="C561" t="s">
        <v>298</v>
      </c>
      <c r="D561" t="s">
        <v>408</v>
      </c>
      <c r="E561">
        <v>377020</v>
      </c>
      <c r="H561">
        <v>67911</v>
      </c>
      <c r="I561">
        <f t="shared" si="18"/>
        <v>444931</v>
      </c>
      <c r="J561" t="str">
        <f t="shared" si="17"/>
        <v>Y</v>
      </c>
    </row>
    <row r="562" spans="1:10" x14ac:dyDescent="0.2">
      <c r="A562" s="3" t="s">
        <v>178</v>
      </c>
      <c r="B562">
        <v>2010</v>
      </c>
      <c r="C562" t="s">
        <v>312</v>
      </c>
      <c r="D562" t="s">
        <v>415</v>
      </c>
      <c r="E562">
        <v>312786</v>
      </c>
      <c r="H562">
        <v>57656</v>
      </c>
      <c r="I562">
        <f t="shared" si="18"/>
        <v>370442</v>
      </c>
      <c r="J562" t="str">
        <f t="shared" si="17"/>
        <v>Y</v>
      </c>
    </row>
    <row r="563" spans="1:10" x14ac:dyDescent="0.2">
      <c r="A563" s="3" t="s">
        <v>178</v>
      </c>
      <c r="B563">
        <v>2010</v>
      </c>
      <c r="C563" t="s">
        <v>300</v>
      </c>
      <c r="D563" t="s">
        <v>409</v>
      </c>
      <c r="E563">
        <v>324219</v>
      </c>
      <c r="H563">
        <v>192488</v>
      </c>
      <c r="I563">
        <f t="shared" si="18"/>
        <v>516707</v>
      </c>
      <c r="J563" t="str">
        <f t="shared" si="17"/>
        <v>Y</v>
      </c>
    </row>
    <row r="564" spans="1:10" x14ac:dyDescent="0.2">
      <c r="A564" s="3" t="s">
        <v>178</v>
      </c>
      <c r="B564">
        <v>2010</v>
      </c>
      <c r="C564" t="s">
        <v>384</v>
      </c>
      <c r="D564" t="s">
        <v>410</v>
      </c>
      <c r="E564">
        <v>549612</v>
      </c>
      <c r="H564">
        <v>46835</v>
      </c>
      <c r="I564">
        <f t="shared" si="18"/>
        <v>596447</v>
      </c>
      <c r="J564" t="str">
        <f t="shared" si="17"/>
        <v>Y</v>
      </c>
    </row>
    <row r="565" spans="1:10" x14ac:dyDescent="0.2">
      <c r="A565" s="3" t="s">
        <v>178</v>
      </c>
      <c r="B565">
        <v>2010</v>
      </c>
      <c r="C565" t="s">
        <v>302</v>
      </c>
      <c r="D565" t="s">
        <v>411</v>
      </c>
      <c r="E565">
        <v>306953</v>
      </c>
      <c r="H565">
        <v>66092</v>
      </c>
      <c r="I565">
        <f t="shared" si="18"/>
        <v>373045</v>
      </c>
      <c r="J565" t="str">
        <f t="shared" si="17"/>
        <v>Y</v>
      </c>
    </row>
    <row r="566" spans="1:10" x14ac:dyDescent="0.2">
      <c r="A566" s="3" t="s">
        <v>178</v>
      </c>
      <c r="B566">
        <v>2010</v>
      </c>
      <c r="C566" t="s">
        <v>444</v>
      </c>
      <c r="D566" t="s">
        <v>445</v>
      </c>
      <c r="I566">
        <f t="shared" si="18"/>
        <v>0</v>
      </c>
      <c r="J566" t="str">
        <f t="shared" si="17"/>
        <v/>
      </c>
    </row>
    <row r="567" spans="1:10" x14ac:dyDescent="0.2">
      <c r="A567" s="3" t="s">
        <v>178</v>
      </c>
      <c r="B567">
        <v>2010</v>
      </c>
      <c r="C567" t="s">
        <v>308</v>
      </c>
      <c r="D567" t="s">
        <v>414</v>
      </c>
      <c r="E567">
        <v>302797</v>
      </c>
      <c r="H567">
        <v>57337</v>
      </c>
      <c r="I567">
        <f t="shared" si="18"/>
        <v>360134</v>
      </c>
      <c r="J567" t="str">
        <f t="shared" si="17"/>
        <v>Y</v>
      </c>
    </row>
    <row r="568" spans="1:10" x14ac:dyDescent="0.2">
      <c r="A568" s="3" t="s">
        <v>178</v>
      </c>
      <c r="B568">
        <v>2010</v>
      </c>
      <c r="C568" t="s">
        <v>306</v>
      </c>
      <c r="D568" t="s">
        <v>413</v>
      </c>
      <c r="E568">
        <v>301271</v>
      </c>
      <c r="H568">
        <v>69819</v>
      </c>
      <c r="I568">
        <f t="shared" si="18"/>
        <v>371090</v>
      </c>
      <c r="J568" t="str">
        <f t="shared" si="17"/>
        <v>Y</v>
      </c>
    </row>
    <row r="569" spans="1:10" x14ac:dyDescent="0.2">
      <c r="A569" s="3" t="s">
        <v>178</v>
      </c>
      <c r="B569">
        <v>2010</v>
      </c>
      <c r="C569" t="s">
        <v>304</v>
      </c>
      <c r="D569" t="s">
        <v>446</v>
      </c>
      <c r="E569">
        <v>326299</v>
      </c>
      <c r="H569">
        <v>73562</v>
      </c>
      <c r="I569">
        <f t="shared" si="18"/>
        <v>399861</v>
      </c>
      <c r="J569" t="str">
        <f t="shared" si="17"/>
        <v>Y</v>
      </c>
    </row>
    <row r="570" spans="1:10" x14ac:dyDescent="0.2">
      <c r="A570" s="3" t="s">
        <v>178</v>
      </c>
      <c r="B570">
        <v>2010</v>
      </c>
      <c r="C570" t="s">
        <v>367</v>
      </c>
      <c r="D570" t="s">
        <v>356</v>
      </c>
      <c r="E570">
        <v>225273</v>
      </c>
      <c r="H570">
        <v>63649</v>
      </c>
      <c r="I570">
        <f t="shared" si="18"/>
        <v>288922</v>
      </c>
      <c r="J570" t="str">
        <f t="shared" si="17"/>
        <v>Y</v>
      </c>
    </row>
    <row r="571" spans="1:10" x14ac:dyDescent="0.2">
      <c r="A571" s="3" t="s">
        <v>178</v>
      </c>
      <c r="B571">
        <v>2010</v>
      </c>
      <c r="C571" t="s">
        <v>315</v>
      </c>
      <c r="D571" t="s">
        <v>447</v>
      </c>
      <c r="I571">
        <f t="shared" si="18"/>
        <v>0</v>
      </c>
      <c r="J571" t="str">
        <f t="shared" si="17"/>
        <v/>
      </c>
    </row>
    <row r="572" spans="1:10" x14ac:dyDescent="0.2">
      <c r="A572" s="3" t="s">
        <v>178</v>
      </c>
      <c r="B572">
        <v>2010</v>
      </c>
      <c r="C572" t="s">
        <v>448</v>
      </c>
      <c r="D572" t="s">
        <v>449</v>
      </c>
      <c r="I572">
        <f t="shared" si="18"/>
        <v>0</v>
      </c>
      <c r="J572" t="str">
        <f t="shared" si="17"/>
        <v/>
      </c>
    </row>
    <row r="573" spans="1:10" x14ac:dyDescent="0.2">
      <c r="A573" s="3" t="s">
        <v>178</v>
      </c>
      <c r="B573">
        <v>2010</v>
      </c>
      <c r="C573" t="s">
        <v>450</v>
      </c>
      <c r="D573" t="s">
        <v>451</v>
      </c>
      <c r="I573">
        <f t="shared" si="18"/>
        <v>0</v>
      </c>
      <c r="J573" t="str">
        <f t="shared" si="17"/>
        <v/>
      </c>
    </row>
    <row r="574" spans="1:10" x14ac:dyDescent="0.2">
      <c r="A574" t="s">
        <v>180</v>
      </c>
      <c r="B574">
        <v>2009</v>
      </c>
      <c r="C574" t="s">
        <v>420</v>
      </c>
      <c r="D574" t="s">
        <v>328</v>
      </c>
      <c r="I574">
        <f t="shared" si="18"/>
        <v>0</v>
      </c>
      <c r="J574" t="str">
        <f t="shared" si="17"/>
        <v/>
      </c>
    </row>
    <row r="575" spans="1:10" x14ac:dyDescent="0.2">
      <c r="A575" t="s">
        <v>180</v>
      </c>
      <c r="B575">
        <v>2009</v>
      </c>
      <c r="C575" t="s">
        <v>236</v>
      </c>
      <c r="D575" t="s">
        <v>218</v>
      </c>
      <c r="I575">
        <f t="shared" si="18"/>
        <v>0</v>
      </c>
      <c r="J575" t="str">
        <f t="shared" si="17"/>
        <v/>
      </c>
    </row>
    <row r="576" spans="1:10" x14ac:dyDescent="0.2">
      <c r="A576" t="s">
        <v>180</v>
      </c>
      <c r="B576">
        <v>2009</v>
      </c>
      <c r="C576" t="s">
        <v>359</v>
      </c>
      <c r="D576" t="s">
        <v>218</v>
      </c>
      <c r="I576">
        <f t="shared" si="18"/>
        <v>0</v>
      </c>
      <c r="J576" t="str">
        <f t="shared" si="17"/>
        <v/>
      </c>
    </row>
    <row r="577" spans="1:10" x14ac:dyDescent="0.2">
      <c r="A577" t="s">
        <v>180</v>
      </c>
      <c r="B577">
        <v>2009</v>
      </c>
      <c r="C577" t="s">
        <v>388</v>
      </c>
      <c r="D577" t="s">
        <v>218</v>
      </c>
      <c r="I577">
        <f t="shared" si="18"/>
        <v>0</v>
      </c>
      <c r="J577" t="str">
        <f t="shared" si="17"/>
        <v/>
      </c>
    </row>
    <row r="578" spans="1:10" x14ac:dyDescent="0.2">
      <c r="A578" t="s">
        <v>180</v>
      </c>
      <c r="B578">
        <v>2009</v>
      </c>
      <c r="C578" t="s">
        <v>220</v>
      </c>
      <c r="D578" t="s">
        <v>330</v>
      </c>
      <c r="I578">
        <f t="shared" si="18"/>
        <v>0</v>
      </c>
      <c r="J578" t="str">
        <f t="shared" si="17"/>
        <v/>
      </c>
    </row>
    <row r="579" spans="1:10" x14ac:dyDescent="0.2">
      <c r="A579" t="s">
        <v>180</v>
      </c>
      <c r="B579">
        <v>2009</v>
      </c>
      <c r="C579" t="s">
        <v>289</v>
      </c>
      <c r="D579" t="s">
        <v>330</v>
      </c>
      <c r="I579">
        <f t="shared" si="18"/>
        <v>0</v>
      </c>
      <c r="J579" t="str">
        <f t="shared" ref="J579:J642" si="19">IF(I579&lt;&gt;0,"Y","")</f>
        <v/>
      </c>
    </row>
    <row r="580" spans="1:10" x14ac:dyDescent="0.2">
      <c r="A580" t="s">
        <v>180</v>
      </c>
      <c r="B580">
        <v>2009</v>
      </c>
      <c r="C580" t="s">
        <v>393</v>
      </c>
      <c r="D580" t="s">
        <v>330</v>
      </c>
      <c r="I580">
        <f t="shared" si="18"/>
        <v>0</v>
      </c>
      <c r="J580" t="str">
        <f t="shared" si="19"/>
        <v/>
      </c>
    </row>
    <row r="581" spans="1:10" x14ac:dyDescent="0.2">
      <c r="A581" t="s">
        <v>180</v>
      </c>
      <c r="B581">
        <v>2009</v>
      </c>
      <c r="C581" t="s">
        <v>287</v>
      </c>
      <c r="D581" t="s">
        <v>330</v>
      </c>
      <c r="I581">
        <f t="shared" si="18"/>
        <v>0</v>
      </c>
      <c r="J581" t="str">
        <f t="shared" si="19"/>
        <v/>
      </c>
    </row>
    <row r="582" spans="1:10" x14ac:dyDescent="0.2">
      <c r="A582" t="s">
        <v>180</v>
      </c>
      <c r="B582">
        <v>2009</v>
      </c>
      <c r="C582" t="s">
        <v>339</v>
      </c>
      <c r="D582" t="s">
        <v>330</v>
      </c>
      <c r="I582">
        <f t="shared" si="18"/>
        <v>0</v>
      </c>
      <c r="J582" t="str">
        <f t="shared" si="19"/>
        <v/>
      </c>
    </row>
    <row r="583" spans="1:10" x14ac:dyDescent="0.2">
      <c r="A583" t="s">
        <v>180</v>
      </c>
      <c r="B583">
        <v>2009</v>
      </c>
      <c r="C583" t="s">
        <v>332</v>
      </c>
      <c r="D583" t="s">
        <v>330</v>
      </c>
      <c r="I583">
        <f t="shared" si="18"/>
        <v>0</v>
      </c>
      <c r="J583" t="str">
        <f t="shared" si="19"/>
        <v/>
      </c>
    </row>
    <row r="584" spans="1:10" x14ac:dyDescent="0.2">
      <c r="A584" t="s">
        <v>180</v>
      </c>
      <c r="B584">
        <v>2009</v>
      </c>
      <c r="C584" t="s">
        <v>362</v>
      </c>
      <c r="D584" t="s">
        <v>330</v>
      </c>
      <c r="I584">
        <f t="shared" si="18"/>
        <v>0</v>
      </c>
      <c r="J584" t="str">
        <f t="shared" si="19"/>
        <v/>
      </c>
    </row>
    <row r="585" spans="1:10" x14ac:dyDescent="0.2">
      <c r="A585" t="s">
        <v>180</v>
      </c>
      <c r="B585">
        <v>2009</v>
      </c>
      <c r="C585" t="s">
        <v>213</v>
      </c>
      <c r="D585" t="s">
        <v>330</v>
      </c>
      <c r="I585">
        <f t="shared" si="18"/>
        <v>0</v>
      </c>
      <c r="J585" t="str">
        <f t="shared" si="19"/>
        <v/>
      </c>
    </row>
    <row r="586" spans="1:10" x14ac:dyDescent="0.2">
      <c r="A586" t="s">
        <v>180</v>
      </c>
      <c r="B586">
        <v>2009</v>
      </c>
      <c r="C586" t="s">
        <v>398</v>
      </c>
      <c r="D586" t="s">
        <v>330</v>
      </c>
      <c r="I586">
        <f t="shared" si="18"/>
        <v>0</v>
      </c>
      <c r="J586" t="str">
        <f t="shared" si="19"/>
        <v/>
      </c>
    </row>
    <row r="587" spans="1:10" x14ac:dyDescent="0.2">
      <c r="A587" t="s">
        <v>180</v>
      </c>
      <c r="B587">
        <v>2009</v>
      </c>
      <c r="C587" t="s">
        <v>421</v>
      </c>
      <c r="D587" t="s">
        <v>330</v>
      </c>
      <c r="I587">
        <f t="shared" si="18"/>
        <v>0</v>
      </c>
      <c r="J587" t="str">
        <f t="shared" si="19"/>
        <v/>
      </c>
    </row>
    <row r="588" spans="1:10" x14ac:dyDescent="0.2">
      <c r="A588" t="s">
        <v>180</v>
      </c>
      <c r="B588">
        <v>2009</v>
      </c>
      <c r="C588" t="s">
        <v>288</v>
      </c>
      <c r="D588" t="s">
        <v>330</v>
      </c>
      <c r="I588">
        <f t="shared" si="18"/>
        <v>0</v>
      </c>
      <c r="J588" t="str">
        <f t="shared" si="19"/>
        <v/>
      </c>
    </row>
    <row r="589" spans="1:10" x14ac:dyDescent="0.2">
      <c r="A589" t="s">
        <v>180</v>
      </c>
      <c r="B589">
        <v>2009</v>
      </c>
      <c r="C589" t="s">
        <v>422</v>
      </c>
      <c r="D589" t="s">
        <v>330</v>
      </c>
      <c r="I589">
        <f t="shared" si="18"/>
        <v>0</v>
      </c>
      <c r="J589" t="str">
        <f t="shared" si="19"/>
        <v/>
      </c>
    </row>
    <row r="590" spans="1:10" x14ac:dyDescent="0.2">
      <c r="A590" t="s">
        <v>180</v>
      </c>
      <c r="B590">
        <v>2009</v>
      </c>
      <c r="C590" t="s">
        <v>423</v>
      </c>
      <c r="D590" t="s">
        <v>330</v>
      </c>
      <c r="I590">
        <f t="shared" si="18"/>
        <v>0</v>
      </c>
      <c r="J590" t="str">
        <f t="shared" si="19"/>
        <v/>
      </c>
    </row>
    <row r="591" spans="1:10" x14ac:dyDescent="0.2">
      <c r="A591" t="s">
        <v>180</v>
      </c>
      <c r="B591">
        <v>2009</v>
      </c>
      <c r="C591" t="s">
        <v>342</v>
      </c>
      <c r="D591" t="s">
        <v>330</v>
      </c>
      <c r="I591">
        <f t="shared" si="18"/>
        <v>0</v>
      </c>
      <c r="J591" t="str">
        <f t="shared" si="19"/>
        <v/>
      </c>
    </row>
    <row r="592" spans="1:10" x14ac:dyDescent="0.2">
      <c r="A592" t="s">
        <v>180</v>
      </c>
      <c r="B592">
        <v>2009</v>
      </c>
      <c r="C592" t="s">
        <v>424</v>
      </c>
      <c r="D592" t="s">
        <v>330</v>
      </c>
      <c r="I592">
        <f t="shared" si="18"/>
        <v>0</v>
      </c>
      <c r="J592" t="str">
        <f t="shared" si="19"/>
        <v/>
      </c>
    </row>
    <row r="593" spans="1:10" x14ac:dyDescent="0.2">
      <c r="A593" t="s">
        <v>180</v>
      </c>
      <c r="B593">
        <v>2009</v>
      </c>
      <c r="C593" t="s">
        <v>229</v>
      </c>
      <c r="D593" t="s">
        <v>330</v>
      </c>
      <c r="I593">
        <f t="shared" si="18"/>
        <v>0</v>
      </c>
      <c r="J593" t="str">
        <f t="shared" si="19"/>
        <v/>
      </c>
    </row>
    <row r="594" spans="1:10" x14ac:dyDescent="0.2">
      <c r="A594" t="s">
        <v>180</v>
      </c>
      <c r="B594">
        <v>2009</v>
      </c>
      <c r="C594" t="s">
        <v>397</v>
      </c>
      <c r="D594" t="s">
        <v>330</v>
      </c>
      <c r="I594">
        <f t="shared" si="18"/>
        <v>0</v>
      </c>
      <c r="J594" t="str">
        <f t="shared" si="19"/>
        <v/>
      </c>
    </row>
    <row r="595" spans="1:10" x14ac:dyDescent="0.2">
      <c r="A595" t="s">
        <v>180</v>
      </c>
      <c r="B595">
        <v>2009</v>
      </c>
      <c r="C595" t="s">
        <v>389</v>
      </c>
      <c r="D595" t="s">
        <v>330</v>
      </c>
      <c r="I595">
        <f t="shared" si="18"/>
        <v>0</v>
      </c>
      <c r="J595" t="str">
        <f t="shared" si="19"/>
        <v/>
      </c>
    </row>
    <row r="596" spans="1:10" x14ac:dyDescent="0.2">
      <c r="A596" t="s">
        <v>180</v>
      </c>
      <c r="B596">
        <v>2009</v>
      </c>
      <c r="C596" t="s">
        <v>425</v>
      </c>
      <c r="D596" t="s">
        <v>330</v>
      </c>
      <c r="I596">
        <f t="shared" si="18"/>
        <v>0</v>
      </c>
      <c r="J596" t="str">
        <f t="shared" si="19"/>
        <v/>
      </c>
    </row>
    <row r="597" spans="1:10" x14ac:dyDescent="0.2">
      <c r="A597" t="s">
        <v>180</v>
      </c>
      <c r="B597">
        <v>2009</v>
      </c>
      <c r="C597" t="s">
        <v>395</v>
      </c>
      <c r="D597" t="s">
        <v>330</v>
      </c>
      <c r="I597">
        <f t="shared" si="18"/>
        <v>0</v>
      </c>
      <c r="J597" t="str">
        <f t="shared" si="19"/>
        <v/>
      </c>
    </row>
    <row r="598" spans="1:10" x14ac:dyDescent="0.2">
      <c r="A598" t="s">
        <v>180</v>
      </c>
      <c r="B598">
        <v>2009</v>
      </c>
      <c r="C598" t="s">
        <v>426</v>
      </c>
      <c r="D598" t="s">
        <v>330</v>
      </c>
      <c r="I598">
        <f t="shared" si="18"/>
        <v>0</v>
      </c>
      <c r="J598" t="str">
        <f t="shared" si="19"/>
        <v/>
      </c>
    </row>
    <row r="599" spans="1:10" x14ac:dyDescent="0.2">
      <c r="A599" t="s">
        <v>180</v>
      </c>
      <c r="B599">
        <v>2009</v>
      </c>
      <c r="C599" t="s">
        <v>364</v>
      </c>
      <c r="D599" t="s">
        <v>330</v>
      </c>
      <c r="I599">
        <f t="shared" ref="I599:I662" si="20">SUM(E599:H599)</f>
        <v>0</v>
      </c>
      <c r="J599" t="str">
        <f t="shared" si="19"/>
        <v/>
      </c>
    </row>
    <row r="600" spans="1:10" x14ac:dyDescent="0.2">
      <c r="A600" t="s">
        <v>180</v>
      </c>
      <c r="B600">
        <v>2009</v>
      </c>
      <c r="C600" t="s">
        <v>427</v>
      </c>
      <c r="D600" t="s">
        <v>330</v>
      </c>
      <c r="I600">
        <f t="shared" si="20"/>
        <v>0</v>
      </c>
      <c r="J600" t="str">
        <f t="shared" si="19"/>
        <v/>
      </c>
    </row>
    <row r="601" spans="1:10" x14ac:dyDescent="0.2">
      <c r="A601" t="s">
        <v>180</v>
      </c>
      <c r="B601">
        <v>2009</v>
      </c>
      <c r="C601" t="s">
        <v>372</v>
      </c>
      <c r="D601" t="s">
        <v>330</v>
      </c>
      <c r="I601">
        <f t="shared" si="20"/>
        <v>0</v>
      </c>
      <c r="J601" t="str">
        <f t="shared" si="19"/>
        <v/>
      </c>
    </row>
    <row r="602" spans="1:10" x14ac:dyDescent="0.2">
      <c r="A602" t="s">
        <v>180</v>
      </c>
      <c r="B602">
        <v>2009</v>
      </c>
      <c r="C602" t="s">
        <v>429</v>
      </c>
      <c r="D602" t="s">
        <v>330</v>
      </c>
      <c r="I602">
        <f t="shared" si="20"/>
        <v>0</v>
      </c>
      <c r="J602" t="str">
        <f t="shared" si="19"/>
        <v/>
      </c>
    </row>
    <row r="603" spans="1:10" x14ac:dyDescent="0.2">
      <c r="A603" t="s">
        <v>180</v>
      </c>
      <c r="B603">
        <v>2009</v>
      </c>
      <c r="C603" t="s">
        <v>430</v>
      </c>
      <c r="D603" t="s">
        <v>330</v>
      </c>
      <c r="I603">
        <f t="shared" si="20"/>
        <v>0</v>
      </c>
      <c r="J603" t="str">
        <f t="shared" si="19"/>
        <v/>
      </c>
    </row>
    <row r="604" spans="1:10" x14ac:dyDescent="0.2">
      <c r="A604" t="s">
        <v>180</v>
      </c>
      <c r="B604">
        <v>2009</v>
      </c>
      <c r="C604" t="s">
        <v>268</v>
      </c>
      <c r="D604" t="s">
        <v>330</v>
      </c>
      <c r="I604">
        <f t="shared" si="20"/>
        <v>0</v>
      </c>
      <c r="J604" t="str">
        <f t="shared" si="19"/>
        <v/>
      </c>
    </row>
    <row r="605" spans="1:10" x14ac:dyDescent="0.2">
      <c r="A605" t="s">
        <v>180</v>
      </c>
      <c r="B605">
        <v>2009</v>
      </c>
      <c r="C605" t="s">
        <v>371</v>
      </c>
      <c r="D605" t="s">
        <v>330</v>
      </c>
      <c r="I605">
        <f t="shared" si="20"/>
        <v>0</v>
      </c>
      <c r="J605" t="str">
        <f t="shared" si="19"/>
        <v/>
      </c>
    </row>
    <row r="606" spans="1:10" x14ac:dyDescent="0.2">
      <c r="A606" t="s">
        <v>180</v>
      </c>
      <c r="B606">
        <v>2009</v>
      </c>
      <c r="C606" t="s">
        <v>431</v>
      </c>
      <c r="D606" t="s">
        <v>330</v>
      </c>
      <c r="I606">
        <f t="shared" si="20"/>
        <v>0</v>
      </c>
      <c r="J606" t="str">
        <f t="shared" si="19"/>
        <v/>
      </c>
    </row>
    <row r="607" spans="1:10" x14ac:dyDescent="0.2">
      <c r="A607" t="s">
        <v>180</v>
      </c>
      <c r="B607">
        <v>2009</v>
      </c>
      <c r="C607" t="s">
        <v>336</v>
      </c>
      <c r="D607" t="s">
        <v>330</v>
      </c>
      <c r="I607">
        <f t="shared" si="20"/>
        <v>0</v>
      </c>
      <c r="J607" t="str">
        <f t="shared" si="19"/>
        <v/>
      </c>
    </row>
    <row r="608" spans="1:10" x14ac:dyDescent="0.2">
      <c r="A608" t="s">
        <v>180</v>
      </c>
      <c r="B608">
        <v>2009</v>
      </c>
      <c r="C608" t="s">
        <v>292</v>
      </c>
      <c r="D608" t="s">
        <v>330</v>
      </c>
      <c r="I608">
        <f t="shared" si="20"/>
        <v>0</v>
      </c>
      <c r="J608" t="str">
        <f t="shared" si="19"/>
        <v/>
      </c>
    </row>
    <row r="609" spans="1:10" x14ac:dyDescent="0.2">
      <c r="A609" t="s">
        <v>180</v>
      </c>
      <c r="B609">
        <v>2009</v>
      </c>
      <c r="C609" t="s">
        <v>280</v>
      </c>
      <c r="D609" t="s">
        <v>330</v>
      </c>
      <c r="I609">
        <f t="shared" si="20"/>
        <v>0</v>
      </c>
      <c r="J609" t="str">
        <f t="shared" si="19"/>
        <v/>
      </c>
    </row>
    <row r="610" spans="1:10" x14ac:dyDescent="0.2">
      <c r="A610" t="s">
        <v>180</v>
      </c>
      <c r="B610">
        <v>2009</v>
      </c>
      <c r="C610" t="s">
        <v>335</v>
      </c>
      <c r="D610" t="s">
        <v>330</v>
      </c>
      <c r="I610">
        <f t="shared" si="20"/>
        <v>0</v>
      </c>
      <c r="J610" t="str">
        <f t="shared" si="19"/>
        <v/>
      </c>
    </row>
    <row r="611" spans="1:10" x14ac:dyDescent="0.2">
      <c r="A611" t="s">
        <v>180</v>
      </c>
      <c r="B611">
        <v>2009</v>
      </c>
      <c r="C611" t="s">
        <v>248</v>
      </c>
      <c r="D611" t="s">
        <v>330</v>
      </c>
      <c r="I611">
        <f t="shared" si="20"/>
        <v>0</v>
      </c>
      <c r="J611" t="str">
        <f t="shared" si="19"/>
        <v/>
      </c>
    </row>
    <row r="612" spans="1:10" x14ac:dyDescent="0.2">
      <c r="A612" t="s">
        <v>180</v>
      </c>
      <c r="B612">
        <v>2009</v>
      </c>
      <c r="C612" t="s">
        <v>231</v>
      </c>
      <c r="D612" t="s">
        <v>330</v>
      </c>
      <c r="I612">
        <f t="shared" si="20"/>
        <v>0</v>
      </c>
      <c r="J612" t="str">
        <f t="shared" si="19"/>
        <v/>
      </c>
    </row>
    <row r="613" spans="1:10" x14ac:dyDescent="0.2">
      <c r="A613" t="s">
        <v>180</v>
      </c>
      <c r="B613">
        <v>2009</v>
      </c>
      <c r="C613" t="s">
        <v>392</v>
      </c>
      <c r="D613" t="s">
        <v>330</v>
      </c>
      <c r="I613">
        <f t="shared" si="20"/>
        <v>0</v>
      </c>
      <c r="J613" t="str">
        <f t="shared" si="19"/>
        <v/>
      </c>
    </row>
    <row r="614" spans="1:10" x14ac:dyDescent="0.2">
      <c r="A614" t="s">
        <v>180</v>
      </c>
      <c r="B614">
        <v>2009</v>
      </c>
      <c r="C614" t="s">
        <v>260</v>
      </c>
      <c r="D614" t="s">
        <v>330</v>
      </c>
      <c r="I614">
        <f t="shared" si="20"/>
        <v>0</v>
      </c>
      <c r="J614" t="str">
        <f t="shared" si="19"/>
        <v/>
      </c>
    </row>
    <row r="615" spans="1:10" x14ac:dyDescent="0.2">
      <c r="A615" t="s">
        <v>180</v>
      </c>
      <c r="B615">
        <v>2009</v>
      </c>
      <c r="C615" t="s">
        <v>331</v>
      </c>
      <c r="D615" t="s">
        <v>330</v>
      </c>
      <c r="I615">
        <f t="shared" si="20"/>
        <v>0</v>
      </c>
      <c r="J615" t="str">
        <f t="shared" si="19"/>
        <v/>
      </c>
    </row>
    <row r="616" spans="1:10" x14ac:dyDescent="0.2">
      <c r="A616" t="s">
        <v>180</v>
      </c>
      <c r="B616">
        <v>2009</v>
      </c>
      <c r="C616" t="s">
        <v>329</v>
      </c>
      <c r="D616" t="s">
        <v>330</v>
      </c>
      <c r="I616">
        <f t="shared" si="20"/>
        <v>0</v>
      </c>
      <c r="J616" t="str">
        <f t="shared" si="19"/>
        <v/>
      </c>
    </row>
    <row r="617" spans="1:10" x14ac:dyDescent="0.2">
      <c r="A617" t="s">
        <v>180</v>
      </c>
      <c r="B617">
        <v>2009</v>
      </c>
      <c r="C617" t="s">
        <v>378</v>
      </c>
      <c r="D617" t="s">
        <v>330</v>
      </c>
      <c r="I617">
        <f t="shared" si="20"/>
        <v>0</v>
      </c>
      <c r="J617" t="str">
        <f t="shared" si="19"/>
        <v/>
      </c>
    </row>
    <row r="618" spans="1:10" x14ac:dyDescent="0.2">
      <c r="A618" t="s">
        <v>180</v>
      </c>
      <c r="B618">
        <v>2009</v>
      </c>
      <c r="C618" t="s">
        <v>401</v>
      </c>
      <c r="D618" t="s">
        <v>330</v>
      </c>
      <c r="I618">
        <f t="shared" si="20"/>
        <v>0</v>
      </c>
      <c r="J618" t="str">
        <f t="shared" si="19"/>
        <v/>
      </c>
    </row>
    <row r="619" spans="1:10" x14ac:dyDescent="0.2">
      <c r="A619" t="s">
        <v>180</v>
      </c>
      <c r="B619">
        <v>2009</v>
      </c>
      <c r="C619" t="s">
        <v>390</v>
      </c>
      <c r="D619" t="s">
        <v>330</v>
      </c>
      <c r="I619">
        <f t="shared" si="20"/>
        <v>0</v>
      </c>
      <c r="J619" t="str">
        <f t="shared" si="19"/>
        <v/>
      </c>
    </row>
    <row r="620" spans="1:10" x14ac:dyDescent="0.2">
      <c r="A620" t="s">
        <v>180</v>
      </c>
      <c r="B620">
        <v>2009</v>
      </c>
      <c r="C620" t="s">
        <v>228</v>
      </c>
      <c r="D620" t="s">
        <v>330</v>
      </c>
      <c r="I620">
        <f t="shared" si="20"/>
        <v>0</v>
      </c>
      <c r="J620" t="str">
        <f t="shared" si="19"/>
        <v/>
      </c>
    </row>
    <row r="621" spans="1:10" x14ac:dyDescent="0.2">
      <c r="A621" t="s">
        <v>180</v>
      </c>
      <c r="B621">
        <v>2009</v>
      </c>
      <c r="C621" t="s">
        <v>432</v>
      </c>
      <c r="D621" t="s">
        <v>330</v>
      </c>
      <c r="I621">
        <f t="shared" si="20"/>
        <v>0</v>
      </c>
      <c r="J621" t="str">
        <f t="shared" si="19"/>
        <v/>
      </c>
    </row>
    <row r="622" spans="1:10" x14ac:dyDescent="0.2">
      <c r="A622" t="s">
        <v>180</v>
      </c>
      <c r="B622">
        <v>2009</v>
      </c>
      <c r="C622" t="s">
        <v>376</v>
      </c>
      <c r="D622" t="s">
        <v>330</v>
      </c>
      <c r="I622">
        <f t="shared" si="20"/>
        <v>0</v>
      </c>
      <c r="J622" t="str">
        <f t="shared" si="19"/>
        <v/>
      </c>
    </row>
    <row r="623" spans="1:10" x14ac:dyDescent="0.2">
      <c r="A623" t="s">
        <v>180</v>
      </c>
      <c r="B623">
        <v>2009</v>
      </c>
      <c r="C623" t="s">
        <v>433</v>
      </c>
      <c r="D623" t="s">
        <v>330</v>
      </c>
      <c r="I623">
        <f t="shared" si="20"/>
        <v>0</v>
      </c>
      <c r="J623" t="str">
        <f t="shared" si="19"/>
        <v/>
      </c>
    </row>
    <row r="624" spans="1:10" x14ac:dyDescent="0.2">
      <c r="A624" t="s">
        <v>180</v>
      </c>
      <c r="B624">
        <v>2009</v>
      </c>
      <c r="C624" t="s">
        <v>434</v>
      </c>
      <c r="D624" t="s">
        <v>330</v>
      </c>
      <c r="I624">
        <f t="shared" si="20"/>
        <v>0</v>
      </c>
      <c r="J624" t="str">
        <f t="shared" si="19"/>
        <v/>
      </c>
    </row>
    <row r="625" spans="1:10" x14ac:dyDescent="0.2">
      <c r="A625" t="s">
        <v>180</v>
      </c>
      <c r="B625">
        <v>2009</v>
      </c>
      <c r="C625" t="s">
        <v>266</v>
      </c>
      <c r="D625" t="s">
        <v>330</v>
      </c>
      <c r="I625">
        <f t="shared" si="20"/>
        <v>0</v>
      </c>
      <c r="J625" t="str">
        <f t="shared" si="19"/>
        <v/>
      </c>
    </row>
    <row r="626" spans="1:10" x14ac:dyDescent="0.2">
      <c r="A626" t="s">
        <v>180</v>
      </c>
      <c r="B626">
        <v>2009</v>
      </c>
      <c r="C626" t="s">
        <v>247</v>
      </c>
      <c r="D626" t="s">
        <v>330</v>
      </c>
      <c r="I626">
        <f t="shared" si="20"/>
        <v>0</v>
      </c>
      <c r="J626" t="str">
        <f t="shared" si="19"/>
        <v/>
      </c>
    </row>
    <row r="627" spans="1:10" x14ac:dyDescent="0.2">
      <c r="A627" t="s">
        <v>180</v>
      </c>
      <c r="B627">
        <v>2009</v>
      </c>
      <c r="C627" t="s">
        <v>435</v>
      </c>
      <c r="D627" t="s">
        <v>330</v>
      </c>
      <c r="I627">
        <f t="shared" si="20"/>
        <v>0</v>
      </c>
      <c r="J627" t="str">
        <f t="shared" si="19"/>
        <v/>
      </c>
    </row>
    <row r="628" spans="1:10" x14ac:dyDescent="0.2">
      <c r="A628" t="s">
        <v>180</v>
      </c>
      <c r="B628">
        <v>2009</v>
      </c>
      <c r="C628" t="s">
        <v>436</v>
      </c>
      <c r="D628" t="s">
        <v>330</v>
      </c>
      <c r="I628">
        <f t="shared" si="20"/>
        <v>0</v>
      </c>
      <c r="J628" t="str">
        <f t="shared" si="19"/>
        <v/>
      </c>
    </row>
    <row r="629" spans="1:10" x14ac:dyDescent="0.2">
      <c r="A629" t="s">
        <v>180</v>
      </c>
      <c r="B629">
        <v>2009</v>
      </c>
      <c r="C629" t="s">
        <v>437</v>
      </c>
      <c r="D629" t="s">
        <v>330</v>
      </c>
      <c r="I629">
        <f t="shared" si="20"/>
        <v>0</v>
      </c>
      <c r="J629" t="str">
        <f t="shared" si="19"/>
        <v/>
      </c>
    </row>
    <row r="630" spans="1:10" x14ac:dyDescent="0.2">
      <c r="A630" t="s">
        <v>180</v>
      </c>
      <c r="B630">
        <v>2009</v>
      </c>
      <c r="C630" t="s">
        <v>399</v>
      </c>
      <c r="D630" t="s">
        <v>330</v>
      </c>
      <c r="I630">
        <f t="shared" si="20"/>
        <v>0</v>
      </c>
      <c r="J630" t="str">
        <f t="shared" si="19"/>
        <v/>
      </c>
    </row>
    <row r="631" spans="1:10" x14ac:dyDescent="0.2">
      <c r="A631" t="s">
        <v>180</v>
      </c>
      <c r="B631">
        <v>2009</v>
      </c>
      <c r="C631" t="s">
        <v>265</v>
      </c>
      <c r="D631" t="s">
        <v>330</v>
      </c>
      <c r="I631">
        <f t="shared" si="20"/>
        <v>0</v>
      </c>
      <c r="J631" t="str">
        <f t="shared" si="19"/>
        <v/>
      </c>
    </row>
    <row r="632" spans="1:10" x14ac:dyDescent="0.2">
      <c r="A632" t="s">
        <v>180</v>
      </c>
      <c r="B632">
        <v>2009</v>
      </c>
      <c r="C632" t="s">
        <v>333</v>
      </c>
      <c r="D632" t="s">
        <v>330</v>
      </c>
      <c r="I632">
        <f t="shared" si="20"/>
        <v>0</v>
      </c>
      <c r="J632" t="str">
        <f t="shared" si="19"/>
        <v/>
      </c>
    </row>
    <row r="633" spans="1:10" x14ac:dyDescent="0.2">
      <c r="A633" t="s">
        <v>180</v>
      </c>
      <c r="B633">
        <v>2009</v>
      </c>
      <c r="C633" t="s">
        <v>396</v>
      </c>
      <c r="D633" t="s">
        <v>330</v>
      </c>
      <c r="I633">
        <f t="shared" si="20"/>
        <v>0</v>
      </c>
      <c r="J633" t="str">
        <f t="shared" si="19"/>
        <v/>
      </c>
    </row>
    <row r="634" spans="1:10" x14ac:dyDescent="0.2">
      <c r="A634" t="s">
        <v>180</v>
      </c>
      <c r="B634">
        <v>2009</v>
      </c>
      <c r="C634" t="s">
        <v>457</v>
      </c>
      <c r="D634" t="s">
        <v>330</v>
      </c>
      <c r="I634">
        <f t="shared" si="20"/>
        <v>0</v>
      </c>
      <c r="J634" t="str">
        <f t="shared" si="19"/>
        <v/>
      </c>
    </row>
    <row r="635" spans="1:10" x14ac:dyDescent="0.2">
      <c r="A635" t="s">
        <v>180</v>
      </c>
      <c r="B635">
        <v>2009</v>
      </c>
      <c r="C635" t="s">
        <v>286</v>
      </c>
      <c r="D635" t="s">
        <v>330</v>
      </c>
      <c r="I635">
        <f t="shared" si="20"/>
        <v>0</v>
      </c>
      <c r="J635" t="str">
        <f t="shared" si="19"/>
        <v/>
      </c>
    </row>
    <row r="636" spans="1:10" x14ac:dyDescent="0.2">
      <c r="A636" t="s">
        <v>180</v>
      </c>
      <c r="B636">
        <v>2009</v>
      </c>
      <c r="C636" t="s">
        <v>374</v>
      </c>
      <c r="D636" t="s">
        <v>330</v>
      </c>
      <c r="I636">
        <f t="shared" si="20"/>
        <v>0</v>
      </c>
      <c r="J636" t="str">
        <f t="shared" si="19"/>
        <v/>
      </c>
    </row>
    <row r="637" spans="1:10" x14ac:dyDescent="0.2">
      <c r="A637" t="s">
        <v>180</v>
      </c>
      <c r="B637">
        <v>2009</v>
      </c>
      <c r="C637" t="s">
        <v>360</v>
      </c>
      <c r="D637" t="s">
        <v>330</v>
      </c>
      <c r="I637">
        <f t="shared" si="20"/>
        <v>0</v>
      </c>
      <c r="J637" t="str">
        <f t="shared" si="19"/>
        <v/>
      </c>
    </row>
    <row r="638" spans="1:10" x14ac:dyDescent="0.2">
      <c r="A638" t="s">
        <v>180</v>
      </c>
      <c r="B638">
        <v>2009</v>
      </c>
      <c r="C638" t="s">
        <v>438</v>
      </c>
      <c r="D638" t="s">
        <v>330</v>
      </c>
      <c r="I638">
        <f t="shared" si="20"/>
        <v>0</v>
      </c>
      <c r="J638" t="str">
        <f t="shared" si="19"/>
        <v/>
      </c>
    </row>
    <row r="639" spans="1:10" x14ac:dyDescent="0.2">
      <c r="A639" t="s">
        <v>180</v>
      </c>
      <c r="B639">
        <v>2009</v>
      </c>
      <c r="C639" t="s">
        <v>363</v>
      </c>
      <c r="D639" t="s">
        <v>330</v>
      </c>
      <c r="I639">
        <f t="shared" si="20"/>
        <v>0</v>
      </c>
      <c r="J639" t="str">
        <f t="shared" si="19"/>
        <v/>
      </c>
    </row>
    <row r="640" spans="1:10" x14ac:dyDescent="0.2">
      <c r="A640" t="s">
        <v>180</v>
      </c>
      <c r="B640">
        <v>2009</v>
      </c>
      <c r="C640" t="s">
        <v>439</v>
      </c>
      <c r="D640" t="s">
        <v>330</v>
      </c>
      <c r="I640">
        <f t="shared" si="20"/>
        <v>0</v>
      </c>
      <c r="J640" t="str">
        <f t="shared" si="19"/>
        <v/>
      </c>
    </row>
    <row r="641" spans="1:10" x14ac:dyDescent="0.2">
      <c r="A641" t="s">
        <v>180</v>
      </c>
      <c r="B641">
        <v>2009</v>
      </c>
      <c r="C641" t="s">
        <v>458</v>
      </c>
      <c r="D641" t="s">
        <v>330</v>
      </c>
      <c r="I641">
        <f t="shared" si="20"/>
        <v>0</v>
      </c>
      <c r="J641" t="str">
        <f t="shared" si="19"/>
        <v/>
      </c>
    </row>
    <row r="642" spans="1:10" x14ac:dyDescent="0.2">
      <c r="A642" t="s">
        <v>180</v>
      </c>
      <c r="B642">
        <v>2009</v>
      </c>
      <c r="C642" t="s">
        <v>273</v>
      </c>
      <c r="D642" t="s">
        <v>330</v>
      </c>
      <c r="I642">
        <f t="shared" si="20"/>
        <v>0</v>
      </c>
      <c r="J642" t="str">
        <f t="shared" si="19"/>
        <v/>
      </c>
    </row>
    <row r="643" spans="1:10" x14ac:dyDescent="0.2">
      <c r="A643" t="s">
        <v>180</v>
      </c>
      <c r="B643">
        <v>2009</v>
      </c>
      <c r="C643" t="s">
        <v>334</v>
      </c>
      <c r="D643" t="s">
        <v>330</v>
      </c>
      <c r="I643">
        <f t="shared" si="20"/>
        <v>0</v>
      </c>
      <c r="J643" t="str">
        <f t="shared" ref="J643:J706" si="21">IF(I643&lt;&gt;0,"Y","")</f>
        <v/>
      </c>
    </row>
    <row r="644" spans="1:10" x14ac:dyDescent="0.2">
      <c r="A644" t="s">
        <v>180</v>
      </c>
      <c r="B644">
        <v>2009</v>
      </c>
      <c r="C644" t="s">
        <v>252</v>
      </c>
      <c r="D644" t="s">
        <v>330</v>
      </c>
      <c r="I644">
        <f t="shared" si="20"/>
        <v>0</v>
      </c>
      <c r="J644" t="str">
        <f t="shared" si="21"/>
        <v/>
      </c>
    </row>
    <row r="645" spans="1:10" x14ac:dyDescent="0.2">
      <c r="A645" t="s">
        <v>180</v>
      </c>
      <c r="B645">
        <v>2009</v>
      </c>
      <c r="C645" t="s">
        <v>232</v>
      </c>
      <c r="D645" t="s">
        <v>330</v>
      </c>
      <c r="I645">
        <f t="shared" si="20"/>
        <v>0</v>
      </c>
      <c r="J645" t="str">
        <f t="shared" si="21"/>
        <v/>
      </c>
    </row>
    <row r="646" spans="1:10" x14ac:dyDescent="0.2">
      <c r="A646" t="s">
        <v>180</v>
      </c>
      <c r="B646">
        <v>2009</v>
      </c>
      <c r="C646" t="s">
        <v>255</v>
      </c>
      <c r="D646" t="s">
        <v>330</v>
      </c>
      <c r="I646">
        <f t="shared" si="20"/>
        <v>0</v>
      </c>
      <c r="J646" t="str">
        <f t="shared" si="21"/>
        <v/>
      </c>
    </row>
    <row r="647" spans="1:10" x14ac:dyDescent="0.2">
      <c r="A647" t="s">
        <v>180</v>
      </c>
      <c r="B647">
        <v>2009</v>
      </c>
      <c r="C647" t="s">
        <v>441</v>
      </c>
      <c r="D647" t="s">
        <v>330</v>
      </c>
      <c r="I647">
        <f t="shared" si="20"/>
        <v>0</v>
      </c>
      <c r="J647" t="str">
        <f t="shared" si="21"/>
        <v/>
      </c>
    </row>
    <row r="648" spans="1:10" x14ac:dyDescent="0.2">
      <c r="A648" t="s">
        <v>180</v>
      </c>
      <c r="B648">
        <v>2009</v>
      </c>
      <c r="C648" t="s">
        <v>327</v>
      </c>
      <c r="D648" t="s">
        <v>330</v>
      </c>
      <c r="I648">
        <f t="shared" si="20"/>
        <v>0</v>
      </c>
      <c r="J648" t="str">
        <f t="shared" si="21"/>
        <v/>
      </c>
    </row>
    <row r="649" spans="1:10" x14ac:dyDescent="0.2">
      <c r="A649" t="s">
        <v>180</v>
      </c>
      <c r="B649">
        <v>2009</v>
      </c>
      <c r="C649" t="s">
        <v>242</v>
      </c>
      <c r="D649" t="s">
        <v>330</v>
      </c>
      <c r="I649">
        <f t="shared" si="20"/>
        <v>0</v>
      </c>
      <c r="J649" t="str">
        <f t="shared" si="21"/>
        <v/>
      </c>
    </row>
    <row r="650" spans="1:10" x14ac:dyDescent="0.2">
      <c r="A650" t="s">
        <v>180</v>
      </c>
      <c r="B650">
        <v>2009</v>
      </c>
      <c r="C650" t="s">
        <v>391</v>
      </c>
      <c r="D650" t="s">
        <v>330</v>
      </c>
      <c r="I650">
        <f t="shared" si="20"/>
        <v>0</v>
      </c>
      <c r="J650" t="str">
        <f t="shared" si="21"/>
        <v/>
      </c>
    </row>
    <row r="651" spans="1:10" x14ac:dyDescent="0.2">
      <c r="A651" t="s">
        <v>180</v>
      </c>
      <c r="B651">
        <v>2009</v>
      </c>
      <c r="C651" t="s">
        <v>294</v>
      </c>
      <c r="D651" t="s">
        <v>295</v>
      </c>
      <c r="E651">
        <v>1893257</v>
      </c>
      <c r="H651">
        <v>820482</v>
      </c>
      <c r="I651">
        <f t="shared" si="20"/>
        <v>2713739</v>
      </c>
      <c r="J651" t="str">
        <f t="shared" si="21"/>
        <v>Y</v>
      </c>
    </row>
    <row r="652" spans="1:10" x14ac:dyDescent="0.2">
      <c r="A652" t="s">
        <v>180</v>
      </c>
      <c r="B652">
        <v>2009</v>
      </c>
      <c r="C652" t="s">
        <v>404</v>
      </c>
      <c r="D652" t="s">
        <v>403</v>
      </c>
      <c r="E652">
        <v>679100</v>
      </c>
      <c r="H652">
        <v>77563</v>
      </c>
      <c r="I652">
        <f t="shared" si="20"/>
        <v>756663</v>
      </c>
      <c r="J652" t="str">
        <f t="shared" si="21"/>
        <v>Y</v>
      </c>
    </row>
    <row r="653" spans="1:10" x14ac:dyDescent="0.2">
      <c r="A653" t="s">
        <v>180</v>
      </c>
      <c r="B653">
        <v>2009</v>
      </c>
      <c r="C653" t="s">
        <v>296</v>
      </c>
      <c r="D653" t="s">
        <v>403</v>
      </c>
      <c r="E653">
        <v>413840</v>
      </c>
      <c r="H653">
        <v>60166</v>
      </c>
      <c r="I653">
        <f t="shared" si="20"/>
        <v>474006</v>
      </c>
      <c r="J653" t="str">
        <f t="shared" si="21"/>
        <v>Y</v>
      </c>
    </row>
    <row r="654" spans="1:10" x14ac:dyDescent="0.2">
      <c r="A654" t="s">
        <v>180</v>
      </c>
      <c r="B654">
        <v>2009</v>
      </c>
      <c r="C654" t="s">
        <v>386</v>
      </c>
      <c r="D654" t="s">
        <v>405</v>
      </c>
      <c r="E654">
        <v>777596</v>
      </c>
      <c r="H654">
        <v>74302</v>
      </c>
      <c r="I654">
        <f t="shared" si="20"/>
        <v>851898</v>
      </c>
      <c r="J654" t="str">
        <f t="shared" si="21"/>
        <v>Y</v>
      </c>
    </row>
    <row r="655" spans="1:10" x14ac:dyDescent="0.2">
      <c r="A655" t="s">
        <v>180</v>
      </c>
      <c r="B655">
        <v>2009</v>
      </c>
      <c r="C655" t="s">
        <v>406</v>
      </c>
      <c r="D655" t="s">
        <v>443</v>
      </c>
      <c r="E655">
        <v>265655</v>
      </c>
      <c r="H655">
        <v>55244</v>
      </c>
      <c r="I655">
        <f t="shared" si="20"/>
        <v>320899</v>
      </c>
      <c r="J655" t="str">
        <f t="shared" si="21"/>
        <v>Y</v>
      </c>
    </row>
    <row r="656" spans="1:10" x14ac:dyDescent="0.2">
      <c r="A656" t="s">
        <v>180</v>
      </c>
      <c r="B656">
        <v>2009</v>
      </c>
      <c r="C656" t="s">
        <v>298</v>
      </c>
      <c r="D656" t="s">
        <v>408</v>
      </c>
      <c r="E656">
        <v>357341</v>
      </c>
      <c r="H656">
        <v>69907</v>
      </c>
      <c r="I656">
        <f t="shared" si="20"/>
        <v>427248</v>
      </c>
      <c r="J656" t="str">
        <f t="shared" si="21"/>
        <v>Y</v>
      </c>
    </row>
    <row r="657" spans="1:10" x14ac:dyDescent="0.2">
      <c r="A657" t="s">
        <v>180</v>
      </c>
      <c r="B657">
        <v>2009</v>
      </c>
      <c r="C657" t="s">
        <v>312</v>
      </c>
      <c r="D657" t="s">
        <v>459</v>
      </c>
      <c r="E657">
        <v>298999</v>
      </c>
      <c r="H657">
        <v>59354</v>
      </c>
      <c r="I657">
        <f t="shared" si="20"/>
        <v>358353</v>
      </c>
      <c r="J657" t="str">
        <f t="shared" si="21"/>
        <v>Y</v>
      </c>
    </row>
    <row r="658" spans="1:10" x14ac:dyDescent="0.2">
      <c r="A658" t="s">
        <v>180</v>
      </c>
      <c r="B658">
        <v>2009</v>
      </c>
      <c r="C658" t="s">
        <v>300</v>
      </c>
      <c r="D658" t="s">
        <v>409</v>
      </c>
      <c r="E658">
        <v>289120</v>
      </c>
      <c r="H658">
        <v>45827</v>
      </c>
      <c r="I658">
        <f t="shared" si="20"/>
        <v>334947</v>
      </c>
      <c r="J658" t="str">
        <f t="shared" si="21"/>
        <v>Y</v>
      </c>
    </row>
    <row r="659" spans="1:10" x14ac:dyDescent="0.2">
      <c r="A659" t="s">
        <v>180</v>
      </c>
      <c r="B659">
        <v>2009</v>
      </c>
      <c r="C659" t="s">
        <v>384</v>
      </c>
      <c r="D659" t="s">
        <v>410</v>
      </c>
      <c r="E659">
        <v>263740</v>
      </c>
      <c r="H659">
        <v>51930</v>
      </c>
      <c r="I659">
        <f t="shared" si="20"/>
        <v>315670</v>
      </c>
      <c r="J659" t="str">
        <f t="shared" si="21"/>
        <v>Y</v>
      </c>
    </row>
    <row r="660" spans="1:10" x14ac:dyDescent="0.2">
      <c r="A660" t="s">
        <v>180</v>
      </c>
      <c r="B660">
        <v>2009</v>
      </c>
      <c r="C660" t="s">
        <v>302</v>
      </c>
      <c r="D660" t="s">
        <v>411</v>
      </c>
      <c r="E660">
        <v>269505</v>
      </c>
      <c r="H660">
        <v>60666</v>
      </c>
      <c r="I660">
        <f t="shared" si="20"/>
        <v>330171</v>
      </c>
      <c r="J660" t="str">
        <f t="shared" si="21"/>
        <v>Y</v>
      </c>
    </row>
    <row r="661" spans="1:10" x14ac:dyDescent="0.2">
      <c r="A661" t="s">
        <v>180</v>
      </c>
      <c r="B661">
        <v>2009</v>
      </c>
      <c r="C661" t="s">
        <v>444</v>
      </c>
      <c r="D661" t="s">
        <v>460</v>
      </c>
      <c r="E661">
        <v>208870</v>
      </c>
      <c r="H661">
        <v>44249</v>
      </c>
      <c r="I661">
        <f t="shared" si="20"/>
        <v>253119</v>
      </c>
      <c r="J661" t="str">
        <f t="shared" si="21"/>
        <v>Y</v>
      </c>
    </row>
    <row r="662" spans="1:10" x14ac:dyDescent="0.2">
      <c r="A662" t="s">
        <v>180</v>
      </c>
      <c r="B662">
        <v>2009</v>
      </c>
      <c r="C662" t="s">
        <v>308</v>
      </c>
      <c r="D662" t="s">
        <v>414</v>
      </c>
      <c r="E662">
        <v>285506</v>
      </c>
      <c r="H662">
        <v>58164</v>
      </c>
      <c r="I662">
        <f t="shared" si="20"/>
        <v>343670</v>
      </c>
      <c r="J662" t="str">
        <f t="shared" si="21"/>
        <v>Y</v>
      </c>
    </row>
    <row r="663" spans="1:10" x14ac:dyDescent="0.2">
      <c r="A663" t="s">
        <v>180</v>
      </c>
      <c r="B663">
        <v>2009</v>
      </c>
      <c r="C663" t="s">
        <v>306</v>
      </c>
      <c r="D663" t="s">
        <v>413</v>
      </c>
      <c r="E663">
        <v>270960</v>
      </c>
      <c r="H663">
        <v>65351</v>
      </c>
      <c r="I663">
        <f t="shared" ref="I663:I726" si="22">SUM(E663:H663)</f>
        <v>336311</v>
      </c>
      <c r="J663" t="str">
        <f t="shared" si="21"/>
        <v>Y</v>
      </c>
    </row>
    <row r="664" spans="1:10" x14ac:dyDescent="0.2">
      <c r="A664" t="s">
        <v>180</v>
      </c>
      <c r="B664">
        <v>2009</v>
      </c>
      <c r="C664" t="s">
        <v>304</v>
      </c>
      <c r="D664" t="s">
        <v>461</v>
      </c>
      <c r="E664">
        <v>266989</v>
      </c>
      <c r="H664">
        <v>68469</v>
      </c>
      <c r="I664">
        <f t="shared" si="22"/>
        <v>335458</v>
      </c>
      <c r="J664" t="str">
        <f t="shared" si="21"/>
        <v>Y</v>
      </c>
    </row>
    <row r="665" spans="1:10" x14ac:dyDescent="0.2">
      <c r="A665" t="s">
        <v>180</v>
      </c>
      <c r="B665">
        <v>2009</v>
      </c>
      <c r="C665" t="s">
        <v>367</v>
      </c>
      <c r="D665" t="s">
        <v>356</v>
      </c>
      <c r="E665">
        <v>256837</v>
      </c>
      <c r="H665">
        <v>47549</v>
      </c>
      <c r="I665">
        <f t="shared" si="22"/>
        <v>304386</v>
      </c>
      <c r="J665" t="str">
        <f t="shared" si="21"/>
        <v>Y</v>
      </c>
    </row>
    <row r="666" spans="1:10" x14ac:dyDescent="0.2">
      <c r="A666" t="s">
        <v>180</v>
      </c>
      <c r="B666">
        <v>2009</v>
      </c>
      <c r="C666" t="s">
        <v>448</v>
      </c>
      <c r="D666" t="s">
        <v>449</v>
      </c>
      <c r="E666">
        <v>924563</v>
      </c>
      <c r="H666">
        <v>6215</v>
      </c>
      <c r="I666">
        <f t="shared" si="22"/>
        <v>930778</v>
      </c>
      <c r="J666" t="str">
        <f t="shared" si="21"/>
        <v>Y</v>
      </c>
    </row>
    <row r="667" spans="1:10" x14ac:dyDescent="0.2">
      <c r="A667" t="s">
        <v>180</v>
      </c>
      <c r="B667">
        <v>2009</v>
      </c>
      <c r="C667" t="s">
        <v>450</v>
      </c>
      <c r="D667" t="s">
        <v>451</v>
      </c>
      <c r="E667">
        <v>96250</v>
      </c>
      <c r="H667">
        <v>7434</v>
      </c>
      <c r="I667">
        <f t="shared" si="22"/>
        <v>103684</v>
      </c>
      <c r="J667" t="str">
        <f t="shared" si="21"/>
        <v>Y</v>
      </c>
    </row>
    <row r="668" spans="1:10" x14ac:dyDescent="0.2">
      <c r="A668" s="3" t="s">
        <v>183</v>
      </c>
      <c r="B668">
        <v>2008</v>
      </c>
      <c r="C668" t="s">
        <v>437</v>
      </c>
      <c r="D668" t="s">
        <v>328</v>
      </c>
      <c r="I668">
        <f t="shared" si="22"/>
        <v>0</v>
      </c>
      <c r="J668" t="str">
        <f t="shared" si="21"/>
        <v/>
      </c>
    </row>
    <row r="669" spans="1:10" x14ac:dyDescent="0.2">
      <c r="A669" s="3" t="s">
        <v>183</v>
      </c>
      <c r="B669">
        <v>2008</v>
      </c>
      <c r="C669" t="s">
        <v>420</v>
      </c>
      <c r="D669" t="s">
        <v>462</v>
      </c>
      <c r="I669">
        <f t="shared" si="22"/>
        <v>0</v>
      </c>
      <c r="J669" t="str">
        <f t="shared" si="21"/>
        <v/>
      </c>
    </row>
    <row r="670" spans="1:10" x14ac:dyDescent="0.2">
      <c r="A670" s="3" t="s">
        <v>183</v>
      </c>
      <c r="B670">
        <v>2008</v>
      </c>
      <c r="C670" t="s">
        <v>388</v>
      </c>
      <c r="D670" t="s">
        <v>463</v>
      </c>
      <c r="I670">
        <f t="shared" si="22"/>
        <v>0</v>
      </c>
      <c r="J670" t="str">
        <f t="shared" si="21"/>
        <v/>
      </c>
    </row>
    <row r="671" spans="1:10" x14ac:dyDescent="0.2">
      <c r="A671" s="3" t="s">
        <v>183</v>
      </c>
      <c r="B671">
        <v>2008</v>
      </c>
      <c r="C671" t="s">
        <v>289</v>
      </c>
      <c r="D671" t="s">
        <v>464</v>
      </c>
      <c r="I671">
        <f t="shared" si="22"/>
        <v>0</v>
      </c>
      <c r="J671" t="str">
        <f t="shared" si="21"/>
        <v/>
      </c>
    </row>
    <row r="672" spans="1:10" x14ac:dyDescent="0.2">
      <c r="A672" s="3" t="s">
        <v>183</v>
      </c>
      <c r="B672">
        <v>2008</v>
      </c>
      <c r="C672" t="s">
        <v>393</v>
      </c>
      <c r="D672" t="s">
        <v>464</v>
      </c>
      <c r="I672">
        <f t="shared" si="22"/>
        <v>0</v>
      </c>
      <c r="J672" t="str">
        <f t="shared" si="21"/>
        <v/>
      </c>
    </row>
    <row r="673" spans="1:10" x14ac:dyDescent="0.2">
      <c r="A673" s="3" t="s">
        <v>183</v>
      </c>
      <c r="B673">
        <v>2008</v>
      </c>
      <c r="C673" t="s">
        <v>339</v>
      </c>
      <c r="D673" t="s">
        <v>464</v>
      </c>
      <c r="I673">
        <f t="shared" si="22"/>
        <v>0</v>
      </c>
      <c r="J673" t="str">
        <f t="shared" si="21"/>
        <v/>
      </c>
    </row>
    <row r="674" spans="1:10" x14ac:dyDescent="0.2">
      <c r="A674" s="3" t="s">
        <v>183</v>
      </c>
      <c r="B674">
        <v>2008</v>
      </c>
      <c r="C674" t="s">
        <v>332</v>
      </c>
      <c r="D674" t="s">
        <v>464</v>
      </c>
      <c r="I674">
        <f t="shared" si="22"/>
        <v>0</v>
      </c>
      <c r="J674" t="str">
        <f t="shared" si="21"/>
        <v/>
      </c>
    </row>
    <row r="675" spans="1:10" x14ac:dyDescent="0.2">
      <c r="A675" s="3" t="s">
        <v>183</v>
      </c>
      <c r="B675">
        <v>2008</v>
      </c>
      <c r="C675" t="s">
        <v>362</v>
      </c>
      <c r="D675" t="s">
        <v>464</v>
      </c>
      <c r="I675">
        <f t="shared" si="22"/>
        <v>0</v>
      </c>
      <c r="J675" t="str">
        <f t="shared" si="21"/>
        <v/>
      </c>
    </row>
    <row r="676" spans="1:10" x14ac:dyDescent="0.2">
      <c r="A676" s="3" t="s">
        <v>183</v>
      </c>
      <c r="B676">
        <v>2008</v>
      </c>
      <c r="C676" t="s">
        <v>213</v>
      </c>
      <c r="D676" t="s">
        <v>464</v>
      </c>
      <c r="I676">
        <f t="shared" si="22"/>
        <v>0</v>
      </c>
      <c r="J676" t="str">
        <f t="shared" si="21"/>
        <v/>
      </c>
    </row>
    <row r="677" spans="1:10" x14ac:dyDescent="0.2">
      <c r="A677" s="3" t="s">
        <v>183</v>
      </c>
      <c r="B677">
        <v>2008</v>
      </c>
      <c r="C677" t="s">
        <v>398</v>
      </c>
      <c r="D677" t="s">
        <v>464</v>
      </c>
      <c r="I677">
        <f t="shared" si="22"/>
        <v>0</v>
      </c>
      <c r="J677" t="str">
        <f t="shared" si="21"/>
        <v/>
      </c>
    </row>
    <row r="678" spans="1:10" x14ac:dyDescent="0.2">
      <c r="A678" s="3" t="s">
        <v>183</v>
      </c>
      <c r="B678">
        <v>2008</v>
      </c>
      <c r="C678" t="s">
        <v>288</v>
      </c>
      <c r="D678" t="s">
        <v>464</v>
      </c>
      <c r="I678">
        <f t="shared" si="22"/>
        <v>0</v>
      </c>
      <c r="J678" t="str">
        <f t="shared" si="21"/>
        <v/>
      </c>
    </row>
    <row r="679" spans="1:10" x14ac:dyDescent="0.2">
      <c r="A679" s="3" t="s">
        <v>183</v>
      </c>
      <c r="B679">
        <v>2008</v>
      </c>
      <c r="C679" t="s">
        <v>422</v>
      </c>
      <c r="D679" t="s">
        <v>464</v>
      </c>
      <c r="I679">
        <f t="shared" si="22"/>
        <v>0</v>
      </c>
      <c r="J679" t="str">
        <f t="shared" si="21"/>
        <v/>
      </c>
    </row>
    <row r="680" spans="1:10" x14ac:dyDescent="0.2">
      <c r="A680" s="3" t="s">
        <v>183</v>
      </c>
      <c r="B680">
        <v>2008</v>
      </c>
      <c r="C680" t="s">
        <v>229</v>
      </c>
      <c r="D680" t="s">
        <v>464</v>
      </c>
      <c r="I680">
        <f t="shared" si="22"/>
        <v>0</v>
      </c>
      <c r="J680" t="str">
        <f t="shared" si="21"/>
        <v/>
      </c>
    </row>
    <row r="681" spans="1:10" x14ac:dyDescent="0.2">
      <c r="A681" s="3" t="s">
        <v>183</v>
      </c>
      <c r="B681">
        <v>2008</v>
      </c>
      <c r="C681" t="s">
        <v>397</v>
      </c>
      <c r="D681" t="s">
        <v>464</v>
      </c>
      <c r="I681">
        <f t="shared" si="22"/>
        <v>0</v>
      </c>
      <c r="J681" t="str">
        <f t="shared" si="21"/>
        <v/>
      </c>
    </row>
    <row r="682" spans="1:10" x14ac:dyDescent="0.2">
      <c r="A682" s="3" t="s">
        <v>183</v>
      </c>
      <c r="B682">
        <v>2008</v>
      </c>
      <c r="C682" t="s">
        <v>389</v>
      </c>
      <c r="D682" t="s">
        <v>464</v>
      </c>
      <c r="I682">
        <f t="shared" si="22"/>
        <v>0</v>
      </c>
      <c r="J682" t="str">
        <f t="shared" si="21"/>
        <v/>
      </c>
    </row>
    <row r="683" spans="1:10" x14ac:dyDescent="0.2">
      <c r="A683" s="3" t="s">
        <v>183</v>
      </c>
      <c r="B683">
        <v>2008</v>
      </c>
      <c r="C683" t="s">
        <v>236</v>
      </c>
      <c r="D683" t="s">
        <v>464</v>
      </c>
      <c r="I683">
        <f t="shared" si="22"/>
        <v>0</v>
      </c>
      <c r="J683" t="str">
        <f t="shared" si="21"/>
        <v/>
      </c>
    </row>
    <row r="684" spans="1:10" x14ac:dyDescent="0.2">
      <c r="A684" s="3" t="s">
        <v>183</v>
      </c>
      <c r="B684">
        <v>2008</v>
      </c>
      <c r="C684" t="s">
        <v>425</v>
      </c>
      <c r="D684" t="s">
        <v>464</v>
      </c>
      <c r="I684">
        <f t="shared" si="22"/>
        <v>0</v>
      </c>
      <c r="J684" t="str">
        <f t="shared" si="21"/>
        <v/>
      </c>
    </row>
    <row r="685" spans="1:10" x14ac:dyDescent="0.2">
      <c r="A685" s="3" t="s">
        <v>183</v>
      </c>
      <c r="B685">
        <v>2008</v>
      </c>
      <c r="C685" t="s">
        <v>395</v>
      </c>
      <c r="D685" t="s">
        <v>464</v>
      </c>
      <c r="I685">
        <f t="shared" si="22"/>
        <v>0</v>
      </c>
      <c r="J685" t="str">
        <f t="shared" si="21"/>
        <v/>
      </c>
    </row>
    <row r="686" spans="1:10" x14ac:dyDescent="0.2">
      <c r="A686" s="3" t="s">
        <v>183</v>
      </c>
      <c r="B686">
        <v>2008</v>
      </c>
      <c r="C686" t="s">
        <v>427</v>
      </c>
      <c r="D686" t="s">
        <v>464</v>
      </c>
      <c r="I686">
        <f t="shared" si="22"/>
        <v>0</v>
      </c>
      <c r="J686" t="str">
        <f t="shared" si="21"/>
        <v/>
      </c>
    </row>
    <row r="687" spans="1:10" x14ac:dyDescent="0.2">
      <c r="A687" s="3" t="s">
        <v>183</v>
      </c>
      <c r="B687">
        <v>2008</v>
      </c>
      <c r="C687" t="s">
        <v>372</v>
      </c>
      <c r="D687" t="s">
        <v>464</v>
      </c>
      <c r="I687">
        <f t="shared" si="22"/>
        <v>0</v>
      </c>
      <c r="J687" t="str">
        <f t="shared" si="21"/>
        <v/>
      </c>
    </row>
    <row r="688" spans="1:10" x14ac:dyDescent="0.2">
      <c r="A688" s="3" t="s">
        <v>183</v>
      </c>
      <c r="B688">
        <v>2008</v>
      </c>
      <c r="C688" t="s">
        <v>359</v>
      </c>
      <c r="D688" t="s">
        <v>464</v>
      </c>
      <c r="I688">
        <f t="shared" si="22"/>
        <v>0</v>
      </c>
      <c r="J688" t="str">
        <f t="shared" si="21"/>
        <v/>
      </c>
    </row>
    <row r="689" spans="1:10" x14ac:dyDescent="0.2">
      <c r="A689" s="3" t="s">
        <v>183</v>
      </c>
      <c r="B689">
        <v>2008</v>
      </c>
      <c r="C689" t="s">
        <v>429</v>
      </c>
      <c r="D689" t="s">
        <v>464</v>
      </c>
      <c r="I689">
        <f t="shared" si="22"/>
        <v>0</v>
      </c>
      <c r="J689" t="str">
        <f t="shared" si="21"/>
        <v/>
      </c>
    </row>
    <row r="690" spans="1:10" x14ac:dyDescent="0.2">
      <c r="A690" s="3" t="s">
        <v>183</v>
      </c>
      <c r="B690">
        <v>2008</v>
      </c>
      <c r="C690" t="s">
        <v>430</v>
      </c>
      <c r="D690" t="s">
        <v>464</v>
      </c>
      <c r="I690">
        <f t="shared" si="22"/>
        <v>0</v>
      </c>
      <c r="J690" t="str">
        <f t="shared" si="21"/>
        <v/>
      </c>
    </row>
    <row r="691" spans="1:10" x14ac:dyDescent="0.2">
      <c r="A691" s="3" t="s">
        <v>183</v>
      </c>
      <c r="B691">
        <v>2008</v>
      </c>
      <c r="C691" t="s">
        <v>268</v>
      </c>
      <c r="D691" t="s">
        <v>464</v>
      </c>
      <c r="I691">
        <f t="shared" si="22"/>
        <v>0</v>
      </c>
      <c r="J691" t="str">
        <f t="shared" si="21"/>
        <v/>
      </c>
    </row>
    <row r="692" spans="1:10" x14ac:dyDescent="0.2">
      <c r="A692" s="3" t="s">
        <v>183</v>
      </c>
      <c r="B692">
        <v>2008</v>
      </c>
      <c r="C692" t="s">
        <v>371</v>
      </c>
      <c r="D692" t="s">
        <v>464</v>
      </c>
      <c r="I692">
        <f t="shared" si="22"/>
        <v>0</v>
      </c>
      <c r="J692" t="str">
        <f t="shared" si="21"/>
        <v/>
      </c>
    </row>
    <row r="693" spans="1:10" x14ac:dyDescent="0.2">
      <c r="A693" s="3" t="s">
        <v>183</v>
      </c>
      <c r="B693">
        <v>2008</v>
      </c>
      <c r="C693" t="s">
        <v>431</v>
      </c>
      <c r="D693" t="s">
        <v>464</v>
      </c>
      <c r="I693">
        <f t="shared" si="22"/>
        <v>0</v>
      </c>
      <c r="J693" t="str">
        <f t="shared" si="21"/>
        <v/>
      </c>
    </row>
    <row r="694" spans="1:10" x14ac:dyDescent="0.2">
      <c r="A694" s="3" t="s">
        <v>183</v>
      </c>
      <c r="B694">
        <v>2008</v>
      </c>
      <c r="C694" t="s">
        <v>336</v>
      </c>
      <c r="D694" t="s">
        <v>464</v>
      </c>
      <c r="I694">
        <f t="shared" si="22"/>
        <v>0</v>
      </c>
      <c r="J694" t="str">
        <f t="shared" si="21"/>
        <v/>
      </c>
    </row>
    <row r="695" spans="1:10" x14ac:dyDescent="0.2">
      <c r="A695" s="3" t="s">
        <v>183</v>
      </c>
      <c r="B695">
        <v>2008</v>
      </c>
      <c r="C695" t="s">
        <v>292</v>
      </c>
      <c r="D695" t="s">
        <v>464</v>
      </c>
      <c r="I695">
        <f t="shared" si="22"/>
        <v>0</v>
      </c>
      <c r="J695" t="str">
        <f t="shared" si="21"/>
        <v/>
      </c>
    </row>
    <row r="696" spans="1:10" x14ac:dyDescent="0.2">
      <c r="A696" s="3" t="s">
        <v>183</v>
      </c>
      <c r="B696">
        <v>2008</v>
      </c>
      <c r="C696" t="s">
        <v>280</v>
      </c>
      <c r="D696" t="s">
        <v>464</v>
      </c>
      <c r="I696">
        <f t="shared" si="22"/>
        <v>0</v>
      </c>
      <c r="J696" t="str">
        <f t="shared" si="21"/>
        <v/>
      </c>
    </row>
    <row r="697" spans="1:10" x14ac:dyDescent="0.2">
      <c r="A697" s="3" t="s">
        <v>183</v>
      </c>
      <c r="B697">
        <v>2008</v>
      </c>
      <c r="C697" t="s">
        <v>335</v>
      </c>
      <c r="D697" t="s">
        <v>464</v>
      </c>
      <c r="I697">
        <f t="shared" si="22"/>
        <v>0</v>
      </c>
      <c r="J697" t="str">
        <f t="shared" si="21"/>
        <v/>
      </c>
    </row>
    <row r="698" spans="1:10" x14ac:dyDescent="0.2">
      <c r="A698" s="3" t="s">
        <v>183</v>
      </c>
      <c r="B698">
        <v>2008</v>
      </c>
      <c r="C698" t="s">
        <v>231</v>
      </c>
      <c r="D698" t="s">
        <v>464</v>
      </c>
      <c r="I698">
        <f t="shared" si="22"/>
        <v>0</v>
      </c>
      <c r="J698" t="str">
        <f t="shared" si="21"/>
        <v/>
      </c>
    </row>
    <row r="699" spans="1:10" x14ac:dyDescent="0.2">
      <c r="A699" s="3" t="s">
        <v>183</v>
      </c>
      <c r="B699">
        <v>2008</v>
      </c>
      <c r="C699" t="s">
        <v>392</v>
      </c>
      <c r="D699" t="s">
        <v>464</v>
      </c>
      <c r="I699">
        <f t="shared" si="22"/>
        <v>0</v>
      </c>
      <c r="J699" t="str">
        <f t="shared" si="21"/>
        <v/>
      </c>
    </row>
    <row r="700" spans="1:10" x14ac:dyDescent="0.2">
      <c r="A700" s="3" t="s">
        <v>183</v>
      </c>
      <c r="B700">
        <v>2008</v>
      </c>
      <c r="C700" t="s">
        <v>465</v>
      </c>
      <c r="D700" t="s">
        <v>464</v>
      </c>
      <c r="I700">
        <f t="shared" si="22"/>
        <v>0</v>
      </c>
      <c r="J700" t="str">
        <f t="shared" si="21"/>
        <v/>
      </c>
    </row>
    <row r="701" spans="1:10" x14ac:dyDescent="0.2">
      <c r="A701" s="3" t="s">
        <v>183</v>
      </c>
      <c r="B701">
        <v>2008</v>
      </c>
      <c r="C701" t="s">
        <v>260</v>
      </c>
      <c r="D701" t="s">
        <v>464</v>
      </c>
      <c r="I701">
        <f t="shared" si="22"/>
        <v>0</v>
      </c>
      <c r="J701" t="str">
        <f t="shared" si="21"/>
        <v/>
      </c>
    </row>
    <row r="702" spans="1:10" x14ac:dyDescent="0.2">
      <c r="A702" s="3" t="s">
        <v>183</v>
      </c>
      <c r="B702">
        <v>2008</v>
      </c>
      <c r="C702" t="s">
        <v>331</v>
      </c>
      <c r="D702" t="s">
        <v>464</v>
      </c>
      <c r="I702">
        <f t="shared" si="22"/>
        <v>0</v>
      </c>
      <c r="J702" t="str">
        <f t="shared" si="21"/>
        <v/>
      </c>
    </row>
    <row r="703" spans="1:10" x14ac:dyDescent="0.2">
      <c r="A703" s="3" t="s">
        <v>183</v>
      </c>
      <c r="B703">
        <v>2008</v>
      </c>
      <c r="C703" t="s">
        <v>378</v>
      </c>
      <c r="D703" t="s">
        <v>464</v>
      </c>
      <c r="I703">
        <f t="shared" si="22"/>
        <v>0</v>
      </c>
      <c r="J703" t="str">
        <f t="shared" si="21"/>
        <v/>
      </c>
    </row>
    <row r="704" spans="1:10" x14ac:dyDescent="0.2">
      <c r="A704" s="3" t="s">
        <v>183</v>
      </c>
      <c r="B704">
        <v>2008</v>
      </c>
      <c r="C704" t="s">
        <v>401</v>
      </c>
      <c r="D704" t="s">
        <v>464</v>
      </c>
      <c r="I704">
        <f t="shared" si="22"/>
        <v>0</v>
      </c>
      <c r="J704" t="str">
        <f t="shared" si="21"/>
        <v/>
      </c>
    </row>
    <row r="705" spans="1:10" x14ac:dyDescent="0.2">
      <c r="A705" s="3" t="s">
        <v>183</v>
      </c>
      <c r="B705">
        <v>2008</v>
      </c>
      <c r="C705" t="s">
        <v>390</v>
      </c>
      <c r="D705" t="s">
        <v>464</v>
      </c>
      <c r="I705">
        <f t="shared" si="22"/>
        <v>0</v>
      </c>
      <c r="J705" t="str">
        <f t="shared" si="21"/>
        <v/>
      </c>
    </row>
    <row r="706" spans="1:10" x14ac:dyDescent="0.2">
      <c r="A706" s="3" t="s">
        <v>183</v>
      </c>
      <c r="B706">
        <v>2008</v>
      </c>
      <c r="C706" t="s">
        <v>228</v>
      </c>
      <c r="D706" t="s">
        <v>464</v>
      </c>
      <c r="I706">
        <f t="shared" si="22"/>
        <v>0</v>
      </c>
      <c r="J706" t="str">
        <f t="shared" si="21"/>
        <v/>
      </c>
    </row>
    <row r="707" spans="1:10" x14ac:dyDescent="0.2">
      <c r="A707" s="3" t="s">
        <v>183</v>
      </c>
      <c r="B707">
        <v>2008</v>
      </c>
      <c r="C707" t="s">
        <v>376</v>
      </c>
      <c r="D707" t="s">
        <v>464</v>
      </c>
      <c r="I707">
        <f t="shared" si="22"/>
        <v>0</v>
      </c>
      <c r="J707" t="str">
        <f t="shared" ref="J707:J770" si="23">IF(I707&lt;&gt;0,"Y","")</f>
        <v/>
      </c>
    </row>
    <row r="708" spans="1:10" x14ac:dyDescent="0.2">
      <c r="A708" s="3" t="s">
        <v>183</v>
      </c>
      <c r="B708">
        <v>2008</v>
      </c>
      <c r="C708" t="s">
        <v>433</v>
      </c>
      <c r="D708" t="s">
        <v>464</v>
      </c>
      <c r="I708">
        <f t="shared" si="22"/>
        <v>0</v>
      </c>
      <c r="J708" t="str">
        <f t="shared" si="23"/>
        <v/>
      </c>
    </row>
    <row r="709" spans="1:10" x14ac:dyDescent="0.2">
      <c r="A709" s="3" t="s">
        <v>183</v>
      </c>
      <c r="B709">
        <v>2008</v>
      </c>
      <c r="C709" t="s">
        <v>434</v>
      </c>
      <c r="D709" t="s">
        <v>464</v>
      </c>
      <c r="I709">
        <f t="shared" si="22"/>
        <v>0</v>
      </c>
      <c r="J709" t="str">
        <f t="shared" si="23"/>
        <v/>
      </c>
    </row>
    <row r="710" spans="1:10" x14ac:dyDescent="0.2">
      <c r="A710" s="3" t="s">
        <v>183</v>
      </c>
      <c r="B710">
        <v>2008</v>
      </c>
      <c r="C710" t="s">
        <v>436</v>
      </c>
      <c r="D710" t="s">
        <v>464</v>
      </c>
      <c r="I710">
        <f t="shared" si="22"/>
        <v>0</v>
      </c>
      <c r="J710" t="str">
        <f t="shared" si="23"/>
        <v/>
      </c>
    </row>
    <row r="711" spans="1:10" x14ac:dyDescent="0.2">
      <c r="A711" s="3" t="s">
        <v>183</v>
      </c>
      <c r="B711">
        <v>2008</v>
      </c>
      <c r="C711" t="s">
        <v>399</v>
      </c>
      <c r="D711" t="s">
        <v>464</v>
      </c>
      <c r="I711">
        <f t="shared" si="22"/>
        <v>0</v>
      </c>
      <c r="J711" t="str">
        <f t="shared" si="23"/>
        <v/>
      </c>
    </row>
    <row r="712" spans="1:10" x14ac:dyDescent="0.2">
      <c r="A712" s="3" t="s">
        <v>183</v>
      </c>
      <c r="B712">
        <v>2008</v>
      </c>
      <c r="C712" t="s">
        <v>333</v>
      </c>
      <c r="D712" t="s">
        <v>464</v>
      </c>
      <c r="I712">
        <f t="shared" si="22"/>
        <v>0</v>
      </c>
      <c r="J712" t="str">
        <f t="shared" si="23"/>
        <v/>
      </c>
    </row>
    <row r="713" spans="1:10" x14ac:dyDescent="0.2">
      <c r="A713" s="3" t="s">
        <v>183</v>
      </c>
      <c r="B713">
        <v>2008</v>
      </c>
      <c r="C713" t="s">
        <v>396</v>
      </c>
      <c r="D713" t="s">
        <v>464</v>
      </c>
      <c r="I713">
        <f t="shared" si="22"/>
        <v>0</v>
      </c>
      <c r="J713" t="str">
        <f t="shared" si="23"/>
        <v/>
      </c>
    </row>
    <row r="714" spans="1:10" x14ac:dyDescent="0.2">
      <c r="A714" s="3" t="s">
        <v>183</v>
      </c>
      <c r="B714">
        <v>2008</v>
      </c>
      <c r="C714" t="s">
        <v>374</v>
      </c>
      <c r="D714" t="s">
        <v>464</v>
      </c>
      <c r="I714">
        <f t="shared" si="22"/>
        <v>0</v>
      </c>
      <c r="J714" t="str">
        <f t="shared" si="23"/>
        <v/>
      </c>
    </row>
    <row r="715" spans="1:10" x14ac:dyDescent="0.2">
      <c r="A715" s="3" t="s">
        <v>183</v>
      </c>
      <c r="B715">
        <v>2008</v>
      </c>
      <c r="C715" t="s">
        <v>438</v>
      </c>
      <c r="D715" t="s">
        <v>464</v>
      </c>
      <c r="I715">
        <f t="shared" si="22"/>
        <v>0</v>
      </c>
      <c r="J715" t="str">
        <f t="shared" si="23"/>
        <v/>
      </c>
    </row>
    <row r="716" spans="1:10" x14ac:dyDescent="0.2">
      <c r="A716" s="3" t="s">
        <v>183</v>
      </c>
      <c r="B716">
        <v>2008</v>
      </c>
      <c r="C716" t="s">
        <v>363</v>
      </c>
      <c r="D716" t="s">
        <v>464</v>
      </c>
      <c r="I716">
        <f t="shared" si="22"/>
        <v>0</v>
      </c>
      <c r="J716" t="str">
        <f t="shared" si="23"/>
        <v/>
      </c>
    </row>
    <row r="717" spans="1:10" x14ac:dyDescent="0.2">
      <c r="A717" s="3" t="s">
        <v>183</v>
      </c>
      <c r="B717">
        <v>2008</v>
      </c>
      <c r="C717" t="s">
        <v>439</v>
      </c>
      <c r="D717" t="s">
        <v>464</v>
      </c>
      <c r="I717">
        <f t="shared" si="22"/>
        <v>0</v>
      </c>
      <c r="J717" t="str">
        <f t="shared" si="23"/>
        <v/>
      </c>
    </row>
    <row r="718" spans="1:10" x14ac:dyDescent="0.2">
      <c r="A718" s="3" t="s">
        <v>183</v>
      </c>
      <c r="B718">
        <v>2008</v>
      </c>
      <c r="C718" t="s">
        <v>440</v>
      </c>
      <c r="D718" t="s">
        <v>464</v>
      </c>
      <c r="I718">
        <f t="shared" si="22"/>
        <v>0</v>
      </c>
      <c r="J718" t="str">
        <f t="shared" si="23"/>
        <v/>
      </c>
    </row>
    <row r="719" spans="1:10" x14ac:dyDescent="0.2">
      <c r="A719" s="3" t="s">
        <v>183</v>
      </c>
      <c r="B719">
        <v>2008</v>
      </c>
      <c r="C719" t="s">
        <v>273</v>
      </c>
      <c r="D719" t="s">
        <v>464</v>
      </c>
      <c r="I719">
        <f t="shared" si="22"/>
        <v>0</v>
      </c>
      <c r="J719" t="str">
        <f t="shared" si="23"/>
        <v/>
      </c>
    </row>
    <row r="720" spans="1:10" x14ac:dyDescent="0.2">
      <c r="A720" s="3" t="s">
        <v>183</v>
      </c>
      <c r="B720">
        <v>2008</v>
      </c>
      <c r="C720" t="s">
        <v>441</v>
      </c>
      <c r="D720" t="s">
        <v>464</v>
      </c>
      <c r="I720">
        <f t="shared" si="22"/>
        <v>0</v>
      </c>
      <c r="J720" t="str">
        <f t="shared" si="23"/>
        <v/>
      </c>
    </row>
    <row r="721" spans="1:10" x14ac:dyDescent="0.2">
      <c r="A721" s="3" t="s">
        <v>183</v>
      </c>
      <c r="B721">
        <v>2008</v>
      </c>
      <c r="C721" t="s">
        <v>327</v>
      </c>
      <c r="D721" t="s">
        <v>464</v>
      </c>
      <c r="I721">
        <f t="shared" si="22"/>
        <v>0</v>
      </c>
      <c r="J721" t="str">
        <f t="shared" si="23"/>
        <v/>
      </c>
    </row>
    <row r="722" spans="1:10" x14ac:dyDescent="0.2">
      <c r="A722" s="3" t="s">
        <v>183</v>
      </c>
      <c r="B722">
        <v>2008</v>
      </c>
      <c r="C722" t="s">
        <v>242</v>
      </c>
      <c r="D722" t="s">
        <v>464</v>
      </c>
      <c r="I722">
        <f t="shared" si="22"/>
        <v>0</v>
      </c>
      <c r="J722" t="str">
        <f t="shared" si="23"/>
        <v/>
      </c>
    </row>
    <row r="723" spans="1:10" x14ac:dyDescent="0.2">
      <c r="A723" s="3" t="s">
        <v>183</v>
      </c>
      <c r="B723">
        <v>2008</v>
      </c>
      <c r="C723" t="s">
        <v>391</v>
      </c>
      <c r="D723" t="s">
        <v>464</v>
      </c>
      <c r="I723">
        <f t="shared" si="22"/>
        <v>0</v>
      </c>
      <c r="J723" t="str">
        <f t="shared" si="23"/>
        <v/>
      </c>
    </row>
    <row r="724" spans="1:10" x14ac:dyDescent="0.2">
      <c r="A724" s="3" t="s">
        <v>183</v>
      </c>
      <c r="B724">
        <v>2008</v>
      </c>
      <c r="C724" t="s">
        <v>294</v>
      </c>
      <c r="D724" t="s">
        <v>295</v>
      </c>
      <c r="E724">
        <v>1777847</v>
      </c>
      <c r="H724">
        <v>772082</v>
      </c>
      <c r="I724">
        <f t="shared" si="22"/>
        <v>2549929</v>
      </c>
      <c r="J724" t="str">
        <f t="shared" si="23"/>
        <v>Y</v>
      </c>
    </row>
    <row r="725" spans="1:10" x14ac:dyDescent="0.2">
      <c r="A725" s="3" t="s">
        <v>183</v>
      </c>
      <c r="B725">
        <v>2008</v>
      </c>
      <c r="C725" t="s">
        <v>404</v>
      </c>
      <c r="D725" t="s">
        <v>403</v>
      </c>
      <c r="E725">
        <v>907172</v>
      </c>
      <c r="H725">
        <v>68248</v>
      </c>
      <c r="I725">
        <f t="shared" si="22"/>
        <v>975420</v>
      </c>
      <c r="J725" t="str">
        <f t="shared" si="23"/>
        <v>Y</v>
      </c>
    </row>
    <row r="726" spans="1:10" x14ac:dyDescent="0.2">
      <c r="A726" s="3" t="s">
        <v>183</v>
      </c>
      <c r="B726">
        <v>2008</v>
      </c>
      <c r="C726" t="s">
        <v>386</v>
      </c>
      <c r="D726" t="s">
        <v>442</v>
      </c>
      <c r="E726">
        <v>526736</v>
      </c>
      <c r="H726">
        <v>68575</v>
      </c>
      <c r="I726">
        <f t="shared" si="22"/>
        <v>595311</v>
      </c>
      <c r="J726" t="str">
        <f t="shared" si="23"/>
        <v>Y</v>
      </c>
    </row>
    <row r="727" spans="1:10" x14ac:dyDescent="0.2">
      <c r="A727" s="3" t="s">
        <v>183</v>
      </c>
      <c r="B727">
        <v>2008</v>
      </c>
      <c r="C727" t="s">
        <v>406</v>
      </c>
      <c r="D727" t="s">
        <v>443</v>
      </c>
      <c r="E727">
        <v>257327</v>
      </c>
      <c r="H727">
        <v>53941</v>
      </c>
      <c r="I727">
        <f t="shared" ref="I727:I740" si="24">SUM(E727:H727)</f>
        <v>311268</v>
      </c>
      <c r="J727" t="str">
        <f t="shared" si="23"/>
        <v>Y</v>
      </c>
    </row>
    <row r="728" spans="1:10" x14ac:dyDescent="0.2">
      <c r="A728" s="3" t="s">
        <v>183</v>
      </c>
      <c r="B728">
        <v>2008</v>
      </c>
      <c r="C728" t="s">
        <v>448</v>
      </c>
      <c r="D728" t="s">
        <v>449</v>
      </c>
      <c r="E728">
        <v>451796</v>
      </c>
      <c r="H728">
        <v>60221</v>
      </c>
      <c r="I728">
        <f t="shared" si="24"/>
        <v>512017</v>
      </c>
      <c r="J728" t="str">
        <f t="shared" si="23"/>
        <v>Y</v>
      </c>
    </row>
    <row r="729" spans="1:10" x14ac:dyDescent="0.2">
      <c r="A729" s="3" t="s">
        <v>183</v>
      </c>
      <c r="B729">
        <v>2008</v>
      </c>
      <c r="C729" t="s">
        <v>298</v>
      </c>
      <c r="D729" t="s">
        <v>408</v>
      </c>
      <c r="E729">
        <v>354027</v>
      </c>
      <c r="H729">
        <v>68692</v>
      </c>
      <c r="I729">
        <f t="shared" si="24"/>
        <v>422719</v>
      </c>
      <c r="J729" t="str">
        <f t="shared" si="23"/>
        <v>Y</v>
      </c>
    </row>
    <row r="730" spans="1:10" x14ac:dyDescent="0.2">
      <c r="A730" s="3" t="s">
        <v>183</v>
      </c>
      <c r="B730">
        <v>2008</v>
      </c>
      <c r="C730" t="s">
        <v>312</v>
      </c>
      <c r="D730" t="s">
        <v>466</v>
      </c>
      <c r="E730">
        <v>290711</v>
      </c>
      <c r="H730">
        <v>58066</v>
      </c>
      <c r="I730">
        <f t="shared" si="24"/>
        <v>348777</v>
      </c>
      <c r="J730" t="str">
        <f t="shared" si="23"/>
        <v>Y</v>
      </c>
    </row>
    <row r="731" spans="1:10" x14ac:dyDescent="0.2">
      <c r="A731" s="3" t="s">
        <v>183</v>
      </c>
      <c r="B731">
        <v>2008</v>
      </c>
      <c r="C731" t="s">
        <v>300</v>
      </c>
      <c r="D731" t="s">
        <v>409</v>
      </c>
      <c r="E731">
        <v>277866</v>
      </c>
      <c r="H731">
        <v>56589</v>
      </c>
      <c r="I731">
        <f t="shared" si="24"/>
        <v>334455</v>
      </c>
      <c r="J731" t="str">
        <f t="shared" si="23"/>
        <v>Y</v>
      </c>
    </row>
    <row r="732" spans="1:10" x14ac:dyDescent="0.2">
      <c r="A732" s="3" t="s">
        <v>183</v>
      </c>
      <c r="B732">
        <v>2008</v>
      </c>
      <c r="C732" t="s">
        <v>384</v>
      </c>
      <c r="D732" t="s">
        <v>410</v>
      </c>
      <c r="E732">
        <v>259727</v>
      </c>
      <c r="H732">
        <v>49713</v>
      </c>
      <c r="I732">
        <f t="shared" si="24"/>
        <v>309440</v>
      </c>
      <c r="J732" t="str">
        <f t="shared" si="23"/>
        <v>Y</v>
      </c>
    </row>
    <row r="733" spans="1:10" x14ac:dyDescent="0.2">
      <c r="A733" s="3" t="s">
        <v>183</v>
      </c>
      <c r="B733">
        <v>2008</v>
      </c>
      <c r="C733" t="s">
        <v>302</v>
      </c>
      <c r="D733" t="s">
        <v>411</v>
      </c>
      <c r="E733">
        <v>265842</v>
      </c>
      <c r="H733">
        <v>55134</v>
      </c>
      <c r="I733">
        <f t="shared" si="24"/>
        <v>320976</v>
      </c>
      <c r="J733" t="str">
        <f t="shared" si="23"/>
        <v>Y</v>
      </c>
    </row>
    <row r="734" spans="1:10" x14ac:dyDescent="0.2">
      <c r="A734" s="3" t="s">
        <v>183</v>
      </c>
      <c r="B734">
        <v>2008</v>
      </c>
      <c r="C734" t="s">
        <v>308</v>
      </c>
      <c r="D734" t="s">
        <v>414</v>
      </c>
      <c r="E734">
        <v>271783</v>
      </c>
      <c r="H734">
        <v>52070</v>
      </c>
      <c r="I734">
        <f t="shared" si="24"/>
        <v>323853</v>
      </c>
      <c r="J734" t="str">
        <f t="shared" si="23"/>
        <v>Y</v>
      </c>
    </row>
    <row r="735" spans="1:10" x14ac:dyDescent="0.2">
      <c r="A735" s="3" t="s">
        <v>183</v>
      </c>
      <c r="B735">
        <v>2008</v>
      </c>
      <c r="C735" t="s">
        <v>306</v>
      </c>
      <c r="D735" t="s">
        <v>413</v>
      </c>
      <c r="E735">
        <v>264763</v>
      </c>
      <c r="H735">
        <v>62830</v>
      </c>
      <c r="I735">
        <f t="shared" si="24"/>
        <v>327593</v>
      </c>
      <c r="J735" t="str">
        <f t="shared" si="23"/>
        <v>Y</v>
      </c>
    </row>
    <row r="736" spans="1:10" x14ac:dyDescent="0.2">
      <c r="A736" s="3" t="s">
        <v>183</v>
      </c>
      <c r="B736">
        <v>2008</v>
      </c>
      <c r="C736" t="s">
        <v>304</v>
      </c>
      <c r="D736" t="s">
        <v>461</v>
      </c>
      <c r="E736">
        <v>258389</v>
      </c>
      <c r="H736">
        <v>62275</v>
      </c>
      <c r="I736">
        <f t="shared" si="24"/>
        <v>320664</v>
      </c>
      <c r="J736" t="str">
        <f t="shared" si="23"/>
        <v>Y</v>
      </c>
    </row>
    <row r="737" spans="1:10" x14ac:dyDescent="0.2">
      <c r="A737" s="3" t="s">
        <v>183</v>
      </c>
      <c r="B737">
        <v>2008</v>
      </c>
      <c r="C737" t="s">
        <v>467</v>
      </c>
      <c r="D737" t="s">
        <v>468</v>
      </c>
      <c r="E737">
        <v>227534</v>
      </c>
      <c r="H737">
        <v>18271</v>
      </c>
      <c r="I737">
        <f t="shared" si="24"/>
        <v>245805</v>
      </c>
      <c r="J737" t="str">
        <f t="shared" si="23"/>
        <v>Y</v>
      </c>
    </row>
    <row r="738" spans="1:10" x14ac:dyDescent="0.2">
      <c r="A738" s="3" t="s">
        <v>183</v>
      </c>
      <c r="B738">
        <v>2008</v>
      </c>
      <c r="C738" t="s">
        <v>367</v>
      </c>
      <c r="D738" t="s">
        <v>356</v>
      </c>
      <c r="E738">
        <v>203265</v>
      </c>
      <c r="H738">
        <v>36259</v>
      </c>
      <c r="I738">
        <f t="shared" si="24"/>
        <v>239524</v>
      </c>
      <c r="J738" t="str">
        <f t="shared" si="23"/>
        <v>Y</v>
      </c>
    </row>
    <row r="739" spans="1:10" x14ac:dyDescent="0.2">
      <c r="A739" s="3" t="s">
        <v>183</v>
      </c>
      <c r="B739">
        <v>2008</v>
      </c>
      <c r="C739" t="s">
        <v>469</v>
      </c>
      <c r="D739" t="s">
        <v>470</v>
      </c>
      <c r="E739">
        <v>121742</v>
      </c>
      <c r="H739">
        <v>12467</v>
      </c>
      <c r="I739">
        <f t="shared" si="24"/>
        <v>134209</v>
      </c>
      <c r="J739" t="str">
        <f t="shared" si="23"/>
        <v>Y</v>
      </c>
    </row>
    <row r="740" spans="1:10" x14ac:dyDescent="0.2">
      <c r="A740" s="3" t="s">
        <v>183</v>
      </c>
      <c r="B740">
        <v>2008</v>
      </c>
      <c r="C740" t="s">
        <v>450</v>
      </c>
      <c r="D740" t="s">
        <v>451</v>
      </c>
      <c r="E740">
        <v>96000</v>
      </c>
      <c r="H740">
        <v>16826</v>
      </c>
      <c r="I740">
        <f t="shared" si="24"/>
        <v>112826</v>
      </c>
      <c r="J740" t="str">
        <f t="shared" si="23"/>
        <v>Y</v>
      </c>
    </row>
    <row r="741" spans="1:10" x14ac:dyDescent="0.2">
      <c r="A741" t="s">
        <v>471</v>
      </c>
      <c r="B741">
        <v>2007</v>
      </c>
      <c r="C741" t="s">
        <v>440</v>
      </c>
      <c r="D741" t="s">
        <v>328</v>
      </c>
      <c r="I741">
        <f t="shared" ref="I741:I744" si="25">SUM(E741:H741)</f>
        <v>0</v>
      </c>
      <c r="J741" t="str">
        <f t="shared" si="23"/>
        <v/>
      </c>
    </row>
    <row r="742" spans="1:10" x14ac:dyDescent="0.2">
      <c r="A742" t="s">
        <v>471</v>
      </c>
      <c r="B742">
        <v>2007</v>
      </c>
      <c r="C742" t="s">
        <v>437</v>
      </c>
      <c r="D742" t="s">
        <v>462</v>
      </c>
      <c r="I742">
        <f t="shared" si="25"/>
        <v>0</v>
      </c>
      <c r="J742" t="str">
        <f t="shared" si="23"/>
        <v/>
      </c>
    </row>
    <row r="743" spans="1:10" x14ac:dyDescent="0.2">
      <c r="A743" t="s">
        <v>471</v>
      </c>
      <c r="B743">
        <v>2007</v>
      </c>
      <c r="C743" t="s">
        <v>420</v>
      </c>
      <c r="D743" t="s">
        <v>463</v>
      </c>
      <c r="I743">
        <f t="shared" si="25"/>
        <v>0</v>
      </c>
      <c r="J743" t="str">
        <f t="shared" si="23"/>
        <v/>
      </c>
    </row>
    <row r="744" spans="1:10" x14ac:dyDescent="0.2">
      <c r="A744" t="s">
        <v>471</v>
      </c>
      <c r="B744">
        <v>2007</v>
      </c>
      <c r="C744" t="s">
        <v>294</v>
      </c>
      <c r="D744" t="s">
        <v>295</v>
      </c>
      <c r="E744">
        <v>2577854</v>
      </c>
      <c r="F744">
        <v>1431740</v>
      </c>
      <c r="G744">
        <v>28368</v>
      </c>
      <c r="I744">
        <f t="shared" si="25"/>
        <v>4037962</v>
      </c>
      <c r="J744" t="str">
        <f t="shared" si="23"/>
        <v>Y</v>
      </c>
    </row>
    <row r="745" spans="1:10" x14ac:dyDescent="0.2">
      <c r="A745" t="s">
        <v>471</v>
      </c>
      <c r="B745">
        <v>2007</v>
      </c>
      <c r="C745" t="s">
        <v>404</v>
      </c>
      <c r="D745" t="s">
        <v>403</v>
      </c>
      <c r="E745">
        <v>798854</v>
      </c>
      <c r="F745">
        <v>154754</v>
      </c>
      <c r="G745">
        <v>3000</v>
      </c>
      <c r="I745">
        <f t="shared" ref="I745:I751" si="26">SUM(E745:H745)</f>
        <v>956608</v>
      </c>
      <c r="J745" t="str">
        <f t="shared" si="23"/>
        <v>Y</v>
      </c>
    </row>
    <row r="746" spans="1:10" x14ac:dyDescent="0.2">
      <c r="A746" t="s">
        <v>471</v>
      </c>
      <c r="B746">
        <v>2007</v>
      </c>
      <c r="C746" t="s">
        <v>386</v>
      </c>
      <c r="D746" t="s">
        <v>474</v>
      </c>
      <c r="E746">
        <v>459834</v>
      </c>
      <c r="F746">
        <v>110222</v>
      </c>
      <c r="G746">
        <v>3000</v>
      </c>
      <c r="I746">
        <f t="shared" si="26"/>
        <v>573056</v>
      </c>
      <c r="J746" t="str">
        <f t="shared" si="23"/>
        <v>Y</v>
      </c>
    </row>
    <row r="747" spans="1:10" x14ac:dyDescent="0.2">
      <c r="A747" t="s">
        <v>471</v>
      </c>
      <c r="B747">
        <v>2007</v>
      </c>
      <c r="C747" t="s">
        <v>448</v>
      </c>
      <c r="D747" t="s">
        <v>475</v>
      </c>
      <c r="E747">
        <v>806820</v>
      </c>
      <c r="F747">
        <v>86617</v>
      </c>
      <c r="G747">
        <v>11545</v>
      </c>
      <c r="I747">
        <f t="shared" si="26"/>
        <v>904982</v>
      </c>
      <c r="J747" t="str">
        <f t="shared" si="23"/>
        <v>Y</v>
      </c>
    </row>
    <row r="748" spans="1:10" x14ac:dyDescent="0.2">
      <c r="A748" t="s">
        <v>471</v>
      </c>
      <c r="B748">
        <v>2007</v>
      </c>
      <c r="C748" t="s">
        <v>298</v>
      </c>
      <c r="D748" t="s">
        <v>475</v>
      </c>
      <c r="E748">
        <v>369686</v>
      </c>
      <c r="F748">
        <v>58217</v>
      </c>
      <c r="G748">
        <v>13938</v>
      </c>
      <c r="I748">
        <f t="shared" si="26"/>
        <v>441841</v>
      </c>
      <c r="J748" t="str">
        <f t="shared" si="23"/>
        <v>Y</v>
      </c>
    </row>
    <row r="749" spans="1:10" x14ac:dyDescent="0.2">
      <c r="A749" t="s">
        <v>471</v>
      </c>
      <c r="B749">
        <v>2007</v>
      </c>
      <c r="C749" t="s">
        <v>312</v>
      </c>
      <c r="D749" t="s">
        <v>475</v>
      </c>
      <c r="E749">
        <v>299051</v>
      </c>
      <c r="F749">
        <v>47823</v>
      </c>
      <c r="G749">
        <v>3000</v>
      </c>
      <c r="I749">
        <f t="shared" si="26"/>
        <v>349874</v>
      </c>
      <c r="J749" t="str">
        <f t="shared" si="23"/>
        <v>Y</v>
      </c>
    </row>
    <row r="750" spans="1:10" x14ac:dyDescent="0.2">
      <c r="A750" t="s">
        <v>471</v>
      </c>
      <c r="B750">
        <v>2007</v>
      </c>
      <c r="C750" t="s">
        <v>300</v>
      </c>
      <c r="D750" t="s">
        <v>475</v>
      </c>
      <c r="E750">
        <v>267764</v>
      </c>
      <c r="F750">
        <v>46978</v>
      </c>
      <c r="G750">
        <v>4445</v>
      </c>
      <c r="I750">
        <f t="shared" si="26"/>
        <v>319187</v>
      </c>
      <c r="J750" t="str">
        <f t="shared" si="23"/>
        <v>Y</v>
      </c>
    </row>
    <row r="751" spans="1:10" x14ac:dyDescent="0.2">
      <c r="A751" t="s">
        <v>471</v>
      </c>
      <c r="B751">
        <v>2007</v>
      </c>
      <c r="C751" t="s">
        <v>384</v>
      </c>
      <c r="D751" t="s">
        <v>475</v>
      </c>
      <c r="E751">
        <v>250600</v>
      </c>
      <c r="F751">
        <v>39304</v>
      </c>
      <c r="G751">
        <v>4904</v>
      </c>
      <c r="I751">
        <f t="shared" si="26"/>
        <v>294808</v>
      </c>
      <c r="J751" t="str">
        <f t="shared" si="23"/>
        <v>Y</v>
      </c>
    </row>
    <row r="752" spans="1:10" x14ac:dyDescent="0.2">
      <c r="A752" t="s">
        <v>471</v>
      </c>
      <c r="B752">
        <v>2007</v>
      </c>
      <c r="C752" t="s">
        <v>406</v>
      </c>
      <c r="D752" t="s">
        <v>475</v>
      </c>
      <c r="E752">
        <v>244000</v>
      </c>
      <c r="F752">
        <v>43840</v>
      </c>
      <c r="G752">
        <v>3800</v>
      </c>
      <c r="I752">
        <f t="shared" ref="I752:I764" si="27">SUM(E752:H752)</f>
        <v>291640</v>
      </c>
      <c r="J752" t="str">
        <f t="shared" si="23"/>
        <v>Y</v>
      </c>
    </row>
    <row r="753" spans="1:10" x14ac:dyDescent="0.2">
      <c r="A753" t="s">
        <v>471</v>
      </c>
      <c r="B753">
        <v>2007</v>
      </c>
      <c r="C753" t="s">
        <v>289</v>
      </c>
      <c r="D753" t="s">
        <v>464</v>
      </c>
      <c r="I753">
        <f t="shared" si="27"/>
        <v>0</v>
      </c>
      <c r="J753" t="str">
        <f t="shared" si="23"/>
        <v/>
      </c>
    </row>
    <row r="754" spans="1:10" x14ac:dyDescent="0.2">
      <c r="A754" t="s">
        <v>471</v>
      </c>
      <c r="B754">
        <v>2007</v>
      </c>
      <c r="C754" t="s">
        <v>332</v>
      </c>
      <c r="D754" t="s">
        <v>464</v>
      </c>
      <c r="I754">
        <f t="shared" si="27"/>
        <v>0</v>
      </c>
      <c r="J754" t="str">
        <f t="shared" si="23"/>
        <v/>
      </c>
    </row>
    <row r="755" spans="1:10" x14ac:dyDescent="0.2">
      <c r="A755" t="s">
        <v>471</v>
      </c>
      <c r="B755">
        <v>2007</v>
      </c>
      <c r="C755" t="s">
        <v>362</v>
      </c>
      <c r="D755" t="s">
        <v>464</v>
      </c>
      <c r="I755">
        <f t="shared" si="27"/>
        <v>0</v>
      </c>
      <c r="J755" t="str">
        <f t="shared" si="23"/>
        <v/>
      </c>
    </row>
    <row r="756" spans="1:10" x14ac:dyDescent="0.2">
      <c r="A756" t="s">
        <v>471</v>
      </c>
      <c r="B756">
        <v>2007</v>
      </c>
      <c r="C756" t="s">
        <v>398</v>
      </c>
      <c r="D756" t="s">
        <v>464</v>
      </c>
      <c r="I756">
        <f t="shared" si="27"/>
        <v>0</v>
      </c>
      <c r="J756" t="str">
        <f t="shared" si="23"/>
        <v/>
      </c>
    </row>
    <row r="757" spans="1:10" x14ac:dyDescent="0.2">
      <c r="A757" t="s">
        <v>471</v>
      </c>
      <c r="B757">
        <v>2007</v>
      </c>
      <c r="C757" t="s">
        <v>476</v>
      </c>
      <c r="D757" t="s">
        <v>464</v>
      </c>
      <c r="I757">
        <f t="shared" si="27"/>
        <v>0</v>
      </c>
      <c r="J757" t="str">
        <f t="shared" si="23"/>
        <v/>
      </c>
    </row>
    <row r="758" spans="1:10" x14ac:dyDescent="0.2">
      <c r="A758" t="s">
        <v>471</v>
      </c>
      <c r="B758">
        <v>2007</v>
      </c>
      <c r="C758" t="s">
        <v>422</v>
      </c>
      <c r="D758" t="s">
        <v>464</v>
      </c>
      <c r="I758">
        <f t="shared" si="27"/>
        <v>0</v>
      </c>
      <c r="J758" t="str">
        <f t="shared" si="23"/>
        <v/>
      </c>
    </row>
    <row r="759" spans="1:10" x14ac:dyDescent="0.2">
      <c r="A759" t="s">
        <v>471</v>
      </c>
      <c r="B759">
        <v>2007</v>
      </c>
      <c r="C759" t="s">
        <v>342</v>
      </c>
      <c r="D759" t="s">
        <v>464</v>
      </c>
      <c r="I759">
        <f t="shared" si="27"/>
        <v>0</v>
      </c>
      <c r="J759" t="str">
        <f t="shared" si="23"/>
        <v/>
      </c>
    </row>
    <row r="760" spans="1:10" x14ac:dyDescent="0.2">
      <c r="A760" t="s">
        <v>471</v>
      </c>
      <c r="B760">
        <v>2007</v>
      </c>
      <c r="C760" t="s">
        <v>477</v>
      </c>
      <c r="D760" t="s">
        <v>464</v>
      </c>
      <c r="I760">
        <f t="shared" si="27"/>
        <v>0</v>
      </c>
      <c r="J760" t="str">
        <f t="shared" si="23"/>
        <v/>
      </c>
    </row>
    <row r="761" spans="1:10" x14ac:dyDescent="0.2">
      <c r="A761" t="s">
        <v>471</v>
      </c>
      <c r="B761">
        <v>2007</v>
      </c>
      <c r="C761" t="s">
        <v>229</v>
      </c>
      <c r="D761" t="s">
        <v>464</v>
      </c>
      <c r="I761">
        <f t="shared" si="27"/>
        <v>0</v>
      </c>
      <c r="J761" t="str">
        <f t="shared" si="23"/>
        <v/>
      </c>
    </row>
    <row r="762" spans="1:10" x14ac:dyDescent="0.2">
      <c r="A762" t="s">
        <v>471</v>
      </c>
      <c r="B762">
        <v>2007</v>
      </c>
      <c r="C762" t="s">
        <v>397</v>
      </c>
      <c r="D762" t="s">
        <v>464</v>
      </c>
      <c r="I762">
        <f t="shared" si="27"/>
        <v>0</v>
      </c>
      <c r="J762" t="str">
        <f t="shared" si="23"/>
        <v/>
      </c>
    </row>
    <row r="763" spans="1:10" x14ac:dyDescent="0.2">
      <c r="A763" t="s">
        <v>471</v>
      </c>
      <c r="B763">
        <v>2007</v>
      </c>
      <c r="C763" t="s">
        <v>389</v>
      </c>
      <c r="D763" t="s">
        <v>464</v>
      </c>
      <c r="I763">
        <f t="shared" si="27"/>
        <v>0</v>
      </c>
      <c r="J763" t="str">
        <f t="shared" si="23"/>
        <v/>
      </c>
    </row>
    <row r="764" spans="1:10" x14ac:dyDescent="0.2">
      <c r="A764" t="s">
        <v>471</v>
      </c>
      <c r="B764">
        <v>2007</v>
      </c>
      <c r="C764" t="s">
        <v>236</v>
      </c>
      <c r="D764" t="s">
        <v>464</v>
      </c>
      <c r="I764">
        <f t="shared" si="27"/>
        <v>0</v>
      </c>
      <c r="J764" t="str">
        <f t="shared" si="23"/>
        <v/>
      </c>
    </row>
    <row r="765" spans="1:10" x14ac:dyDescent="0.2">
      <c r="A765" t="s">
        <v>471</v>
      </c>
      <c r="B765">
        <v>2007</v>
      </c>
      <c r="C765" t="s">
        <v>478</v>
      </c>
      <c r="D765" t="s">
        <v>464</v>
      </c>
      <c r="I765">
        <f t="shared" ref="I765:I772" si="28">SUM(E765:H765)</f>
        <v>0</v>
      </c>
      <c r="J765" t="str">
        <f t="shared" si="23"/>
        <v/>
      </c>
    </row>
    <row r="766" spans="1:10" x14ac:dyDescent="0.2">
      <c r="A766" t="s">
        <v>471</v>
      </c>
      <c r="B766">
        <v>2007</v>
      </c>
      <c r="C766" t="s">
        <v>425</v>
      </c>
      <c r="D766" t="s">
        <v>464</v>
      </c>
      <c r="I766">
        <f t="shared" si="28"/>
        <v>0</v>
      </c>
      <c r="J766" t="str">
        <f t="shared" si="23"/>
        <v/>
      </c>
    </row>
    <row r="767" spans="1:10" x14ac:dyDescent="0.2">
      <c r="A767" t="s">
        <v>471</v>
      </c>
      <c r="B767">
        <v>2007</v>
      </c>
      <c r="C767" t="s">
        <v>395</v>
      </c>
      <c r="D767" t="s">
        <v>464</v>
      </c>
      <c r="I767">
        <f t="shared" si="28"/>
        <v>0</v>
      </c>
      <c r="J767" t="str">
        <f t="shared" si="23"/>
        <v/>
      </c>
    </row>
    <row r="768" spans="1:10" x14ac:dyDescent="0.2">
      <c r="A768" t="s">
        <v>471</v>
      </c>
      <c r="B768">
        <v>2007</v>
      </c>
      <c r="C768" t="s">
        <v>427</v>
      </c>
      <c r="D768" t="s">
        <v>464</v>
      </c>
      <c r="I768">
        <f t="shared" si="28"/>
        <v>0</v>
      </c>
      <c r="J768" t="str">
        <f t="shared" si="23"/>
        <v/>
      </c>
    </row>
    <row r="769" spans="1:10" x14ac:dyDescent="0.2">
      <c r="A769" t="s">
        <v>471</v>
      </c>
      <c r="B769">
        <v>2007</v>
      </c>
      <c r="C769" t="s">
        <v>428</v>
      </c>
      <c r="D769" t="s">
        <v>464</v>
      </c>
      <c r="I769">
        <f t="shared" si="28"/>
        <v>0</v>
      </c>
      <c r="J769" t="str">
        <f t="shared" si="23"/>
        <v/>
      </c>
    </row>
    <row r="770" spans="1:10" x14ac:dyDescent="0.2">
      <c r="A770" t="s">
        <v>471</v>
      </c>
      <c r="B770">
        <v>2007</v>
      </c>
      <c r="C770" t="s">
        <v>372</v>
      </c>
      <c r="D770" t="s">
        <v>464</v>
      </c>
      <c r="I770">
        <f t="shared" si="28"/>
        <v>0</v>
      </c>
      <c r="J770" t="str">
        <f t="shared" si="23"/>
        <v/>
      </c>
    </row>
    <row r="771" spans="1:10" x14ac:dyDescent="0.2">
      <c r="A771" t="s">
        <v>471</v>
      </c>
      <c r="B771">
        <v>2007</v>
      </c>
      <c r="C771" t="s">
        <v>359</v>
      </c>
      <c r="D771" t="s">
        <v>464</v>
      </c>
      <c r="I771">
        <f t="shared" si="28"/>
        <v>0</v>
      </c>
      <c r="J771" t="str">
        <f t="shared" ref="J771:J822" si="29">IF(I771&lt;&gt;0,"Y","")</f>
        <v/>
      </c>
    </row>
    <row r="772" spans="1:10" x14ac:dyDescent="0.2">
      <c r="A772" t="s">
        <v>471</v>
      </c>
      <c r="B772">
        <v>2007</v>
      </c>
      <c r="C772" t="s">
        <v>429</v>
      </c>
      <c r="D772" t="s">
        <v>464</v>
      </c>
      <c r="I772">
        <f t="shared" si="28"/>
        <v>0</v>
      </c>
      <c r="J772" t="str">
        <f t="shared" si="29"/>
        <v/>
      </c>
    </row>
    <row r="773" spans="1:10" x14ac:dyDescent="0.2">
      <c r="A773" t="s">
        <v>471</v>
      </c>
      <c r="B773">
        <v>2007</v>
      </c>
      <c r="C773" t="s">
        <v>479</v>
      </c>
      <c r="D773" t="s">
        <v>464</v>
      </c>
      <c r="I773">
        <f t="shared" ref="I773:I819" si="30">SUM(E773:H773)</f>
        <v>0</v>
      </c>
      <c r="J773" t="str">
        <f t="shared" si="29"/>
        <v/>
      </c>
    </row>
    <row r="774" spans="1:10" x14ac:dyDescent="0.2">
      <c r="A774" t="s">
        <v>471</v>
      </c>
      <c r="B774">
        <v>2007</v>
      </c>
      <c r="C774" t="s">
        <v>430</v>
      </c>
      <c r="D774" t="s">
        <v>464</v>
      </c>
      <c r="I774">
        <f t="shared" si="30"/>
        <v>0</v>
      </c>
      <c r="J774" t="str">
        <f t="shared" si="29"/>
        <v/>
      </c>
    </row>
    <row r="775" spans="1:10" x14ac:dyDescent="0.2">
      <c r="A775" t="s">
        <v>471</v>
      </c>
      <c r="B775">
        <v>2007</v>
      </c>
      <c r="C775" t="s">
        <v>480</v>
      </c>
      <c r="D775" t="s">
        <v>464</v>
      </c>
      <c r="I775">
        <f t="shared" si="30"/>
        <v>0</v>
      </c>
      <c r="J775" t="str">
        <f t="shared" si="29"/>
        <v/>
      </c>
    </row>
    <row r="776" spans="1:10" x14ac:dyDescent="0.2">
      <c r="A776" t="s">
        <v>471</v>
      </c>
      <c r="B776">
        <v>2007</v>
      </c>
      <c r="C776" t="s">
        <v>431</v>
      </c>
      <c r="D776" t="s">
        <v>464</v>
      </c>
      <c r="I776">
        <f t="shared" si="30"/>
        <v>0</v>
      </c>
      <c r="J776" t="str">
        <f t="shared" si="29"/>
        <v/>
      </c>
    </row>
    <row r="777" spans="1:10" x14ac:dyDescent="0.2">
      <c r="A777" t="s">
        <v>471</v>
      </c>
      <c r="B777">
        <v>2007</v>
      </c>
      <c r="C777" t="s">
        <v>336</v>
      </c>
      <c r="D777" t="s">
        <v>464</v>
      </c>
      <c r="I777">
        <f t="shared" si="30"/>
        <v>0</v>
      </c>
      <c r="J777" t="str">
        <f t="shared" si="29"/>
        <v/>
      </c>
    </row>
    <row r="778" spans="1:10" x14ac:dyDescent="0.2">
      <c r="A778" t="s">
        <v>471</v>
      </c>
      <c r="B778">
        <v>2007</v>
      </c>
      <c r="C778" t="s">
        <v>388</v>
      </c>
      <c r="D778" t="s">
        <v>464</v>
      </c>
      <c r="I778">
        <f t="shared" si="30"/>
        <v>0</v>
      </c>
      <c r="J778" t="str">
        <f t="shared" si="29"/>
        <v/>
      </c>
    </row>
    <row r="779" spans="1:10" x14ac:dyDescent="0.2">
      <c r="A779" t="s">
        <v>471</v>
      </c>
      <c r="B779">
        <v>2007</v>
      </c>
      <c r="C779" t="s">
        <v>280</v>
      </c>
      <c r="D779" t="s">
        <v>464</v>
      </c>
      <c r="I779">
        <f t="shared" si="30"/>
        <v>0</v>
      </c>
      <c r="J779" t="str">
        <f t="shared" si="29"/>
        <v/>
      </c>
    </row>
    <row r="780" spans="1:10" x14ac:dyDescent="0.2">
      <c r="A780" t="s">
        <v>471</v>
      </c>
      <c r="B780">
        <v>2007</v>
      </c>
      <c r="C780" t="s">
        <v>335</v>
      </c>
      <c r="D780" t="s">
        <v>464</v>
      </c>
      <c r="I780">
        <f t="shared" si="30"/>
        <v>0</v>
      </c>
      <c r="J780" t="str">
        <f t="shared" si="29"/>
        <v/>
      </c>
    </row>
    <row r="781" spans="1:10" x14ac:dyDescent="0.2">
      <c r="A781" t="s">
        <v>471</v>
      </c>
      <c r="B781">
        <v>2007</v>
      </c>
      <c r="C781" t="s">
        <v>231</v>
      </c>
      <c r="D781" t="s">
        <v>464</v>
      </c>
      <c r="I781">
        <f t="shared" si="30"/>
        <v>0</v>
      </c>
      <c r="J781" t="str">
        <f t="shared" si="29"/>
        <v/>
      </c>
    </row>
    <row r="782" spans="1:10" x14ac:dyDescent="0.2">
      <c r="A782" t="s">
        <v>471</v>
      </c>
      <c r="B782">
        <v>2007</v>
      </c>
      <c r="C782" t="s">
        <v>392</v>
      </c>
      <c r="D782" t="s">
        <v>464</v>
      </c>
      <c r="I782">
        <f t="shared" si="30"/>
        <v>0</v>
      </c>
      <c r="J782" t="str">
        <f t="shared" si="29"/>
        <v/>
      </c>
    </row>
    <row r="783" spans="1:10" x14ac:dyDescent="0.2">
      <c r="A783" t="s">
        <v>471</v>
      </c>
      <c r="B783">
        <v>2007</v>
      </c>
      <c r="C783" t="s">
        <v>465</v>
      </c>
      <c r="D783" t="s">
        <v>464</v>
      </c>
      <c r="I783">
        <f t="shared" si="30"/>
        <v>0</v>
      </c>
      <c r="J783" t="str">
        <f t="shared" si="29"/>
        <v/>
      </c>
    </row>
    <row r="784" spans="1:10" x14ac:dyDescent="0.2">
      <c r="A784" t="s">
        <v>471</v>
      </c>
      <c r="B784">
        <v>2007</v>
      </c>
      <c r="C784" t="s">
        <v>260</v>
      </c>
      <c r="D784" t="s">
        <v>464</v>
      </c>
      <c r="I784">
        <f t="shared" si="30"/>
        <v>0</v>
      </c>
      <c r="J784" t="str">
        <f t="shared" si="29"/>
        <v/>
      </c>
    </row>
    <row r="785" spans="1:10" x14ac:dyDescent="0.2">
      <c r="A785" t="s">
        <v>471</v>
      </c>
      <c r="B785">
        <v>2007</v>
      </c>
      <c r="C785" t="s">
        <v>503</v>
      </c>
      <c r="D785" t="s">
        <v>464</v>
      </c>
      <c r="I785">
        <f t="shared" si="30"/>
        <v>0</v>
      </c>
      <c r="J785" t="str">
        <f t="shared" si="29"/>
        <v/>
      </c>
    </row>
    <row r="786" spans="1:10" x14ac:dyDescent="0.2">
      <c r="A786" t="s">
        <v>471</v>
      </c>
      <c r="B786">
        <v>2007</v>
      </c>
      <c r="C786" t="s">
        <v>481</v>
      </c>
      <c r="D786" t="s">
        <v>464</v>
      </c>
      <c r="I786">
        <f t="shared" si="30"/>
        <v>0</v>
      </c>
      <c r="J786" t="str">
        <f t="shared" si="29"/>
        <v/>
      </c>
    </row>
    <row r="787" spans="1:10" x14ac:dyDescent="0.2">
      <c r="A787" t="s">
        <v>471</v>
      </c>
      <c r="B787">
        <v>2007</v>
      </c>
      <c r="C787" t="s">
        <v>482</v>
      </c>
      <c r="D787" t="s">
        <v>464</v>
      </c>
      <c r="I787">
        <f t="shared" si="30"/>
        <v>0</v>
      </c>
      <c r="J787" t="str">
        <f t="shared" si="29"/>
        <v/>
      </c>
    </row>
    <row r="788" spans="1:10" x14ac:dyDescent="0.2">
      <c r="A788" t="s">
        <v>471</v>
      </c>
      <c r="B788">
        <v>2007</v>
      </c>
      <c r="C788" t="s">
        <v>378</v>
      </c>
      <c r="D788" t="s">
        <v>464</v>
      </c>
      <c r="I788">
        <f t="shared" si="30"/>
        <v>0</v>
      </c>
      <c r="J788" t="str">
        <f t="shared" si="29"/>
        <v/>
      </c>
    </row>
    <row r="789" spans="1:10" x14ac:dyDescent="0.2">
      <c r="A789" t="s">
        <v>471</v>
      </c>
      <c r="B789">
        <v>2007</v>
      </c>
      <c r="C789" t="s">
        <v>483</v>
      </c>
      <c r="D789" t="s">
        <v>464</v>
      </c>
      <c r="I789">
        <f t="shared" si="30"/>
        <v>0</v>
      </c>
      <c r="J789" t="str">
        <f t="shared" si="29"/>
        <v/>
      </c>
    </row>
    <row r="790" spans="1:10" x14ac:dyDescent="0.2">
      <c r="A790" t="s">
        <v>471</v>
      </c>
      <c r="B790">
        <v>2007</v>
      </c>
      <c r="C790" t="s">
        <v>390</v>
      </c>
      <c r="D790" t="s">
        <v>464</v>
      </c>
      <c r="I790">
        <f t="shared" si="30"/>
        <v>0</v>
      </c>
      <c r="J790" t="str">
        <f t="shared" si="29"/>
        <v/>
      </c>
    </row>
    <row r="791" spans="1:10" x14ac:dyDescent="0.2">
      <c r="A791" t="s">
        <v>471</v>
      </c>
      <c r="B791">
        <v>2007</v>
      </c>
      <c r="C791" t="s">
        <v>434</v>
      </c>
      <c r="D791" t="s">
        <v>464</v>
      </c>
      <c r="I791">
        <f t="shared" si="30"/>
        <v>0</v>
      </c>
      <c r="J791" t="str">
        <f t="shared" si="29"/>
        <v/>
      </c>
    </row>
    <row r="792" spans="1:10" x14ac:dyDescent="0.2">
      <c r="A792" t="s">
        <v>471</v>
      </c>
      <c r="B792">
        <v>2007</v>
      </c>
      <c r="C792" t="s">
        <v>436</v>
      </c>
      <c r="D792" t="s">
        <v>464</v>
      </c>
      <c r="I792">
        <f t="shared" si="30"/>
        <v>0</v>
      </c>
      <c r="J792" t="str">
        <f t="shared" si="29"/>
        <v/>
      </c>
    </row>
    <row r="793" spans="1:10" x14ac:dyDescent="0.2">
      <c r="A793" t="s">
        <v>471</v>
      </c>
      <c r="B793">
        <v>2007</v>
      </c>
      <c r="C793" t="s">
        <v>399</v>
      </c>
      <c r="D793" t="s">
        <v>464</v>
      </c>
      <c r="I793">
        <f t="shared" si="30"/>
        <v>0</v>
      </c>
      <c r="J793" t="str">
        <f t="shared" si="29"/>
        <v/>
      </c>
    </row>
    <row r="794" spans="1:10" x14ac:dyDescent="0.2">
      <c r="A794" t="s">
        <v>471</v>
      </c>
      <c r="B794">
        <v>2007</v>
      </c>
      <c r="C794" t="s">
        <v>396</v>
      </c>
      <c r="D794" t="s">
        <v>464</v>
      </c>
      <c r="I794">
        <f t="shared" si="30"/>
        <v>0</v>
      </c>
      <c r="J794" t="str">
        <f t="shared" si="29"/>
        <v/>
      </c>
    </row>
    <row r="795" spans="1:10" x14ac:dyDescent="0.2">
      <c r="A795" t="s">
        <v>471</v>
      </c>
      <c r="B795">
        <v>2007</v>
      </c>
      <c r="C795" t="s">
        <v>374</v>
      </c>
      <c r="D795" t="s">
        <v>464</v>
      </c>
      <c r="I795">
        <f t="shared" si="30"/>
        <v>0</v>
      </c>
      <c r="J795" t="str">
        <f t="shared" si="29"/>
        <v/>
      </c>
    </row>
    <row r="796" spans="1:10" x14ac:dyDescent="0.2">
      <c r="A796" t="s">
        <v>471</v>
      </c>
      <c r="B796">
        <v>2007</v>
      </c>
      <c r="C796" t="s">
        <v>438</v>
      </c>
      <c r="D796" t="s">
        <v>464</v>
      </c>
      <c r="I796">
        <f t="shared" si="30"/>
        <v>0</v>
      </c>
      <c r="J796" t="str">
        <f t="shared" si="29"/>
        <v/>
      </c>
    </row>
    <row r="797" spans="1:10" x14ac:dyDescent="0.2">
      <c r="A797" t="s">
        <v>471</v>
      </c>
      <c r="B797">
        <v>2007</v>
      </c>
      <c r="C797" t="s">
        <v>363</v>
      </c>
      <c r="D797" t="s">
        <v>464</v>
      </c>
      <c r="I797">
        <f t="shared" si="30"/>
        <v>0</v>
      </c>
      <c r="J797" t="str">
        <f t="shared" si="29"/>
        <v/>
      </c>
    </row>
    <row r="798" spans="1:10" x14ac:dyDescent="0.2">
      <c r="A798" t="s">
        <v>471</v>
      </c>
      <c r="B798">
        <v>2007</v>
      </c>
      <c r="C798" t="s">
        <v>439</v>
      </c>
      <c r="D798" t="s">
        <v>464</v>
      </c>
      <c r="I798">
        <f t="shared" si="30"/>
        <v>0</v>
      </c>
      <c r="J798" t="str">
        <f t="shared" si="29"/>
        <v/>
      </c>
    </row>
    <row r="799" spans="1:10" x14ac:dyDescent="0.2">
      <c r="A799" t="s">
        <v>471</v>
      </c>
      <c r="B799">
        <v>2007</v>
      </c>
      <c r="C799" t="s">
        <v>441</v>
      </c>
      <c r="D799" t="s">
        <v>464</v>
      </c>
      <c r="I799">
        <f t="shared" si="30"/>
        <v>0</v>
      </c>
      <c r="J799" t="str">
        <f t="shared" si="29"/>
        <v/>
      </c>
    </row>
    <row r="800" spans="1:10" x14ac:dyDescent="0.2">
      <c r="A800" t="s">
        <v>471</v>
      </c>
      <c r="B800">
        <v>2007</v>
      </c>
      <c r="C800" t="s">
        <v>391</v>
      </c>
      <c r="D800" t="s">
        <v>464</v>
      </c>
      <c r="I800">
        <f t="shared" si="30"/>
        <v>0</v>
      </c>
      <c r="J800" t="str">
        <f t="shared" si="29"/>
        <v/>
      </c>
    </row>
    <row r="801" spans="1:10" x14ac:dyDescent="0.2">
      <c r="A801" t="s">
        <v>471</v>
      </c>
      <c r="B801">
        <v>2007</v>
      </c>
      <c r="C801" t="s">
        <v>393</v>
      </c>
      <c r="D801" t="s">
        <v>464</v>
      </c>
      <c r="I801">
        <f t="shared" si="30"/>
        <v>0</v>
      </c>
      <c r="J801" t="str">
        <f t="shared" si="29"/>
        <v/>
      </c>
    </row>
    <row r="802" spans="1:10" x14ac:dyDescent="0.2">
      <c r="A802" t="s">
        <v>471</v>
      </c>
      <c r="B802">
        <v>2007</v>
      </c>
      <c r="C802" t="s">
        <v>484</v>
      </c>
      <c r="D802" t="s">
        <v>464</v>
      </c>
      <c r="I802">
        <f t="shared" si="30"/>
        <v>0</v>
      </c>
      <c r="J802" t="str">
        <f t="shared" si="29"/>
        <v/>
      </c>
    </row>
    <row r="803" spans="1:10" x14ac:dyDescent="0.2">
      <c r="A803" t="s">
        <v>471</v>
      </c>
      <c r="B803">
        <v>2007</v>
      </c>
      <c r="C803" t="s">
        <v>268</v>
      </c>
      <c r="D803" t="s">
        <v>464</v>
      </c>
      <c r="I803">
        <f t="shared" si="30"/>
        <v>0</v>
      </c>
      <c r="J803" t="str">
        <f t="shared" si="29"/>
        <v/>
      </c>
    </row>
    <row r="804" spans="1:10" x14ac:dyDescent="0.2">
      <c r="A804" t="s">
        <v>471</v>
      </c>
      <c r="B804">
        <v>2007</v>
      </c>
      <c r="C804" t="s">
        <v>485</v>
      </c>
      <c r="D804" t="s">
        <v>464</v>
      </c>
      <c r="I804">
        <f t="shared" si="30"/>
        <v>0</v>
      </c>
      <c r="J804" t="str">
        <f t="shared" si="29"/>
        <v/>
      </c>
    </row>
    <row r="805" spans="1:10" x14ac:dyDescent="0.2">
      <c r="A805" t="s">
        <v>471</v>
      </c>
      <c r="B805">
        <v>2007</v>
      </c>
      <c r="C805" t="s">
        <v>401</v>
      </c>
      <c r="D805" t="s">
        <v>464</v>
      </c>
      <c r="I805">
        <f t="shared" si="30"/>
        <v>0</v>
      </c>
      <c r="J805" t="str">
        <f t="shared" si="29"/>
        <v/>
      </c>
    </row>
    <row r="806" spans="1:10" x14ac:dyDescent="0.2">
      <c r="A806" t="s">
        <v>471</v>
      </c>
      <c r="B806">
        <v>2007</v>
      </c>
      <c r="C806" t="s">
        <v>333</v>
      </c>
      <c r="D806" t="s">
        <v>464</v>
      </c>
      <c r="I806">
        <f t="shared" si="30"/>
        <v>0</v>
      </c>
      <c r="J806" t="str">
        <f t="shared" si="29"/>
        <v/>
      </c>
    </row>
    <row r="807" spans="1:10" x14ac:dyDescent="0.2">
      <c r="A807" t="s">
        <v>471</v>
      </c>
      <c r="B807">
        <v>2007</v>
      </c>
      <c r="C807" t="s">
        <v>273</v>
      </c>
      <c r="D807" t="s">
        <v>464</v>
      </c>
      <c r="I807">
        <f t="shared" si="30"/>
        <v>0</v>
      </c>
      <c r="J807" t="str">
        <f t="shared" si="29"/>
        <v/>
      </c>
    </row>
    <row r="808" spans="1:10" x14ac:dyDescent="0.2">
      <c r="A808" t="s">
        <v>471</v>
      </c>
      <c r="B808">
        <v>2007</v>
      </c>
      <c r="C808" t="s">
        <v>486</v>
      </c>
      <c r="D808" t="s">
        <v>507</v>
      </c>
      <c r="E808">
        <v>112312</v>
      </c>
      <c r="F808">
        <v>8946</v>
      </c>
      <c r="I808">
        <f t="shared" si="30"/>
        <v>121258</v>
      </c>
      <c r="J808" t="str">
        <f t="shared" si="29"/>
        <v>Y</v>
      </c>
    </row>
    <row r="809" spans="1:10" x14ac:dyDescent="0.2">
      <c r="A809" t="s">
        <v>471</v>
      </c>
      <c r="B809">
        <v>2007</v>
      </c>
      <c r="C809" t="s">
        <v>487</v>
      </c>
      <c r="D809" t="s">
        <v>507</v>
      </c>
      <c r="E809">
        <v>135254</v>
      </c>
      <c r="F809">
        <v>12453</v>
      </c>
      <c r="I809">
        <f t="shared" si="30"/>
        <v>147707</v>
      </c>
      <c r="J809" t="str">
        <f t="shared" si="29"/>
        <v>Y</v>
      </c>
    </row>
    <row r="810" spans="1:10" x14ac:dyDescent="0.2">
      <c r="A810" t="s">
        <v>471</v>
      </c>
      <c r="B810">
        <v>2007</v>
      </c>
      <c r="C810" t="s">
        <v>508</v>
      </c>
      <c r="D810" t="s">
        <v>507</v>
      </c>
      <c r="E810">
        <v>18277</v>
      </c>
      <c r="I810">
        <f t="shared" si="30"/>
        <v>18277</v>
      </c>
      <c r="J810" t="str">
        <f t="shared" si="29"/>
        <v>Y</v>
      </c>
    </row>
    <row r="811" spans="1:10" x14ac:dyDescent="0.2">
      <c r="A811" t="s">
        <v>471</v>
      </c>
      <c r="B811">
        <v>2007</v>
      </c>
      <c r="C811" t="s">
        <v>488</v>
      </c>
      <c r="D811" t="s">
        <v>507</v>
      </c>
      <c r="E811">
        <v>3776</v>
      </c>
      <c r="I811">
        <f t="shared" si="30"/>
        <v>3776</v>
      </c>
      <c r="J811" t="str">
        <f t="shared" si="29"/>
        <v>Y</v>
      </c>
    </row>
    <row r="812" spans="1:10" x14ac:dyDescent="0.2">
      <c r="A812" t="s">
        <v>471</v>
      </c>
      <c r="B812">
        <v>2007</v>
      </c>
      <c r="C812" t="s">
        <v>489</v>
      </c>
      <c r="D812" t="s">
        <v>507</v>
      </c>
      <c r="E812">
        <v>37983</v>
      </c>
      <c r="F812">
        <v>12288</v>
      </c>
      <c r="I812">
        <f t="shared" si="30"/>
        <v>50271</v>
      </c>
      <c r="J812" t="str">
        <f t="shared" si="29"/>
        <v>Y</v>
      </c>
    </row>
    <row r="813" spans="1:10" x14ac:dyDescent="0.2">
      <c r="A813" t="s">
        <v>471</v>
      </c>
      <c r="B813">
        <v>2007</v>
      </c>
      <c r="C813" t="s">
        <v>490</v>
      </c>
      <c r="D813" t="s">
        <v>507</v>
      </c>
      <c r="E813">
        <v>72743</v>
      </c>
      <c r="F813">
        <v>5766</v>
      </c>
      <c r="I813">
        <f t="shared" si="30"/>
        <v>78509</v>
      </c>
      <c r="J813" t="str">
        <f t="shared" si="29"/>
        <v>Y</v>
      </c>
    </row>
    <row r="814" spans="1:10" x14ac:dyDescent="0.2">
      <c r="A814" t="s">
        <v>471</v>
      </c>
      <c r="B814">
        <v>2007</v>
      </c>
      <c r="C814" t="s">
        <v>491</v>
      </c>
      <c r="D814" t="s">
        <v>507</v>
      </c>
      <c r="E814">
        <v>24674</v>
      </c>
      <c r="I814">
        <f t="shared" si="30"/>
        <v>24674</v>
      </c>
      <c r="J814" t="str">
        <f t="shared" si="29"/>
        <v>Y</v>
      </c>
    </row>
    <row r="815" spans="1:10" x14ac:dyDescent="0.2">
      <c r="A815" t="s">
        <v>471</v>
      </c>
      <c r="B815">
        <v>2007</v>
      </c>
      <c r="C815" t="s">
        <v>469</v>
      </c>
      <c r="D815" t="s">
        <v>507</v>
      </c>
      <c r="E815">
        <v>226053</v>
      </c>
      <c r="F815">
        <v>12288</v>
      </c>
      <c r="I815">
        <f t="shared" si="30"/>
        <v>238341</v>
      </c>
      <c r="J815" t="str">
        <f t="shared" si="29"/>
        <v>Y</v>
      </c>
    </row>
    <row r="816" spans="1:10" x14ac:dyDescent="0.2">
      <c r="A816" t="s">
        <v>471</v>
      </c>
      <c r="B816">
        <v>2007</v>
      </c>
      <c r="C816" t="s">
        <v>492</v>
      </c>
      <c r="D816" t="s">
        <v>507</v>
      </c>
      <c r="E816">
        <v>36056</v>
      </c>
      <c r="F816">
        <v>7063</v>
      </c>
      <c r="I816">
        <f t="shared" si="30"/>
        <v>43119</v>
      </c>
      <c r="J816" t="str">
        <f t="shared" si="29"/>
        <v>Y</v>
      </c>
    </row>
    <row r="817" spans="1:10" x14ac:dyDescent="0.2">
      <c r="A817" t="s">
        <v>471</v>
      </c>
      <c r="B817">
        <v>2007</v>
      </c>
      <c r="C817" t="s">
        <v>493</v>
      </c>
      <c r="D817" t="s">
        <v>507</v>
      </c>
      <c r="E817">
        <v>80298</v>
      </c>
      <c r="F817">
        <v>11241</v>
      </c>
      <c r="I817">
        <f t="shared" si="30"/>
        <v>91539</v>
      </c>
      <c r="J817" t="str">
        <f t="shared" si="29"/>
        <v>Y</v>
      </c>
    </row>
    <row r="818" spans="1:10" x14ac:dyDescent="0.2">
      <c r="A818" t="s">
        <v>471</v>
      </c>
      <c r="B818">
        <v>2007</v>
      </c>
      <c r="C818" t="s">
        <v>450</v>
      </c>
      <c r="D818" t="s">
        <v>507</v>
      </c>
      <c r="E818">
        <v>143500</v>
      </c>
      <c r="F818">
        <v>16818</v>
      </c>
      <c r="I818">
        <f t="shared" si="30"/>
        <v>160318</v>
      </c>
      <c r="J818" t="str">
        <f t="shared" si="29"/>
        <v>Y</v>
      </c>
    </row>
    <row r="819" spans="1:10" x14ac:dyDescent="0.2">
      <c r="A819" t="s">
        <v>471</v>
      </c>
      <c r="B819">
        <v>2007</v>
      </c>
      <c r="C819" t="s">
        <v>494</v>
      </c>
      <c r="D819" t="s">
        <v>507</v>
      </c>
      <c r="E819">
        <v>41581</v>
      </c>
      <c r="F819">
        <v>9518</v>
      </c>
      <c r="I819">
        <f t="shared" si="30"/>
        <v>51099</v>
      </c>
      <c r="J819" t="str">
        <f t="shared" si="29"/>
        <v>Y</v>
      </c>
    </row>
    <row r="820" spans="1:10" x14ac:dyDescent="0.2">
      <c r="A820" t="s">
        <v>495</v>
      </c>
      <c r="B820">
        <v>2006</v>
      </c>
      <c r="C820" t="s">
        <v>333</v>
      </c>
      <c r="D820" t="s">
        <v>496</v>
      </c>
      <c r="I820">
        <f t="shared" ref="I820:I822" si="31">SUM(E820:H820)</f>
        <v>0</v>
      </c>
      <c r="J820" t="str">
        <f t="shared" si="29"/>
        <v/>
      </c>
    </row>
    <row r="821" spans="1:10" x14ac:dyDescent="0.2">
      <c r="A821" t="s">
        <v>495</v>
      </c>
      <c r="B821">
        <v>2006</v>
      </c>
      <c r="C821" t="s">
        <v>440</v>
      </c>
      <c r="D821" t="s">
        <v>462</v>
      </c>
      <c r="I821">
        <f t="shared" si="31"/>
        <v>0</v>
      </c>
      <c r="J821" t="str">
        <f t="shared" si="29"/>
        <v/>
      </c>
    </row>
    <row r="822" spans="1:10" x14ac:dyDescent="0.2">
      <c r="A822" t="s">
        <v>495</v>
      </c>
      <c r="B822">
        <v>2006</v>
      </c>
      <c r="C822" t="s">
        <v>437</v>
      </c>
      <c r="D822" t="s">
        <v>463</v>
      </c>
      <c r="I822">
        <f t="shared" si="31"/>
        <v>0</v>
      </c>
      <c r="J822" t="str">
        <f t="shared" si="29"/>
        <v/>
      </c>
    </row>
    <row r="823" spans="1:10" x14ac:dyDescent="0.2">
      <c r="A823" t="s">
        <v>495</v>
      </c>
      <c r="B823">
        <v>2006</v>
      </c>
      <c r="C823" t="s">
        <v>294</v>
      </c>
      <c r="D823" t="s">
        <v>295</v>
      </c>
      <c r="E823">
        <v>858241</v>
      </c>
      <c r="F823">
        <v>1414534</v>
      </c>
      <c r="G823">
        <v>25993</v>
      </c>
      <c r="I823">
        <f>SUM(E823:H823)</f>
        <v>2298768</v>
      </c>
      <c r="J823" t="str">
        <f>IF(I823&lt;&gt;0,"Y","")</f>
        <v>Y</v>
      </c>
    </row>
    <row r="824" spans="1:10" x14ac:dyDescent="0.2">
      <c r="A824" t="s">
        <v>495</v>
      </c>
      <c r="B824">
        <v>2006</v>
      </c>
      <c r="C824" t="s">
        <v>404</v>
      </c>
      <c r="D824" t="s">
        <v>497</v>
      </c>
      <c r="E824">
        <v>503462</v>
      </c>
      <c r="F824">
        <v>288990</v>
      </c>
      <c r="G824">
        <v>2880</v>
      </c>
      <c r="I824">
        <f t="shared" ref="I824:I887" si="32">SUM(E824:H824)</f>
        <v>795332</v>
      </c>
      <c r="J824" t="str">
        <f t="shared" ref="J824:J887" si="33">IF(I824&lt;&gt;0,"Y","")</f>
        <v>Y</v>
      </c>
    </row>
    <row r="825" spans="1:10" x14ac:dyDescent="0.2">
      <c r="A825" t="s">
        <v>495</v>
      </c>
      <c r="B825">
        <v>2006</v>
      </c>
      <c r="C825" t="s">
        <v>386</v>
      </c>
      <c r="D825" t="s">
        <v>474</v>
      </c>
      <c r="E825">
        <v>447149</v>
      </c>
      <c r="F825">
        <v>136873</v>
      </c>
      <c r="G825">
        <v>2880</v>
      </c>
      <c r="I825">
        <f t="shared" si="32"/>
        <v>586902</v>
      </c>
      <c r="J825" t="str">
        <f t="shared" si="33"/>
        <v>Y</v>
      </c>
    </row>
    <row r="826" spans="1:10" x14ac:dyDescent="0.2">
      <c r="A826" t="s">
        <v>495</v>
      </c>
      <c r="B826">
        <v>2006</v>
      </c>
      <c r="C826" t="s">
        <v>448</v>
      </c>
      <c r="D826" t="s">
        <v>475</v>
      </c>
      <c r="E826">
        <v>352717</v>
      </c>
      <c r="F826">
        <v>99395</v>
      </c>
      <c r="G826">
        <v>9125</v>
      </c>
      <c r="I826">
        <f t="shared" si="32"/>
        <v>461237</v>
      </c>
      <c r="J826" t="str">
        <f t="shared" si="33"/>
        <v>Y</v>
      </c>
    </row>
    <row r="827" spans="1:10" x14ac:dyDescent="0.2">
      <c r="A827" t="s">
        <v>495</v>
      </c>
      <c r="B827">
        <v>2006</v>
      </c>
      <c r="C827" t="s">
        <v>298</v>
      </c>
      <c r="D827" t="s">
        <v>475</v>
      </c>
      <c r="E827">
        <v>339000</v>
      </c>
      <c r="F827">
        <v>72629</v>
      </c>
      <c r="G827">
        <v>3943</v>
      </c>
      <c r="I827">
        <f t="shared" si="32"/>
        <v>415572</v>
      </c>
      <c r="J827" t="str">
        <f t="shared" si="33"/>
        <v>Y</v>
      </c>
    </row>
    <row r="828" spans="1:10" x14ac:dyDescent="0.2">
      <c r="A828" t="s">
        <v>495</v>
      </c>
      <c r="B828">
        <v>2006</v>
      </c>
      <c r="C828" t="s">
        <v>312</v>
      </c>
      <c r="D828" t="s">
        <v>475</v>
      </c>
      <c r="E828">
        <v>272880</v>
      </c>
      <c r="F828">
        <v>69459</v>
      </c>
      <c r="G828">
        <v>5803</v>
      </c>
      <c r="I828">
        <f t="shared" si="32"/>
        <v>348142</v>
      </c>
      <c r="J828" t="str">
        <f t="shared" si="33"/>
        <v>Y</v>
      </c>
    </row>
    <row r="829" spans="1:10" x14ac:dyDescent="0.2">
      <c r="A829" t="s">
        <v>495</v>
      </c>
      <c r="B829">
        <v>2006</v>
      </c>
      <c r="C829" t="s">
        <v>300</v>
      </c>
      <c r="D829" t="s">
        <v>475</v>
      </c>
      <c r="E829">
        <v>262000</v>
      </c>
      <c r="F829">
        <v>62214</v>
      </c>
      <c r="G829">
        <v>7780</v>
      </c>
      <c r="I829">
        <f t="shared" si="32"/>
        <v>331994</v>
      </c>
      <c r="J829" t="str">
        <f t="shared" si="33"/>
        <v>Y</v>
      </c>
    </row>
    <row r="830" spans="1:10" x14ac:dyDescent="0.2">
      <c r="A830" t="s">
        <v>495</v>
      </c>
      <c r="B830">
        <v>2006</v>
      </c>
      <c r="C830" t="s">
        <v>384</v>
      </c>
      <c r="D830" t="s">
        <v>475</v>
      </c>
      <c r="E830">
        <v>246000</v>
      </c>
      <c r="F830">
        <v>54670</v>
      </c>
      <c r="G830">
        <v>3486</v>
      </c>
      <c r="I830">
        <f t="shared" si="32"/>
        <v>304156</v>
      </c>
      <c r="J830" t="str">
        <f t="shared" si="33"/>
        <v>Y</v>
      </c>
    </row>
    <row r="831" spans="1:10" x14ac:dyDescent="0.2">
      <c r="A831" t="s">
        <v>495</v>
      </c>
      <c r="B831">
        <v>2006</v>
      </c>
      <c r="C831" t="s">
        <v>406</v>
      </c>
      <c r="D831" t="s">
        <v>475</v>
      </c>
      <c r="E831">
        <v>237950</v>
      </c>
      <c r="F831">
        <v>68780</v>
      </c>
      <c r="G831">
        <v>3680</v>
      </c>
      <c r="I831">
        <f t="shared" si="32"/>
        <v>310410</v>
      </c>
      <c r="J831" t="str">
        <f t="shared" si="33"/>
        <v>Y</v>
      </c>
    </row>
    <row r="832" spans="1:10" x14ac:dyDescent="0.2">
      <c r="A832" t="s">
        <v>495</v>
      </c>
      <c r="B832">
        <v>2006</v>
      </c>
      <c r="C832" t="s">
        <v>289</v>
      </c>
      <c r="D832" t="s">
        <v>464</v>
      </c>
      <c r="I832">
        <f t="shared" si="32"/>
        <v>0</v>
      </c>
      <c r="J832" t="str">
        <f t="shared" si="33"/>
        <v/>
      </c>
    </row>
    <row r="833" spans="1:10" x14ac:dyDescent="0.2">
      <c r="A833" t="s">
        <v>495</v>
      </c>
      <c r="B833">
        <v>2006</v>
      </c>
      <c r="C833" t="s">
        <v>332</v>
      </c>
      <c r="D833" t="s">
        <v>464</v>
      </c>
      <c r="I833">
        <f t="shared" si="32"/>
        <v>0</v>
      </c>
      <c r="J833" t="str">
        <f t="shared" si="33"/>
        <v/>
      </c>
    </row>
    <row r="834" spans="1:10" x14ac:dyDescent="0.2">
      <c r="A834" t="s">
        <v>495</v>
      </c>
      <c r="B834">
        <v>2006</v>
      </c>
      <c r="C834" t="s">
        <v>498</v>
      </c>
      <c r="D834" t="s">
        <v>464</v>
      </c>
      <c r="I834">
        <f t="shared" si="32"/>
        <v>0</v>
      </c>
      <c r="J834" t="str">
        <f t="shared" si="33"/>
        <v/>
      </c>
    </row>
    <row r="835" spans="1:10" x14ac:dyDescent="0.2">
      <c r="A835" t="s">
        <v>495</v>
      </c>
      <c r="B835">
        <v>2006</v>
      </c>
      <c r="C835" t="s">
        <v>499</v>
      </c>
      <c r="D835" t="s">
        <v>464</v>
      </c>
      <c r="I835">
        <f t="shared" si="32"/>
        <v>0</v>
      </c>
      <c r="J835" t="str">
        <f t="shared" si="33"/>
        <v/>
      </c>
    </row>
    <row r="836" spans="1:10" x14ac:dyDescent="0.2">
      <c r="A836" t="s">
        <v>495</v>
      </c>
      <c r="B836">
        <v>2006</v>
      </c>
      <c r="C836" t="s">
        <v>398</v>
      </c>
      <c r="D836" t="s">
        <v>464</v>
      </c>
      <c r="I836">
        <f t="shared" si="32"/>
        <v>0</v>
      </c>
      <c r="J836" t="str">
        <f t="shared" si="33"/>
        <v/>
      </c>
    </row>
    <row r="837" spans="1:10" x14ac:dyDescent="0.2">
      <c r="A837" t="s">
        <v>495</v>
      </c>
      <c r="B837">
        <v>2006</v>
      </c>
      <c r="C837" t="s">
        <v>476</v>
      </c>
      <c r="D837" t="s">
        <v>464</v>
      </c>
      <c r="I837">
        <f t="shared" si="32"/>
        <v>0</v>
      </c>
      <c r="J837" t="str">
        <f t="shared" si="33"/>
        <v/>
      </c>
    </row>
    <row r="838" spans="1:10" x14ac:dyDescent="0.2">
      <c r="A838" t="s">
        <v>495</v>
      </c>
      <c r="B838">
        <v>2006</v>
      </c>
      <c r="C838" t="s">
        <v>422</v>
      </c>
      <c r="D838" t="s">
        <v>464</v>
      </c>
      <c r="I838">
        <f t="shared" si="32"/>
        <v>0</v>
      </c>
      <c r="J838" t="str">
        <f t="shared" si="33"/>
        <v/>
      </c>
    </row>
    <row r="839" spans="1:10" x14ac:dyDescent="0.2">
      <c r="A839" t="s">
        <v>495</v>
      </c>
      <c r="B839">
        <v>2006</v>
      </c>
      <c r="C839" t="s">
        <v>342</v>
      </c>
      <c r="D839" t="s">
        <v>464</v>
      </c>
      <c r="I839">
        <f t="shared" si="32"/>
        <v>0</v>
      </c>
      <c r="J839" t="str">
        <f t="shared" si="33"/>
        <v/>
      </c>
    </row>
    <row r="840" spans="1:10" x14ac:dyDescent="0.2">
      <c r="A840" t="s">
        <v>495</v>
      </c>
      <c r="B840">
        <v>2006</v>
      </c>
      <c r="C840" t="s">
        <v>420</v>
      </c>
      <c r="D840" t="s">
        <v>464</v>
      </c>
      <c r="I840">
        <f t="shared" si="32"/>
        <v>0</v>
      </c>
      <c r="J840" t="str">
        <f t="shared" si="33"/>
        <v/>
      </c>
    </row>
    <row r="841" spans="1:10" x14ac:dyDescent="0.2">
      <c r="A841" t="s">
        <v>495</v>
      </c>
      <c r="B841">
        <v>2006</v>
      </c>
      <c r="C841" t="s">
        <v>477</v>
      </c>
      <c r="D841" t="s">
        <v>464</v>
      </c>
      <c r="I841">
        <f t="shared" si="32"/>
        <v>0</v>
      </c>
      <c r="J841" t="str">
        <f t="shared" si="33"/>
        <v/>
      </c>
    </row>
    <row r="842" spans="1:10" x14ac:dyDescent="0.2">
      <c r="A842" t="s">
        <v>495</v>
      </c>
      <c r="B842">
        <v>2006</v>
      </c>
      <c r="C842" t="s">
        <v>229</v>
      </c>
      <c r="D842" t="s">
        <v>464</v>
      </c>
      <c r="I842">
        <f t="shared" si="32"/>
        <v>0</v>
      </c>
      <c r="J842" t="str">
        <f t="shared" si="33"/>
        <v/>
      </c>
    </row>
    <row r="843" spans="1:10" x14ac:dyDescent="0.2">
      <c r="A843" t="s">
        <v>495</v>
      </c>
      <c r="B843">
        <v>2006</v>
      </c>
      <c r="C843" t="s">
        <v>397</v>
      </c>
      <c r="D843" t="s">
        <v>464</v>
      </c>
      <c r="I843">
        <f t="shared" si="32"/>
        <v>0</v>
      </c>
      <c r="J843" t="str">
        <f t="shared" si="33"/>
        <v/>
      </c>
    </row>
    <row r="844" spans="1:10" x14ac:dyDescent="0.2">
      <c r="A844" t="s">
        <v>495</v>
      </c>
      <c r="B844">
        <v>2006</v>
      </c>
      <c r="C844" t="s">
        <v>389</v>
      </c>
      <c r="D844" t="s">
        <v>464</v>
      </c>
      <c r="I844">
        <f t="shared" si="32"/>
        <v>0</v>
      </c>
      <c r="J844" t="str">
        <f t="shared" si="33"/>
        <v/>
      </c>
    </row>
    <row r="845" spans="1:10" x14ac:dyDescent="0.2">
      <c r="A845" t="s">
        <v>495</v>
      </c>
      <c r="B845">
        <v>2006</v>
      </c>
      <c r="C845" t="s">
        <v>236</v>
      </c>
      <c r="D845" t="s">
        <v>464</v>
      </c>
      <c r="I845">
        <f t="shared" si="32"/>
        <v>0</v>
      </c>
      <c r="J845" t="str">
        <f t="shared" si="33"/>
        <v/>
      </c>
    </row>
    <row r="846" spans="1:10" x14ac:dyDescent="0.2">
      <c r="A846" t="s">
        <v>495</v>
      </c>
      <c r="B846">
        <v>2006</v>
      </c>
      <c r="C846" t="s">
        <v>478</v>
      </c>
      <c r="D846" t="s">
        <v>464</v>
      </c>
      <c r="I846">
        <f t="shared" si="32"/>
        <v>0</v>
      </c>
      <c r="J846" t="str">
        <f t="shared" si="33"/>
        <v/>
      </c>
    </row>
    <row r="847" spans="1:10" x14ac:dyDescent="0.2">
      <c r="A847" t="s">
        <v>495</v>
      </c>
      <c r="B847">
        <v>2006</v>
      </c>
      <c r="C847" t="s">
        <v>425</v>
      </c>
      <c r="D847" t="s">
        <v>464</v>
      </c>
      <c r="I847">
        <f t="shared" si="32"/>
        <v>0</v>
      </c>
      <c r="J847" t="str">
        <f t="shared" si="33"/>
        <v/>
      </c>
    </row>
    <row r="848" spans="1:10" x14ac:dyDescent="0.2">
      <c r="A848" t="s">
        <v>495</v>
      </c>
      <c r="B848">
        <v>2006</v>
      </c>
      <c r="C848" t="s">
        <v>395</v>
      </c>
      <c r="D848" t="s">
        <v>464</v>
      </c>
      <c r="I848">
        <f t="shared" si="32"/>
        <v>0</v>
      </c>
      <c r="J848" t="str">
        <f t="shared" si="33"/>
        <v/>
      </c>
    </row>
    <row r="849" spans="1:10" x14ac:dyDescent="0.2">
      <c r="A849" t="s">
        <v>495</v>
      </c>
      <c r="B849">
        <v>2006</v>
      </c>
      <c r="C849" t="s">
        <v>500</v>
      </c>
      <c r="D849" t="s">
        <v>464</v>
      </c>
      <c r="I849">
        <f t="shared" si="32"/>
        <v>0</v>
      </c>
      <c r="J849" t="str">
        <f t="shared" si="33"/>
        <v/>
      </c>
    </row>
    <row r="850" spans="1:10" x14ac:dyDescent="0.2">
      <c r="A850" t="s">
        <v>495</v>
      </c>
      <c r="B850">
        <v>2006</v>
      </c>
      <c r="C850" t="s">
        <v>427</v>
      </c>
      <c r="D850" t="s">
        <v>464</v>
      </c>
      <c r="I850">
        <f t="shared" si="32"/>
        <v>0</v>
      </c>
      <c r="J850" t="str">
        <f t="shared" si="33"/>
        <v/>
      </c>
    </row>
    <row r="851" spans="1:10" x14ac:dyDescent="0.2">
      <c r="A851" t="s">
        <v>495</v>
      </c>
      <c r="B851">
        <v>2006</v>
      </c>
      <c r="C851" t="s">
        <v>428</v>
      </c>
      <c r="D851" t="s">
        <v>464</v>
      </c>
      <c r="I851">
        <f t="shared" si="32"/>
        <v>0</v>
      </c>
      <c r="J851" t="str">
        <f t="shared" si="33"/>
        <v/>
      </c>
    </row>
    <row r="852" spans="1:10" x14ac:dyDescent="0.2">
      <c r="A852" t="s">
        <v>495</v>
      </c>
      <c r="B852">
        <v>2006</v>
      </c>
      <c r="C852" t="s">
        <v>372</v>
      </c>
      <c r="D852" t="s">
        <v>464</v>
      </c>
      <c r="I852">
        <f t="shared" si="32"/>
        <v>0</v>
      </c>
      <c r="J852" t="str">
        <f t="shared" si="33"/>
        <v/>
      </c>
    </row>
    <row r="853" spans="1:10" x14ac:dyDescent="0.2">
      <c r="A853" t="s">
        <v>495</v>
      </c>
      <c r="B853">
        <v>2006</v>
      </c>
      <c r="C853" t="s">
        <v>359</v>
      </c>
      <c r="D853" t="s">
        <v>464</v>
      </c>
      <c r="I853">
        <f t="shared" si="32"/>
        <v>0</v>
      </c>
      <c r="J853" t="str">
        <f t="shared" si="33"/>
        <v/>
      </c>
    </row>
    <row r="854" spans="1:10" x14ac:dyDescent="0.2">
      <c r="A854" t="s">
        <v>495</v>
      </c>
      <c r="B854">
        <v>2006</v>
      </c>
      <c r="C854" t="s">
        <v>429</v>
      </c>
      <c r="D854" t="s">
        <v>464</v>
      </c>
      <c r="I854">
        <f t="shared" si="32"/>
        <v>0</v>
      </c>
      <c r="J854" t="str">
        <f t="shared" si="33"/>
        <v/>
      </c>
    </row>
    <row r="855" spans="1:10" x14ac:dyDescent="0.2">
      <c r="A855" t="s">
        <v>495</v>
      </c>
      <c r="B855">
        <v>2006</v>
      </c>
      <c r="C855" t="s">
        <v>501</v>
      </c>
      <c r="D855" t="s">
        <v>464</v>
      </c>
      <c r="I855">
        <f t="shared" si="32"/>
        <v>0</v>
      </c>
      <c r="J855" t="str">
        <f t="shared" si="33"/>
        <v/>
      </c>
    </row>
    <row r="856" spans="1:10" x14ac:dyDescent="0.2">
      <c r="A856" t="s">
        <v>495</v>
      </c>
      <c r="B856">
        <v>2006</v>
      </c>
      <c r="C856" t="s">
        <v>479</v>
      </c>
      <c r="D856" t="s">
        <v>464</v>
      </c>
      <c r="I856">
        <f t="shared" si="32"/>
        <v>0</v>
      </c>
      <c r="J856" t="str">
        <f t="shared" si="33"/>
        <v/>
      </c>
    </row>
    <row r="857" spans="1:10" x14ac:dyDescent="0.2">
      <c r="A857" t="s">
        <v>495</v>
      </c>
      <c r="B857">
        <v>2006</v>
      </c>
      <c r="C857" t="s">
        <v>430</v>
      </c>
      <c r="D857" t="s">
        <v>464</v>
      </c>
      <c r="I857">
        <f t="shared" si="32"/>
        <v>0</v>
      </c>
      <c r="J857" t="str">
        <f t="shared" si="33"/>
        <v/>
      </c>
    </row>
    <row r="858" spans="1:10" x14ac:dyDescent="0.2">
      <c r="A858" t="s">
        <v>495</v>
      </c>
      <c r="B858">
        <v>2006</v>
      </c>
      <c r="C858" t="s">
        <v>480</v>
      </c>
      <c r="D858" t="s">
        <v>464</v>
      </c>
      <c r="I858">
        <f t="shared" si="32"/>
        <v>0</v>
      </c>
      <c r="J858" t="str">
        <f t="shared" si="33"/>
        <v/>
      </c>
    </row>
    <row r="859" spans="1:10" x14ac:dyDescent="0.2">
      <c r="A859" t="s">
        <v>495</v>
      </c>
      <c r="B859">
        <v>2006</v>
      </c>
      <c r="C859" t="s">
        <v>502</v>
      </c>
      <c r="D859" t="s">
        <v>464</v>
      </c>
      <c r="I859">
        <f t="shared" si="32"/>
        <v>0</v>
      </c>
      <c r="J859" t="str">
        <f t="shared" si="33"/>
        <v/>
      </c>
    </row>
    <row r="860" spans="1:10" x14ac:dyDescent="0.2">
      <c r="A860" t="s">
        <v>495</v>
      </c>
      <c r="B860">
        <v>2006</v>
      </c>
      <c r="C860" t="s">
        <v>431</v>
      </c>
      <c r="D860" t="s">
        <v>464</v>
      </c>
      <c r="I860">
        <f t="shared" si="32"/>
        <v>0</v>
      </c>
      <c r="J860" t="str">
        <f t="shared" si="33"/>
        <v/>
      </c>
    </row>
    <row r="861" spans="1:10" x14ac:dyDescent="0.2">
      <c r="A861" t="s">
        <v>495</v>
      </c>
      <c r="B861">
        <v>2006</v>
      </c>
      <c r="C861" t="s">
        <v>336</v>
      </c>
      <c r="D861" t="s">
        <v>464</v>
      </c>
      <c r="I861">
        <f t="shared" si="32"/>
        <v>0</v>
      </c>
      <c r="J861" t="str">
        <f t="shared" si="33"/>
        <v/>
      </c>
    </row>
    <row r="862" spans="1:10" x14ac:dyDescent="0.2">
      <c r="A862" t="s">
        <v>495</v>
      </c>
      <c r="B862">
        <v>2006</v>
      </c>
      <c r="C862" t="s">
        <v>388</v>
      </c>
      <c r="D862" t="s">
        <v>464</v>
      </c>
      <c r="I862">
        <f t="shared" si="32"/>
        <v>0</v>
      </c>
      <c r="J862" t="str">
        <f t="shared" si="33"/>
        <v/>
      </c>
    </row>
    <row r="863" spans="1:10" x14ac:dyDescent="0.2">
      <c r="A863" t="s">
        <v>495</v>
      </c>
      <c r="B863">
        <v>2006</v>
      </c>
      <c r="C863" t="s">
        <v>280</v>
      </c>
      <c r="D863" t="s">
        <v>464</v>
      </c>
      <c r="I863">
        <f t="shared" si="32"/>
        <v>0</v>
      </c>
      <c r="J863" t="str">
        <f t="shared" si="33"/>
        <v/>
      </c>
    </row>
    <row r="864" spans="1:10" x14ac:dyDescent="0.2">
      <c r="A864" t="s">
        <v>495</v>
      </c>
      <c r="B864">
        <v>2006</v>
      </c>
      <c r="C864" t="s">
        <v>335</v>
      </c>
      <c r="D864" t="s">
        <v>464</v>
      </c>
      <c r="I864">
        <f t="shared" si="32"/>
        <v>0</v>
      </c>
      <c r="J864" t="str">
        <f t="shared" si="33"/>
        <v/>
      </c>
    </row>
    <row r="865" spans="1:10" x14ac:dyDescent="0.2">
      <c r="A865" t="s">
        <v>495</v>
      </c>
      <c r="B865">
        <v>2006</v>
      </c>
      <c r="C865" t="s">
        <v>231</v>
      </c>
      <c r="D865" t="s">
        <v>464</v>
      </c>
      <c r="I865">
        <f t="shared" si="32"/>
        <v>0</v>
      </c>
      <c r="J865" t="str">
        <f t="shared" si="33"/>
        <v/>
      </c>
    </row>
    <row r="866" spans="1:10" x14ac:dyDescent="0.2">
      <c r="A866" t="s">
        <v>495</v>
      </c>
      <c r="B866">
        <v>2006</v>
      </c>
      <c r="C866" t="s">
        <v>392</v>
      </c>
      <c r="D866" t="s">
        <v>464</v>
      </c>
      <c r="I866">
        <f t="shared" si="32"/>
        <v>0</v>
      </c>
      <c r="J866" t="str">
        <f t="shared" si="33"/>
        <v/>
      </c>
    </row>
    <row r="867" spans="1:10" x14ac:dyDescent="0.2">
      <c r="A867" t="s">
        <v>495</v>
      </c>
      <c r="B867">
        <v>2006</v>
      </c>
      <c r="C867" t="s">
        <v>465</v>
      </c>
      <c r="D867" t="s">
        <v>464</v>
      </c>
      <c r="I867">
        <f t="shared" si="32"/>
        <v>0</v>
      </c>
      <c r="J867" t="str">
        <f t="shared" si="33"/>
        <v/>
      </c>
    </row>
    <row r="868" spans="1:10" x14ac:dyDescent="0.2">
      <c r="A868" t="s">
        <v>495</v>
      </c>
      <c r="B868">
        <v>2006</v>
      </c>
      <c r="C868" t="s">
        <v>260</v>
      </c>
      <c r="D868" t="s">
        <v>464</v>
      </c>
      <c r="I868">
        <f t="shared" si="32"/>
        <v>0</v>
      </c>
      <c r="J868" t="str">
        <f t="shared" si="33"/>
        <v/>
      </c>
    </row>
    <row r="869" spans="1:10" x14ac:dyDescent="0.2">
      <c r="A869" t="s">
        <v>495</v>
      </c>
      <c r="B869">
        <v>2006</v>
      </c>
      <c r="C869" t="s">
        <v>503</v>
      </c>
      <c r="D869" t="s">
        <v>464</v>
      </c>
      <c r="I869">
        <f t="shared" si="32"/>
        <v>0</v>
      </c>
      <c r="J869" t="str">
        <f t="shared" si="33"/>
        <v/>
      </c>
    </row>
    <row r="870" spans="1:10" x14ac:dyDescent="0.2">
      <c r="A870" t="s">
        <v>495</v>
      </c>
      <c r="B870">
        <v>2006</v>
      </c>
      <c r="C870" t="s">
        <v>481</v>
      </c>
      <c r="D870" t="s">
        <v>464</v>
      </c>
      <c r="I870">
        <f t="shared" si="32"/>
        <v>0</v>
      </c>
      <c r="J870" t="str">
        <f t="shared" si="33"/>
        <v/>
      </c>
    </row>
    <row r="871" spans="1:10" x14ac:dyDescent="0.2">
      <c r="A871" t="s">
        <v>495</v>
      </c>
      <c r="B871">
        <v>2006</v>
      </c>
      <c r="C871" t="s">
        <v>482</v>
      </c>
      <c r="D871" t="s">
        <v>464</v>
      </c>
      <c r="I871">
        <f t="shared" si="32"/>
        <v>0</v>
      </c>
      <c r="J871" t="str">
        <f t="shared" si="33"/>
        <v/>
      </c>
    </row>
    <row r="872" spans="1:10" x14ac:dyDescent="0.2">
      <c r="A872" t="s">
        <v>495</v>
      </c>
      <c r="B872">
        <v>2006</v>
      </c>
      <c r="C872" t="s">
        <v>378</v>
      </c>
      <c r="D872" t="s">
        <v>464</v>
      </c>
      <c r="I872">
        <f t="shared" si="32"/>
        <v>0</v>
      </c>
      <c r="J872" t="str">
        <f t="shared" si="33"/>
        <v/>
      </c>
    </row>
    <row r="873" spans="1:10" x14ac:dyDescent="0.2">
      <c r="A873" t="s">
        <v>495</v>
      </c>
      <c r="B873">
        <v>2006</v>
      </c>
      <c r="C873" t="s">
        <v>483</v>
      </c>
      <c r="D873" t="s">
        <v>464</v>
      </c>
      <c r="I873">
        <f t="shared" si="32"/>
        <v>0</v>
      </c>
      <c r="J873" t="str">
        <f t="shared" si="33"/>
        <v/>
      </c>
    </row>
    <row r="874" spans="1:10" x14ac:dyDescent="0.2">
      <c r="A874" t="s">
        <v>495</v>
      </c>
      <c r="B874">
        <v>2006</v>
      </c>
      <c r="C874" t="s">
        <v>390</v>
      </c>
      <c r="D874" t="s">
        <v>464</v>
      </c>
      <c r="I874">
        <f t="shared" si="32"/>
        <v>0</v>
      </c>
      <c r="J874" t="str">
        <f t="shared" si="33"/>
        <v/>
      </c>
    </row>
    <row r="875" spans="1:10" x14ac:dyDescent="0.2">
      <c r="A875" t="s">
        <v>495</v>
      </c>
      <c r="B875">
        <v>2006</v>
      </c>
      <c r="C875" t="s">
        <v>434</v>
      </c>
      <c r="D875" t="s">
        <v>464</v>
      </c>
      <c r="I875">
        <f t="shared" si="32"/>
        <v>0</v>
      </c>
      <c r="J875" t="str">
        <f t="shared" si="33"/>
        <v/>
      </c>
    </row>
    <row r="876" spans="1:10" x14ac:dyDescent="0.2">
      <c r="A876" t="s">
        <v>495</v>
      </c>
      <c r="B876">
        <v>2006</v>
      </c>
      <c r="C876" t="s">
        <v>436</v>
      </c>
      <c r="D876" t="s">
        <v>464</v>
      </c>
      <c r="I876">
        <f t="shared" si="32"/>
        <v>0</v>
      </c>
      <c r="J876" t="str">
        <f t="shared" si="33"/>
        <v/>
      </c>
    </row>
    <row r="877" spans="1:10" x14ac:dyDescent="0.2">
      <c r="A877" t="s">
        <v>495</v>
      </c>
      <c r="B877">
        <v>2006</v>
      </c>
      <c r="C877" t="s">
        <v>399</v>
      </c>
      <c r="D877" t="s">
        <v>464</v>
      </c>
      <c r="I877">
        <f t="shared" si="32"/>
        <v>0</v>
      </c>
      <c r="J877" t="str">
        <f t="shared" si="33"/>
        <v/>
      </c>
    </row>
    <row r="878" spans="1:10" x14ac:dyDescent="0.2">
      <c r="A878" t="s">
        <v>495</v>
      </c>
      <c r="B878">
        <v>2006</v>
      </c>
      <c r="C878" t="s">
        <v>396</v>
      </c>
      <c r="D878" t="s">
        <v>464</v>
      </c>
      <c r="I878">
        <f t="shared" si="32"/>
        <v>0</v>
      </c>
      <c r="J878" t="str">
        <f t="shared" si="33"/>
        <v/>
      </c>
    </row>
    <row r="879" spans="1:10" x14ac:dyDescent="0.2">
      <c r="A879" t="s">
        <v>495</v>
      </c>
      <c r="B879">
        <v>2006</v>
      </c>
      <c r="C879" t="s">
        <v>374</v>
      </c>
      <c r="D879" t="s">
        <v>464</v>
      </c>
      <c r="I879">
        <f t="shared" si="32"/>
        <v>0</v>
      </c>
      <c r="J879" t="str">
        <f t="shared" si="33"/>
        <v/>
      </c>
    </row>
    <row r="880" spans="1:10" x14ac:dyDescent="0.2">
      <c r="A880" t="s">
        <v>495</v>
      </c>
      <c r="B880">
        <v>2006</v>
      </c>
      <c r="C880" t="s">
        <v>438</v>
      </c>
      <c r="D880" t="s">
        <v>464</v>
      </c>
      <c r="I880">
        <f t="shared" si="32"/>
        <v>0</v>
      </c>
      <c r="J880" t="str">
        <f t="shared" si="33"/>
        <v/>
      </c>
    </row>
    <row r="881" spans="1:10" x14ac:dyDescent="0.2">
      <c r="A881" t="s">
        <v>495</v>
      </c>
      <c r="B881">
        <v>2006</v>
      </c>
      <c r="C881" t="s">
        <v>363</v>
      </c>
      <c r="D881" t="s">
        <v>464</v>
      </c>
      <c r="I881">
        <f t="shared" si="32"/>
        <v>0</v>
      </c>
      <c r="J881" t="str">
        <f t="shared" si="33"/>
        <v/>
      </c>
    </row>
    <row r="882" spans="1:10" x14ac:dyDescent="0.2">
      <c r="A882" t="s">
        <v>495</v>
      </c>
      <c r="B882">
        <v>2006</v>
      </c>
      <c r="C882" t="s">
        <v>504</v>
      </c>
      <c r="D882" t="s">
        <v>464</v>
      </c>
      <c r="I882">
        <f t="shared" si="32"/>
        <v>0</v>
      </c>
      <c r="J882" t="str">
        <f t="shared" si="33"/>
        <v/>
      </c>
    </row>
    <row r="883" spans="1:10" x14ac:dyDescent="0.2">
      <c r="A883" t="s">
        <v>495</v>
      </c>
      <c r="B883">
        <v>2006</v>
      </c>
      <c r="C883" t="s">
        <v>439</v>
      </c>
      <c r="D883" t="s">
        <v>464</v>
      </c>
      <c r="I883">
        <f t="shared" si="32"/>
        <v>0</v>
      </c>
      <c r="J883" t="str">
        <f t="shared" si="33"/>
        <v/>
      </c>
    </row>
    <row r="884" spans="1:10" x14ac:dyDescent="0.2">
      <c r="A884" t="s">
        <v>495</v>
      </c>
      <c r="B884">
        <v>2006</v>
      </c>
      <c r="C884" t="s">
        <v>505</v>
      </c>
      <c r="D884" t="s">
        <v>464</v>
      </c>
      <c r="I884">
        <f t="shared" si="32"/>
        <v>0</v>
      </c>
      <c r="J884" t="str">
        <f t="shared" si="33"/>
        <v/>
      </c>
    </row>
    <row r="885" spans="1:10" x14ac:dyDescent="0.2">
      <c r="A885" t="s">
        <v>495</v>
      </c>
      <c r="B885">
        <v>2006</v>
      </c>
      <c r="C885" t="s">
        <v>441</v>
      </c>
      <c r="D885" t="s">
        <v>464</v>
      </c>
      <c r="I885">
        <f t="shared" si="32"/>
        <v>0</v>
      </c>
      <c r="J885" t="str">
        <f t="shared" si="33"/>
        <v/>
      </c>
    </row>
    <row r="886" spans="1:10" x14ac:dyDescent="0.2">
      <c r="A886" t="s">
        <v>495</v>
      </c>
      <c r="B886">
        <v>2006</v>
      </c>
      <c r="C886" t="s">
        <v>391</v>
      </c>
      <c r="D886" t="s">
        <v>464</v>
      </c>
      <c r="I886">
        <f t="shared" si="32"/>
        <v>0</v>
      </c>
      <c r="J886" t="str">
        <f t="shared" si="33"/>
        <v/>
      </c>
    </row>
    <row r="887" spans="1:10" x14ac:dyDescent="0.2">
      <c r="A887" t="s">
        <v>495</v>
      </c>
      <c r="B887">
        <v>2006</v>
      </c>
      <c r="C887" t="s">
        <v>506</v>
      </c>
      <c r="D887" t="s">
        <v>507</v>
      </c>
      <c r="E887">
        <v>46696</v>
      </c>
      <c r="F887">
        <v>7191</v>
      </c>
      <c r="I887">
        <f t="shared" si="32"/>
        <v>53887</v>
      </c>
      <c r="J887" t="str">
        <f t="shared" si="33"/>
        <v>Y</v>
      </c>
    </row>
    <row r="888" spans="1:10" x14ac:dyDescent="0.2">
      <c r="A888" t="s">
        <v>495</v>
      </c>
      <c r="B888">
        <v>2006</v>
      </c>
      <c r="C888" t="s">
        <v>486</v>
      </c>
      <c r="D888" t="s">
        <v>507</v>
      </c>
      <c r="E888">
        <v>879430</v>
      </c>
      <c r="F888">
        <v>7633</v>
      </c>
      <c r="I888">
        <f t="shared" ref="I888:I899" si="34">SUM(E888:H888)</f>
        <v>887063</v>
      </c>
      <c r="J888" t="str">
        <f t="shared" ref="J888:J951" si="35">IF(I888&lt;&gt;0,"Y","")</f>
        <v>Y</v>
      </c>
    </row>
    <row r="889" spans="1:10" x14ac:dyDescent="0.2">
      <c r="A889" t="s">
        <v>495</v>
      </c>
      <c r="B889">
        <v>2006</v>
      </c>
      <c r="C889" t="s">
        <v>487</v>
      </c>
      <c r="D889" t="s">
        <v>507</v>
      </c>
      <c r="E889">
        <v>135254</v>
      </c>
      <c r="F889">
        <v>11615</v>
      </c>
      <c r="I889">
        <f t="shared" si="34"/>
        <v>146869</v>
      </c>
      <c r="J889" t="str">
        <f t="shared" si="35"/>
        <v>Y</v>
      </c>
    </row>
    <row r="890" spans="1:10" x14ac:dyDescent="0.2">
      <c r="A890" t="s">
        <v>495</v>
      </c>
      <c r="B890">
        <v>2006</v>
      </c>
      <c r="C890" t="s">
        <v>488</v>
      </c>
      <c r="D890" t="s">
        <v>507</v>
      </c>
      <c r="E890">
        <v>69712</v>
      </c>
      <c r="I890">
        <f t="shared" si="34"/>
        <v>69712</v>
      </c>
      <c r="J890" t="str">
        <f t="shared" si="35"/>
        <v>Y</v>
      </c>
    </row>
    <row r="891" spans="1:10" x14ac:dyDescent="0.2">
      <c r="A891" t="s">
        <v>495</v>
      </c>
      <c r="B891">
        <v>2006</v>
      </c>
      <c r="C891" t="s">
        <v>489</v>
      </c>
      <c r="D891" t="s">
        <v>507</v>
      </c>
      <c r="E891">
        <v>37983</v>
      </c>
      <c r="F891">
        <v>11450</v>
      </c>
      <c r="I891">
        <f t="shared" si="34"/>
        <v>49433</v>
      </c>
      <c r="J891" t="str">
        <f t="shared" si="35"/>
        <v>Y</v>
      </c>
    </row>
    <row r="892" spans="1:10" x14ac:dyDescent="0.2">
      <c r="A892" t="s">
        <v>495</v>
      </c>
      <c r="B892">
        <v>2006</v>
      </c>
      <c r="C892" t="s">
        <v>490</v>
      </c>
      <c r="D892" t="s">
        <v>507</v>
      </c>
      <c r="E892">
        <v>72743</v>
      </c>
      <c r="F892">
        <v>5828</v>
      </c>
      <c r="I892">
        <f t="shared" si="34"/>
        <v>78571</v>
      </c>
      <c r="J892" t="str">
        <f t="shared" si="35"/>
        <v>Y</v>
      </c>
    </row>
    <row r="893" spans="1:10" x14ac:dyDescent="0.2">
      <c r="A893" t="s">
        <v>495</v>
      </c>
      <c r="B893">
        <v>2006</v>
      </c>
      <c r="C893" t="s">
        <v>491</v>
      </c>
      <c r="D893" t="s">
        <v>507</v>
      </c>
      <c r="E893">
        <v>24674</v>
      </c>
      <c r="I893">
        <f t="shared" si="34"/>
        <v>24674</v>
      </c>
      <c r="J893" t="str">
        <f t="shared" si="35"/>
        <v>Y</v>
      </c>
    </row>
    <row r="894" spans="1:10" x14ac:dyDescent="0.2">
      <c r="A894" t="s">
        <v>495</v>
      </c>
      <c r="B894">
        <v>2006</v>
      </c>
      <c r="C894" t="s">
        <v>469</v>
      </c>
      <c r="D894" t="s">
        <v>507</v>
      </c>
      <c r="E894">
        <v>299700</v>
      </c>
      <c r="F894">
        <v>11450</v>
      </c>
      <c r="I894">
        <f t="shared" si="34"/>
        <v>311150</v>
      </c>
      <c r="J894" t="str">
        <f t="shared" si="35"/>
        <v>Y</v>
      </c>
    </row>
    <row r="895" spans="1:10" x14ac:dyDescent="0.2">
      <c r="A895" t="s">
        <v>495</v>
      </c>
      <c r="B895">
        <v>2006</v>
      </c>
      <c r="C895" t="s">
        <v>492</v>
      </c>
      <c r="D895" t="s">
        <v>507</v>
      </c>
      <c r="E895">
        <v>36056</v>
      </c>
      <c r="F895">
        <v>8629</v>
      </c>
      <c r="I895">
        <f t="shared" si="34"/>
        <v>44685</v>
      </c>
      <c r="J895" t="str">
        <f t="shared" si="35"/>
        <v>Y</v>
      </c>
    </row>
    <row r="896" spans="1:10" x14ac:dyDescent="0.2">
      <c r="A896" t="s">
        <v>495</v>
      </c>
      <c r="B896">
        <v>2006</v>
      </c>
      <c r="C896" t="s">
        <v>493</v>
      </c>
      <c r="D896" t="s">
        <v>507</v>
      </c>
      <c r="E896">
        <v>85396</v>
      </c>
      <c r="F896">
        <v>11472</v>
      </c>
      <c r="I896">
        <f t="shared" si="34"/>
        <v>96868</v>
      </c>
      <c r="J896" t="str">
        <f t="shared" si="35"/>
        <v>Y</v>
      </c>
    </row>
    <row r="897" spans="1:10" x14ac:dyDescent="0.2">
      <c r="A897" t="s">
        <v>495</v>
      </c>
      <c r="B897">
        <v>2006</v>
      </c>
      <c r="C897" t="s">
        <v>450</v>
      </c>
      <c r="D897" t="s">
        <v>507</v>
      </c>
      <c r="E897">
        <v>143500</v>
      </c>
      <c r="F897">
        <v>14365</v>
      </c>
      <c r="I897">
        <f t="shared" si="34"/>
        <v>157865</v>
      </c>
      <c r="J897" t="str">
        <f t="shared" si="35"/>
        <v>Y</v>
      </c>
    </row>
    <row r="898" spans="1:10" x14ac:dyDescent="0.2">
      <c r="A898" t="s">
        <v>495</v>
      </c>
      <c r="B898">
        <v>2006</v>
      </c>
      <c r="C898" t="s">
        <v>494</v>
      </c>
      <c r="D898" t="s">
        <v>507</v>
      </c>
      <c r="E898">
        <v>41581</v>
      </c>
      <c r="F898">
        <v>9597</v>
      </c>
      <c r="I898">
        <f t="shared" si="34"/>
        <v>51178</v>
      </c>
      <c r="J898" t="str">
        <f t="shared" si="35"/>
        <v>Y</v>
      </c>
    </row>
    <row r="899" spans="1:10" x14ac:dyDescent="0.2">
      <c r="A899" t="s">
        <v>495</v>
      </c>
      <c r="B899">
        <v>2006</v>
      </c>
      <c r="C899" t="s">
        <v>509</v>
      </c>
      <c r="D899" t="s">
        <v>507</v>
      </c>
      <c r="E899">
        <v>10590</v>
      </c>
      <c r="F899">
        <v>968</v>
      </c>
      <c r="I899">
        <f t="shared" si="34"/>
        <v>11558</v>
      </c>
      <c r="J899" t="str">
        <f t="shared" si="35"/>
        <v>Y</v>
      </c>
    </row>
    <row r="900" spans="1:10" x14ac:dyDescent="0.2">
      <c r="A900" t="s">
        <v>510</v>
      </c>
      <c r="B900">
        <v>2005</v>
      </c>
      <c r="C900" t="s">
        <v>390</v>
      </c>
      <c r="D900" t="s">
        <v>496</v>
      </c>
      <c r="I900">
        <f t="shared" ref="I900:I905" si="36">SUM(E900:H900)</f>
        <v>0</v>
      </c>
      <c r="J900" t="str">
        <f t="shared" si="35"/>
        <v/>
      </c>
    </row>
    <row r="901" spans="1:10" x14ac:dyDescent="0.2">
      <c r="A901" t="s">
        <v>510</v>
      </c>
      <c r="B901">
        <v>2005</v>
      </c>
      <c r="C901" t="s">
        <v>333</v>
      </c>
      <c r="D901" t="s">
        <v>462</v>
      </c>
      <c r="I901">
        <f t="shared" si="36"/>
        <v>0</v>
      </c>
      <c r="J901" t="str">
        <f t="shared" si="35"/>
        <v/>
      </c>
    </row>
    <row r="902" spans="1:10" x14ac:dyDescent="0.2">
      <c r="A902" t="s">
        <v>510</v>
      </c>
      <c r="B902">
        <v>2005</v>
      </c>
      <c r="C902" t="s">
        <v>440</v>
      </c>
      <c r="D902" t="s">
        <v>463</v>
      </c>
      <c r="I902">
        <f t="shared" si="36"/>
        <v>0</v>
      </c>
      <c r="J902" t="str">
        <f t="shared" si="35"/>
        <v/>
      </c>
    </row>
    <row r="903" spans="1:10" x14ac:dyDescent="0.2">
      <c r="A903" t="s">
        <v>510</v>
      </c>
      <c r="B903">
        <v>2005</v>
      </c>
      <c r="C903" t="s">
        <v>294</v>
      </c>
      <c r="D903" t="s">
        <v>295</v>
      </c>
      <c r="E903">
        <v>2144091</v>
      </c>
      <c r="F903">
        <v>1169606</v>
      </c>
      <c r="G903">
        <v>9836</v>
      </c>
      <c r="I903">
        <f t="shared" si="36"/>
        <v>3323533</v>
      </c>
      <c r="J903" t="str">
        <f t="shared" si="35"/>
        <v>Y</v>
      </c>
    </row>
    <row r="904" spans="1:10" x14ac:dyDescent="0.2">
      <c r="A904" t="s">
        <v>510</v>
      </c>
      <c r="B904">
        <v>2005</v>
      </c>
      <c r="C904" t="s">
        <v>384</v>
      </c>
      <c r="D904" t="s">
        <v>475</v>
      </c>
      <c r="E904">
        <v>231156</v>
      </c>
      <c r="F904">
        <v>49808</v>
      </c>
      <c r="G904">
        <v>3727</v>
      </c>
      <c r="I904">
        <f t="shared" si="36"/>
        <v>284691</v>
      </c>
      <c r="J904" t="str">
        <f t="shared" si="35"/>
        <v>Y</v>
      </c>
    </row>
    <row r="905" spans="1:10" x14ac:dyDescent="0.2">
      <c r="A905" t="s">
        <v>510</v>
      </c>
      <c r="B905">
        <v>2005</v>
      </c>
      <c r="C905" t="s">
        <v>406</v>
      </c>
      <c r="D905" t="s">
        <v>475</v>
      </c>
      <c r="E905">
        <v>219089</v>
      </c>
      <c r="F905">
        <v>63161</v>
      </c>
      <c r="G905">
        <v>4180</v>
      </c>
      <c r="I905">
        <f t="shared" si="36"/>
        <v>286430</v>
      </c>
      <c r="J905" t="str">
        <f t="shared" si="35"/>
        <v>Y</v>
      </c>
    </row>
    <row r="906" spans="1:10" x14ac:dyDescent="0.2">
      <c r="A906" t="s">
        <v>510</v>
      </c>
      <c r="B906">
        <v>2005</v>
      </c>
      <c r="C906" t="s">
        <v>289</v>
      </c>
      <c r="D906" t="s">
        <v>464</v>
      </c>
      <c r="I906">
        <f t="shared" ref="I906:I963" si="37">SUM(E906:H906)</f>
        <v>0</v>
      </c>
      <c r="J906" t="str">
        <f t="shared" si="35"/>
        <v/>
      </c>
    </row>
    <row r="907" spans="1:10" x14ac:dyDescent="0.2">
      <c r="A907" t="s">
        <v>510</v>
      </c>
      <c r="B907">
        <v>2005</v>
      </c>
      <c r="C907" t="s">
        <v>511</v>
      </c>
      <c r="D907" t="s">
        <v>464</v>
      </c>
      <c r="I907">
        <f t="shared" si="37"/>
        <v>0</v>
      </c>
      <c r="J907" t="str">
        <f t="shared" si="35"/>
        <v/>
      </c>
    </row>
    <row r="908" spans="1:10" x14ac:dyDescent="0.2">
      <c r="A908" t="s">
        <v>510</v>
      </c>
      <c r="B908">
        <v>2005</v>
      </c>
      <c r="C908" t="s">
        <v>512</v>
      </c>
      <c r="D908" t="s">
        <v>464</v>
      </c>
      <c r="I908">
        <f t="shared" si="37"/>
        <v>0</v>
      </c>
      <c r="J908" t="str">
        <f t="shared" si="35"/>
        <v/>
      </c>
    </row>
    <row r="909" spans="1:10" x14ac:dyDescent="0.2">
      <c r="A909" t="s">
        <v>510</v>
      </c>
      <c r="B909">
        <v>2005</v>
      </c>
      <c r="C909" t="s">
        <v>498</v>
      </c>
      <c r="D909" t="s">
        <v>464</v>
      </c>
      <c r="I909">
        <f t="shared" si="37"/>
        <v>0</v>
      </c>
      <c r="J909" t="str">
        <f t="shared" si="35"/>
        <v/>
      </c>
    </row>
    <row r="910" spans="1:10" x14ac:dyDescent="0.2">
      <c r="A910" t="s">
        <v>510</v>
      </c>
      <c r="B910">
        <v>2005</v>
      </c>
      <c r="C910" t="s">
        <v>499</v>
      </c>
      <c r="D910" t="s">
        <v>464</v>
      </c>
      <c r="I910">
        <f t="shared" si="37"/>
        <v>0</v>
      </c>
      <c r="J910" t="str">
        <f t="shared" si="35"/>
        <v/>
      </c>
    </row>
    <row r="911" spans="1:10" x14ac:dyDescent="0.2">
      <c r="A911" t="s">
        <v>510</v>
      </c>
      <c r="B911">
        <v>2005</v>
      </c>
      <c r="C911" t="s">
        <v>398</v>
      </c>
      <c r="D911" t="s">
        <v>464</v>
      </c>
      <c r="I911">
        <f t="shared" si="37"/>
        <v>0</v>
      </c>
      <c r="J911" t="str">
        <f t="shared" si="35"/>
        <v/>
      </c>
    </row>
    <row r="912" spans="1:10" x14ac:dyDescent="0.2">
      <c r="A912" t="s">
        <v>510</v>
      </c>
      <c r="B912">
        <v>2005</v>
      </c>
      <c r="C912" t="s">
        <v>476</v>
      </c>
      <c r="D912" t="s">
        <v>464</v>
      </c>
      <c r="I912">
        <f t="shared" si="37"/>
        <v>0</v>
      </c>
      <c r="J912" t="str">
        <f t="shared" si="35"/>
        <v/>
      </c>
    </row>
    <row r="913" spans="1:10" x14ac:dyDescent="0.2">
      <c r="A913" t="s">
        <v>510</v>
      </c>
      <c r="B913">
        <v>2005</v>
      </c>
      <c r="C913" t="s">
        <v>422</v>
      </c>
      <c r="D913" t="s">
        <v>464</v>
      </c>
      <c r="I913">
        <f t="shared" si="37"/>
        <v>0</v>
      </c>
      <c r="J913" t="str">
        <f t="shared" si="35"/>
        <v/>
      </c>
    </row>
    <row r="914" spans="1:10" x14ac:dyDescent="0.2">
      <c r="A914" t="s">
        <v>510</v>
      </c>
      <c r="B914">
        <v>2005</v>
      </c>
      <c r="C914" t="s">
        <v>342</v>
      </c>
      <c r="D914" t="s">
        <v>464</v>
      </c>
      <c r="I914">
        <f t="shared" si="37"/>
        <v>0</v>
      </c>
      <c r="J914" t="str">
        <f t="shared" si="35"/>
        <v/>
      </c>
    </row>
    <row r="915" spans="1:10" x14ac:dyDescent="0.2">
      <c r="A915" t="s">
        <v>510</v>
      </c>
      <c r="B915">
        <v>2005</v>
      </c>
      <c r="C915" t="s">
        <v>420</v>
      </c>
      <c r="D915" t="s">
        <v>464</v>
      </c>
      <c r="I915">
        <f t="shared" si="37"/>
        <v>0</v>
      </c>
      <c r="J915" t="str">
        <f t="shared" si="35"/>
        <v/>
      </c>
    </row>
    <row r="916" spans="1:10" x14ac:dyDescent="0.2">
      <c r="A916" t="s">
        <v>510</v>
      </c>
      <c r="B916">
        <v>2005</v>
      </c>
      <c r="C916" t="s">
        <v>477</v>
      </c>
      <c r="D916" t="s">
        <v>464</v>
      </c>
      <c r="I916">
        <f t="shared" si="37"/>
        <v>0</v>
      </c>
      <c r="J916" t="str">
        <f t="shared" si="35"/>
        <v/>
      </c>
    </row>
    <row r="917" spans="1:10" x14ac:dyDescent="0.2">
      <c r="A917" t="s">
        <v>510</v>
      </c>
      <c r="B917">
        <v>2005</v>
      </c>
      <c r="C917" t="s">
        <v>229</v>
      </c>
      <c r="D917" t="s">
        <v>464</v>
      </c>
      <c r="I917">
        <f t="shared" si="37"/>
        <v>0</v>
      </c>
      <c r="J917" t="str">
        <f t="shared" si="35"/>
        <v/>
      </c>
    </row>
    <row r="918" spans="1:10" x14ac:dyDescent="0.2">
      <c r="A918" t="s">
        <v>510</v>
      </c>
      <c r="B918">
        <v>2005</v>
      </c>
      <c r="C918" t="s">
        <v>397</v>
      </c>
      <c r="D918" t="s">
        <v>464</v>
      </c>
      <c r="I918">
        <f t="shared" si="37"/>
        <v>0</v>
      </c>
      <c r="J918" t="str">
        <f t="shared" si="35"/>
        <v/>
      </c>
    </row>
    <row r="919" spans="1:10" x14ac:dyDescent="0.2">
      <c r="A919" t="s">
        <v>510</v>
      </c>
      <c r="B919">
        <v>2005</v>
      </c>
      <c r="C919" t="s">
        <v>389</v>
      </c>
      <c r="D919" t="s">
        <v>464</v>
      </c>
      <c r="I919">
        <f t="shared" si="37"/>
        <v>0</v>
      </c>
      <c r="J919" t="str">
        <f t="shared" si="35"/>
        <v/>
      </c>
    </row>
    <row r="920" spans="1:10" x14ac:dyDescent="0.2">
      <c r="A920" t="s">
        <v>510</v>
      </c>
      <c r="B920">
        <v>2005</v>
      </c>
      <c r="C920" t="s">
        <v>236</v>
      </c>
      <c r="D920" t="s">
        <v>464</v>
      </c>
      <c r="I920">
        <f t="shared" si="37"/>
        <v>0</v>
      </c>
      <c r="J920" t="str">
        <f t="shared" si="35"/>
        <v/>
      </c>
    </row>
    <row r="921" spans="1:10" x14ac:dyDescent="0.2">
      <c r="A921" t="s">
        <v>510</v>
      </c>
      <c r="B921">
        <v>2005</v>
      </c>
      <c r="C921" t="s">
        <v>478</v>
      </c>
      <c r="D921" t="s">
        <v>464</v>
      </c>
      <c r="I921">
        <f t="shared" si="37"/>
        <v>0</v>
      </c>
      <c r="J921" t="str">
        <f t="shared" si="35"/>
        <v/>
      </c>
    </row>
    <row r="922" spans="1:10" x14ac:dyDescent="0.2">
      <c r="A922" t="s">
        <v>510</v>
      </c>
      <c r="B922">
        <v>2005</v>
      </c>
      <c r="C922" t="s">
        <v>395</v>
      </c>
      <c r="D922" t="s">
        <v>464</v>
      </c>
      <c r="I922">
        <f t="shared" si="37"/>
        <v>0</v>
      </c>
      <c r="J922" t="str">
        <f t="shared" si="35"/>
        <v/>
      </c>
    </row>
    <row r="923" spans="1:10" x14ac:dyDescent="0.2">
      <c r="A923" t="s">
        <v>510</v>
      </c>
      <c r="B923">
        <v>2005</v>
      </c>
      <c r="C923" t="s">
        <v>500</v>
      </c>
      <c r="D923" t="s">
        <v>464</v>
      </c>
      <c r="I923">
        <f t="shared" si="37"/>
        <v>0</v>
      </c>
      <c r="J923" t="str">
        <f t="shared" si="35"/>
        <v/>
      </c>
    </row>
    <row r="924" spans="1:10" x14ac:dyDescent="0.2">
      <c r="A924" t="s">
        <v>510</v>
      </c>
      <c r="B924">
        <v>2005</v>
      </c>
      <c r="C924" t="s">
        <v>427</v>
      </c>
      <c r="D924" t="s">
        <v>464</v>
      </c>
      <c r="I924">
        <f t="shared" si="37"/>
        <v>0</v>
      </c>
      <c r="J924" t="str">
        <f t="shared" si="35"/>
        <v/>
      </c>
    </row>
    <row r="925" spans="1:10" x14ac:dyDescent="0.2">
      <c r="A925" t="s">
        <v>510</v>
      </c>
      <c r="B925">
        <v>2005</v>
      </c>
      <c r="C925" t="s">
        <v>428</v>
      </c>
      <c r="D925" t="s">
        <v>464</v>
      </c>
      <c r="I925">
        <f t="shared" si="37"/>
        <v>0</v>
      </c>
      <c r="J925" t="str">
        <f t="shared" si="35"/>
        <v/>
      </c>
    </row>
    <row r="926" spans="1:10" x14ac:dyDescent="0.2">
      <c r="A926" t="s">
        <v>510</v>
      </c>
      <c r="B926">
        <v>2005</v>
      </c>
      <c r="C926" t="s">
        <v>372</v>
      </c>
      <c r="D926" t="s">
        <v>464</v>
      </c>
      <c r="I926">
        <f t="shared" si="37"/>
        <v>0</v>
      </c>
      <c r="J926" t="str">
        <f t="shared" si="35"/>
        <v/>
      </c>
    </row>
    <row r="927" spans="1:10" x14ac:dyDescent="0.2">
      <c r="A927" t="s">
        <v>510</v>
      </c>
      <c r="B927">
        <v>2005</v>
      </c>
      <c r="C927" t="s">
        <v>359</v>
      </c>
      <c r="D927" t="s">
        <v>464</v>
      </c>
      <c r="I927">
        <f t="shared" si="37"/>
        <v>0</v>
      </c>
      <c r="J927" t="str">
        <f t="shared" si="35"/>
        <v/>
      </c>
    </row>
    <row r="928" spans="1:10" x14ac:dyDescent="0.2">
      <c r="A928" t="s">
        <v>510</v>
      </c>
      <c r="B928">
        <v>2005</v>
      </c>
      <c r="C928" t="s">
        <v>429</v>
      </c>
      <c r="D928" t="s">
        <v>464</v>
      </c>
      <c r="I928">
        <f t="shared" si="37"/>
        <v>0</v>
      </c>
      <c r="J928" t="str">
        <f t="shared" si="35"/>
        <v/>
      </c>
    </row>
    <row r="929" spans="1:10" x14ac:dyDescent="0.2">
      <c r="A929" t="s">
        <v>510</v>
      </c>
      <c r="B929">
        <v>2005</v>
      </c>
      <c r="C929" t="s">
        <v>513</v>
      </c>
      <c r="D929" t="s">
        <v>464</v>
      </c>
      <c r="I929">
        <f t="shared" si="37"/>
        <v>0</v>
      </c>
      <c r="J929" t="str">
        <f t="shared" si="35"/>
        <v/>
      </c>
    </row>
    <row r="930" spans="1:10" x14ac:dyDescent="0.2">
      <c r="A930" t="s">
        <v>510</v>
      </c>
      <c r="B930">
        <v>2005</v>
      </c>
      <c r="C930" t="s">
        <v>501</v>
      </c>
      <c r="D930" t="s">
        <v>464</v>
      </c>
      <c r="I930">
        <f t="shared" si="37"/>
        <v>0</v>
      </c>
      <c r="J930" t="str">
        <f t="shared" si="35"/>
        <v/>
      </c>
    </row>
    <row r="931" spans="1:10" x14ac:dyDescent="0.2">
      <c r="A931" t="s">
        <v>510</v>
      </c>
      <c r="B931">
        <v>2005</v>
      </c>
      <c r="C931" t="s">
        <v>479</v>
      </c>
      <c r="D931" t="s">
        <v>464</v>
      </c>
      <c r="I931">
        <f t="shared" si="37"/>
        <v>0</v>
      </c>
      <c r="J931" t="str">
        <f t="shared" si="35"/>
        <v/>
      </c>
    </row>
    <row r="932" spans="1:10" x14ac:dyDescent="0.2">
      <c r="A932" t="s">
        <v>510</v>
      </c>
      <c r="B932">
        <v>2005</v>
      </c>
      <c r="C932" t="s">
        <v>430</v>
      </c>
      <c r="D932" t="s">
        <v>464</v>
      </c>
      <c r="I932">
        <f t="shared" si="37"/>
        <v>0</v>
      </c>
      <c r="J932" t="str">
        <f t="shared" si="35"/>
        <v/>
      </c>
    </row>
    <row r="933" spans="1:10" x14ac:dyDescent="0.2">
      <c r="A933" t="s">
        <v>510</v>
      </c>
      <c r="B933">
        <v>2005</v>
      </c>
      <c r="C933" t="s">
        <v>480</v>
      </c>
      <c r="D933" t="s">
        <v>464</v>
      </c>
      <c r="I933">
        <f t="shared" si="37"/>
        <v>0</v>
      </c>
      <c r="J933" t="str">
        <f t="shared" si="35"/>
        <v/>
      </c>
    </row>
    <row r="934" spans="1:10" x14ac:dyDescent="0.2">
      <c r="A934" t="s">
        <v>510</v>
      </c>
      <c r="B934">
        <v>2005</v>
      </c>
      <c r="C934" t="s">
        <v>502</v>
      </c>
      <c r="D934" t="s">
        <v>464</v>
      </c>
      <c r="I934">
        <f t="shared" si="37"/>
        <v>0</v>
      </c>
      <c r="J934" t="str">
        <f t="shared" si="35"/>
        <v/>
      </c>
    </row>
    <row r="935" spans="1:10" x14ac:dyDescent="0.2">
      <c r="A935" t="s">
        <v>510</v>
      </c>
      <c r="B935">
        <v>2005</v>
      </c>
      <c r="C935" t="s">
        <v>514</v>
      </c>
      <c r="D935" t="s">
        <v>464</v>
      </c>
      <c r="I935">
        <f t="shared" si="37"/>
        <v>0</v>
      </c>
      <c r="J935" t="str">
        <f t="shared" si="35"/>
        <v/>
      </c>
    </row>
    <row r="936" spans="1:10" x14ac:dyDescent="0.2">
      <c r="A936" t="s">
        <v>510</v>
      </c>
      <c r="B936">
        <v>2005</v>
      </c>
      <c r="C936" t="s">
        <v>431</v>
      </c>
      <c r="D936" t="s">
        <v>464</v>
      </c>
      <c r="I936">
        <f t="shared" si="37"/>
        <v>0</v>
      </c>
      <c r="J936" t="str">
        <f t="shared" si="35"/>
        <v/>
      </c>
    </row>
    <row r="937" spans="1:10" x14ac:dyDescent="0.2">
      <c r="A937" t="s">
        <v>510</v>
      </c>
      <c r="B937">
        <v>2005</v>
      </c>
      <c r="C937" t="s">
        <v>280</v>
      </c>
      <c r="D937" t="s">
        <v>464</v>
      </c>
      <c r="I937">
        <f t="shared" si="37"/>
        <v>0</v>
      </c>
      <c r="J937" t="str">
        <f t="shared" si="35"/>
        <v/>
      </c>
    </row>
    <row r="938" spans="1:10" x14ac:dyDescent="0.2">
      <c r="A938" t="s">
        <v>510</v>
      </c>
      <c r="B938">
        <v>2005</v>
      </c>
      <c r="C938" t="s">
        <v>335</v>
      </c>
      <c r="D938" t="s">
        <v>464</v>
      </c>
      <c r="I938">
        <f t="shared" si="37"/>
        <v>0</v>
      </c>
      <c r="J938" t="str">
        <f t="shared" si="35"/>
        <v/>
      </c>
    </row>
    <row r="939" spans="1:10" x14ac:dyDescent="0.2">
      <c r="A939" t="s">
        <v>510</v>
      </c>
      <c r="B939">
        <v>2005</v>
      </c>
      <c r="C939" t="s">
        <v>231</v>
      </c>
      <c r="D939" t="s">
        <v>464</v>
      </c>
      <c r="I939">
        <f t="shared" si="37"/>
        <v>0</v>
      </c>
      <c r="J939" t="str">
        <f t="shared" si="35"/>
        <v/>
      </c>
    </row>
    <row r="940" spans="1:10" x14ac:dyDescent="0.2">
      <c r="A940" t="s">
        <v>510</v>
      </c>
      <c r="B940">
        <v>2005</v>
      </c>
      <c r="C940" t="s">
        <v>392</v>
      </c>
      <c r="D940" t="s">
        <v>464</v>
      </c>
      <c r="I940">
        <f t="shared" si="37"/>
        <v>0</v>
      </c>
      <c r="J940" t="str">
        <f t="shared" si="35"/>
        <v/>
      </c>
    </row>
    <row r="941" spans="1:10" x14ac:dyDescent="0.2">
      <c r="A941" t="s">
        <v>510</v>
      </c>
      <c r="B941">
        <v>2005</v>
      </c>
      <c r="C941" t="s">
        <v>465</v>
      </c>
      <c r="D941" t="s">
        <v>464</v>
      </c>
      <c r="I941">
        <f t="shared" si="37"/>
        <v>0</v>
      </c>
      <c r="J941" t="str">
        <f t="shared" si="35"/>
        <v/>
      </c>
    </row>
    <row r="942" spans="1:10" x14ac:dyDescent="0.2">
      <c r="A942" t="s">
        <v>510</v>
      </c>
      <c r="B942">
        <v>2005</v>
      </c>
      <c r="C942" t="s">
        <v>260</v>
      </c>
      <c r="D942" t="s">
        <v>464</v>
      </c>
      <c r="I942">
        <f t="shared" si="37"/>
        <v>0</v>
      </c>
      <c r="J942" t="str">
        <f t="shared" si="35"/>
        <v/>
      </c>
    </row>
    <row r="943" spans="1:10" x14ac:dyDescent="0.2">
      <c r="A943" t="s">
        <v>510</v>
      </c>
      <c r="B943">
        <v>2005</v>
      </c>
      <c r="C943" t="s">
        <v>481</v>
      </c>
      <c r="D943" t="s">
        <v>464</v>
      </c>
      <c r="I943">
        <f t="shared" si="37"/>
        <v>0</v>
      </c>
      <c r="J943" t="str">
        <f t="shared" si="35"/>
        <v/>
      </c>
    </row>
    <row r="944" spans="1:10" x14ac:dyDescent="0.2">
      <c r="A944" t="s">
        <v>510</v>
      </c>
      <c r="B944">
        <v>2005</v>
      </c>
      <c r="C944" t="s">
        <v>482</v>
      </c>
      <c r="D944" t="s">
        <v>464</v>
      </c>
      <c r="I944">
        <f t="shared" si="37"/>
        <v>0</v>
      </c>
      <c r="J944" t="str">
        <f t="shared" si="35"/>
        <v/>
      </c>
    </row>
    <row r="945" spans="1:10" x14ac:dyDescent="0.2">
      <c r="A945" t="s">
        <v>510</v>
      </c>
      <c r="B945">
        <v>2005</v>
      </c>
      <c r="C945" t="s">
        <v>515</v>
      </c>
      <c r="D945" t="s">
        <v>464</v>
      </c>
      <c r="I945">
        <f t="shared" si="37"/>
        <v>0</v>
      </c>
      <c r="J945" t="str">
        <f t="shared" si="35"/>
        <v/>
      </c>
    </row>
    <row r="946" spans="1:10" x14ac:dyDescent="0.2">
      <c r="A946" t="s">
        <v>510</v>
      </c>
      <c r="B946">
        <v>2005</v>
      </c>
      <c r="C946" t="s">
        <v>483</v>
      </c>
      <c r="D946" t="s">
        <v>464</v>
      </c>
      <c r="I946">
        <f t="shared" si="37"/>
        <v>0</v>
      </c>
      <c r="J946" t="str">
        <f t="shared" si="35"/>
        <v/>
      </c>
    </row>
    <row r="947" spans="1:10" x14ac:dyDescent="0.2">
      <c r="A947" t="s">
        <v>510</v>
      </c>
      <c r="B947">
        <v>2005</v>
      </c>
      <c r="C947" t="s">
        <v>516</v>
      </c>
      <c r="D947" t="s">
        <v>464</v>
      </c>
      <c r="I947">
        <f t="shared" si="37"/>
        <v>0</v>
      </c>
      <c r="J947" t="str">
        <f t="shared" si="35"/>
        <v/>
      </c>
    </row>
    <row r="948" spans="1:10" x14ac:dyDescent="0.2">
      <c r="A948" t="s">
        <v>510</v>
      </c>
      <c r="B948">
        <v>2005</v>
      </c>
      <c r="C948" t="s">
        <v>434</v>
      </c>
      <c r="D948" t="s">
        <v>464</v>
      </c>
      <c r="I948">
        <f t="shared" si="37"/>
        <v>0</v>
      </c>
      <c r="J948" t="str">
        <f t="shared" si="35"/>
        <v/>
      </c>
    </row>
    <row r="949" spans="1:10" x14ac:dyDescent="0.2">
      <c r="A949" t="s">
        <v>510</v>
      </c>
      <c r="B949">
        <v>2005</v>
      </c>
      <c r="C949" t="s">
        <v>436</v>
      </c>
      <c r="D949" t="s">
        <v>464</v>
      </c>
      <c r="I949">
        <f t="shared" si="37"/>
        <v>0</v>
      </c>
      <c r="J949" t="str">
        <f t="shared" si="35"/>
        <v/>
      </c>
    </row>
    <row r="950" spans="1:10" x14ac:dyDescent="0.2">
      <c r="A950" t="s">
        <v>510</v>
      </c>
      <c r="B950">
        <v>2005</v>
      </c>
      <c r="C950" t="s">
        <v>437</v>
      </c>
      <c r="D950" t="s">
        <v>464</v>
      </c>
      <c r="I950">
        <f t="shared" si="37"/>
        <v>0</v>
      </c>
      <c r="J950" t="str">
        <f t="shared" si="35"/>
        <v/>
      </c>
    </row>
    <row r="951" spans="1:10" x14ac:dyDescent="0.2">
      <c r="A951" t="s">
        <v>510</v>
      </c>
      <c r="B951">
        <v>2005</v>
      </c>
      <c r="C951" t="s">
        <v>399</v>
      </c>
      <c r="D951" t="s">
        <v>464</v>
      </c>
      <c r="I951">
        <f t="shared" si="37"/>
        <v>0</v>
      </c>
      <c r="J951" t="str">
        <f t="shared" si="35"/>
        <v/>
      </c>
    </row>
    <row r="952" spans="1:10" x14ac:dyDescent="0.2">
      <c r="A952" t="s">
        <v>510</v>
      </c>
      <c r="B952">
        <v>2005</v>
      </c>
      <c r="C952" t="s">
        <v>396</v>
      </c>
      <c r="D952" t="s">
        <v>464</v>
      </c>
      <c r="I952">
        <f t="shared" si="37"/>
        <v>0</v>
      </c>
      <c r="J952" t="str">
        <f t="shared" ref="J952:J1015" si="38">IF(I952&lt;&gt;0,"Y","")</f>
        <v/>
      </c>
    </row>
    <row r="953" spans="1:10" x14ac:dyDescent="0.2">
      <c r="A953" t="s">
        <v>510</v>
      </c>
      <c r="B953">
        <v>2005</v>
      </c>
      <c r="C953" t="s">
        <v>374</v>
      </c>
      <c r="D953" t="s">
        <v>464</v>
      </c>
      <c r="I953">
        <f t="shared" si="37"/>
        <v>0</v>
      </c>
      <c r="J953" t="str">
        <f t="shared" si="38"/>
        <v/>
      </c>
    </row>
    <row r="954" spans="1:10" x14ac:dyDescent="0.2">
      <c r="A954" t="s">
        <v>510</v>
      </c>
      <c r="B954">
        <v>2005</v>
      </c>
      <c r="C954" t="s">
        <v>517</v>
      </c>
      <c r="D954" t="s">
        <v>464</v>
      </c>
      <c r="I954">
        <f t="shared" si="37"/>
        <v>0</v>
      </c>
      <c r="J954" t="str">
        <f t="shared" si="38"/>
        <v/>
      </c>
    </row>
    <row r="955" spans="1:10" x14ac:dyDescent="0.2">
      <c r="A955" t="s">
        <v>510</v>
      </c>
      <c r="B955">
        <v>2005</v>
      </c>
      <c r="C955" t="s">
        <v>438</v>
      </c>
      <c r="D955" t="s">
        <v>464</v>
      </c>
      <c r="I955">
        <f t="shared" si="37"/>
        <v>0</v>
      </c>
      <c r="J955" t="str">
        <f t="shared" si="38"/>
        <v/>
      </c>
    </row>
    <row r="956" spans="1:10" x14ac:dyDescent="0.2">
      <c r="A956" t="s">
        <v>510</v>
      </c>
      <c r="B956">
        <v>2005</v>
      </c>
      <c r="C956" t="s">
        <v>363</v>
      </c>
      <c r="D956" t="s">
        <v>464</v>
      </c>
      <c r="I956">
        <f t="shared" si="37"/>
        <v>0</v>
      </c>
      <c r="J956" t="str">
        <f t="shared" si="38"/>
        <v/>
      </c>
    </row>
    <row r="957" spans="1:10" x14ac:dyDescent="0.2">
      <c r="A957" t="s">
        <v>510</v>
      </c>
      <c r="B957">
        <v>2005</v>
      </c>
      <c r="C957" t="s">
        <v>504</v>
      </c>
      <c r="D957" t="s">
        <v>464</v>
      </c>
      <c r="I957">
        <f t="shared" si="37"/>
        <v>0</v>
      </c>
      <c r="J957" t="str">
        <f t="shared" si="38"/>
        <v/>
      </c>
    </row>
    <row r="958" spans="1:10" x14ac:dyDescent="0.2">
      <c r="A958" t="s">
        <v>510</v>
      </c>
      <c r="B958">
        <v>2005</v>
      </c>
      <c r="C958" t="s">
        <v>439</v>
      </c>
      <c r="D958" t="s">
        <v>464</v>
      </c>
      <c r="I958">
        <f t="shared" si="37"/>
        <v>0</v>
      </c>
      <c r="J958" t="str">
        <f t="shared" si="38"/>
        <v/>
      </c>
    </row>
    <row r="959" spans="1:10" x14ac:dyDescent="0.2">
      <c r="A959" t="s">
        <v>510</v>
      </c>
      <c r="B959">
        <v>2005</v>
      </c>
      <c r="C959" t="s">
        <v>505</v>
      </c>
      <c r="D959" t="s">
        <v>464</v>
      </c>
      <c r="I959">
        <f t="shared" si="37"/>
        <v>0</v>
      </c>
      <c r="J959" t="str">
        <f t="shared" si="38"/>
        <v/>
      </c>
    </row>
    <row r="960" spans="1:10" x14ac:dyDescent="0.2">
      <c r="A960" t="s">
        <v>510</v>
      </c>
      <c r="B960">
        <v>2005</v>
      </c>
      <c r="C960" t="s">
        <v>518</v>
      </c>
      <c r="D960" t="s">
        <v>464</v>
      </c>
      <c r="I960">
        <f t="shared" si="37"/>
        <v>0</v>
      </c>
      <c r="J960" t="str">
        <f t="shared" si="38"/>
        <v/>
      </c>
    </row>
    <row r="961" spans="1:10" x14ac:dyDescent="0.2">
      <c r="A961" t="s">
        <v>510</v>
      </c>
      <c r="B961">
        <v>2005</v>
      </c>
      <c r="C961" t="s">
        <v>441</v>
      </c>
      <c r="D961" t="s">
        <v>464</v>
      </c>
      <c r="I961">
        <f t="shared" si="37"/>
        <v>0</v>
      </c>
      <c r="J961" t="str">
        <f t="shared" si="38"/>
        <v/>
      </c>
    </row>
    <row r="962" spans="1:10" x14ac:dyDescent="0.2">
      <c r="A962" t="s">
        <v>510</v>
      </c>
      <c r="B962">
        <v>2005</v>
      </c>
      <c r="C962" t="s">
        <v>391</v>
      </c>
      <c r="D962" t="s">
        <v>464</v>
      </c>
      <c r="I962">
        <f t="shared" si="37"/>
        <v>0</v>
      </c>
      <c r="J962" t="str">
        <f t="shared" si="38"/>
        <v/>
      </c>
    </row>
    <row r="963" spans="1:10" x14ac:dyDescent="0.2">
      <c r="A963" t="s">
        <v>519</v>
      </c>
      <c r="B963">
        <v>2004</v>
      </c>
      <c r="C963" t="s">
        <v>512</v>
      </c>
      <c r="D963" t="s">
        <v>330</v>
      </c>
      <c r="I963">
        <f t="shared" si="37"/>
        <v>0</v>
      </c>
      <c r="J963" t="str">
        <f t="shared" si="38"/>
        <v/>
      </c>
    </row>
    <row r="964" spans="1:10" x14ac:dyDescent="0.2">
      <c r="A964" t="s">
        <v>519</v>
      </c>
      <c r="B964">
        <v>2004</v>
      </c>
      <c r="C964" t="s">
        <v>520</v>
      </c>
      <c r="D964" t="s">
        <v>330</v>
      </c>
      <c r="I964">
        <f t="shared" ref="I964:I1024" si="39">SUM(E964:H964)</f>
        <v>0</v>
      </c>
      <c r="J964" t="str">
        <f t="shared" si="38"/>
        <v/>
      </c>
    </row>
    <row r="965" spans="1:10" x14ac:dyDescent="0.2">
      <c r="A965" t="s">
        <v>519</v>
      </c>
      <c r="B965">
        <v>2004</v>
      </c>
      <c r="C965" t="s">
        <v>498</v>
      </c>
      <c r="D965" t="s">
        <v>330</v>
      </c>
      <c r="I965">
        <f t="shared" si="39"/>
        <v>0</v>
      </c>
      <c r="J965" t="str">
        <f t="shared" si="38"/>
        <v/>
      </c>
    </row>
    <row r="966" spans="1:10" x14ac:dyDescent="0.2">
      <c r="A966" t="s">
        <v>519</v>
      </c>
      <c r="B966">
        <v>2004</v>
      </c>
      <c r="C966" t="s">
        <v>499</v>
      </c>
      <c r="D966" t="s">
        <v>330</v>
      </c>
      <c r="I966">
        <f t="shared" si="39"/>
        <v>0</v>
      </c>
      <c r="J966" t="str">
        <f t="shared" si="38"/>
        <v/>
      </c>
    </row>
    <row r="967" spans="1:10" x14ac:dyDescent="0.2">
      <c r="A967" t="s">
        <v>519</v>
      </c>
      <c r="B967">
        <v>2004</v>
      </c>
      <c r="C967" t="s">
        <v>476</v>
      </c>
      <c r="D967" t="s">
        <v>330</v>
      </c>
      <c r="I967">
        <f t="shared" si="39"/>
        <v>0</v>
      </c>
      <c r="J967" t="str">
        <f t="shared" si="38"/>
        <v/>
      </c>
    </row>
    <row r="968" spans="1:10" x14ac:dyDescent="0.2">
      <c r="A968" t="s">
        <v>519</v>
      </c>
      <c r="B968">
        <v>2004</v>
      </c>
      <c r="C968" t="s">
        <v>422</v>
      </c>
      <c r="D968" t="s">
        <v>330</v>
      </c>
      <c r="I968">
        <f t="shared" si="39"/>
        <v>0</v>
      </c>
      <c r="J968" t="str">
        <f t="shared" si="38"/>
        <v/>
      </c>
    </row>
    <row r="969" spans="1:10" x14ac:dyDescent="0.2">
      <c r="A969" t="s">
        <v>519</v>
      </c>
      <c r="B969">
        <v>2004</v>
      </c>
      <c r="C969" t="s">
        <v>342</v>
      </c>
      <c r="D969" t="s">
        <v>330</v>
      </c>
      <c r="I969">
        <f t="shared" si="39"/>
        <v>0</v>
      </c>
      <c r="J969" t="str">
        <f t="shared" si="38"/>
        <v/>
      </c>
    </row>
    <row r="970" spans="1:10" x14ac:dyDescent="0.2">
      <c r="A970" t="s">
        <v>519</v>
      </c>
      <c r="B970">
        <v>2004</v>
      </c>
      <c r="C970" t="s">
        <v>420</v>
      </c>
      <c r="D970" t="s">
        <v>330</v>
      </c>
      <c r="I970">
        <f t="shared" si="39"/>
        <v>0</v>
      </c>
      <c r="J970" t="str">
        <f t="shared" si="38"/>
        <v/>
      </c>
    </row>
    <row r="971" spans="1:10" x14ac:dyDescent="0.2">
      <c r="A971" t="s">
        <v>519</v>
      </c>
      <c r="B971">
        <v>2004</v>
      </c>
      <c r="C971" t="s">
        <v>477</v>
      </c>
      <c r="D971" t="s">
        <v>330</v>
      </c>
      <c r="I971">
        <f t="shared" si="39"/>
        <v>0</v>
      </c>
      <c r="J971" t="str">
        <f t="shared" si="38"/>
        <v/>
      </c>
    </row>
    <row r="972" spans="1:10" x14ac:dyDescent="0.2">
      <c r="A972" t="s">
        <v>519</v>
      </c>
      <c r="B972">
        <v>2004</v>
      </c>
      <c r="C972" t="s">
        <v>521</v>
      </c>
      <c r="D972" t="s">
        <v>330</v>
      </c>
      <c r="I972">
        <f t="shared" si="39"/>
        <v>0</v>
      </c>
      <c r="J972" t="str">
        <f t="shared" si="38"/>
        <v/>
      </c>
    </row>
    <row r="973" spans="1:10" x14ac:dyDescent="0.2">
      <c r="A973" t="s">
        <v>519</v>
      </c>
      <c r="B973">
        <v>2004</v>
      </c>
      <c r="C973" t="s">
        <v>397</v>
      </c>
      <c r="D973" t="s">
        <v>330</v>
      </c>
      <c r="I973">
        <f t="shared" si="39"/>
        <v>0</v>
      </c>
      <c r="J973" t="str">
        <f t="shared" si="38"/>
        <v/>
      </c>
    </row>
    <row r="974" spans="1:10" x14ac:dyDescent="0.2">
      <c r="A974" t="s">
        <v>519</v>
      </c>
      <c r="B974">
        <v>2004</v>
      </c>
      <c r="C974" t="s">
        <v>389</v>
      </c>
      <c r="D974" t="s">
        <v>330</v>
      </c>
      <c r="I974">
        <f t="shared" si="39"/>
        <v>0</v>
      </c>
      <c r="J974" t="str">
        <f t="shared" si="38"/>
        <v/>
      </c>
    </row>
    <row r="975" spans="1:10" x14ac:dyDescent="0.2">
      <c r="A975" t="s">
        <v>519</v>
      </c>
      <c r="B975">
        <v>2004</v>
      </c>
      <c r="C975" t="s">
        <v>478</v>
      </c>
      <c r="D975" t="s">
        <v>330</v>
      </c>
      <c r="I975">
        <f t="shared" si="39"/>
        <v>0</v>
      </c>
      <c r="J975" t="str">
        <f t="shared" si="38"/>
        <v/>
      </c>
    </row>
    <row r="976" spans="1:10" x14ac:dyDescent="0.2">
      <c r="A976" t="s">
        <v>519</v>
      </c>
      <c r="B976">
        <v>2004</v>
      </c>
      <c r="C976" t="s">
        <v>395</v>
      </c>
      <c r="D976" t="s">
        <v>330</v>
      </c>
      <c r="I976">
        <f t="shared" si="39"/>
        <v>0</v>
      </c>
      <c r="J976" t="str">
        <f t="shared" si="38"/>
        <v/>
      </c>
    </row>
    <row r="977" spans="1:10" x14ac:dyDescent="0.2">
      <c r="A977" t="s">
        <v>519</v>
      </c>
      <c r="B977">
        <v>2004</v>
      </c>
      <c r="C977" t="s">
        <v>500</v>
      </c>
      <c r="D977" t="s">
        <v>330</v>
      </c>
      <c r="I977">
        <f t="shared" si="39"/>
        <v>0</v>
      </c>
      <c r="J977" t="str">
        <f t="shared" si="38"/>
        <v/>
      </c>
    </row>
    <row r="978" spans="1:10" x14ac:dyDescent="0.2">
      <c r="A978" t="s">
        <v>519</v>
      </c>
      <c r="B978">
        <v>2004</v>
      </c>
      <c r="C978" t="s">
        <v>427</v>
      </c>
      <c r="D978" t="s">
        <v>330</v>
      </c>
      <c r="I978">
        <f t="shared" si="39"/>
        <v>0</v>
      </c>
      <c r="J978" t="str">
        <f t="shared" si="38"/>
        <v/>
      </c>
    </row>
    <row r="979" spans="1:10" x14ac:dyDescent="0.2">
      <c r="A979" t="s">
        <v>519</v>
      </c>
      <c r="B979">
        <v>2004</v>
      </c>
      <c r="C979" t="s">
        <v>428</v>
      </c>
      <c r="D979" t="s">
        <v>330</v>
      </c>
      <c r="I979">
        <f t="shared" si="39"/>
        <v>0</v>
      </c>
      <c r="J979" t="str">
        <f t="shared" si="38"/>
        <v/>
      </c>
    </row>
    <row r="980" spans="1:10" x14ac:dyDescent="0.2">
      <c r="A980" t="s">
        <v>519</v>
      </c>
      <c r="B980">
        <v>2004</v>
      </c>
      <c r="C980" t="s">
        <v>359</v>
      </c>
      <c r="D980" t="s">
        <v>330</v>
      </c>
      <c r="I980">
        <f t="shared" si="39"/>
        <v>0</v>
      </c>
      <c r="J980" t="str">
        <f t="shared" si="38"/>
        <v/>
      </c>
    </row>
    <row r="981" spans="1:10" x14ac:dyDescent="0.2">
      <c r="A981" t="s">
        <v>519</v>
      </c>
      <c r="B981">
        <v>2004</v>
      </c>
      <c r="C981" t="s">
        <v>429</v>
      </c>
      <c r="D981" t="s">
        <v>330</v>
      </c>
      <c r="I981">
        <f t="shared" si="39"/>
        <v>0</v>
      </c>
      <c r="J981" t="str">
        <f t="shared" si="38"/>
        <v/>
      </c>
    </row>
    <row r="982" spans="1:10" x14ac:dyDescent="0.2">
      <c r="A982" t="s">
        <v>519</v>
      </c>
      <c r="B982">
        <v>2004</v>
      </c>
      <c r="C982" t="s">
        <v>513</v>
      </c>
      <c r="D982" t="s">
        <v>330</v>
      </c>
      <c r="I982">
        <f t="shared" si="39"/>
        <v>0</v>
      </c>
      <c r="J982" t="str">
        <f t="shared" si="38"/>
        <v/>
      </c>
    </row>
    <row r="983" spans="1:10" x14ac:dyDescent="0.2">
      <c r="A983" t="s">
        <v>519</v>
      </c>
      <c r="B983">
        <v>2004</v>
      </c>
      <c r="C983" t="s">
        <v>501</v>
      </c>
      <c r="D983" t="s">
        <v>330</v>
      </c>
      <c r="I983">
        <f t="shared" si="39"/>
        <v>0</v>
      </c>
      <c r="J983" t="str">
        <f t="shared" si="38"/>
        <v/>
      </c>
    </row>
    <row r="984" spans="1:10" x14ac:dyDescent="0.2">
      <c r="A984" t="s">
        <v>519</v>
      </c>
      <c r="B984">
        <v>2004</v>
      </c>
      <c r="C984" t="s">
        <v>479</v>
      </c>
      <c r="D984" t="s">
        <v>330</v>
      </c>
      <c r="I984">
        <f t="shared" si="39"/>
        <v>0</v>
      </c>
      <c r="J984" t="str">
        <f t="shared" si="38"/>
        <v/>
      </c>
    </row>
    <row r="985" spans="1:10" x14ac:dyDescent="0.2">
      <c r="A985" t="s">
        <v>519</v>
      </c>
      <c r="B985">
        <v>2004</v>
      </c>
      <c r="C985" t="s">
        <v>502</v>
      </c>
      <c r="D985" t="s">
        <v>330</v>
      </c>
      <c r="I985">
        <f t="shared" si="39"/>
        <v>0</v>
      </c>
      <c r="J985" t="str">
        <f t="shared" si="38"/>
        <v/>
      </c>
    </row>
    <row r="986" spans="1:10" x14ac:dyDescent="0.2">
      <c r="A986" t="s">
        <v>519</v>
      </c>
      <c r="B986">
        <v>2004</v>
      </c>
      <c r="C986" t="s">
        <v>514</v>
      </c>
      <c r="D986" t="s">
        <v>330</v>
      </c>
      <c r="I986">
        <f t="shared" si="39"/>
        <v>0</v>
      </c>
      <c r="J986" t="str">
        <f t="shared" si="38"/>
        <v/>
      </c>
    </row>
    <row r="987" spans="1:10" x14ac:dyDescent="0.2">
      <c r="A987" t="s">
        <v>519</v>
      </c>
      <c r="B987">
        <v>2004</v>
      </c>
      <c r="C987" t="s">
        <v>431</v>
      </c>
      <c r="D987" t="s">
        <v>330</v>
      </c>
      <c r="I987">
        <f t="shared" si="39"/>
        <v>0</v>
      </c>
      <c r="J987" t="str">
        <f t="shared" si="38"/>
        <v/>
      </c>
    </row>
    <row r="988" spans="1:10" x14ac:dyDescent="0.2">
      <c r="A988" t="s">
        <v>519</v>
      </c>
      <c r="B988">
        <v>2004</v>
      </c>
      <c r="C988" t="s">
        <v>280</v>
      </c>
      <c r="D988" t="s">
        <v>330</v>
      </c>
      <c r="I988">
        <f t="shared" si="39"/>
        <v>0</v>
      </c>
      <c r="J988" t="str">
        <f t="shared" si="38"/>
        <v/>
      </c>
    </row>
    <row r="989" spans="1:10" x14ac:dyDescent="0.2">
      <c r="A989" t="s">
        <v>519</v>
      </c>
      <c r="B989">
        <v>2004</v>
      </c>
      <c r="C989" t="s">
        <v>522</v>
      </c>
      <c r="D989" t="s">
        <v>330</v>
      </c>
      <c r="I989">
        <f t="shared" si="39"/>
        <v>0</v>
      </c>
      <c r="J989" t="str">
        <f t="shared" si="38"/>
        <v/>
      </c>
    </row>
    <row r="990" spans="1:10" x14ac:dyDescent="0.2">
      <c r="A990" t="s">
        <v>519</v>
      </c>
      <c r="B990">
        <v>2004</v>
      </c>
      <c r="C990" t="s">
        <v>335</v>
      </c>
      <c r="D990" t="s">
        <v>330</v>
      </c>
      <c r="I990">
        <f t="shared" si="39"/>
        <v>0</v>
      </c>
      <c r="J990" t="str">
        <f t="shared" si="38"/>
        <v/>
      </c>
    </row>
    <row r="991" spans="1:10" x14ac:dyDescent="0.2">
      <c r="A991" t="s">
        <v>519</v>
      </c>
      <c r="B991">
        <v>2004</v>
      </c>
      <c r="C991" t="s">
        <v>465</v>
      </c>
      <c r="D991" t="s">
        <v>330</v>
      </c>
      <c r="I991">
        <f t="shared" si="39"/>
        <v>0</v>
      </c>
      <c r="J991" t="str">
        <f t="shared" si="38"/>
        <v/>
      </c>
    </row>
    <row r="992" spans="1:10" x14ac:dyDescent="0.2">
      <c r="A992" t="s">
        <v>519</v>
      </c>
      <c r="B992">
        <v>2004</v>
      </c>
      <c r="C992" t="s">
        <v>260</v>
      </c>
      <c r="D992" t="s">
        <v>330</v>
      </c>
      <c r="I992">
        <f t="shared" si="39"/>
        <v>0</v>
      </c>
      <c r="J992" t="str">
        <f t="shared" si="38"/>
        <v/>
      </c>
    </row>
    <row r="993" spans="1:10" x14ac:dyDescent="0.2">
      <c r="A993" t="s">
        <v>519</v>
      </c>
      <c r="B993">
        <v>2004</v>
      </c>
      <c r="C993" t="s">
        <v>331</v>
      </c>
      <c r="D993" t="s">
        <v>330</v>
      </c>
      <c r="I993">
        <f t="shared" si="39"/>
        <v>0</v>
      </c>
      <c r="J993" t="str">
        <f t="shared" si="38"/>
        <v/>
      </c>
    </row>
    <row r="994" spans="1:10" x14ac:dyDescent="0.2">
      <c r="A994" t="s">
        <v>519</v>
      </c>
      <c r="B994">
        <v>2004</v>
      </c>
      <c r="C994" t="s">
        <v>482</v>
      </c>
      <c r="D994" t="s">
        <v>330</v>
      </c>
      <c r="I994">
        <f t="shared" si="39"/>
        <v>0</v>
      </c>
      <c r="J994" t="str">
        <f t="shared" si="38"/>
        <v/>
      </c>
    </row>
    <row r="995" spans="1:10" x14ac:dyDescent="0.2">
      <c r="A995" t="s">
        <v>519</v>
      </c>
      <c r="B995">
        <v>2004</v>
      </c>
      <c r="C995" t="s">
        <v>515</v>
      </c>
      <c r="D995" t="s">
        <v>330</v>
      </c>
      <c r="I995">
        <f t="shared" si="39"/>
        <v>0</v>
      </c>
      <c r="J995" t="str">
        <f t="shared" si="38"/>
        <v/>
      </c>
    </row>
    <row r="996" spans="1:10" x14ac:dyDescent="0.2">
      <c r="A996" t="s">
        <v>519</v>
      </c>
      <c r="B996">
        <v>2004</v>
      </c>
      <c r="C996" t="s">
        <v>483</v>
      </c>
      <c r="D996" t="s">
        <v>330</v>
      </c>
      <c r="I996">
        <f t="shared" si="39"/>
        <v>0</v>
      </c>
      <c r="J996" t="str">
        <f t="shared" si="38"/>
        <v/>
      </c>
    </row>
    <row r="997" spans="1:10" x14ac:dyDescent="0.2">
      <c r="A997" t="s">
        <v>519</v>
      </c>
      <c r="B997">
        <v>2004</v>
      </c>
      <c r="C997" t="s">
        <v>523</v>
      </c>
      <c r="D997" t="s">
        <v>330</v>
      </c>
      <c r="I997">
        <f t="shared" si="39"/>
        <v>0</v>
      </c>
      <c r="J997" t="str">
        <f t="shared" si="38"/>
        <v/>
      </c>
    </row>
    <row r="998" spans="1:10" x14ac:dyDescent="0.2">
      <c r="A998" t="s">
        <v>519</v>
      </c>
      <c r="B998">
        <v>2004</v>
      </c>
      <c r="C998" t="s">
        <v>516</v>
      </c>
      <c r="D998" t="s">
        <v>330</v>
      </c>
      <c r="I998">
        <f t="shared" si="39"/>
        <v>0</v>
      </c>
      <c r="J998" t="str">
        <f t="shared" si="38"/>
        <v/>
      </c>
    </row>
    <row r="999" spans="1:10" x14ac:dyDescent="0.2">
      <c r="A999" t="s">
        <v>519</v>
      </c>
      <c r="B999">
        <v>2004</v>
      </c>
      <c r="C999" t="s">
        <v>434</v>
      </c>
      <c r="D999" t="s">
        <v>330</v>
      </c>
      <c r="I999">
        <f t="shared" si="39"/>
        <v>0</v>
      </c>
      <c r="J999" t="str">
        <f t="shared" si="38"/>
        <v/>
      </c>
    </row>
    <row r="1000" spans="1:10" x14ac:dyDescent="0.2">
      <c r="A1000" t="s">
        <v>519</v>
      </c>
      <c r="B1000">
        <v>2004</v>
      </c>
      <c r="C1000" t="s">
        <v>436</v>
      </c>
      <c r="D1000" t="s">
        <v>330</v>
      </c>
      <c r="I1000">
        <f t="shared" si="39"/>
        <v>0</v>
      </c>
      <c r="J1000" t="str">
        <f t="shared" si="38"/>
        <v/>
      </c>
    </row>
    <row r="1001" spans="1:10" x14ac:dyDescent="0.2">
      <c r="A1001" t="s">
        <v>519</v>
      </c>
      <c r="B1001">
        <v>2004</v>
      </c>
      <c r="C1001" t="s">
        <v>437</v>
      </c>
      <c r="D1001" t="s">
        <v>330</v>
      </c>
      <c r="I1001">
        <f t="shared" si="39"/>
        <v>0</v>
      </c>
      <c r="J1001" t="str">
        <f t="shared" si="38"/>
        <v/>
      </c>
    </row>
    <row r="1002" spans="1:10" x14ac:dyDescent="0.2">
      <c r="A1002" t="s">
        <v>519</v>
      </c>
      <c r="B1002">
        <v>2004</v>
      </c>
      <c r="C1002" t="s">
        <v>399</v>
      </c>
      <c r="D1002" t="s">
        <v>330</v>
      </c>
      <c r="I1002">
        <f t="shared" si="39"/>
        <v>0</v>
      </c>
      <c r="J1002" t="str">
        <f t="shared" si="38"/>
        <v/>
      </c>
    </row>
    <row r="1003" spans="1:10" x14ac:dyDescent="0.2">
      <c r="A1003" t="s">
        <v>519</v>
      </c>
      <c r="B1003">
        <v>2004</v>
      </c>
      <c r="C1003" t="s">
        <v>396</v>
      </c>
      <c r="D1003" t="s">
        <v>330</v>
      </c>
      <c r="I1003">
        <f t="shared" si="39"/>
        <v>0</v>
      </c>
      <c r="J1003" t="str">
        <f t="shared" si="38"/>
        <v/>
      </c>
    </row>
    <row r="1004" spans="1:10" x14ac:dyDescent="0.2">
      <c r="A1004" t="s">
        <v>519</v>
      </c>
      <c r="B1004">
        <v>2004</v>
      </c>
      <c r="C1004" t="s">
        <v>374</v>
      </c>
      <c r="D1004" t="s">
        <v>330</v>
      </c>
      <c r="I1004">
        <f t="shared" si="39"/>
        <v>0</v>
      </c>
      <c r="J1004" t="str">
        <f t="shared" si="38"/>
        <v/>
      </c>
    </row>
    <row r="1005" spans="1:10" x14ac:dyDescent="0.2">
      <c r="A1005" t="s">
        <v>519</v>
      </c>
      <c r="B1005">
        <v>2004</v>
      </c>
      <c r="C1005" t="s">
        <v>517</v>
      </c>
      <c r="D1005" t="s">
        <v>330</v>
      </c>
      <c r="I1005">
        <f t="shared" si="39"/>
        <v>0</v>
      </c>
      <c r="J1005" t="str">
        <f t="shared" si="38"/>
        <v/>
      </c>
    </row>
    <row r="1006" spans="1:10" x14ac:dyDescent="0.2">
      <c r="A1006" t="s">
        <v>519</v>
      </c>
      <c r="B1006">
        <v>2004</v>
      </c>
      <c r="C1006" t="s">
        <v>438</v>
      </c>
      <c r="D1006" t="s">
        <v>330</v>
      </c>
      <c r="I1006">
        <f t="shared" si="39"/>
        <v>0</v>
      </c>
      <c r="J1006" t="str">
        <f t="shared" si="38"/>
        <v/>
      </c>
    </row>
    <row r="1007" spans="1:10" x14ac:dyDescent="0.2">
      <c r="A1007" t="s">
        <v>519</v>
      </c>
      <c r="B1007">
        <v>2004</v>
      </c>
      <c r="C1007" t="s">
        <v>363</v>
      </c>
      <c r="D1007" t="s">
        <v>330</v>
      </c>
      <c r="I1007">
        <f t="shared" si="39"/>
        <v>0</v>
      </c>
      <c r="J1007" t="str">
        <f t="shared" si="38"/>
        <v/>
      </c>
    </row>
    <row r="1008" spans="1:10" x14ac:dyDescent="0.2">
      <c r="A1008" t="s">
        <v>519</v>
      </c>
      <c r="B1008">
        <v>2004</v>
      </c>
      <c r="C1008" t="s">
        <v>439</v>
      </c>
      <c r="D1008" t="s">
        <v>330</v>
      </c>
      <c r="I1008">
        <f t="shared" si="39"/>
        <v>0</v>
      </c>
      <c r="J1008" t="str">
        <f t="shared" si="38"/>
        <v/>
      </c>
    </row>
    <row r="1009" spans="1:10" x14ac:dyDescent="0.2">
      <c r="A1009" t="s">
        <v>519</v>
      </c>
      <c r="B1009">
        <v>2004</v>
      </c>
      <c r="C1009" t="s">
        <v>440</v>
      </c>
      <c r="D1009" t="s">
        <v>330</v>
      </c>
      <c r="I1009">
        <f t="shared" si="39"/>
        <v>0</v>
      </c>
      <c r="J1009" t="str">
        <f t="shared" si="38"/>
        <v/>
      </c>
    </row>
    <row r="1010" spans="1:10" x14ac:dyDescent="0.2">
      <c r="A1010" t="s">
        <v>519</v>
      </c>
      <c r="B1010">
        <v>2004</v>
      </c>
      <c r="C1010" t="s">
        <v>524</v>
      </c>
      <c r="D1010" t="s">
        <v>330</v>
      </c>
      <c r="I1010">
        <f t="shared" si="39"/>
        <v>0</v>
      </c>
      <c r="J1010" t="str">
        <f t="shared" si="38"/>
        <v/>
      </c>
    </row>
    <row r="1011" spans="1:10" x14ac:dyDescent="0.2">
      <c r="A1011" t="s">
        <v>519</v>
      </c>
      <c r="B1011">
        <v>2004</v>
      </c>
      <c r="C1011" t="s">
        <v>505</v>
      </c>
      <c r="D1011" t="s">
        <v>330</v>
      </c>
      <c r="I1011">
        <f t="shared" si="39"/>
        <v>0</v>
      </c>
      <c r="J1011" t="str">
        <f t="shared" si="38"/>
        <v/>
      </c>
    </row>
    <row r="1012" spans="1:10" x14ac:dyDescent="0.2">
      <c r="A1012" t="s">
        <v>519</v>
      </c>
      <c r="B1012">
        <v>2004</v>
      </c>
      <c r="C1012" t="s">
        <v>518</v>
      </c>
      <c r="D1012" t="s">
        <v>330</v>
      </c>
      <c r="I1012">
        <f t="shared" si="39"/>
        <v>0</v>
      </c>
      <c r="J1012" t="str">
        <f t="shared" si="38"/>
        <v/>
      </c>
    </row>
    <row r="1013" spans="1:10" x14ac:dyDescent="0.2">
      <c r="A1013" t="s">
        <v>519</v>
      </c>
      <c r="B1013">
        <v>2004</v>
      </c>
      <c r="C1013" t="s">
        <v>232</v>
      </c>
      <c r="D1013" t="s">
        <v>330</v>
      </c>
      <c r="I1013">
        <f t="shared" si="39"/>
        <v>0</v>
      </c>
      <c r="J1013" t="str">
        <f t="shared" si="38"/>
        <v/>
      </c>
    </row>
    <row r="1014" spans="1:10" x14ac:dyDescent="0.2">
      <c r="A1014" t="s">
        <v>519</v>
      </c>
      <c r="B1014">
        <v>2004</v>
      </c>
      <c r="C1014" t="s">
        <v>441</v>
      </c>
      <c r="D1014" t="s">
        <v>330</v>
      </c>
      <c r="I1014">
        <f t="shared" si="39"/>
        <v>0</v>
      </c>
      <c r="J1014" t="str">
        <f t="shared" si="38"/>
        <v/>
      </c>
    </row>
    <row r="1015" spans="1:10" x14ac:dyDescent="0.2">
      <c r="A1015" t="s">
        <v>519</v>
      </c>
      <c r="B1015">
        <v>2004</v>
      </c>
      <c r="C1015" t="s">
        <v>391</v>
      </c>
      <c r="D1015" t="s">
        <v>330</v>
      </c>
      <c r="I1015">
        <f t="shared" si="39"/>
        <v>0</v>
      </c>
      <c r="J1015" t="str">
        <f t="shared" si="38"/>
        <v/>
      </c>
    </row>
    <row r="1016" spans="1:10" x14ac:dyDescent="0.2">
      <c r="A1016" t="s">
        <v>519</v>
      </c>
      <c r="B1016">
        <v>2004</v>
      </c>
      <c r="C1016" t="s">
        <v>294</v>
      </c>
      <c r="D1016" t="s">
        <v>295</v>
      </c>
      <c r="E1016">
        <v>734071</v>
      </c>
      <c r="F1016">
        <v>587922</v>
      </c>
      <c r="G1016">
        <v>9591</v>
      </c>
      <c r="I1016">
        <f t="shared" si="39"/>
        <v>1331584</v>
      </c>
      <c r="J1016" t="str">
        <f t="shared" ref="J1016:J1024" si="40">IF(I1016&lt;&gt;0,"Y","")</f>
        <v>Y</v>
      </c>
    </row>
    <row r="1017" spans="1:10" x14ac:dyDescent="0.2">
      <c r="A1017" t="s">
        <v>519</v>
      </c>
      <c r="B1017">
        <v>2004</v>
      </c>
      <c r="C1017" t="s">
        <v>404</v>
      </c>
      <c r="D1017" t="s">
        <v>497</v>
      </c>
      <c r="E1017">
        <v>481946</v>
      </c>
      <c r="F1017">
        <v>79588</v>
      </c>
      <c r="G1017">
        <v>2700</v>
      </c>
      <c r="I1017">
        <f t="shared" si="39"/>
        <v>564234</v>
      </c>
      <c r="J1017" t="str">
        <f t="shared" si="40"/>
        <v>Y</v>
      </c>
    </row>
    <row r="1018" spans="1:10" x14ac:dyDescent="0.2">
      <c r="A1018" t="s">
        <v>519</v>
      </c>
      <c r="B1018">
        <v>2004</v>
      </c>
      <c r="C1018" t="s">
        <v>386</v>
      </c>
      <c r="D1018" t="s">
        <v>474</v>
      </c>
      <c r="E1018">
        <v>315911</v>
      </c>
      <c r="F1018">
        <v>148824</v>
      </c>
      <c r="G1018">
        <v>2700</v>
      </c>
      <c r="I1018">
        <f t="shared" si="39"/>
        <v>467435</v>
      </c>
      <c r="J1018" t="str">
        <f t="shared" si="40"/>
        <v>Y</v>
      </c>
    </row>
    <row r="1019" spans="1:10" x14ac:dyDescent="0.2">
      <c r="A1019" t="s">
        <v>519</v>
      </c>
      <c r="B1019">
        <v>2004</v>
      </c>
      <c r="C1019" t="s">
        <v>406</v>
      </c>
      <c r="D1019" t="s">
        <v>475</v>
      </c>
      <c r="E1019">
        <v>224614</v>
      </c>
      <c r="F1019">
        <v>49240</v>
      </c>
      <c r="G1019">
        <v>3350</v>
      </c>
      <c r="I1019">
        <f t="shared" si="39"/>
        <v>277204</v>
      </c>
      <c r="J1019" t="str">
        <f t="shared" si="40"/>
        <v>Y</v>
      </c>
    </row>
    <row r="1020" spans="1:10" x14ac:dyDescent="0.2">
      <c r="A1020" t="s">
        <v>519</v>
      </c>
      <c r="B1020">
        <v>2004</v>
      </c>
      <c r="C1020" t="s">
        <v>486</v>
      </c>
      <c r="D1020" t="s">
        <v>475</v>
      </c>
      <c r="E1020">
        <v>304965</v>
      </c>
      <c r="F1020">
        <v>77168</v>
      </c>
      <c r="G1020">
        <v>6708</v>
      </c>
      <c r="I1020">
        <f t="shared" si="39"/>
        <v>388841</v>
      </c>
      <c r="J1020" t="str">
        <f t="shared" si="40"/>
        <v>Y</v>
      </c>
    </row>
    <row r="1021" spans="1:10" x14ac:dyDescent="0.2">
      <c r="A1021" t="s">
        <v>519</v>
      </c>
      <c r="B1021">
        <v>2004</v>
      </c>
      <c r="C1021" t="s">
        <v>448</v>
      </c>
      <c r="D1021" t="s">
        <v>475</v>
      </c>
      <c r="E1021">
        <v>249594</v>
      </c>
      <c r="F1021">
        <v>102306</v>
      </c>
      <c r="G1021">
        <v>8650</v>
      </c>
      <c r="I1021">
        <f t="shared" si="39"/>
        <v>360550</v>
      </c>
      <c r="J1021" t="str">
        <f t="shared" si="40"/>
        <v>Y</v>
      </c>
    </row>
    <row r="1022" spans="1:10" x14ac:dyDescent="0.2">
      <c r="A1022" t="s">
        <v>519</v>
      </c>
      <c r="B1022">
        <v>2004</v>
      </c>
      <c r="C1022" t="s">
        <v>298</v>
      </c>
      <c r="D1022" t="s">
        <v>475</v>
      </c>
      <c r="E1022">
        <v>290606</v>
      </c>
      <c r="F1022">
        <v>67836</v>
      </c>
      <c r="G1022">
        <v>2700</v>
      </c>
      <c r="I1022">
        <f t="shared" si="39"/>
        <v>361142</v>
      </c>
      <c r="J1022" t="str">
        <f t="shared" si="40"/>
        <v>Y</v>
      </c>
    </row>
    <row r="1023" spans="1:10" x14ac:dyDescent="0.2">
      <c r="A1023" t="s">
        <v>519</v>
      </c>
      <c r="B1023">
        <v>2004</v>
      </c>
      <c r="C1023" t="s">
        <v>312</v>
      </c>
      <c r="D1023" t="s">
        <v>475</v>
      </c>
      <c r="E1023">
        <v>249487</v>
      </c>
      <c r="F1023">
        <v>56528</v>
      </c>
      <c r="G1023">
        <v>8507</v>
      </c>
      <c r="I1023">
        <f t="shared" si="39"/>
        <v>314522</v>
      </c>
      <c r="J1023" t="str">
        <f t="shared" si="40"/>
        <v>Y</v>
      </c>
    </row>
    <row r="1024" spans="1:10" x14ac:dyDescent="0.2">
      <c r="A1024" t="s">
        <v>519</v>
      </c>
      <c r="B1024">
        <v>2004</v>
      </c>
      <c r="C1024" t="s">
        <v>525</v>
      </c>
      <c r="D1024" t="s">
        <v>475</v>
      </c>
      <c r="E1024">
        <v>696476</v>
      </c>
      <c r="F1024">
        <v>44596</v>
      </c>
      <c r="G1024">
        <v>4755</v>
      </c>
      <c r="I1024">
        <f t="shared" si="39"/>
        <v>745827</v>
      </c>
      <c r="J1024" t="str">
        <f t="shared" si="40"/>
        <v>Y</v>
      </c>
    </row>
    <row r="1025" spans="1:7" x14ac:dyDescent="0.2">
      <c r="A1025" t="s">
        <v>519</v>
      </c>
      <c r="B1025">
        <v>2004</v>
      </c>
      <c r="C1025" t="s">
        <v>384</v>
      </c>
      <c r="D1025" t="s">
        <v>475</v>
      </c>
      <c r="E1025">
        <v>224614</v>
      </c>
      <c r="F1025">
        <v>44408</v>
      </c>
      <c r="G1025">
        <v>5012</v>
      </c>
    </row>
  </sheetData>
  <autoFilter ref="A1:I1025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8"/>
  <sheetViews>
    <sheetView workbookViewId="0">
      <selection activeCell="A122" sqref="A122"/>
    </sheetView>
  </sheetViews>
  <sheetFormatPr baseColWidth="10" defaultRowHeight="16" x14ac:dyDescent="0.2"/>
  <cols>
    <col min="1" max="1" width="86.6640625" bestFit="1" customWidth="1"/>
    <col min="2" max="2" width="5.1640625" bestFit="1" customWidth="1"/>
    <col min="3" max="3" width="24.5" customWidth="1"/>
    <col min="4" max="4" width="63.83203125" bestFit="1" customWidth="1"/>
  </cols>
  <sheetData>
    <row r="1" spans="1:4" s="1" customFormat="1" x14ac:dyDescent="0.2">
      <c r="A1" s="1" t="s">
        <v>25</v>
      </c>
      <c r="B1" s="1" t="s">
        <v>603</v>
      </c>
      <c r="C1" s="1" t="s">
        <v>209</v>
      </c>
      <c r="D1" s="1" t="s">
        <v>604</v>
      </c>
    </row>
    <row r="2" spans="1:4" x14ac:dyDescent="0.2">
      <c r="A2" t="s">
        <v>635</v>
      </c>
      <c r="B2">
        <v>2017</v>
      </c>
      <c r="C2" t="s">
        <v>605</v>
      </c>
      <c r="D2" t="s">
        <v>606</v>
      </c>
    </row>
    <row r="3" spans="1:4" x14ac:dyDescent="0.2">
      <c r="A3" t="s">
        <v>635</v>
      </c>
      <c r="B3">
        <v>2017</v>
      </c>
      <c r="C3" t="s">
        <v>607</v>
      </c>
      <c r="D3" t="s">
        <v>608</v>
      </c>
    </row>
    <row r="4" spans="1:4" x14ac:dyDescent="0.2">
      <c r="A4" t="s">
        <v>635</v>
      </c>
      <c r="B4">
        <v>2017</v>
      </c>
      <c r="C4" t="s">
        <v>609</v>
      </c>
      <c r="D4" t="s">
        <v>610</v>
      </c>
    </row>
    <row r="5" spans="1:4" x14ac:dyDescent="0.2">
      <c r="A5" t="s">
        <v>635</v>
      </c>
      <c r="B5">
        <v>2017</v>
      </c>
      <c r="C5" t="s">
        <v>220</v>
      </c>
      <c r="D5" t="s">
        <v>611</v>
      </c>
    </row>
    <row r="6" spans="1:4" x14ac:dyDescent="0.2">
      <c r="A6" t="s">
        <v>635</v>
      </c>
      <c r="B6">
        <v>2017</v>
      </c>
      <c r="C6" t="s">
        <v>612</v>
      </c>
      <c r="D6" t="s">
        <v>636</v>
      </c>
    </row>
    <row r="7" spans="1:4" x14ac:dyDescent="0.2">
      <c r="A7" t="s">
        <v>635</v>
      </c>
      <c r="B7">
        <v>2017</v>
      </c>
      <c r="C7" t="s">
        <v>613</v>
      </c>
      <c r="D7" t="s">
        <v>614</v>
      </c>
    </row>
    <row r="8" spans="1:4" x14ac:dyDescent="0.2">
      <c r="A8" t="s">
        <v>635</v>
      </c>
      <c r="B8">
        <v>2017</v>
      </c>
      <c r="C8" t="s">
        <v>642</v>
      </c>
      <c r="D8" t="s">
        <v>615</v>
      </c>
    </row>
    <row r="9" spans="1:4" x14ac:dyDescent="0.2">
      <c r="A9" t="s">
        <v>635</v>
      </c>
      <c r="B9">
        <v>2017</v>
      </c>
      <c r="C9" t="s">
        <v>616</v>
      </c>
      <c r="D9" t="s">
        <v>617</v>
      </c>
    </row>
    <row r="10" spans="1:4" x14ac:dyDescent="0.2">
      <c r="A10" t="s">
        <v>635</v>
      </c>
      <c r="B10">
        <v>2017</v>
      </c>
      <c r="C10" t="s">
        <v>618</v>
      </c>
      <c r="D10" t="s">
        <v>619</v>
      </c>
    </row>
    <row r="11" spans="1:4" x14ac:dyDescent="0.2">
      <c r="A11" t="s">
        <v>635</v>
      </c>
      <c r="B11">
        <v>2017</v>
      </c>
      <c r="C11" t="s">
        <v>620</v>
      </c>
      <c r="D11" t="s">
        <v>621</v>
      </c>
    </row>
    <row r="12" spans="1:4" x14ac:dyDescent="0.2">
      <c r="A12" t="s">
        <v>635</v>
      </c>
      <c r="B12">
        <v>2017</v>
      </c>
      <c r="C12" t="s">
        <v>622</v>
      </c>
      <c r="D12" t="s">
        <v>623</v>
      </c>
    </row>
    <row r="13" spans="1:4" x14ac:dyDescent="0.2">
      <c r="A13" t="s">
        <v>635</v>
      </c>
      <c r="B13">
        <v>2017</v>
      </c>
      <c r="C13" t="s">
        <v>624</v>
      </c>
      <c r="D13" t="s">
        <v>625</v>
      </c>
    </row>
    <row r="14" spans="1:4" x14ac:dyDescent="0.2">
      <c r="A14" t="s">
        <v>635</v>
      </c>
      <c r="B14">
        <v>2017</v>
      </c>
      <c r="C14" t="s">
        <v>626</v>
      </c>
      <c r="D14" t="s">
        <v>301</v>
      </c>
    </row>
    <row r="15" spans="1:4" x14ac:dyDescent="0.2">
      <c r="A15" t="s">
        <v>635</v>
      </c>
      <c r="B15">
        <v>2017</v>
      </c>
      <c r="C15" t="s">
        <v>627</v>
      </c>
      <c r="D15" t="s">
        <v>628</v>
      </c>
    </row>
    <row r="16" spans="1:4" x14ac:dyDescent="0.2">
      <c r="A16" t="s">
        <v>635</v>
      </c>
      <c r="B16">
        <v>2017</v>
      </c>
      <c r="C16" t="s">
        <v>629</v>
      </c>
      <c r="D16" t="s">
        <v>630</v>
      </c>
    </row>
    <row r="17" spans="1:4" x14ac:dyDescent="0.2">
      <c r="A17" t="s">
        <v>635</v>
      </c>
      <c r="B17">
        <v>2017</v>
      </c>
      <c r="C17" t="s">
        <v>674</v>
      </c>
      <c r="D17" t="s">
        <v>631</v>
      </c>
    </row>
    <row r="18" spans="1:4" x14ac:dyDescent="0.2">
      <c r="A18" t="s">
        <v>635</v>
      </c>
      <c r="B18">
        <v>2017</v>
      </c>
      <c r="C18" t="s">
        <v>632</v>
      </c>
      <c r="D18" t="s">
        <v>633</v>
      </c>
    </row>
    <row r="19" spans="1:4" x14ac:dyDescent="0.2">
      <c r="A19" t="s">
        <v>635</v>
      </c>
      <c r="B19">
        <v>2017</v>
      </c>
      <c r="C19" t="s">
        <v>634</v>
      </c>
      <c r="D19" t="s">
        <v>382</v>
      </c>
    </row>
    <row r="20" spans="1:4" x14ac:dyDescent="0.2">
      <c r="A20" t="s">
        <v>650</v>
      </c>
      <c r="B20">
        <v>2016</v>
      </c>
      <c r="C20" t="s">
        <v>637</v>
      </c>
      <c r="D20" t="s">
        <v>638</v>
      </c>
    </row>
    <row r="21" spans="1:4" x14ac:dyDescent="0.2">
      <c r="A21" t="s">
        <v>650</v>
      </c>
      <c r="B21">
        <v>2016</v>
      </c>
      <c r="C21" t="s">
        <v>605</v>
      </c>
      <c r="D21" t="s">
        <v>639</v>
      </c>
    </row>
    <row r="22" spans="1:4" x14ac:dyDescent="0.2">
      <c r="A22" t="s">
        <v>650</v>
      </c>
      <c r="B22">
        <v>2016</v>
      </c>
      <c r="C22" t="s">
        <v>609</v>
      </c>
      <c r="D22" t="s">
        <v>640</v>
      </c>
    </row>
    <row r="23" spans="1:4" x14ac:dyDescent="0.2">
      <c r="A23" t="s">
        <v>650</v>
      </c>
      <c r="B23">
        <v>2016</v>
      </c>
      <c r="C23" t="s">
        <v>607</v>
      </c>
      <c r="D23" t="s">
        <v>608</v>
      </c>
    </row>
    <row r="24" spans="1:4" x14ac:dyDescent="0.2">
      <c r="A24" t="s">
        <v>650</v>
      </c>
      <c r="B24">
        <v>2016</v>
      </c>
      <c r="C24" t="s">
        <v>220</v>
      </c>
      <c r="D24" t="s">
        <v>611</v>
      </c>
    </row>
    <row r="25" spans="1:4" x14ac:dyDescent="0.2">
      <c r="A25" t="s">
        <v>650</v>
      </c>
      <c r="B25">
        <v>2016</v>
      </c>
      <c r="C25" t="s">
        <v>612</v>
      </c>
      <c r="D25" t="s">
        <v>295</v>
      </c>
    </row>
    <row r="26" spans="1:4" x14ac:dyDescent="0.2">
      <c r="A26" t="s">
        <v>650</v>
      </c>
      <c r="B26">
        <v>2016</v>
      </c>
      <c r="C26" t="s">
        <v>613</v>
      </c>
      <c r="D26" t="s">
        <v>614</v>
      </c>
    </row>
    <row r="27" spans="1:4" x14ac:dyDescent="0.2">
      <c r="A27" t="s">
        <v>650</v>
      </c>
      <c r="B27">
        <v>2016</v>
      </c>
      <c r="C27" t="s">
        <v>642</v>
      </c>
      <c r="D27" t="s">
        <v>615</v>
      </c>
    </row>
    <row r="28" spans="1:4" x14ac:dyDescent="0.2">
      <c r="A28" t="s">
        <v>650</v>
      </c>
      <c r="B28">
        <v>2016</v>
      </c>
      <c r="C28" t="s">
        <v>616</v>
      </c>
      <c r="D28" t="s">
        <v>643</v>
      </c>
    </row>
    <row r="29" spans="1:4" x14ac:dyDescent="0.2">
      <c r="A29" t="s">
        <v>650</v>
      </c>
      <c r="B29">
        <v>2016</v>
      </c>
      <c r="C29" t="s">
        <v>644</v>
      </c>
      <c r="D29" t="s">
        <v>645</v>
      </c>
    </row>
    <row r="30" spans="1:4" x14ac:dyDescent="0.2">
      <c r="A30" t="s">
        <v>650</v>
      </c>
      <c r="B30">
        <v>2016</v>
      </c>
      <c r="C30" t="s">
        <v>646</v>
      </c>
      <c r="D30" t="s">
        <v>647</v>
      </c>
    </row>
    <row r="31" spans="1:4" x14ac:dyDescent="0.2">
      <c r="A31" t="s">
        <v>650</v>
      </c>
      <c r="B31">
        <v>2016</v>
      </c>
      <c r="C31" t="s">
        <v>622</v>
      </c>
      <c r="D31" t="s">
        <v>623</v>
      </c>
    </row>
    <row r="32" spans="1:4" x14ac:dyDescent="0.2">
      <c r="A32" t="s">
        <v>650</v>
      </c>
      <c r="B32">
        <v>2016</v>
      </c>
      <c r="C32" t="s">
        <v>648</v>
      </c>
      <c r="D32" t="s">
        <v>649</v>
      </c>
    </row>
    <row r="33" spans="1:4" x14ac:dyDescent="0.2">
      <c r="A33" t="s">
        <v>650</v>
      </c>
      <c r="B33">
        <v>2016</v>
      </c>
      <c r="C33" t="s">
        <v>624</v>
      </c>
      <c r="D33" t="s">
        <v>625</v>
      </c>
    </row>
    <row r="34" spans="1:4" x14ac:dyDescent="0.2">
      <c r="A34" t="s">
        <v>650</v>
      </c>
      <c r="B34">
        <v>2016</v>
      </c>
      <c r="C34" t="s">
        <v>626</v>
      </c>
      <c r="D34" t="s">
        <v>301</v>
      </c>
    </row>
    <row r="35" spans="1:4" x14ac:dyDescent="0.2">
      <c r="A35" t="s">
        <v>650</v>
      </c>
      <c r="B35">
        <v>2016</v>
      </c>
      <c r="C35" t="s">
        <v>627</v>
      </c>
      <c r="D35" t="s">
        <v>628</v>
      </c>
    </row>
    <row r="36" spans="1:4" x14ac:dyDescent="0.2">
      <c r="A36" t="s">
        <v>650</v>
      </c>
      <c r="B36">
        <v>2016</v>
      </c>
      <c r="C36" t="s">
        <v>629</v>
      </c>
      <c r="D36" t="s">
        <v>630</v>
      </c>
    </row>
    <row r="37" spans="1:4" x14ac:dyDescent="0.2">
      <c r="A37" t="s">
        <v>650</v>
      </c>
      <c r="B37">
        <v>2016</v>
      </c>
      <c r="C37" t="s">
        <v>674</v>
      </c>
      <c r="D37" t="s">
        <v>631</v>
      </c>
    </row>
    <row r="38" spans="1:4" x14ac:dyDescent="0.2">
      <c r="A38" t="s">
        <v>650</v>
      </c>
      <c r="B38">
        <v>2016</v>
      </c>
      <c r="C38" t="s">
        <v>632</v>
      </c>
      <c r="D38" t="s">
        <v>633</v>
      </c>
    </row>
    <row r="39" spans="1:4" x14ac:dyDescent="0.2">
      <c r="A39" t="s">
        <v>650</v>
      </c>
      <c r="B39">
        <v>2016</v>
      </c>
      <c r="C39" t="s">
        <v>634</v>
      </c>
      <c r="D39" t="s">
        <v>382</v>
      </c>
    </row>
    <row r="40" spans="1:4" x14ac:dyDescent="0.2">
      <c r="A40" t="s">
        <v>655</v>
      </c>
      <c r="B40">
        <v>2015</v>
      </c>
      <c r="C40" t="s">
        <v>213</v>
      </c>
      <c r="D40" t="s">
        <v>651</v>
      </c>
    </row>
    <row r="41" spans="1:4" x14ac:dyDescent="0.2">
      <c r="A41" t="s">
        <v>655</v>
      </c>
      <c r="B41">
        <v>2015</v>
      </c>
      <c r="C41" t="s">
        <v>637</v>
      </c>
      <c r="D41" t="s">
        <v>652</v>
      </c>
    </row>
    <row r="42" spans="1:4" x14ac:dyDescent="0.2">
      <c r="A42" t="s">
        <v>655</v>
      </c>
      <c r="B42">
        <v>2015</v>
      </c>
      <c r="C42" t="s">
        <v>605</v>
      </c>
      <c r="D42" t="s">
        <v>639</v>
      </c>
    </row>
    <row r="43" spans="1:4" x14ac:dyDescent="0.2">
      <c r="A43" t="s">
        <v>655</v>
      </c>
      <c r="B43">
        <v>2015</v>
      </c>
      <c r="C43" t="s">
        <v>609</v>
      </c>
      <c r="D43" t="s">
        <v>653</v>
      </c>
    </row>
    <row r="44" spans="1:4" x14ac:dyDescent="0.2">
      <c r="A44" t="s">
        <v>655</v>
      </c>
      <c r="B44">
        <v>2015</v>
      </c>
      <c r="C44" t="s">
        <v>612</v>
      </c>
      <c r="D44" t="s">
        <v>295</v>
      </c>
    </row>
    <row r="45" spans="1:4" x14ac:dyDescent="0.2">
      <c r="A45" t="s">
        <v>655</v>
      </c>
      <c r="B45">
        <v>2015</v>
      </c>
      <c r="C45" t="s">
        <v>613</v>
      </c>
      <c r="D45" t="s">
        <v>654</v>
      </c>
    </row>
    <row r="46" spans="1:4" x14ac:dyDescent="0.2">
      <c r="A46" t="s">
        <v>655</v>
      </c>
      <c r="B46">
        <v>2015</v>
      </c>
      <c r="C46" t="s">
        <v>642</v>
      </c>
      <c r="D46" t="s">
        <v>615</v>
      </c>
    </row>
    <row r="47" spans="1:4" x14ac:dyDescent="0.2">
      <c r="A47" t="s">
        <v>655</v>
      </c>
      <c r="B47">
        <v>2015</v>
      </c>
      <c r="C47" t="s">
        <v>644</v>
      </c>
      <c r="D47" t="s">
        <v>645</v>
      </c>
    </row>
    <row r="48" spans="1:4" x14ac:dyDescent="0.2">
      <c r="A48" t="s">
        <v>655</v>
      </c>
      <c r="B48">
        <v>2015</v>
      </c>
      <c r="C48" t="s">
        <v>663</v>
      </c>
      <c r="D48" t="s">
        <v>656</v>
      </c>
    </row>
    <row r="49" spans="1:6" x14ac:dyDescent="0.2">
      <c r="A49" t="s">
        <v>655</v>
      </c>
      <c r="B49">
        <v>2015</v>
      </c>
      <c r="C49" t="s">
        <v>646</v>
      </c>
      <c r="D49" t="s">
        <v>647</v>
      </c>
    </row>
    <row r="50" spans="1:6" x14ac:dyDescent="0.2">
      <c r="A50" t="s">
        <v>655</v>
      </c>
      <c r="B50">
        <v>2015</v>
      </c>
      <c r="C50" t="s">
        <v>648</v>
      </c>
      <c r="D50" t="s">
        <v>649</v>
      </c>
    </row>
    <row r="51" spans="1:6" x14ac:dyDescent="0.2">
      <c r="A51" t="s">
        <v>655</v>
      </c>
      <c r="B51">
        <v>2015</v>
      </c>
      <c r="C51" t="s">
        <v>624</v>
      </c>
      <c r="D51" t="s">
        <v>625</v>
      </c>
    </row>
    <row r="52" spans="1:6" x14ac:dyDescent="0.2">
      <c r="A52" t="s">
        <v>655</v>
      </c>
      <c r="B52">
        <v>2015</v>
      </c>
      <c r="C52" t="s">
        <v>626</v>
      </c>
      <c r="D52" t="s">
        <v>301</v>
      </c>
    </row>
    <row r="53" spans="1:6" x14ac:dyDescent="0.2">
      <c r="A53" t="s">
        <v>655</v>
      </c>
      <c r="B53">
        <v>2015</v>
      </c>
      <c r="C53" t="s">
        <v>627</v>
      </c>
      <c r="D53" t="s">
        <v>628</v>
      </c>
    </row>
    <row r="54" spans="1:6" x14ac:dyDescent="0.2">
      <c r="A54" t="s">
        <v>655</v>
      </c>
      <c r="B54">
        <v>2015</v>
      </c>
      <c r="C54" t="s">
        <v>629</v>
      </c>
      <c r="D54" t="s">
        <v>630</v>
      </c>
    </row>
    <row r="55" spans="1:6" x14ac:dyDescent="0.2">
      <c r="A55" t="s">
        <v>655</v>
      </c>
      <c r="B55">
        <v>2015</v>
      </c>
      <c r="C55" t="s">
        <v>674</v>
      </c>
      <c r="D55" t="s">
        <v>631</v>
      </c>
    </row>
    <row r="56" spans="1:6" x14ac:dyDescent="0.2">
      <c r="A56" t="s">
        <v>655</v>
      </c>
      <c r="B56">
        <v>2015</v>
      </c>
      <c r="C56" t="s">
        <v>632</v>
      </c>
      <c r="D56" t="s">
        <v>633</v>
      </c>
    </row>
    <row r="57" spans="1:6" x14ac:dyDescent="0.2">
      <c r="A57" t="s">
        <v>655</v>
      </c>
      <c r="B57">
        <v>2015</v>
      </c>
      <c r="C57" t="s">
        <v>634</v>
      </c>
      <c r="D57" t="s">
        <v>382</v>
      </c>
    </row>
    <row r="58" spans="1:6" x14ac:dyDescent="0.2">
      <c r="A58" t="s">
        <v>664</v>
      </c>
      <c r="B58">
        <v>2014</v>
      </c>
      <c r="C58" t="s">
        <v>657</v>
      </c>
      <c r="D58" t="s">
        <v>658</v>
      </c>
    </row>
    <row r="59" spans="1:6" x14ac:dyDescent="0.2">
      <c r="A59" t="s">
        <v>664</v>
      </c>
      <c r="B59">
        <v>2014</v>
      </c>
      <c r="C59" t="s">
        <v>213</v>
      </c>
      <c r="D59" t="s">
        <v>659</v>
      </c>
    </row>
    <row r="60" spans="1:6" x14ac:dyDescent="0.2">
      <c r="A60" t="s">
        <v>664</v>
      </c>
      <c r="B60">
        <v>2014</v>
      </c>
      <c r="C60" t="s">
        <v>637</v>
      </c>
      <c r="D60" t="s">
        <v>660</v>
      </c>
    </row>
    <row r="61" spans="1:6" x14ac:dyDescent="0.2">
      <c r="A61" t="s">
        <v>664</v>
      </c>
      <c r="B61">
        <v>2014</v>
      </c>
      <c r="C61" t="s">
        <v>605</v>
      </c>
      <c r="D61" t="s">
        <v>639</v>
      </c>
    </row>
    <row r="62" spans="1:6" x14ac:dyDescent="0.2">
      <c r="A62" t="s">
        <v>664</v>
      </c>
      <c r="B62">
        <v>2014</v>
      </c>
      <c r="C62" t="s">
        <v>612</v>
      </c>
      <c r="D62" t="s">
        <v>295</v>
      </c>
      <c r="F62" t="s">
        <v>641</v>
      </c>
    </row>
    <row r="63" spans="1:6" x14ac:dyDescent="0.2">
      <c r="A63" t="s">
        <v>664</v>
      </c>
      <c r="B63">
        <v>2014</v>
      </c>
      <c r="C63" t="s">
        <v>613</v>
      </c>
      <c r="D63" t="s">
        <v>661</v>
      </c>
    </row>
    <row r="64" spans="1:6" x14ac:dyDescent="0.2">
      <c r="A64" t="s">
        <v>664</v>
      </c>
      <c r="B64">
        <v>2014</v>
      </c>
      <c r="C64" t="s">
        <v>642</v>
      </c>
      <c r="D64" t="s">
        <v>662</v>
      </c>
    </row>
    <row r="65" spans="1:4" x14ac:dyDescent="0.2">
      <c r="A65" t="s">
        <v>664</v>
      </c>
      <c r="B65">
        <v>2014</v>
      </c>
      <c r="C65" t="s">
        <v>644</v>
      </c>
      <c r="D65" t="s">
        <v>645</v>
      </c>
    </row>
    <row r="66" spans="1:4" x14ac:dyDescent="0.2">
      <c r="A66" t="s">
        <v>664</v>
      </c>
      <c r="B66">
        <v>2014</v>
      </c>
      <c r="C66" t="s">
        <v>663</v>
      </c>
      <c r="D66" t="s">
        <v>623</v>
      </c>
    </row>
    <row r="67" spans="1:4" x14ac:dyDescent="0.2">
      <c r="A67" t="s">
        <v>664</v>
      </c>
      <c r="B67">
        <v>2014</v>
      </c>
      <c r="C67" t="s">
        <v>646</v>
      </c>
      <c r="D67" t="s">
        <v>647</v>
      </c>
    </row>
    <row r="68" spans="1:4" x14ac:dyDescent="0.2">
      <c r="A68" t="s">
        <v>664</v>
      </c>
      <c r="B68">
        <v>2014</v>
      </c>
      <c r="C68" t="s">
        <v>648</v>
      </c>
      <c r="D68" t="s">
        <v>649</v>
      </c>
    </row>
    <row r="69" spans="1:4" x14ac:dyDescent="0.2">
      <c r="A69" t="s">
        <v>664</v>
      </c>
      <c r="B69">
        <v>2014</v>
      </c>
      <c r="C69" t="s">
        <v>624</v>
      </c>
      <c r="D69" t="s">
        <v>625</v>
      </c>
    </row>
    <row r="70" spans="1:4" x14ac:dyDescent="0.2">
      <c r="A70" t="s">
        <v>664</v>
      </c>
      <c r="B70">
        <v>2014</v>
      </c>
      <c r="C70" t="s">
        <v>626</v>
      </c>
      <c r="D70" t="s">
        <v>301</v>
      </c>
    </row>
    <row r="71" spans="1:4" x14ac:dyDescent="0.2">
      <c r="A71" t="s">
        <v>664</v>
      </c>
      <c r="B71">
        <v>2014</v>
      </c>
      <c r="C71" t="s">
        <v>627</v>
      </c>
      <c r="D71" t="s">
        <v>628</v>
      </c>
    </row>
    <row r="72" spans="1:4" x14ac:dyDescent="0.2">
      <c r="A72" t="s">
        <v>664</v>
      </c>
      <c r="B72">
        <v>2014</v>
      </c>
      <c r="C72" t="s">
        <v>629</v>
      </c>
      <c r="D72" t="s">
        <v>630</v>
      </c>
    </row>
    <row r="73" spans="1:4" x14ac:dyDescent="0.2">
      <c r="A73" t="s">
        <v>664</v>
      </c>
      <c r="B73">
        <v>2014</v>
      </c>
      <c r="C73" t="s">
        <v>674</v>
      </c>
      <c r="D73" t="s">
        <v>631</v>
      </c>
    </row>
    <row r="74" spans="1:4" x14ac:dyDescent="0.2">
      <c r="A74" t="s">
        <v>664</v>
      </c>
      <c r="B74">
        <v>2014</v>
      </c>
      <c r="C74" t="s">
        <v>632</v>
      </c>
      <c r="D74" t="s">
        <v>633</v>
      </c>
    </row>
    <row r="75" spans="1:4" x14ac:dyDescent="0.2">
      <c r="A75" t="s">
        <v>664</v>
      </c>
      <c r="B75">
        <v>2014</v>
      </c>
      <c r="C75" t="s">
        <v>634</v>
      </c>
      <c r="D75" t="s">
        <v>382</v>
      </c>
    </row>
    <row r="76" spans="1:4" x14ac:dyDescent="0.2">
      <c r="A76" t="s">
        <v>665</v>
      </c>
      <c r="B76">
        <v>2013</v>
      </c>
      <c r="C76" t="s">
        <v>657</v>
      </c>
      <c r="D76" t="s">
        <v>658</v>
      </c>
    </row>
    <row r="77" spans="1:4" x14ac:dyDescent="0.2">
      <c r="A77" t="s">
        <v>665</v>
      </c>
      <c r="B77">
        <v>2013</v>
      </c>
      <c r="C77" t="s">
        <v>213</v>
      </c>
      <c r="D77" t="s">
        <v>659</v>
      </c>
    </row>
    <row r="78" spans="1:4" x14ac:dyDescent="0.2">
      <c r="A78" t="s">
        <v>665</v>
      </c>
      <c r="B78">
        <v>2013</v>
      </c>
      <c r="C78" t="s">
        <v>637</v>
      </c>
      <c r="D78" t="s">
        <v>660</v>
      </c>
    </row>
    <row r="79" spans="1:4" x14ac:dyDescent="0.2">
      <c r="A79" t="s">
        <v>665</v>
      </c>
      <c r="B79">
        <v>2013</v>
      </c>
      <c r="C79" t="s">
        <v>605</v>
      </c>
      <c r="D79" t="s">
        <v>639</v>
      </c>
    </row>
    <row r="80" spans="1:4" x14ac:dyDescent="0.2">
      <c r="A80" t="s">
        <v>665</v>
      </c>
      <c r="B80">
        <v>2013</v>
      </c>
      <c r="C80" t="s">
        <v>612</v>
      </c>
      <c r="D80" t="s">
        <v>295</v>
      </c>
    </row>
    <row r="81" spans="1:4" x14ac:dyDescent="0.2">
      <c r="A81" t="s">
        <v>665</v>
      </c>
      <c r="B81">
        <v>2013</v>
      </c>
      <c r="C81" t="s">
        <v>613</v>
      </c>
      <c r="D81" t="s">
        <v>661</v>
      </c>
    </row>
    <row r="82" spans="1:4" x14ac:dyDescent="0.2">
      <c r="A82" t="s">
        <v>665</v>
      </c>
      <c r="B82">
        <v>2013</v>
      </c>
      <c r="C82" t="s">
        <v>642</v>
      </c>
      <c r="D82" t="s">
        <v>662</v>
      </c>
    </row>
    <row r="83" spans="1:4" x14ac:dyDescent="0.2">
      <c r="A83" t="s">
        <v>665</v>
      </c>
      <c r="B83">
        <v>2013</v>
      </c>
      <c r="C83" t="s">
        <v>644</v>
      </c>
      <c r="D83" t="s">
        <v>645</v>
      </c>
    </row>
    <row r="84" spans="1:4" x14ac:dyDescent="0.2">
      <c r="A84" t="s">
        <v>665</v>
      </c>
      <c r="B84">
        <v>2013</v>
      </c>
      <c r="C84" t="s">
        <v>663</v>
      </c>
      <c r="D84" t="s">
        <v>623</v>
      </c>
    </row>
    <row r="85" spans="1:4" x14ac:dyDescent="0.2">
      <c r="A85" t="s">
        <v>665</v>
      </c>
      <c r="B85">
        <v>2013</v>
      </c>
      <c r="C85" t="s">
        <v>646</v>
      </c>
      <c r="D85" t="s">
        <v>647</v>
      </c>
    </row>
    <row r="86" spans="1:4" x14ac:dyDescent="0.2">
      <c r="A86" t="s">
        <v>665</v>
      </c>
      <c r="B86">
        <v>2013</v>
      </c>
      <c r="C86" t="s">
        <v>648</v>
      </c>
      <c r="D86" t="s">
        <v>649</v>
      </c>
    </row>
    <row r="87" spans="1:4" x14ac:dyDescent="0.2">
      <c r="A87" t="s">
        <v>665</v>
      </c>
      <c r="B87">
        <v>2013</v>
      </c>
      <c r="C87" t="s">
        <v>624</v>
      </c>
      <c r="D87" t="s">
        <v>666</v>
      </c>
    </row>
    <row r="88" spans="1:4" x14ac:dyDescent="0.2">
      <c r="A88" t="s">
        <v>665</v>
      </c>
      <c r="B88">
        <v>2013</v>
      </c>
      <c r="C88" t="s">
        <v>626</v>
      </c>
      <c r="D88" t="s">
        <v>301</v>
      </c>
    </row>
    <row r="89" spans="1:4" x14ac:dyDescent="0.2">
      <c r="A89" t="s">
        <v>665</v>
      </c>
      <c r="B89">
        <v>2013</v>
      </c>
      <c r="C89" t="s">
        <v>627</v>
      </c>
      <c r="D89" t="s">
        <v>628</v>
      </c>
    </row>
    <row r="90" spans="1:4" x14ac:dyDescent="0.2">
      <c r="A90" t="s">
        <v>665</v>
      </c>
      <c r="B90">
        <v>2013</v>
      </c>
      <c r="C90" t="s">
        <v>629</v>
      </c>
      <c r="D90" t="s">
        <v>630</v>
      </c>
    </row>
    <row r="91" spans="1:4" x14ac:dyDescent="0.2">
      <c r="A91" t="s">
        <v>665</v>
      </c>
      <c r="B91">
        <v>2013</v>
      </c>
      <c r="C91" t="s">
        <v>674</v>
      </c>
      <c r="D91" t="s">
        <v>631</v>
      </c>
    </row>
    <row r="92" spans="1:4" x14ac:dyDescent="0.2">
      <c r="A92" t="s">
        <v>665</v>
      </c>
      <c r="B92">
        <v>2013</v>
      </c>
      <c r="C92" t="s">
        <v>632</v>
      </c>
      <c r="D92" t="s">
        <v>633</v>
      </c>
    </row>
    <row r="93" spans="1:4" x14ac:dyDescent="0.2">
      <c r="A93" t="s">
        <v>665</v>
      </c>
      <c r="B93">
        <v>2013</v>
      </c>
      <c r="C93" t="s">
        <v>634</v>
      </c>
      <c r="D93" t="s">
        <v>382</v>
      </c>
    </row>
    <row r="94" spans="1:4" x14ac:dyDescent="0.2">
      <c r="A94" t="s">
        <v>675</v>
      </c>
      <c r="B94">
        <v>2012</v>
      </c>
      <c r="C94" t="s">
        <v>359</v>
      </c>
      <c r="D94" t="s">
        <v>667</v>
      </c>
    </row>
    <row r="95" spans="1:4" x14ac:dyDescent="0.2">
      <c r="A95" t="s">
        <v>675</v>
      </c>
      <c r="B95">
        <v>2012</v>
      </c>
      <c r="C95" t="s">
        <v>657</v>
      </c>
      <c r="D95" t="s">
        <v>668</v>
      </c>
    </row>
    <row r="96" spans="1:4" x14ac:dyDescent="0.2">
      <c r="A96" t="s">
        <v>675</v>
      </c>
      <c r="B96">
        <v>2012</v>
      </c>
      <c r="C96" t="s">
        <v>213</v>
      </c>
      <c r="D96" t="s">
        <v>669</v>
      </c>
    </row>
    <row r="97" spans="1:4" x14ac:dyDescent="0.2">
      <c r="A97" t="s">
        <v>675</v>
      </c>
      <c r="B97">
        <v>2012</v>
      </c>
      <c r="C97" t="s">
        <v>612</v>
      </c>
      <c r="D97" t="s">
        <v>295</v>
      </c>
    </row>
    <row r="98" spans="1:4" x14ac:dyDescent="0.2">
      <c r="A98" t="s">
        <v>675</v>
      </c>
      <c r="B98">
        <v>2012</v>
      </c>
      <c r="C98" t="s">
        <v>613</v>
      </c>
      <c r="D98" t="s">
        <v>661</v>
      </c>
    </row>
    <row r="99" spans="1:4" x14ac:dyDescent="0.2">
      <c r="A99" t="s">
        <v>675</v>
      </c>
      <c r="B99">
        <v>2012</v>
      </c>
      <c r="C99" t="s">
        <v>670</v>
      </c>
      <c r="D99" t="s">
        <v>671</v>
      </c>
    </row>
    <row r="100" spans="1:4" x14ac:dyDescent="0.2">
      <c r="A100" t="s">
        <v>675</v>
      </c>
      <c r="B100">
        <v>2012</v>
      </c>
      <c r="C100" t="s">
        <v>642</v>
      </c>
      <c r="D100" t="s">
        <v>672</v>
      </c>
    </row>
    <row r="101" spans="1:4" x14ac:dyDescent="0.2">
      <c r="A101" t="s">
        <v>675</v>
      </c>
      <c r="B101">
        <v>2012</v>
      </c>
      <c r="C101" t="s">
        <v>644</v>
      </c>
      <c r="D101" t="s">
        <v>673</v>
      </c>
    </row>
    <row r="102" spans="1:4" x14ac:dyDescent="0.2">
      <c r="A102" t="s">
        <v>675</v>
      </c>
      <c r="B102">
        <v>2012</v>
      </c>
      <c r="C102" t="s">
        <v>663</v>
      </c>
      <c r="D102" t="s">
        <v>623</v>
      </c>
    </row>
    <row r="103" spans="1:4" x14ac:dyDescent="0.2">
      <c r="A103" t="s">
        <v>675</v>
      </c>
      <c r="B103">
        <v>2012</v>
      </c>
      <c r="C103" t="s">
        <v>646</v>
      </c>
      <c r="D103" t="s">
        <v>647</v>
      </c>
    </row>
    <row r="104" spans="1:4" x14ac:dyDescent="0.2">
      <c r="A104" t="s">
        <v>675</v>
      </c>
      <c r="B104">
        <v>2012</v>
      </c>
      <c r="C104" t="s">
        <v>648</v>
      </c>
      <c r="D104" t="s">
        <v>649</v>
      </c>
    </row>
    <row r="105" spans="1:4" x14ac:dyDescent="0.2">
      <c r="A105" t="s">
        <v>675</v>
      </c>
      <c r="B105">
        <v>2012</v>
      </c>
      <c r="C105" t="s">
        <v>624</v>
      </c>
      <c r="D105" t="s">
        <v>666</v>
      </c>
    </row>
    <row r="106" spans="1:4" x14ac:dyDescent="0.2">
      <c r="A106" t="s">
        <v>675</v>
      </c>
      <c r="B106">
        <v>2012</v>
      </c>
      <c r="C106" t="s">
        <v>626</v>
      </c>
      <c r="D106" t="s">
        <v>301</v>
      </c>
    </row>
    <row r="107" spans="1:4" x14ac:dyDescent="0.2">
      <c r="A107" t="s">
        <v>675</v>
      </c>
      <c r="B107">
        <v>2012</v>
      </c>
      <c r="C107" t="s">
        <v>629</v>
      </c>
      <c r="D107" t="s">
        <v>630</v>
      </c>
    </row>
    <row r="108" spans="1:4" x14ac:dyDescent="0.2">
      <c r="A108" t="s">
        <v>675</v>
      </c>
      <c r="B108">
        <v>2012</v>
      </c>
      <c r="C108" t="s">
        <v>674</v>
      </c>
      <c r="D108" t="s">
        <v>631</v>
      </c>
    </row>
    <row r="109" spans="1:4" x14ac:dyDescent="0.2">
      <c r="A109" t="s">
        <v>675</v>
      </c>
      <c r="B109">
        <v>2012</v>
      </c>
      <c r="C109" t="s">
        <v>632</v>
      </c>
      <c r="D109" t="s">
        <v>633</v>
      </c>
    </row>
    <row r="110" spans="1:4" x14ac:dyDescent="0.2">
      <c r="A110" t="s">
        <v>675</v>
      </c>
      <c r="B110">
        <v>2012</v>
      </c>
      <c r="C110" t="s">
        <v>634</v>
      </c>
      <c r="D110" t="s">
        <v>382</v>
      </c>
    </row>
    <row r="111" spans="1:4" x14ac:dyDescent="0.2">
      <c r="A111" t="s">
        <v>676</v>
      </c>
      <c r="B111">
        <v>2011</v>
      </c>
      <c r="C111" t="s">
        <v>677</v>
      </c>
      <c r="D111" t="s">
        <v>678</v>
      </c>
    </row>
    <row r="112" spans="1:4" x14ac:dyDescent="0.2">
      <c r="A112" t="s">
        <v>676</v>
      </c>
      <c r="B112">
        <v>2011</v>
      </c>
      <c r="C112" t="s">
        <v>359</v>
      </c>
      <c r="D112" t="s">
        <v>679</v>
      </c>
    </row>
    <row r="113" spans="1:4" x14ac:dyDescent="0.2">
      <c r="A113" t="s">
        <v>676</v>
      </c>
      <c r="B113">
        <v>2011</v>
      </c>
      <c r="C113" t="s">
        <v>657</v>
      </c>
      <c r="D113" t="s">
        <v>668</v>
      </c>
    </row>
    <row r="114" spans="1:4" x14ac:dyDescent="0.2">
      <c r="A114" t="s">
        <v>676</v>
      </c>
      <c r="B114">
        <v>2011</v>
      </c>
      <c r="C114" t="s">
        <v>680</v>
      </c>
      <c r="D114" t="s">
        <v>681</v>
      </c>
    </row>
    <row r="115" spans="1:4" x14ac:dyDescent="0.2">
      <c r="A115" t="s">
        <v>676</v>
      </c>
      <c r="B115">
        <v>2011</v>
      </c>
      <c r="C115" t="s">
        <v>612</v>
      </c>
      <c r="D115" t="s">
        <v>295</v>
      </c>
    </row>
    <row r="116" spans="1:4" x14ac:dyDescent="0.2">
      <c r="A116" t="s">
        <v>676</v>
      </c>
      <c r="B116">
        <v>2011</v>
      </c>
      <c r="C116" t="s">
        <v>613</v>
      </c>
      <c r="D116" t="s">
        <v>661</v>
      </c>
    </row>
    <row r="117" spans="1:4" x14ac:dyDescent="0.2">
      <c r="A117" t="s">
        <v>676</v>
      </c>
      <c r="B117">
        <v>2011</v>
      </c>
      <c r="C117" t="s">
        <v>670</v>
      </c>
      <c r="D117" t="s">
        <v>671</v>
      </c>
    </row>
    <row r="118" spans="1:4" x14ac:dyDescent="0.2">
      <c r="A118" t="s">
        <v>676</v>
      </c>
      <c r="B118">
        <v>2011</v>
      </c>
      <c r="C118" t="s">
        <v>642</v>
      </c>
      <c r="D118" t="s">
        <v>672</v>
      </c>
    </row>
    <row r="119" spans="1:4" x14ac:dyDescent="0.2">
      <c r="A119" t="s">
        <v>676</v>
      </c>
      <c r="B119">
        <v>2011</v>
      </c>
      <c r="C119" t="s">
        <v>644</v>
      </c>
      <c r="D119" t="s">
        <v>673</v>
      </c>
    </row>
    <row r="120" spans="1:4" x14ac:dyDescent="0.2">
      <c r="A120" t="s">
        <v>676</v>
      </c>
      <c r="B120">
        <v>2011</v>
      </c>
      <c r="C120" t="s">
        <v>663</v>
      </c>
      <c r="D120" t="s">
        <v>623</v>
      </c>
    </row>
    <row r="121" spans="1:4" x14ac:dyDescent="0.2">
      <c r="A121" t="s">
        <v>676</v>
      </c>
      <c r="B121">
        <v>2011</v>
      </c>
      <c r="C121" t="s">
        <v>646</v>
      </c>
      <c r="D121" t="s">
        <v>647</v>
      </c>
    </row>
    <row r="122" spans="1:4" x14ac:dyDescent="0.2">
      <c r="A122" t="s">
        <v>676</v>
      </c>
      <c r="B122">
        <v>2011</v>
      </c>
      <c r="C122" t="s">
        <v>648</v>
      </c>
      <c r="D122" t="s">
        <v>649</v>
      </c>
    </row>
    <row r="123" spans="1:4" x14ac:dyDescent="0.2">
      <c r="A123" t="s">
        <v>676</v>
      </c>
      <c r="B123">
        <v>2011</v>
      </c>
      <c r="C123" t="s">
        <v>624</v>
      </c>
      <c r="D123" t="s">
        <v>666</v>
      </c>
    </row>
    <row r="124" spans="1:4" x14ac:dyDescent="0.2">
      <c r="A124" t="s">
        <v>676</v>
      </c>
      <c r="B124">
        <v>2011</v>
      </c>
      <c r="C124" t="s">
        <v>626</v>
      </c>
      <c r="D124" t="s">
        <v>301</v>
      </c>
    </row>
    <row r="125" spans="1:4" x14ac:dyDescent="0.2">
      <c r="A125" t="s">
        <v>676</v>
      </c>
      <c r="B125">
        <v>2011</v>
      </c>
      <c r="C125" t="s">
        <v>629</v>
      </c>
      <c r="D125" t="s">
        <v>630</v>
      </c>
    </row>
    <row r="126" spans="1:4" x14ac:dyDescent="0.2">
      <c r="A126" t="s">
        <v>676</v>
      </c>
      <c r="B126">
        <v>2011</v>
      </c>
      <c r="C126" t="s">
        <v>674</v>
      </c>
      <c r="D126" t="s">
        <v>631</v>
      </c>
    </row>
    <row r="127" spans="1:4" x14ac:dyDescent="0.2">
      <c r="A127" t="s">
        <v>676</v>
      </c>
      <c r="B127">
        <v>2011</v>
      </c>
      <c r="C127" t="s">
        <v>632</v>
      </c>
      <c r="D127" t="s">
        <v>633</v>
      </c>
    </row>
    <row r="128" spans="1:4" x14ac:dyDescent="0.2">
      <c r="A128" t="s">
        <v>676</v>
      </c>
      <c r="B128">
        <v>2011</v>
      </c>
      <c r="C128" t="s">
        <v>634</v>
      </c>
      <c r="D128" t="s">
        <v>382</v>
      </c>
    </row>
  </sheetData>
  <autoFilter ref="A1:D129"/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42"/>
  <sheetViews>
    <sheetView topLeftCell="A354" workbookViewId="0">
      <selection activeCell="C441" sqref="C441"/>
    </sheetView>
  </sheetViews>
  <sheetFormatPr baseColWidth="10" defaultRowHeight="16" x14ac:dyDescent="0.2"/>
  <cols>
    <col min="1" max="1" width="59" bestFit="1" customWidth="1"/>
  </cols>
  <sheetData>
    <row r="1" spans="1:3" x14ac:dyDescent="0.2">
      <c r="A1" s="1" t="s">
        <v>209</v>
      </c>
      <c r="B1" s="1" t="s">
        <v>358</v>
      </c>
      <c r="C1" s="1" t="s">
        <v>527</v>
      </c>
    </row>
    <row r="2" spans="1:3" x14ac:dyDescent="0.2">
      <c r="A2" s="12" t="s">
        <v>224</v>
      </c>
      <c r="B2" t="s">
        <v>541</v>
      </c>
    </row>
    <row r="3" spans="1:3" x14ac:dyDescent="0.2">
      <c r="A3" s="12" t="s">
        <v>241</v>
      </c>
      <c r="B3" t="s">
        <v>541</v>
      </c>
    </row>
    <row r="4" spans="1:3" x14ac:dyDescent="0.2">
      <c r="A4" s="12" t="s">
        <v>365</v>
      </c>
      <c r="B4" t="s">
        <v>541</v>
      </c>
    </row>
    <row r="5" spans="1:3" x14ac:dyDescent="0.2">
      <c r="A5" s="12" t="s">
        <v>222</v>
      </c>
      <c r="B5" t="s">
        <v>541</v>
      </c>
    </row>
    <row r="6" spans="1:3" x14ac:dyDescent="0.2">
      <c r="A6" s="12" t="s">
        <v>420</v>
      </c>
      <c r="B6" t="s">
        <v>541</v>
      </c>
      <c r="C6" t="s">
        <v>528</v>
      </c>
    </row>
    <row r="7" spans="1:3" x14ac:dyDescent="0.2">
      <c r="A7" s="12" t="s">
        <v>289</v>
      </c>
      <c r="B7" t="s">
        <v>541</v>
      </c>
      <c r="C7" t="s">
        <v>529</v>
      </c>
    </row>
    <row r="8" spans="1:3" x14ac:dyDescent="0.2">
      <c r="A8" s="12" t="s">
        <v>276</v>
      </c>
      <c r="B8" t="s">
        <v>541</v>
      </c>
    </row>
    <row r="9" spans="1:3" x14ac:dyDescent="0.2">
      <c r="A9" s="12" t="s">
        <v>281</v>
      </c>
      <c r="B9" t="s">
        <v>541</v>
      </c>
    </row>
    <row r="10" spans="1:3" x14ac:dyDescent="0.2">
      <c r="A10" s="12" t="s">
        <v>383</v>
      </c>
      <c r="B10" t="s">
        <v>541</v>
      </c>
    </row>
    <row r="11" spans="1:3" x14ac:dyDescent="0.2">
      <c r="A11" s="12" t="s">
        <v>240</v>
      </c>
      <c r="B11" t="s">
        <v>541</v>
      </c>
    </row>
    <row r="12" spans="1:3" x14ac:dyDescent="0.2">
      <c r="A12" s="12" t="s">
        <v>310</v>
      </c>
      <c r="B12" t="s">
        <v>541</v>
      </c>
    </row>
    <row r="13" spans="1:3" x14ac:dyDescent="0.2">
      <c r="A13" s="12" t="s">
        <v>296</v>
      </c>
      <c r="B13" t="s">
        <v>541</v>
      </c>
    </row>
    <row r="14" spans="1:3" x14ac:dyDescent="0.2">
      <c r="A14" s="12" t="s">
        <v>232</v>
      </c>
      <c r="B14" t="s">
        <v>541</v>
      </c>
      <c r="C14" t="s">
        <v>530</v>
      </c>
    </row>
    <row r="15" spans="1:3" x14ac:dyDescent="0.2">
      <c r="A15" s="12" t="s">
        <v>277</v>
      </c>
      <c r="B15" t="s">
        <v>541</v>
      </c>
    </row>
    <row r="16" spans="1:3" x14ac:dyDescent="0.2">
      <c r="A16" s="12" t="s">
        <v>286</v>
      </c>
      <c r="B16" t="s">
        <v>541</v>
      </c>
    </row>
    <row r="17" spans="1:3" x14ac:dyDescent="0.2">
      <c r="A17" s="12" t="s">
        <v>244</v>
      </c>
      <c r="B17" t="s">
        <v>541</v>
      </c>
    </row>
    <row r="18" spans="1:3" x14ac:dyDescent="0.2">
      <c r="A18" s="12" t="s">
        <v>263</v>
      </c>
      <c r="B18" t="s">
        <v>541</v>
      </c>
    </row>
    <row r="19" spans="1:3" x14ac:dyDescent="0.2">
      <c r="A19" s="12" t="s">
        <v>363</v>
      </c>
      <c r="B19" t="s">
        <v>541</v>
      </c>
    </row>
    <row r="20" spans="1:3" x14ac:dyDescent="0.2">
      <c r="A20" s="12" t="s">
        <v>342</v>
      </c>
      <c r="B20" t="s">
        <v>541</v>
      </c>
    </row>
    <row r="21" spans="1:3" x14ac:dyDescent="0.2">
      <c r="A21" s="12" t="s">
        <v>219</v>
      </c>
      <c r="B21" t="s">
        <v>541</v>
      </c>
    </row>
    <row r="22" spans="1:3" x14ac:dyDescent="0.2">
      <c r="A22" s="12" t="s">
        <v>338</v>
      </c>
      <c r="B22" t="s">
        <v>541</v>
      </c>
    </row>
    <row r="23" spans="1:3" x14ac:dyDescent="0.2">
      <c r="A23" s="12" t="s">
        <v>248</v>
      </c>
      <c r="B23" t="s">
        <v>541</v>
      </c>
    </row>
    <row r="24" spans="1:3" x14ac:dyDescent="0.2">
      <c r="A24" s="12" t="s">
        <v>429</v>
      </c>
      <c r="B24" t="s">
        <v>541</v>
      </c>
    </row>
    <row r="25" spans="1:3" x14ac:dyDescent="0.2">
      <c r="A25" s="12" t="s">
        <v>250</v>
      </c>
      <c r="B25" t="s">
        <v>541</v>
      </c>
    </row>
    <row r="26" spans="1:3" x14ac:dyDescent="0.2">
      <c r="A26" s="12" t="s">
        <v>251</v>
      </c>
      <c r="B26" t="s">
        <v>541</v>
      </c>
      <c r="C26" t="s">
        <v>531</v>
      </c>
    </row>
    <row r="27" spans="1:3" x14ac:dyDescent="0.2">
      <c r="A27" s="12" t="s">
        <v>275</v>
      </c>
      <c r="B27" t="s">
        <v>541</v>
      </c>
    </row>
    <row r="28" spans="1:3" x14ac:dyDescent="0.2">
      <c r="A28" s="12" t="s">
        <v>426</v>
      </c>
      <c r="B28" t="s">
        <v>541</v>
      </c>
    </row>
    <row r="29" spans="1:3" x14ac:dyDescent="0.2">
      <c r="A29" s="12" t="s">
        <v>283</v>
      </c>
      <c r="B29" t="s">
        <v>541</v>
      </c>
    </row>
    <row r="30" spans="1:3" x14ac:dyDescent="0.2">
      <c r="A30" s="12" t="s">
        <v>331</v>
      </c>
      <c r="B30" t="s">
        <v>541</v>
      </c>
    </row>
    <row r="31" spans="1:3" x14ac:dyDescent="0.2">
      <c r="A31" s="12" t="s">
        <v>437</v>
      </c>
      <c r="B31" t="s">
        <v>541</v>
      </c>
      <c r="C31" t="s">
        <v>532</v>
      </c>
    </row>
    <row r="32" spans="1:3" x14ac:dyDescent="0.2">
      <c r="A32" s="12" t="s">
        <v>404</v>
      </c>
      <c r="B32" t="s">
        <v>541</v>
      </c>
    </row>
    <row r="33" spans="1:3" x14ac:dyDescent="0.2">
      <c r="A33" s="12" t="s">
        <v>229</v>
      </c>
      <c r="B33" t="s">
        <v>541</v>
      </c>
    </row>
    <row r="34" spans="1:3" x14ac:dyDescent="0.2">
      <c r="A34" s="12" t="s">
        <v>431</v>
      </c>
      <c r="B34" t="s">
        <v>541</v>
      </c>
    </row>
    <row r="35" spans="1:3" x14ac:dyDescent="0.2">
      <c r="A35" s="12" t="s">
        <v>375</v>
      </c>
      <c r="B35" t="s">
        <v>541</v>
      </c>
    </row>
    <row r="36" spans="1:3" x14ac:dyDescent="0.2">
      <c r="A36" s="12" t="s">
        <v>441</v>
      </c>
      <c r="B36" t="s">
        <v>541</v>
      </c>
    </row>
    <row r="37" spans="1:3" x14ac:dyDescent="0.2">
      <c r="A37" s="12" t="s">
        <v>339</v>
      </c>
      <c r="B37" t="s">
        <v>541</v>
      </c>
    </row>
    <row r="38" spans="1:3" x14ac:dyDescent="0.2">
      <c r="A38" s="12" t="s">
        <v>438</v>
      </c>
      <c r="B38" t="s">
        <v>541</v>
      </c>
    </row>
    <row r="39" spans="1:3" x14ac:dyDescent="0.2">
      <c r="A39" s="12" t="s">
        <v>298</v>
      </c>
      <c r="B39" t="s">
        <v>541</v>
      </c>
    </row>
    <row r="40" spans="1:3" x14ac:dyDescent="0.2">
      <c r="A40" s="12" t="s">
        <v>337</v>
      </c>
      <c r="B40" t="s">
        <v>541</v>
      </c>
    </row>
    <row r="41" spans="1:3" x14ac:dyDescent="0.2">
      <c r="A41" s="12" t="s">
        <v>376</v>
      </c>
      <c r="B41" t="s">
        <v>541</v>
      </c>
      <c r="C41" t="s">
        <v>533</v>
      </c>
    </row>
    <row r="42" spans="1:3" x14ac:dyDescent="0.2">
      <c r="A42" s="12" t="s">
        <v>406</v>
      </c>
      <c r="B42" t="s">
        <v>541</v>
      </c>
    </row>
    <row r="43" spans="1:3" x14ac:dyDescent="0.2">
      <c r="A43" s="12" t="s">
        <v>433</v>
      </c>
      <c r="B43" t="s">
        <v>541</v>
      </c>
    </row>
    <row r="44" spans="1:3" x14ac:dyDescent="0.2">
      <c r="A44" s="12" t="s">
        <v>285</v>
      </c>
      <c r="B44" t="s">
        <v>541</v>
      </c>
    </row>
    <row r="45" spans="1:3" x14ac:dyDescent="0.2">
      <c r="A45" s="12" t="s">
        <v>280</v>
      </c>
      <c r="B45" t="s">
        <v>541</v>
      </c>
      <c r="C45" t="s">
        <v>534</v>
      </c>
    </row>
    <row r="46" spans="1:3" x14ac:dyDescent="0.2">
      <c r="A46" s="12" t="s">
        <v>255</v>
      </c>
      <c r="B46" t="s">
        <v>541</v>
      </c>
    </row>
    <row r="47" spans="1:3" x14ac:dyDescent="0.2">
      <c r="A47" s="12" t="s">
        <v>436</v>
      </c>
      <c r="B47" t="s">
        <v>541</v>
      </c>
      <c r="C47" t="s">
        <v>535</v>
      </c>
    </row>
    <row r="48" spans="1:3" x14ac:dyDescent="0.2">
      <c r="A48" s="12" t="s">
        <v>264</v>
      </c>
      <c r="B48" t="s">
        <v>541</v>
      </c>
    </row>
    <row r="49" spans="1:3" x14ac:dyDescent="0.2">
      <c r="A49" s="12" t="s">
        <v>237</v>
      </c>
      <c r="B49" t="s">
        <v>541</v>
      </c>
    </row>
    <row r="50" spans="1:3" x14ac:dyDescent="0.2">
      <c r="A50" s="12" t="s">
        <v>290</v>
      </c>
      <c r="B50" t="s">
        <v>541</v>
      </c>
    </row>
    <row r="51" spans="1:3" x14ac:dyDescent="0.2">
      <c r="A51" s="12" t="s">
        <v>220</v>
      </c>
      <c r="B51" t="s">
        <v>541</v>
      </c>
    </row>
    <row r="52" spans="1:3" x14ac:dyDescent="0.2">
      <c r="A52" s="12" t="s">
        <v>253</v>
      </c>
      <c r="B52" t="s">
        <v>541</v>
      </c>
    </row>
    <row r="53" spans="1:3" x14ac:dyDescent="0.2">
      <c r="A53" s="12" t="s">
        <v>325</v>
      </c>
      <c r="B53" t="s">
        <v>541</v>
      </c>
    </row>
    <row r="54" spans="1:3" x14ac:dyDescent="0.2">
      <c r="A54" s="12" t="s">
        <v>336</v>
      </c>
      <c r="B54" t="s">
        <v>541</v>
      </c>
    </row>
    <row r="55" spans="1:3" x14ac:dyDescent="0.2">
      <c r="A55" s="12" t="s">
        <v>333</v>
      </c>
      <c r="B55" t="s">
        <v>541</v>
      </c>
      <c r="C55" t="s">
        <v>536</v>
      </c>
    </row>
    <row r="56" spans="1:3" x14ac:dyDescent="0.2">
      <c r="A56" s="12" t="s">
        <v>306</v>
      </c>
      <c r="B56" t="s">
        <v>541</v>
      </c>
    </row>
    <row r="57" spans="1:3" x14ac:dyDescent="0.2">
      <c r="A57" s="12" t="s">
        <v>378</v>
      </c>
      <c r="B57" t="s">
        <v>541</v>
      </c>
      <c r="C57" t="s">
        <v>537</v>
      </c>
    </row>
    <row r="58" spans="1:3" x14ac:dyDescent="0.2">
      <c r="A58" s="12" t="s">
        <v>266</v>
      </c>
      <c r="B58" t="s">
        <v>541</v>
      </c>
    </row>
    <row r="59" spans="1:3" x14ac:dyDescent="0.2">
      <c r="A59" s="12" t="s">
        <v>258</v>
      </c>
      <c r="B59" t="s">
        <v>541</v>
      </c>
    </row>
    <row r="60" spans="1:3" x14ac:dyDescent="0.2">
      <c r="A60" s="12" t="s">
        <v>319</v>
      </c>
      <c r="B60" t="s">
        <v>541</v>
      </c>
    </row>
    <row r="61" spans="1:3" x14ac:dyDescent="0.2">
      <c r="A61" s="12" t="s">
        <v>231</v>
      </c>
      <c r="B61" t="s">
        <v>541</v>
      </c>
    </row>
    <row r="62" spans="1:3" x14ac:dyDescent="0.2">
      <c r="A62" s="12" t="s">
        <v>273</v>
      </c>
      <c r="B62" t="s">
        <v>541</v>
      </c>
    </row>
    <row r="63" spans="1:3" x14ac:dyDescent="0.2">
      <c r="A63" s="12" t="s">
        <v>368</v>
      </c>
      <c r="B63" t="s">
        <v>541</v>
      </c>
    </row>
    <row r="64" spans="1:3" x14ac:dyDescent="0.2">
      <c r="A64" s="12" t="s">
        <v>434</v>
      </c>
      <c r="B64" t="s">
        <v>541</v>
      </c>
    </row>
    <row r="65" spans="1:3" x14ac:dyDescent="0.2">
      <c r="A65" s="12" t="s">
        <v>245</v>
      </c>
      <c r="B65" t="s">
        <v>541</v>
      </c>
    </row>
    <row r="66" spans="1:3" x14ac:dyDescent="0.2">
      <c r="A66" s="12" t="s">
        <v>440</v>
      </c>
      <c r="B66" t="s">
        <v>541</v>
      </c>
      <c r="C66" t="s">
        <v>538</v>
      </c>
    </row>
    <row r="67" spans="1:3" x14ac:dyDescent="0.2">
      <c r="A67" s="12" t="s">
        <v>284</v>
      </c>
      <c r="B67" t="s">
        <v>541</v>
      </c>
    </row>
    <row r="68" spans="1:3" x14ac:dyDescent="0.2">
      <c r="A68" s="12" t="s">
        <v>377</v>
      </c>
      <c r="B68" t="s">
        <v>541</v>
      </c>
    </row>
    <row r="69" spans="1:3" x14ac:dyDescent="0.2">
      <c r="A69" s="12" t="s">
        <v>340</v>
      </c>
      <c r="B69" t="s">
        <v>541</v>
      </c>
    </row>
    <row r="70" spans="1:3" x14ac:dyDescent="0.2">
      <c r="A70" s="12" t="s">
        <v>291</v>
      </c>
      <c r="B70" t="s">
        <v>541</v>
      </c>
    </row>
    <row r="71" spans="1:3" x14ac:dyDescent="0.2">
      <c r="A71" s="12" t="s">
        <v>397</v>
      </c>
      <c r="B71" t="s">
        <v>541</v>
      </c>
    </row>
    <row r="72" spans="1:3" x14ac:dyDescent="0.2">
      <c r="A72" s="12" t="s">
        <v>312</v>
      </c>
      <c r="B72" t="s">
        <v>541</v>
      </c>
    </row>
    <row r="73" spans="1:3" x14ac:dyDescent="0.2">
      <c r="A73" s="12" t="s">
        <v>242</v>
      </c>
      <c r="B73" t="s">
        <v>541</v>
      </c>
      <c r="C73" t="s">
        <v>539</v>
      </c>
    </row>
    <row r="74" spans="1:3" x14ac:dyDescent="0.2">
      <c r="A74" s="12" t="s">
        <v>233</v>
      </c>
      <c r="B74" t="s">
        <v>541</v>
      </c>
    </row>
    <row r="75" spans="1:3" x14ac:dyDescent="0.2">
      <c r="A75" s="12" t="s">
        <v>257</v>
      </c>
      <c r="B75" t="s">
        <v>541</v>
      </c>
    </row>
    <row r="76" spans="1:3" x14ac:dyDescent="0.2">
      <c r="A76" s="12" t="s">
        <v>234</v>
      </c>
      <c r="B76" t="s">
        <v>541</v>
      </c>
    </row>
    <row r="77" spans="1:3" x14ac:dyDescent="0.2">
      <c r="A77" s="12" t="s">
        <v>435</v>
      </c>
      <c r="B77" t="s">
        <v>541</v>
      </c>
    </row>
    <row r="78" spans="1:3" x14ac:dyDescent="0.2">
      <c r="A78" s="12" t="s">
        <v>315</v>
      </c>
      <c r="B78" t="s">
        <v>541</v>
      </c>
    </row>
    <row r="79" spans="1:3" x14ac:dyDescent="0.2">
      <c r="A79" s="12" t="s">
        <v>396</v>
      </c>
      <c r="B79" t="s">
        <v>541</v>
      </c>
      <c r="C79" t="s">
        <v>540</v>
      </c>
    </row>
    <row r="80" spans="1:3" x14ac:dyDescent="0.2">
      <c r="A80" s="12" t="s">
        <v>343</v>
      </c>
      <c r="B80" t="s">
        <v>541</v>
      </c>
    </row>
    <row r="81" spans="1:3" x14ac:dyDescent="0.2">
      <c r="A81" s="12" t="s">
        <v>422</v>
      </c>
      <c r="B81" t="s">
        <v>541</v>
      </c>
    </row>
    <row r="82" spans="1:3" x14ac:dyDescent="0.2">
      <c r="A82" s="12" t="s">
        <v>252</v>
      </c>
      <c r="B82" t="s">
        <v>541</v>
      </c>
    </row>
    <row r="83" spans="1:3" x14ac:dyDescent="0.2">
      <c r="A83" s="12" t="s">
        <v>265</v>
      </c>
      <c r="B83" t="s">
        <v>541</v>
      </c>
    </row>
    <row r="84" spans="1:3" x14ac:dyDescent="0.2">
      <c r="A84" s="12" t="s">
        <v>308</v>
      </c>
      <c r="B84" t="s">
        <v>541</v>
      </c>
    </row>
    <row r="85" spans="1:3" x14ac:dyDescent="0.2">
      <c r="A85" s="12" t="s">
        <v>270</v>
      </c>
      <c r="B85" t="s">
        <v>541</v>
      </c>
    </row>
    <row r="86" spans="1:3" x14ac:dyDescent="0.2">
      <c r="A86" s="12" t="s">
        <v>332</v>
      </c>
      <c r="B86" t="s">
        <v>541</v>
      </c>
    </row>
    <row r="87" spans="1:3" x14ac:dyDescent="0.2">
      <c r="A87" s="12" t="s">
        <v>269</v>
      </c>
      <c r="B87" t="s">
        <v>541</v>
      </c>
    </row>
    <row r="88" spans="1:3" x14ac:dyDescent="0.2">
      <c r="A88" s="12" t="s">
        <v>373</v>
      </c>
      <c r="B88" t="s">
        <v>541</v>
      </c>
    </row>
    <row r="89" spans="1:3" x14ac:dyDescent="0.2">
      <c r="A89" s="12" t="s">
        <v>314</v>
      </c>
      <c r="B89" t="s">
        <v>541</v>
      </c>
    </row>
    <row r="90" spans="1:3" x14ac:dyDescent="0.2">
      <c r="A90" s="12" t="s">
        <v>243</v>
      </c>
      <c r="B90" t="s">
        <v>541</v>
      </c>
    </row>
    <row r="91" spans="1:3" x14ac:dyDescent="0.2">
      <c r="A91" s="12" t="s">
        <v>359</v>
      </c>
      <c r="B91" t="s">
        <v>541</v>
      </c>
      <c r="C91" t="s">
        <v>542</v>
      </c>
    </row>
    <row r="92" spans="1:3" x14ac:dyDescent="0.2">
      <c r="A92" s="12" t="s">
        <v>364</v>
      </c>
      <c r="B92" t="s">
        <v>541</v>
      </c>
    </row>
    <row r="93" spans="1:3" x14ac:dyDescent="0.2">
      <c r="A93" s="12" t="s">
        <v>238</v>
      </c>
      <c r="B93" t="s">
        <v>541</v>
      </c>
    </row>
    <row r="94" spans="1:3" x14ac:dyDescent="0.2">
      <c r="A94" s="12" t="s">
        <v>386</v>
      </c>
      <c r="B94" t="s">
        <v>541</v>
      </c>
    </row>
    <row r="95" spans="1:3" x14ac:dyDescent="0.2">
      <c r="A95" s="12" t="s">
        <v>355</v>
      </c>
      <c r="B95" t="s">
        <v>541</v>
      </c>
    </row>
    <row r="96" spans="1:3" x14ac:dyDescent="0.2">
      <c r="A96" s="12" t="s">
        <v>256</v>
      </c>
      <c r="B96" t="s">
        <v>541</v>
      </c>
    </row>
    <row r="97" spans="1:3" x14ac:dyDescent="0.2">
      <c r="A97" s="12" t="s">
        <v>279</v>
      </c>
      <c r="B97" t="s">
        <v>541</v>
      </c>
    </row>
    <row r="98" spans="1:3" x14ac:dyDescent="0.2">
      <c r="A98" s="12" t="s">
        <v>448</v>
      </c>
      <c r="B98" t="s">
        <v>541</v>
      </c>
    </row>
    <row r="99" spans="1:3" x14ac:dyDescent="0.2">
      <c r="A99" s="12" t="s">
        <v>247</v>
      </c>
      <c r="B99" t="s">
        <v>541</v>
      </c>
    </row>
    <row r="100" spans="1:3" x14ac:dyDescent="0.2">
      <c r="A100" s="12" t="s">
        <v>300</v>
      </c>
      <c r="B100" t="s">
        <v>541</v>
      </c>
    </row>
    <row r="101" spans="1:3" x14ac:dyDescent="0.2">
      <c r="A101" s="12" t="s">
        <v>402</v>
      </c>
      <c r="B101" t="s">
        <v>541</v>
      </c>
    </row>
    <row r="102" spans="1:3" x14ac:dyDescent="0.2">
      <c r="A102" s="12" t="s">
        <v>400</v>
      </c>
      <c r="B102" t="s">
        <v>541</v>
      </c>
    </row>
    <row r="103" spans="1:3" x14ac:dyDescent="0.2">
      <c r="A103" s="12" t="s">
        <v>374</v>
      </c>
      <c r="B103" t="s">
        <v>541</v>
      </c>
    </row>
    <row r="104" spans="1:3" x14ac:dyDescent="0.2">
      <c r="A104" s="12" t="s">
        <v>421</v>
      </c>
      <c r="B104" t="s">
        <v>541</v>
      </c>
    </row>
    <row r="105" spans="1:3" x14ac:dyDescent="0.2">
      <c r="A105" s="12" t="s">
        <v>390</v>
      </c>
      <c r="B105" t="s">
        <v>541</v>
      </c>
      <c r="C105" t="s">
        <v>543</v>
      </c>
    </row>
    <row r="106" spans="1:3" x14ac:dyDescent="0.2">
      <c r="A106" s="12" t="s">
        <v>392</v>
      </c>
      <c r="B106" t="s">
        <v>541</v>
      </c>
    </row>
    <row r="107" spans="1:3" x14ac:dyDescent="0.2">
      <c r="A107" s="12" t="s">
        <v>362</v>
      </c>
      <c r="B107" t="s">
        <v>541</v>
      </c>
    </row>
    <row r="108" spans="1:3" x14ac:dyDescent="0.2">
      <c r="A108" s="12" t="s">
        <v>428</v>
      </c>
      <c r="B108" t="s">
        <v>541</v>
      </c>
    </row>
    <row r="109" spans="1:3" x14ac:dyDescent="0.2">
      <c r="A109" s="12" t="s">
        <v>227</v>
      </c>
      <c r="B109" t="s">
        <v>541</v>
      </c>
    </row>
    <row r="110" spans="1:3" x14ac:dyDescent="0.2">
      <c r="A110" s="12" t="s">
        <v>327</v>
      </c>
      <c r="B110" t="s">
        <v>541</v>
      </c>
    </row>
    <row r="111" spans="1:3" x14ac:dyDescent="0.2">
      <c r="A111" s="12" t="s">
        <v>215</v>
      </c>
      <c r="B111" t="s">
        <v>541</v>
      </c>
      <c r="C111" t="s">
        <v>544</v>
      </c>
    </row>
    <row r="112" spans="1:3" x14ac:dyDescent="0.2">
      <c r="A112" s="12" t="s">
        <v>254</v>
      </c>
      <c r="B112" t="s">
        <v>541</v>
      </c>
    </row>
    <row r="113" spans="1:3" x14ac:dyDescent="0.2">
      <c r="A113" s="12" t="s">
        <v>424</v>
      </c>
      <c r="B113" t="s">
        <v>541</v>
      </c>
    </row>
    <row r="114" spans="1:3" x14ac:dyDescent="0.2">
      <c r="A114" s="12" t="s">
        <v>384</v>
      </c>
      <c r="B114" t="s">
        <v>541</v>
      </c>
    </row>
    <row r="115" spans="1:3" x14ac:dyDescent="0.2">
      <c r="A115" s="12" t="s">
        <v>221</v>
      </c>
      <c r="B115" t="s">
        <v>541</v>
      </c>
    </row>
    <row r="116" spans="1:3" x14ac:dyDescent="0.2">
      <c r="A116" s="12" t="s">
        <v>225</v>
      </c>
      <c r="B116" t="s">
        <v>541</v>
      </c>
    </row>
    <row r="117" spans="1:3" x14ac:dyDescent="0.2">
      <c r="A117" s="12" t="s">
        <v>271</v>
      </c>
      <c r="B117" t="s">
        <v>541</v>
      </c>
    </row>
    <row r="118" spans="1:3" x14ac:dyDescent="0.2">
      <c r="A118" s="12" t="s">
        <v>427</v>
      </c>
      <c r="B118" t="s">
        <v>541</v>
      </c>
      <c r="C118" t="s">
        <v>545</v>
      </c>
    </row>
    <row r="119" spans="1:3" x14ac:dyDescent="0.2">
      <c r="A119" s="12" t="s">
        <v>341</v>
      </c>
      <c r="B119" t="s">
        <v>541</v>
      </c>
    </row>
    <row r="120" spans="1:3" x14ac:dyDescent="0.2">
      <c r="A120" s="12" t="s">
        <v>389</v>
      </c>
      <c r="B120" t="s">
        <v>541</v>
      </c>
      <c r="C120" t="s">
        <v>546</v>
      </c>
    </row>
    <row r="121" spans="1:3" x14ac:dyDescent="0.2">
      <c r="A121" s="12" t="s">
        <v>393</v>
      </c>
      <c r="B121" t="s">
        <v>541</v>
      </c>
      <c r="C121" t="s">
        <v>547</v>
      </c>
    </row>
    <row r="122" spans="1:3" x14ac:dyDescent="0.2">
      <c r="A122" s="12" t="s">
        <v>235</v>
      </c>
      <c r="B122" t="s">
        <v>541</v>
      </c>
    </row>
    <row r="123" spans="1:3" x14ac:dyDescent="0.2">
      <c r="A123" s="12" t="s">
        <v>425</v>
      </c>
      <c r="B123" t="s">
        <v>541</v>
      </c>
    </row>
    <row r="124" spans="1:3" x14ac:dyDescent="0.2">
      <c r="A124" s="12" t="s">
        <v>398</v>
      </c>
      <c r="B124" t="s">
        <v>541</v>
      </c>
    </row>
    <row r="125" spans="1:3" x14ac:dyDescent="0.2">
      <c r="A125" s="12" t="s">
        <v>288</v>
      </c>
      <c r="B125" t="s">
        <v>541</v>
      </c>
    </row>
    <row r="126" spans="1:3" x14ac:dyDescent="0.2">
      <c r="A126" s="12" t="s">
        <v>423</v>
      </c>
      <c r="B126" t="s">
        <v>541</v>
      </c>
    </row>
    <row r="127" spans="1:3" x14ac:dyDescent="0.2">
      <c r="A127" s="12" t="s">
        <v>287</v>
      </c>
      <c r="B127" t="s">
        <v>541</v>
      </c>
    </row>
    <row r="128" spans="1:3" x14ac:dyDescent="0.2">
      <c r="A128" s="12" t="s">
        <v>302</v>
      </c>
      <c r="B128" t="s">
        <v>541</v>
      </c>
    </row>
    <row r="129" spans="1:3" x14ac:dyDescent="0.2">
      <c r="A129" s="12" t="s">
        <v>262</v>
      </c>
      <c r="B129" t="s">
        <v>541</v>
      </c>
    </row>
    <row r="130" spans="1:3" x14ac:dyDescent="0.2">
      <c r="A130" s="12" t="s">
        <v>268</v>
      </c>
      <c r="B130" t="s">
        <v>541</v>
      </c>
    </row>
    <row r="131" spans="1:3" x14ac:dyDescent="0.2">
      <c r="A131" s="12" t="s">
        <v>432</v>
      </c>
      <c r="B131" t="s">
        <v>541</v>
      </c>
    </row>
    <row r="132" spans="1:3" x14ac:dyDescent="0.2">
      <c r="A132" s="12" t="s">
        <v>388</v>
      </c>
      <c r="B132" t="s">
        <v>541</v>
      </c>
      <c r="C132" t="s">
        <v>548</v>
      </c>
    </row>
    <row r="133" spans="1:3" x14ac:dyDescent="0.2">
      <c r="A133" s="12" t="s">
        <v>304</v>
      </c>
      <c r="B133" t="s">
        <v>541</v>
      </c>
    </row>
    <row r="134" spans="1:3" x14ac:dyDescent="0.2">
      <c r="A134" s="12" t="s">
        <v>239</v>
      </c>
      <c r="B134" t="s">
        <v>541</v>
      </c>
    </row>
    <row r="135" spans="1:3" x14ac:dyDescent="0.2">
      <c r="A135" s="12" t="s">
        <v>317</v>
      </c>
      <c r="B135" t="s">
        <v>541</v>
      </c>
    </row>
    <row r="136" spans="1:3" x14ac:dyDescent="0.2">
      <c r="A136" s="12" t="s">
        <v>261</v>
      </c>
      <c r="B136" t="s">
        <v>541</v>
      </c>
    </row>
    <row r="137" spans="1:3" x14ac:dyDescent="0.2">
      <c r="A137" s="12" t="s">
        <v>249</v>
      </c>
      <c r="B137" t="s">
        <v>541</v>
      </c>
    </row>
    <row r="138" spans="1:3" x14ac:dyDescent="0.2">
      <c r="A138" s="12" t="s">
        <v>272</v>
      </c>
      <c r="B138" t="s">
        <v>541</v>
      </c>
    </row>
    <row r="139" spans="1:3" x14ac:dyDescent="0.2">
      <c r="A139" s="12" t="s">
        <v>274</v>
      </c>
      <c r="B139" t="s">
        <v>541</v>
      </c>
    </row>
    <row r="140" spans="1:3" x14ac:dyDescent="0.2">
      <c r="A140" s="12" t="s">
        <v>391</v>
      </c>
      <c r="B140" t="s">
        <v>541</v>
      </c>
    </row>
    <row r="141" spans="1:3" x14ac:dyDescent="0.2">
      <c r="A141" s="12" t="s">
        <v>394</v>
      </c>
      <c r="B141" t="s">
        <v>541</v>
      </c>
    </row>
    <row r="142" spans="1:3" x14ac:dyDescent="0.2">
      <c r="A142" s="12" t="s">
        <v>361</v>
      </c>
      <c r="B142" t="s">
        <v>541</v>
      </c>
    </row>
    <row r="143" spans="1:3" x14ac:dyDescent="0.2">
      <c r="A143" s="12" t="s">
        <v>444</v>
      </c>
      <c r="B143" t="s">
        <v>541</v>
      </c>
    </row>
    <row r="144" spans="1:3" x14ac:dyDescent="0.2">
      <c r="A144" s="12" t="s">
        <v>367</v>
      </c>
      <c r="B144" t="s">
        <v>541</v>
      </c>
    </row>
    <row r="145" spans="1:3" x14ac:dyDescent="0.2">
      <c r="A145" s="12" t="s">
        <v>323</v>
      </c>
      <c r="B145" t="s">
        <v>541</v>
      </c>
    </row>
    <row r="146" spans="1:3" x14ac:dyDescent="0.2">
      <c r="A146" s="12" t="s">
        <v>228</v>
      </c>
      <c r="B146" t="s">
        <v>541</v>
      </c>
    </row>
    <row r="147" spans="1:3" x14ac:dyDescent="0.2">
      <c r="A147" s="12" t="s">
        <v>230</v>
      </c>
      <c r="B147" t="s">
        <v>541</v>
      </c>
    </row>
    <row r="148" spans="1:3" x14ac:dyDescent="0.2">
      <c r="A148" s="12" t="s">
        <v>430</v>
      </c>
      <c r="B148" t="s">
        <v>541</v>
      </c>
    </row>
    <row r="149" spans="1:3" x14ac:dyDescent="0.2">
      <c r="A149" s="12" t="s">
        <v>321</v>
      </c>
      <c r="B149" t="s">
        <v>541</v>
      </c>
    </row>
    <row r="150" spans="1:3" x14ac:dyDescent="0.2">
      <c r="A150" s="12" t="s">
        <v>399</v>
      </c>
      <c r="B150" t="s">
        <v>541</v>
      </c>
    </row>
    <row r="151" spans="1:3" x14ac:dyDescent="0.2">
      <c r="A151" s="12" t="s">
        <v>335</v>
      </c>
      <c r="B151" t="s">
        <v>541</v>
      </c>
    </row>
    <row r="152" spans="1:3" x14ac:dyDescent="0.2">
      <c r="A152" s="12" t="s">
        <v>246</v>
      </c>
      <c r="B152" t="s">
        <v>541</v>
      </c>
    </row>
    <row r="153" spans="1:3" x14ac:dyDescent="0.2">
      <c r="A153" s="12" t="s">
        <v>213</v>
      </c>
      <c r="B153" t="s">
        <v>541</v>
      </c>
    </row>
    <row r="154" spans="1:3" x14ac:dyDescent="0.2">
      <c r="A154" s="12" t="s">
        <v>217</v>
      </c>
      <c r="B154" t="s">
        <v>541</v>
      </c>
      <c r="C154" t="s">
        <v>549</v>
      </c>
    </row>
    <row r="155" spans="1:3" x14ac:dyDescent="0.2">
      <c r="A155" s="12" t="s">
        <v>292</v>
      </c>
      <c r="B155" t="s">
        <v>541</v>
      </c>
    </row>
    <row r="156" spans="1:3" x14ac:dyDescent="0.2">
      <c r="A156" s="12" t="s">
        <v>278</v>
      </c>
      <c r="B156" t="s">
        <v>541</v>
      </c>
    </row>
    <row r="157" spans="1:3" x14ac:dyDescent="0.2">
      <c r="A157" s="12" t="s">
        <v>236</v>
      </c>
      <c r="B157" t="s">
        <v>541</v>
      </c>
      <c r="C157" t="s">
        <v>550</v>
      </c>
    </row>
    <row r="158" spans="1:3" x14ac:dyDescent="0.2">
      <c r="A158" s="12" t="s">
        <v>260</v>
      </c>
      <c r="B158" t="s">
        <v>541</v>
      </c>
    </row>
    <row r="159" spans="1:3" x14ac:dyDescent="0.2">
      <c r="A159" s="12" t="s">
        <v>294</v>
      </c>
      <c r="B159" t="s">
        <v>541</v>
      </c>
      <c r="C159" t="s">
        <v>551</v>
      </c>
    </row>
    <row r="160" spans="1:3" x14ac:dyDescent="0.2">
      <c r="A160" s="12" t="s">
        <v>334</v>
      </c>
      <c r="B160" t="s">
        <v>541</v>
      </c>
    </row>
    <row r="161" spans="1:3" x14ac:dyDescent="0.2">
      <c r="A161" s="12" t="s">
        <v>282</v>
      </c>
      <c r="B161" t="s">
        <v>541</v>
      </c>
    </row>
    <row r="162" spans="1:3" x14ac:dyDescent="0.2">
      <c r="A162" s="12" t="s">
        <v>329</v>
      </c>
      <c r="B162" t="s">
        <v>541</v>
      </c>
    </row>
    <row r="163" spans="1:3" x14ac:dyDescent="0.2">
      <c r="A163" s="12" t="s">
        <v>439</v>
      </c>
      <c r="B163" t="s">
        <v>541</v>
      </c>
    </row>
    <row r="164" spans="1:3" x14ac:dyDescent="0.2">
      <c r="A164" s="12" t="s">
        <v>259</v>
      </c>
      <c r="B164" t="s">
        <v>541</v>
      </c>
    </row>
    <row r="165" spans="1:3" x14ac:dyDescent="0.2">
      <c r="A165" s="12" t="s">
        <v>344</v>
      </c>
      <c r="B165" t="s">
        <v>541</v>
      </c>
    </row>
    <row r="166" spans="1:3" x14ac:dyDescent="0.2">
      <c r="A166" s="12" t="s">
        <v>450</v>
      </c>
      <c r="B166" t="s">
        <v>541</v>
      </c>
      <c r="C166" t="s">
        <v>552</v>
      </c>
    </row>
    <row r="167" spans="1:3" x14ac:dyDescent="0.2">
      <c r="A167" s="12" t="s">
        <v>226</v>
      </c>
      <c r="B167" t="s">
        <v>541</v>
      </c>
    </row>
    <row r="168" spans="1:3" x14ac:dyDescent="0.2">
      <c r="A168" s="12" t="s">
        <v>401</v>
      </c>
      <c r="B168" t="s">
        <v>541</v>
      </c>
    </row>
    <row r="169" spans="1:3" x14ac:dyDescent="0.2">
      <c r="A169" s="12" t="s">
        <v>372</v>
      </c>
      <c r="B169" t="s">
        <v>541</v>
      </c>
      <c r="C169" t="s">
        <v>553</v>
      </c>
    </row>
    <row r="170" spans="1:3" x14ac:dyDescent="0.2">
      <c r="A170" s="12" t="s">
        <v>371</v>
      </c>
      <c r="B170" t="s">
        <v>541</v>
      </c>
      <c r="C170" t="s">
        <v>554</v>
      </c>
    </row>
    <row r="171" spans="1:3" x14ac:dyDescent="0.2">
      <c r="A171" s="12" t="s">
        <v>360</v>
      </c>
      <c r="B171" t="s">
        <v>541</v>
      </c>
    </row>
    <row r="172" spans="1:3" x14ac:dyDescent="0.2">
      <c r="A172" s="12" t="s">
        <v>267</v>
      </c>
      <c r="B172" t="s">
        <v>541</v>
      </c>
    </row>
    <row r="173" spans="1:3" x14ac:dyDescent="0.2">
      <c r="A173" s="12" t="s">
        <v>395</v>
      </c>
      <c r="B173" t="s">
        <v>541</v>
      </c>
    </row>
    <row r="174" spans="1:3" x14ac:dyDescent="0.2">
      <c r="A174" s="12" t="s">
        <v>457</v>
      </c>
      <c r="B174" t="s">
        <v>541</v>
      </c>
    </row>
    <row r="175" spans="1:3" x14ac:dyDescent="0.2">
      <c r="A175" s="12" t="s">
        <v>465</v>
      </c>
      <c r="B175" t="s">
        <v>541</v>
      </c>
    </row>
    <row r="176" spans="1:3" x14ac:dyDescent="0.2">
      <c r="A176" s="12" t="s">
        <v>467</v>
      </c>
      <c r="B176" t="s">
        <v>541</v>
      </c>
    </row>
    <row r="177" spans="1:3" x14ac:dyDescent="0.2">
      <c r="A177" s="12" t="s">
        <v>469</v>
      </c>
      <c r="B177" t="s">
        <v>541</v>
      </c>
    </row>
    <row r="178" spans="1:3" x14ac:dyDescent="0.2">
      <c r="A178" s="12" t="s">
        <v>476</v>
      </c>
      <c r="B178" t="s">
        <v>541</v>
      </c>
    </row>
    <row r="179" spans="1:3" x14ac:dyDescent="0.2">
      <c r="A179" s="12" t="s">
        <v>477</v>
      </c>
      <c r="B179" t="s">
        <v>541</v>
      </c>
    </row>
    <row r="180" spans="1:3" x14ac:dyDescent="0.2">
      <c r="A180" s="12" t="s">
        <v>478</v>
      </c>
      <c r="B180" t="s">
        <v>541</v>
      </c>
    </row>
    <row r="181" spans="1:3" x14ac:dyDescent="0.2">
      <c r="A181" s="12" t="s">
        <v>479</v>
      </c>
      <c r="B181" t="s">
        <v>541</v>
      </c>
    </row>
    <row r="182" spans="1:3" x14ac:dyDescent="0.2">
      <c r="A182" s="12" t="s">
        <v>480</v>
      </c>
      <c r="B182" t="s">
        <v>541</v>
      </c>
    </row>
    <row r="183" spans="1:3" x14ac:dyDescent="0.2">
      <c r="A183" s="12" t="s">
        <v>503</v>
      </c>
      <c r="B183" t="s">
        <v>541</v>
      </c>
    </row>
    <row r="184" spans="1:3" x14ac:dyDescent="0.2">
      <c r="A184" s="12" t="s">
        <v>481</v>
      </c>
      <c r="B184" t="s">
        <v>541</v>
      </c>
    </row>
    <row r="185" spans="1:3" x14ac:dyDescent="0.2">
      <c r="A185" s="12" t="s">
        <v>482</v>
      </c>
      <c r="B185" t="s">
        <v>541</v>
      </c>
    </row>
    <row r="186" spans="1:3" x14ac:dyDescent="0.2">
      <c r="A186" s="12" t="s">
        <v>483</v>
      </c>
      <c r="B186" t="s">
        <v>541</v>
      </c>
      <c r="C186" t="s">
        <v>555</v>
      </c>
    </row>
    <row r="187" spans="1:3" x14ac:dyDescent="0.2">
      <c r="A187" s="12" t="s">
        <v>484</v>
      </c>
      <c r="B187" t="s">
        <v>541</v>
      </c>
    </row>
    <row r="188" spans="1:3" x14ac:dyDescent="0.2">
      <c r="A188" s="12" t="s">
        <v>485</v>
      </c>
      <c r="B188" t="s">
        <v>541</v>
      </c>
    </row>
    <row r="189" spans="1:3" x14ac:dyDescent="0.2">
      <c r="A189" s="12" t="s">
        <v>486</v>
      </c>
      <c r="B189" t="s">
        <v>541</v>
      </c>
    </row>
    <row r="190" spans="1:3" x14ac:dyDescent="0.2">
      <c r="A190" s="12" t="s">
        <v>487</v>
      </c>
      <c r="B190" t="s">
        <v>541</v>
      </c>
    </row>
    <row r="191" spans="1:3" x14ac:dyDescent="0.2">
      <c r="A191" s="12" t="s">
        <v>488</v>
      </c>
      <c r="B191" t="s">
        <v>541</v>
      </c>
    </row>
    <row r="192" spans="1:3" x14ac:dyDescent="0.2">
      <c r="A192" s="12" t="s">
        <v>489</v>
      </c>
      <c r="B192" t="s">
        <v>541</v>
      </c>
    </row>
    <row r="193" spans="1:3" x14ac:dyDescent="0.2">
      <c r="A193" s="12" t="s">
        <v>490</v>
      </c>
      <c r="B193" t="s">
        <v>541</v>
      </c>
    </row>
    <row r="194" spans="1:3" x14ac:dyDescent="0.2">
      <c r="A194" s="12" t="s">
        <v>491</v>
      </c>
      <c r="B194" t="s">
        <v>541</v>
      </c>
    </row>
    <row r="195" spans="1:3" x14ac:dyDescent="0.2">
      <c r="A195" s="12" t="s">
        <v>492</v>
      </c>
      <c r="B195" t="s">
        <v>541</v>
      </c>
    </row>
    <row r="196" spans="1:3" x14ac:dyDescent="0.2">
      <c r="A196" s="12" t="s">
        <v>493</v>
      </c>
      <c r="B196" t="s">
        <v>541</v>
      </c>
    </row>
    <row r="197" spans="1:3" x14ac:dyDescent="0.2">
      <c r="A197" s="12" t="s">
        <v>494</v>
      </c>
      <c r="B197" t="s">
        <v>541</v>
      </c>
    </row>
    <row r="198" spans="1:3" x14ac:dyDescent="0.2">
      <c r="A198" s="12" t="s">
        <v>508</v>
      </c>
      <c r="B198" t="s">
        <v>541</v>
      </c>
    </row>
    <row r="199" spans="1:3" x14ac:dyDescent="0.2">
      <c r="A199" s="12" t="s">
        <v>498</v>
      </c>
      <c r="B199" t="s">
        <v>541</v>
      </c>
    </row>
    <row r="200" spans="1:3" x14ac:dyDescent="0.2">
      <c r="A200" s="12" t="s">
        <v>499</v>
      </c>
      <c r="B200" t="s">
        <v>541</v>
      </c>
      <c r="C200" t="s">
        <v>556</v>
      </c>
    </row>
    <row r="201" spans="1:3" x14ac:dyDescent="0.2">
      <c r="A201" s="12" t="s">
        <v>500</v>
      </c>
      <c r="B201" t="s">
        <v>541</v>
      </c>
    </row>
    <row r="202" spans="1:3" x14ac:dyDescent="0.2">
      <c r="A202" s="12" t="s">
        <v>501</v>
      </c>
      <c r="B202" t="s">
        <v>541</v>
      </c>
    </row>
    <row r="203" spans="1:3" x14ac:dyDescent="0.2">
      <c r="A203" s="12" t="s">
        <v>502</v>
      </c>
      <c r="B203" t="s">
        <v>541</v>
      </c>
    </row>
    <row r="204" spans="1:3" x14ac:dyDescent="0.2">
      <c r="A204" s="12" t="s">
        <v>504</v>
      </c>
      <c r="B204" t="s">
        <v>541</v>
      </c>
    </row>
    <row r="205" spans="1:3" x14ac:dyDescent="0.2">
      <c r="A205" s="12" t="s">
        <v>505</v>
      </c>
      <c r="B205" t="s">
        <v>541</v>
      </c>
    </row>
    <row r="206" spans="1:3" x14ac:dyDescent="0.2">
      <c r="A206" s="12" t="s">
        <v>506</v>
      </c>
      <c r="B206" t="s">
        <v>541</v>
      </c>
    </row>
    <row r="207" spans="1:3" x14ac:dyDescent="0.2">
      <c r="A207" s="12" t="s">
        <v>509</v>
      </c>
      <c r="B207" t="s">
        <v>541</v>
      </c>
    </row>
    <row r="208" spans="1:3" x14ac:dyDescent="0.2">
      <c r="A208" s="12" t="s">
        <v>511</v>
      </c>
      <c r="B208" t="s">
        <v>541</v>
      </c>
    </row>
    <row r="209" spans="1:3" x14ac:dyDescent="0.2">
      <c r="A209" s="12" t="s">
        <v>512</v>
      </c>
      <c r="B209" t="s">
        <v>541</v>
      </c>
    </row>
    <row r="210" spans="1:3" x14ac:dyDescent="0.2">
      <c r="A210" s="12" t="s">
        <v>513</v>
      </c>
      <c r="B210" t="s">
        <v>541</v>
      </c>
      <c r="C210" t="s">
        <v>557</v>
      </c>
    </row>
    <row r="211" spans="1:3" x14ac:dyDescent="0.2">
      <c r="A211" s="12" t="s">
        <v>514</v>
      </c>
      <c r="B211" t="s">
        <v>541</v>
      </c>
    </row>
    <row r="212" spans="1:3" x14ac:dyDescent="0.2">
      <c r="A212" s="12" t="s">
        <v>515</v>
      </c>
      <c r="B212" t="s">
        <v>541</v>
      </c>
    </row>
    <row r="213" spans="1:3" x14ac:dyDescent="0.2">
      <c r="A213" s="12" t="s">
        <v>516</v>
      </c>
      <c r="B213" t="s">
        <v>541</v>
      </c>
    </row>
    <row r="214" spans="1:3" x14ac:dyDescent="0.2">
      <c r="A214" s="12" t="s">
        <v>517</v>
      </c>
      <c r="B214" t="s">
        <v>541</v>
      </c>
    </row>
    <row r="215" spans="1:3" x14ac:dyDescent="0.2">
      <c r="A215" s="12" t="s">
        <v>518</v>
      </c>
      <c r="B215" t="s">
        <v>541</v>
      </c>
    </row>
    <row r="216" spans="1:3" x14ac:dyDescent="0.2">
      <c r="A216" s="12" t="s">
        <v>520</v>
      </c>
      <c r="B216" t="s">
        <v>541</v>
      </c>
    </row>
    <row r="217" spans="1:3" x14ac:dyDescent="0.2">
      <c r="A217" s="12" t="s">
        <v>521</v>
      </c>
      <c r="B217" t="s">
        <v>541</v>
      </c>
    </row>
    <row r="218" spans="1:3" x14ac:dyDescent="0.2">
      <c r="A218" s="12" t="s">
        <v>522</v>
      </c>
      <c r="B218" t="s">
        <v>541</v>
      </c>
    </row>
    <row r="219" spans="1:3" x14ac:dyDescent="0.2">
      <c r="A219" s="12" t="s">
        <v>523</v>
      </c>
      <c r="B219" t="s">
        <v>541</v>
      </c>
    </row>
    <row r="220" spans="1:3" x14ac:dyDescent="0.2">
      <c r="A220" s="12" t="s">
        <v>524</v>
      </c>
      <c r="B220" t="s">
        <v>541</v>
      </c>
    </row>
    <row r="221" spans="1:3" x14ac:dyDescent="0.2">
      <c r="A221" s="13" t="s">
        <v>525</v>
      </c>
      <c r="B221" t="s">
        <v>541</v>
      </c>
    </row>
    <row r="222" spans="1:3" x14ac:dyDescent="0.2">
      <c r="A222" s="6" t="s">
        <v>176</v>
      </c>
      <c r="B222" t="s">
        <v>526</v>
      </c>
    </row>
    <row r="223" spans="1:3" x14ac:dyDescent="0.2">
      <c r="A223" s="6" t="s">
        <v>77</v>
      </c>
      <c r="B223" t="s">
        <v>526</v>
      </c>
    </row>
    <row r="224" spans="1:3" x14ac:dyDescent="0.2">
      <c r="A224" s="6" t="s">
        <v>1</v>
      </c>
      <c r="B224" t="s">
        <v>526</v>
      </c>
    </row>
    <row r="225" spans="1:3" x14ac:dyDescent="0.2">
      <c r="A225" s="6" t="s">
        <v>2</v>
      </c>
      <c r="B225" t="s">
        <v>526</v>
      </c>
      <c r="C225" t="s">
        <v>558</v>
      </c>
    </row>
    <row r="226" spans="1:3" x14ac:dyDescent="0.2">
      <c r="A226" s="6" t="s">
        <v>3</v>
      </c>
      <c r="B226" t="s">
        <v>526</v>
      </c>
      <c r="C226" t="s">
        <v>559</v>
      </c>
    </row>
    <row r="227" spans="1:3" x14ac:dyDescent="0.2">
      <c r="A227" s="6" t="s">
        <v>4</v>
      </c>
      <c r="B227" t="s">
        <v>526</v>
      </c>
    </row>
    <row r="228" spans="1:3" x14ac:dyDescent="0.2">
      <c r="A228" s="6" t="s">
        <v>5</v>
      </c>
      <c r="B228" t="s">
        <v>526</v>
      </c>
    </row>
    <row r="229" spans="1:3" x14ac:dyDescent="0.2">
      <c r="A229" s="6" t="s">
        <v>6</v>
      </c>
      <c r="B229" t="s">
        <v>526</v>
      </c>
    </row>
    <row r="230" spans="1:3" x14ac:dyDescent="0.2">
      <c r="A230" s="6" t="s">
        <v>207</v>
      </c>
      <c r="B230" t="s">
        <v>526</v>
      </c>
      <c r="C230" t="s">
        <v>560</v>
      </c>
    </row>
    <row r="231" spans="1:3" x14ac:dyDescent="0.2">
      <c r="A231" s="6" t="s">
        <v>7</v>
      </c>
      <c r="B231" t="s">
        <v>526</v>
      </c>
      <c r="C231" t="s">
        <v>561</v>
      </c>
    </row>
    <row r="232" spans="1:3" x14ac:dyDescent="0.2">
      <c r="A232" s="6" t="s">
        <v>78</v>
      </c>
      <c r="B232" t="s">
        <v>526</v>
      </c>
      <c r="C232" t="s">
        <v>562</v>
      </c>
    </row>
    <row r="233" spans="1:3" x14ac:dyDescent="0.2">
      <c r="A233" s="6" t="s">
        <v>189</v>
      </c>
      <c r="B233" t="s">
        <v>526</v>
      </c>
      <c r="C233" t="s">
        <v>563</v>
      </c>
    </row>
    <row r="234" spans="1:3" x14ac:dyDescent="0.2">
      <c r="A234" s="6" t="s">
        <v>8</v>
      </c>
      <c r="B234" t="s">
        <v>526</v>
      </c>
      <c r="C234" t="s">
        <v>564</v>
      </c>
    </row>
    <row r="235" spans="1:3" x14ac:dyDescent="0.2">
      <c r="A235" s="6" t="s">
        <v>148</v>
      </c>
      <c r="B235" t="s">
        <v>526</v>
      </c>
    </row>
    <row r="236" spans="1:3" x14ac:dyDescent="0.2">
      <c r="A236" s="6" t="s">
        <v>127</v>
      </c>
      <c r="B236" t="s">
        <v>526</v>
      </c>
    </row>
    <row r="237" spans="1:3" x14ac:dyDescent="0.2">
      <c r="A237" s="6" t="s">
        <v>79</v>
      </c>
      <c r="B237" t="s">
        <v>526</v>
      </c>
    </row>
    <row r="238" spans="1:3" x14ac:dyDescent="0.2">
      <c r="A238" s="6" t="s">
        <v>9</v>
      </c>
      <c r="B238" t="s">
        <v>526</v>
      </c>
    </row>
    <row r="239" spans="1:3" x14ac:dyDescent="0.2">
      <c r="A239" s="6" t="s">
        <v>80</v>
      </c>
      <c r="B239" t="s">
        <v>526</v>
      </c>
      <c r="C239" t="s">
        <v>565</v>
      </c>
    </row>
    <row r="240" spans="1:3" x14ac:dyDescent="0.2">
      <c r="A240" s="6" t="s">
        <v>149</v>
      </c>
      <c r="B240" t="s">
        <v>526</v>
      </c>
    </row>
    <row r="241" spans="1:3" x14ac:dyDescent="0.2">
      <c r="A241" s="6" t="s">
        <v>81</v>
      </c>
      <c r="B241" t="s">
        <v>526</v>
      </c>
      <c r="C241" t="s">
        <v>566</v>
      </c>
    </row>
    <row r="242" spans="1:3" x14ac:dyDescent="0.2">
      <c r="A242" s="6" t="s">
        <v>150</v>
      </c>
      <c r="B242" t="s">
        <v>526</v>
      </c>
    </row>
    <row r="243" spans="1:3" x14ac:dyDescent="0.2">
      <c r="A243" s="6" t="s">
        <v>10</v>
      </c>
      <c r="B243" t="s">
        <v>526</v>
      </c>
    </row>
    <row r="244" spans="1:3" x14ac:dyDescent="0.2">
      <c r="A244" s="6" t="s">
        <v>82</v>
      </c>
      <c r="B244" t="s">
        <v>526</v>
      </c>
    </row>
    <row r="245" spans="1:3" x14ac:dyDescent="0.2">
      <c r="A245" s="6" t="s">
        <v>151</v>
      </c>
      <c r="B245" t="s">
        <v>526</v>
      </c>
    </row>
    <row r="246" spans="1:3" x14ac:dyDescent="0.2">
      <c r="A246" s="6" t="s">
        <v>205</v>
      </c>
      <c r="B246" t="s">
        <v>526</v>
      </c>
    </row>
    <row r="247" spans="1:3" x14ac:dyDescent="0.2">
      <c r="A247" s="6" t="s">
        <v>11</v>
      </c>
      <c r="B247" t="s">
        <v>526</v>
      </c>
    </row>
    <row r="248" spans="1:3" x14ac:dyDescent="0.2">
      <c r="A248" s="6" t="s">
        <v>83</v>
      </c>
      <c r="B248" t="s">
        <v>526</v>
      </c>
    </row>
    <row r="249" spans="1:3" x14ac:dyDescent="0.2">
      <c r="A249" s="6" t="s">
        <v>84</v>
      </c>
      <c r="B249" t="s">
        <v>526</v>
      </c>
    </row>
    <row r="250" spans="1:3" x14ac:dyDescent="0.2">
      <c r="A250" s="6" t="s">
        <v>12</v>
      </c>
      <c r="B250" t="s">
        <v>526</v>
      </c>
    </row>
    <row r="251" spans="1:3" x14ac:dyDescent="0.2">
      <c r="A251" s="6" t="s">
        <v>85</v>
      </c>
      <c r="B251" t="s">
        <v>526</v>
      </c>
    </row>
    <row r="252" spans="1:3" x14ac:dyDescent="0.2">
      <c r="A252" s="6" t="s">
        <v>152</v>
      </c>
      <c r="B252" t="s">
        <v>526</v>
      </c>
    </row>
    <row r="253" spans="1:3" x14ac:dyDescent="0.2">
      <c r="A253" s="6" t="s">
        <v>13</v>
      </c>
      <c r="B253" t="s">
        <v>526</v>
      </c>
      <c r="C253" t="s">
        <v>567</v>
      </c>
    </row>
    <row r="254" spans="1:3" x14ac:dyDescent="0.2">
      <c r="A254" s="6" t="s">
        <v>153</v>
      </c>
      <c r="B254" t="s">
        <v>526</v>
      </c>
    </row>
    <row r="255" spans="1:3" x14ac:dyDescent="0.2">
      <c r="A255" s="6" t="s">
        <v>138</v>
      </c>
      <c r="B255" t="s">
        <v>526</v>
      </c>
    </row>
    <row r="256" spans="1:3" x14ac:dyDescent="0.2">
      <c r="A256" s="6" t="s">
        <v>14</v>
      </c>
      <c r="B256" t="s">
        <v>526</v>
      </c>
    </row>
    <row r="257" spans="1:3" x14ac:dyDescent="0.2">
      <c r="A257" s="6" t="s">
        <v>86</v>
      </c>
      <c r="B257" t="s">
        <v>526</v>
      </c>
    </row>
    <row r="258" spans="1:3" x14ac:dyDescent="0.2">
      <c r="A258" s="6" t="s">
        <v>200</v>
      </c>
      <c r="B258" t="s">
        <v>526</v>
      </c>
    </row>
    <row r="259" spans="1:3" x14ac:dyDescent="0.2">
      <c r="A259" s="6" t="s">
        <v>15</v>
      </c>
      <c r="B259" t="s">
        <v>526</v>
      </c>
      <c r="C259" t="s">
        <v>568</v>
      </c>
    </row>
    <row r="260" spans="1:3" x14ac:dyDescent="0.2">
      <c r="A260" s="6" t="s">
        <v>139</v>
      </c>
      <c r="B260" t="s">
        <v>526</v>
      </c>
    </row>
    <row r="261" spans="1:3" x14ac:dyDescent="0.2">
      <c r="A261" s="6" t="s">
        <v>87</v>
      </c>
      <c r="B261" t="s">
        <v>526</v>
      </c>
    </row>
    <row r="262" spans="1:3" x14ac:dyDescent="0.2">
      <c r="A262" s="6" t="s">
        <v>154</v>
      </c>
      <c r="B262" t="s">
        <v>526</v>
      </c>
      <c r="C262" t="s">
        <v>569</v>
      </c>
    </row>
    <row r="263" spans="1:3" x14ac:dyDescent="0.2">
      <c r="A263" s="6" t="s">
        <v>155</v>
      </c>
      <c r="B263" t="s">
        <v>526</v>
      </c>
      <c r="C263" t="s">
        <v>570</v>
      </c>
    </row>
    <row r="264" spans="1:3" x14ac:dyDescent="0.2">
      <c r="A264" s="6" t="s">
        <v>181</v>
      </c>
      <c r="B264" t="s">
        <v>526</v>
      </c>
    </row>
    <row r="265" spans="1:3" x14ac:dyDescent="0.2">
      <c r="A265" s="6" t="s">
        <v>198</v>
      </c>
      <c r="B265" t="s">
        <v>526</v>
      </c>
      <c r="C265" t="s">
        <v>571</v>
      </c>
    </row>
    <row r="266" spans="1:3" x14ac:dyDescent="0.2">
      <c r="A266" s="6" t="s">
        <v>88</v>
      </c>
      <c r="B266" t="s">
        <v>526</v>
      </c>
    </row>
    <row r="267" spans="1:3" x14ac:dyDescent="0.2">
      <c r="A267" s="6" t="s">
        <v>16</v>
      </c>
      <c r="B267" t="s">
        <v>526</v>
      </c>
    </row>
    <row r="268" spans="1:3" x14ac:dyDescent="0.2">
      <c r="A268" s="6" t="s">
        <v>131</v>
      </c>
      <c r="B268" t="s">
        <v>526</v>
      </c>
    </row>
    <row r="269" spans="1:3" x14ac:dyDescent="0.2">
      <c r="A269" s="6" t="s">
        <v>17</v>
      </c>
      <c r="B269" t="s">
        <v>526</v>
      </c>
    </row>
    <row r="270" spans="1:3" x14ac:dyDescent="0.2">
      <c r="A270" s="6" t="s">
        <v>208</v>
      </c>
      <c r="B270" t="s">
        <v>526</v>
      </c>
    </row>
    <row r="271" spans="1:3" x14ac:dyDescent="0.2">
      <c r="A271" s="6" t="s">
        <v>89</v>
      </c>
      <c r="B271" t="s">
        <v>526</v>
      </c>
    </row>
    <row r="272" spans="1:3" x14ac:dyDescent="0.2">
      <c r="A272" s="6" t="s">
        <v>18</v>
      </c>
      <c r="B272" t="s">
        <v>526</v>
      </c>
    </row>
    <row r="273" spans="1:3" x14ac:dyDescent="0.2">
      <c r="A273" s="6" t="s">
        <v>90</v>
      </c>
      <c r="B273" t="s">
        <v>526</v>
      </c>
      <c r="C273" t="s">
        <v>572</v>
      </c>
    </row>
    <row r="274" spans="1:3" x14ac:dyDescent="0.2">
      <c r="A274" s="6" t="s">
        <v>156</v>
      </c>
      <c r="B274" t="s">
        <v>526</v>
      </c>
    </row>
    <row r="275" spans="1:3" x14ac:dyDescent="0.2">
      <c r="A275" s="6" t="s">
        <v>19</v>
      </c>
      <c r="B275" t="s">
        <v>526</v>
      </c>
    </row>
    <row r="276" spans="1:3" x14ac:dyDescent="0.2">
      <c r="A276" s="6" t="s">
        <v>20</v>
      </c>
      <c r="B276" t="s">
        <v>526</v>
      </c>
    </row>
    <row r="277" spans="1:3" x14ac:dyDescent="0.2">
      <c r="A277" s="6" t="s">
        <v>147</v>
      </c>
      <c r="B277" t="s">
        <v>526</v>
      </c>
      <c r="C277" t="s">
        <v>573</v>
      </c>
    </row>
    <row r="278" spans="1:3" x14ac:dyDescent="0.2">
      <c r="A278" s="6" t="s">
        <v>21</v>
      </c>
      <c r="B278" t="s">
        <v>526</v>
      </c>
    </row>
    <row r="279" spans="1:3" x14ac:dyDescent="0.2">
      <c r="A279" s="6" t="s">
        <v>157</v>
      </c>
      <c r="B279" t="s">
        <v>526</v>
      </c>
    </row>
    <row r="280" spans="1:3" x14ac:dyDescent="0.2">
      <c r="A280" s="6" t="s">
        <v>22</v>
      </c>
      <c r="B280" t="s">
        <v>526</v>
      </c>
    </row>
    <row r="281" spans="1:3" x14ac:dyDescent="0.2">
      <c r="A281" s="6" t="s">
        <v>91</v>
      </c>
      <c r="B281" t="s">
        <v>526</v>
      </c>
    </row>
    <row r="282" spans="1:3" x14ac:dyDescent="0.2">
      <c r="A282" s="6" t="s">
        <v>140</v>
      </c>
      <c r="B282" t="s">
        <v>526</v>
      </c>
    </row>
    <row r="283" spans="1:3" x14ac:dyDescent="0.2">
      <c r="A283" s="6" t="s">
        <v>158</v>
      </c>
      <c r="B283" t="s">
        <v>526</v>
      </c>
    </row>
    <row r="284" spans="1:3" x14ac:dyDescent="0.2">
      <c r="A284" s="6" t="s">
        <v>23</v>
      </c>
      <c r="B284" t="s">
        <v>526</v>
      </c>
    </row>
    <row r="285" spans="1:3" x14ac:dyDescent="0.2">
      <c r="A285" s="6" t="s">
        <v>199</v>
      </c>
      <c r="B285" t="s">
        <v>526</v>
      </c>
    </row>
    <row r="286" spans="1:3" x14ac:dyDescent="0.2">
      <c r="A286" s="6" t="s">
        <v>24</v>
      </c>
      <c r="B286" t="s">
        <v>526</v>
      </c>
    </row>
    <row r="287" spans="1:3" x14ac:dyDescent="0.2">
      <c r="A287" s="6" t="s">
        <v>26</v>
      </c>
      <c r="B287" t="s">
        <v>526</v>
      </c>
    </row>
    <row r="288" spans="1:3" x14ac:dyDescent="0.2">
      <c r="A288" s="6" t="s">
        <v>141</v>
      </c>
      <c r="B288" t="s">
        <v>526</v>
      </c>
    </row>
    <row r="289" spans="1:3" x14ac:dyDescent="0.2">
      <c r="A289" s="6" t="s">
        <v>132</v>
      </c>
      <c r="B289" t="s">
        <v>526</v>
      </c>
    </row>
    <row r="290" spans="1:3" x14ac:dyDescent="0.2">
      <c r="A290" s="6" t="s">
        <v>159</v>
      </c>
      <c r="B290" t="s">
        <v>526</v>
      </c>
    </row>
    <row r="291" spans="1:3" x14ac:dyDescent="0.2">
      <c r="A291" s="6" t="s">
        <v>27</v>
      </c>
      <c r="B291" t="s">
        <v>526</v>
      </c>
    </row>
    <row r="292" spans="1:3" x14ac:dyDescent="0.2">
      <c r="A292" s="6" t="s">
        <v>28</v>
      </c>
      <c r="B292" t="s">
        <v>526</v>
      </c>
      <c r="C292" t="s">
        <v>574</v>
      </c>
    </row>
    <row r="293" spans="1:3" x14ac:dyDescent="0.2">
      <c r="A293" s="6" t="s">
        <v>142</v>
      </c>
      <c r="B293" t="s">
        <v>526</v>
      </c>
    </row>
    <row r="294" spans="1:3" x14ac:dyDescent="0.2">
      <c r="A294" s="6" t="s">
        <v>182</v>
      </c>
      <c r="B294" t="s">
        <v>526</v>
      </c>
    </row>
    <row r="295" spans="1:3" x14ac:dyDescent="0.2">
      <c r="A295" s="6" t="s">
        <v>143</v>
      </c>
      <c r="B295" t="s">
        <v>526</v>
      </c>
    </row>
    <row r="296" spans="1:3" x14ac:dyDescent="0.2">
      <c r="A296" s="6" t="s">
        <v>92</v>
      </c>
      <c r="B296" t="s">
        <v>526</v>
      </c>
    </row>
    <row r="297" spans="1:3" x14ac:dyDescent="0.2">
      <c r="A297" s="6" t="s">
        <v>29</v>
      </c>
      <c r="B297" t="s">
        <v>526</v>
      </c>
    </row>
    <row r="298" spans="1:3" x14ac:dyDescent="0.2">
      <c r="A298" s="6" t="s">
        <v>30</v>
      </c>
      <c r="B298" t="s">
        <v>526</v>
      </c>
    </row>
    <row r="299" spans="1:3" x14ac:dyDescent="0.2">
      <c r="A299" s="6" t="s">
        <v>93</v>
      </c>
      <c r="B299" t="s">
        <v>526</v>
      </c>
    </row>
    <row r="300" spans="1:3" x14ac:dyDescent="0.2">
      <c r="A300" s="6" t="s">
        <v>31</v>
      </c>
      <c r="B300" t="s">
        <v>526</v>
      </c>
    </row>
    <row r="301" spans="1:3" x14ac:dyDescent="0.2">
      <c r="A301" s="6" t="s">
        <v>32</v>
      </c>
      <c r="B301" t="s">
        <v>526</v>
      </c>
    </row>
    <row r="302" spans="1:3" x14ac:dyDescent="0.2">
      <c r="A302" s="6" t="s">
        <v>160</v>
      </c>
      <c r="B302" t="s">
        <v>526</v>
      </c>
    </row>
    <row r="303" spans="1:3" x14ac:dyDescent="0.2">
      <c r="A303" s="6" t="s">
        <v>33</v>
      </c>
      <c r="B303" t="s">
        <v>526</v>
      </c>
      <c r="C303" t="s">
        <v>575</v>
      </c>
    </row>
    <row r="304" spans="1:3" x14ac:dyDescent="0.2">
      <c r="A304" s="6" t="s">
        <v>34</v>
      </c>
      <c r="B304" t="s">
        <v>526</v>
      </c>
      <c r="C304" t="s">
        <v>576</v>
      </c>
    </row>
    <row r="305" spans="1:3" x14ac:dyDescent="0.2">
      <c r="A305" s="6" t="s">
        <v>35</v>
      </c>
      <c r="B305" t="s">
        <v>526</v>
      </c>
    </row>
    <row r="306" spans="1:3" x14ac:dyDescent="0.2">
      <c r="A306" s="6" t="s">
        <v>36</v>
      </c>
      <c r="B306" t="s">
        <v>526</v>
      </c>
      <c r="C306" t="s">
        <v>577</v>
      </c>
    </row>
    <row r="307" spans="1:3" x14ac:dyDescent="0.2">
      <c r="A307" s="6" t="s">
        <v>37</v>
      </c>
      <c r="B307" t="s">
        <v>526</v>
      </c>
      <c r="C307" t="s">
        <v>578</v>
      </c>
    </row>
    <row r="308" spans="1:3" x14ac:dyDescent="0.2">
      <c r="A308" s="6" t="s">
        <v>144</v>
      </c>
      <c r="B308" t="s">
        <v>526</v>
      </c>
    </row>
    <row r="309" spans="1:3" x14ac:dyDescent="0.2">
      <c r="A309" s="6" t="s">
        <v>38</v>
      </c>
      <c r="B309" t="s">
        <v>526</v>
      </c>
    </row>
    <row r="310" spans="1:3" x14ac:dyDescent="0.2">
      <c r="A310" s="6" t="s">
        <v>94</v>
      </c>
      <c r="B310" t="s">
        <v>526</v>
      </c>
    </row>
    <row r="311" spans="1:3" x14ac:dyDescent="0.2">
      <c r="A311" s="6" t="s">
        <v>95</v>
      </c>
      <c r="B311" t="s">
        <v>526</v>
      </c>
      <c r="C311" t="s">
        <v>579</v>
      </c>
    </row>
    <row r="312" spans="1:3" x14ac:dyDescent="0.2">
      <c r="A312" s="6" t="s">
        <v>96</v>
      </c>
      <c r="B312" t="s">
        <v>526</v>
      </c>
      <c r="C312" t="s">
        <v>580</v>
      </c>
    </row>
    <row r="313" spans="1:3" x14ac:dyDescent="0.2">
      <c r="A313" s="6" t="s">
        <v>161</v>
      </c>
      <c r="B313" t="s">
        <v>526</v>
      </c>
    </row>
    <row r="314" spans="1:3" x14ac:dyDescent="0.2">
      <c r="A314" s="6" t="s">
        <v>97</v>
      </c>
      <c r="B314" t="s">
        <v>526</v>
      </c>
    </row>
    <row r="315" spans="1:3" x14ac:dyDescent="0.2">
      <c r="A315" s="6" t="s">
        <v>196</v>
      </c>
      <c r="B315" t="s">
        <v>526</v>
      </c>
    </row>
    <row r="316" spans="1:3" x14ac:dyDescent="0.2">
      <c r="A316" s="6" t="s">
        <v>162</v>
      </c>
      <c r="B316" t="s">
        <v>526</v>
      </c>
    </row>
    <row r="317" spans="1:3" x14ac:dyDescent="0.2">
      <c r="A317" s="6" t="s">
        <v>39</v>
      </c>
      <c r="B317" t="s">
        <v>526</v>
      </c>
    </row>
    <row r="318" spans="1:3" x14ac:dyDescent="0.2">
      <c r="A318" s="6" t="s">
        <v>197</v>
      </c>
      <c r="B318" t="s">
        <v>526</v>
      </c>
    </row>
    <row r="319" spans="1:3" x14ac:dyDescent="0.2">
      <c r="A319" s="6" t="s">
        <v>190</v>
      </c>
      <c r="B319" t="s">
        <v>526</v>
      </c>
    </row>
    <row r="320" spans="1:3" x14ac:dyDescent="0.2">
      <c r="A320" s="6" t="s">
        <v>191</v>
      </c>
      <c r="B320" t="s">
        <v>526</v>
      </c>
    </row>
    <row r="321" spans="1:3" x14ac:dyDescent="0.2">
      <c r="A321" s="6" t="s">
        <v>98</v>
      </c>
      <c r="B321" t="s">
        <v>526</v>
      </c>
      <c r="C321" t="s">
        <v>581</v>
      </c>
    </row>
    <row r="322" spans="1:3" x14ac:dyDescent="0.2">
      <c r="A322" s="6" t="s">
        <v>40</v>
      </c>
      <c r="B322" t="s">
        <v>526</v>
      </c>
    </row>
    <row r="323" spans="1:3" x14ac:dyDescent="0.2">
      <c r="A323" s="6" t="s">
        <v>163</v>
      </c>
      <c r="B323" t="s">
        <v>526</v>
      </c>
    </row>
    <row r="324" spans="1:3" x14ac:dyDescent="0.2">
      <c r="A324" s="6" t="s">
        <v>41</v>
      </c>
      <c r="B324" t="s">
        <v>526</v>
      </c>
    </row>
    <row r="325" spans="1:3" x14ac:dyDescent="0.2">
      <c r="A325" s="6" t="s">
        <v>99</v>
      </c>
      <c r="B325" t="s">
        <v>526</v>
      </c>
      <c r="C325" t="s">
        <v>582</v>
      </c>
    </row>
    <row r="326" spans="1:3" x14ac:dyDescent="0.2">
      <c r="A326" s="6" t="s">
        <v>42</v>
      </c>
      <c r="B326" t="s">
        <v>526</v>
      </c>
    </row>
    <row r="327" spans="1:3" x14ac:dyDescent="0.2">
      <c r="A327" s="6" t="s">
        <v>100</v>
      </c>
      <c r="B327" t="s">
        <v>526</v>
      </c>
    </row>
    <row r="328" spans="1:3" x14ac:dyDescent="0.2">
      <c r="A328" s="6" t="s">
        <v>164</v>
      </c>
      <c r="B328" t="s">
        <v>526</v>
      </c>
    </row>
    <row r="329" spans="1:3" x14ac:dyDescent="0.2">
      <c r="A329" s="6" t="s">
        <v>125</v>
      </c>
      <c r="B329" t="s">
        <v>526</v>
      </c>
      <c r="C329" t="s">
        <v>583</v>
      </c>
    </row>
    <row r="330" spans="1:3" x14ac:dyDescent="0.2">
      <c r="A330" s="6" t="s">
        <v>43</v>
      </c>
      <c r="B330" t="s">
        <v>526</v>
      </c>
    </row>
    <row r="331" spans="1:3" x14ac:dyDescent="0.2">
      <c r="A331" s="6" t="s">
        <v>44</v>
      </c>
      <c r="B331" t="s">
        <v>526</v>
      </c>
    </row>
    <row r="332" spans="1:3" x14ac:dyDescent="0.2">
      <c r="A332" s="6" t="s">
        <v>167</v>
      </c>
      <c r="B332" t="s">
        <v>526</v>
      </c>
    </row>
    <row r="333" spans="1:3" x14ac:dyDescent="0.2">
      <c r="A333" s="6" t="s">
        <v>101</v>
      </c>
      <c r="B333" t="s">
        <v>526</v>
      </c>
    </row>
    <row r="334" spans="1:3" x14ac:dyDescent="0.2">
      <c r="A334" s="6" t="s">
        <v>102</v>
      </c>
      <c r="B334" t="s">
        <v>526</v>
      </c>
    </row>
    <row r="335" spans="1:3" x14ac:dyDescent="0.2">
      <c r="A335" s="6" t="s">
        <v>134</v>
      </c>
      <c r="B335" t="s">
        <v>526</v>
      </c>
    </row>
    <row r="336" spans="1:3" x14ac:dyDescent="0.2">
      <c r="A336" s="6" t="s">
        <v>165</v>
      </c>
      <c r="B336" t="s">
        <v>526</v>
      </c>
    </row>
    <row r="337" spans="1:3" x14ac:dyDescent="0.2">
      <c r="A337" s="6" t="s">
        <v>145</v>
      </c>
      <c r="B337" t="s">
        <v>526</v>
      </c>
    </row>
    <row r="338" spans="1:3" x14ac:dyDescent="0.2">
      <c r="A338" s="6" t="s">
        <v>128</v>
      </c>
      <c r="B338" t="s">
        <v>526</v>
      </c>
    </row>
    <row r="339" spans="1:3" x14ac:dyDescent="0.2">
      <c r="A339" s="6" t="s">
        <v>202</v>
      </c>
      <c r="B339" t="s">
        <v>526</v>
      </c>
    </row>
    <row r="340" spans="1:3" x14ac:dyDescent="0.2">
      <c r="A340" s="6" t="s">
        <v>166</v>
      </c>
      <c r="B340" t="s">
        <v>526</v>
      </c>
    </row>
    <row r="341" spans="1:3" x14ac:dyDescent="0.2">
      <c r="A341" s="6" t="s">
        <v>146</v>
      </c>
      <c r="B341" t="s">
        <v>526</v>
      </c>
    </row>
    <row r="342" spans="1:3" x14ac:dyDescent="0.2">
      <c r="A342" s="6" t="s">
        <v>45</v>
      </c>
      <c r="B342" t="s">
        <v>526</v>
      </c>
      <c r="C342" t="s">
        <v>584</v>
      </c>
    </row>
    <row r="343" spans="1:3" x14ac:dyDescent="0.2">
      <c r="A343" s="6" t="s">
        <v>126</v>
      </c>
      <c r="B343" t="s">
        <v>526</v>
      </c>
      <c r="C343" t="s">
        <v>585</v>
      </c>
    </row>
    <row r="344" spans="1:3" x14ac:dyDescent="0.2">
      <c r="A344" s="6" t="s">
        <v>135</v>
      </c>
      <c r="B344" t="s">
        <v>526</v>
      </c>
    </row>
    <row r="345" spans="1:3" x14ac:dyDescent="0.2">
      <c r="A345" s="6" t="s">
        <v>103</v>
      </c>
      <c r="B345" t="s">
        <v>526</v>
      </c>
    </row>
    <row r="346" spans="1:3" x14ac:dyDescent="0.2">
      <c r="A346" s="6" t="s">
        <v>168</v>
      </c>
      <c r="B346" t="s">
        <v>526</v>
      </c>
    </row>
    <row r="347" spans="1:3" x14ac:dyDescent="0.2">
      <c r="A347" s="6" t="s">
        <v>46</v>
      </c>
      <c r="B347" t="s">
        <v>526</v>
      </c>
    </row>
    <row r="348" spans="1:3" x14ac:dyDescent="0.2">
      <c r="A348" s="6" t="s">
        <v>104</v>
      </c>
      <c r="B348" t="s">
        <v>526</v>
      </c>
    </row>
    <row r="349" spans="1:3" x14ac:dyDescent="0.2">
      <c r="A349" s="6" t="s">
        <v>105</v>
      </c>
      <c r="B349" t="s">
        <v>526</v>
      </c>
    </row>
    <row r="350" spans="1:3" x14ac:dyDescent="0.2">
      <c r="A350" s="6" t="s">
        <v>47</v>
      </c>
      <c r="B350" t="s">
        <v>526</v>
      </c>
    </row>
    <row r="351" spans="1:3" x14ac:dyDescent="0.2">
      <c r="A351" s="6" t="s">
        <v>169</v>
      </c>
      <c r="B351" t="s">
        <v>526</v>
      </c>
      <c r="C351" t="s">
        <v>586</v>
      </c>
    </row>
    <row r="352" spans="1:3" x14ac:dyDescent="0.2">
      <c r="A352" s="6" t="s">
        <v>192</v>
      </c>
      <c r="B352" t="s">
        <v>526</v>
      </c>
    </row>
    <row r="353" spans="1:3" x14ac:dyDescent="0.2">
      <c r="A353" s="6" t="s">
        <v>48</v>
      </c>
      <c r="B353" t="s">
        <v>526</v>
      </c>
    </row>
    <row r="354" spans="1:3" x14ac:dyDescent="0.2">
      <c r="A354" s="6" t="s">
        <v>170</v>
      </c>
      <c r="B354" t="s">
        <v>526</v>
      </c>
    </row>
    <row r="355" spans="1:3" x14ac:dyDescent="0.2">
      <c r="A355" s="6" t="s">
        <v>136</v>
      </c>
      <c r="B355" t="s">
        <v>526</v>
      </c>
    </row>
    <row r="356" spans="1:3" x14ac:dyDescent="0.2">
      <c r="A356" s="6" t="s">
        <v>49</v>
      </c>
      <c r="B356" t="s">
        <v>526</v>
      </c>
    </row>
    <row r="357" spans="1:3" x14ac:dyDescent="0.2">
      <c r="A357" s="6" t="s">
        <v>106</v>
      </c>
      <c r="B357" t="s">
        <v>526</v>
      </c>
    </row>
    <row r="358" spans="1:3" x14ac:dyDescent="0.2">
      <c r="A358" s="6" t="s">
        <v>50</v>
      </c>
      <c r="B358" t="s">
        <v>526</v>
      </c>
    </row>
    <row r="359" spans="1:3" x14ac:dyDescent="0.2">
      <c r="A359" s="6" t="s">
        <v>51</v>
      </c>
      <c r="B359" t="s">
        <v>526</v>
      </c>
      <c r="C359" t="s">
        <v>587</v>
      </c>
    </row>
    <row r="360" spans="1:3" x14ac:dyDescent="0.2">
      <c r="A360" s="6" t="s">
        <v>52</v>
      </c>
      <c r="B360" t="s">
        <v>526</v>
      </c>
      <c r="C360" t="s">
        <v>588</v>
      </c>
    </row>
    <row r="361" spans="1:3" x14ac:dyDescent="0.2">
      <c r="A361" s="6" t="s">
        <v>53</v>
      </c>
      <c r="B361" t="s">
        <v>526</v>
      </c>
      <c r="C361" t="s">
        <v>589</v>
      </c>
    </row>
    <row r="362" spans="1:3" x14ac:dyDescent="0.2">
      <c r="A362" s="6" t="s">
        <v>179</v>
      </c>
      <c r="B362" t="s">
        <v>526</v>
      </c>
    </row>
    <row r="363" spans="1:3" x14ac:dyDescent="0.2">
      <c r="A363" s="6" t="s">
        <v>54</v>
      </c>
      <c r="B363" t="s">
        <v>526</v>
      </c>
      <c r="C363" t="s">
        <v>590</v>
      </c>
    </row>
    <row r="364" spans="1:3" x14ac:dyDescent="0.2">
      <c r="A364" s="6" t="s">
        <v>55</v>
      </c>
      <c r="B364" t="s">
        <v>526</v>
      </c>
      <c r="C364" t="s">
        <v>591</v>
      </c>
    </row>
    <row r="365" spans="1:3" x14ac:dyDescent="0.2">
      <c r="A365" s="6" t="s">
        <v>193</v>
      </c>
      <c r="B365" t="s">
        <v>526</v>
      </c>
    </row>
    <row r="366" spans="1:3" x14ac:dyDescent="0.2">
      <c r="A366" s="6" t="s">
        <v>56</v>
      </c>
      <c r="B366" t="s">
        <v>526</v>
      </c>
    </row>
    <row r="367" spans="1:3" x14ac:dyDescent="0.2">
      <c r="A367" s="6" t="s">
        <v>177</v>
      </c>
      <c r="B367" t="s">
        <v>526</v>
      </c>
    </row>
    <row r="368" spans="1:3" x14ac:dyDescent="0.2">
      <c r="A368" s="6" t="s">
        <v>107</v>
      </c>
      <c r="B368" t="s">
        <v>526</v>
      </c>
      <c r="C368" t="s">
        <v>592</v>
      </c>
    </row>
    <row r="369" spans="1:3" x14ac:dyDescent="0.2">
      <c r="A369" s="6" t="s">
        <v>57</v>
      </c>
      <c r="B369" t="s">
        <v>526</v>
      </c>
    </row>
    <row r="370" spans="1:3" x14ac:dyDescent="0.2">
      <c r="A370" s="6" t="s">
        <v>108</v>
      </c>
      <c r="B370" t="s">
        <v>526</v>
      </c>
    </row>
    <row r="371" spans="1:3" x14ac:dyDescent="0.2">
      <c r="A371" s="6" t="s">
        <v>58</v>
      </c>
      <c r="B371" t="s">
        <v>526</v>
      </c>
    </row>
    <row r="372" spans="1:3" x14ac:dyDescent="0.2">
      <c r="A372" s="6" t="s">
        <v>109</v>
      </c>
      <c r="B372" t="s">
        <v>526</v>
      </c>
    </row>
    <row r="373" spans="1:3" x14ac:dyDescent="0.2">
      <c r="A373" s="6" t="s">
        <v>129</v>
      </c>
      <c r="B373" t="s">
        <v>526</v>
      </c>
    </row>
    <row r="374" spans="1:3" x14ac:dyDescent="0.2">
      <c r="A374" s="6" t="s">
        <v>110</v>
      </c>
      <c r="B374" t="s">
        <v>526</v>
      </c>
    </row>
    <row r="375" spans="1:3" x14ac:dyDescent="0.2">
      <c r="A375" s="6" t="s">
        <v>59</v>
      </c>
      <c r="B375" t="s">
        <v>526</v>
      </c>
    </row>
    <row r="376" spans="1:3" x14ac:dyDescent="0.2">
      <c r="A376" s="6" t="s">
        <v>111</v>
      </c>
      <c r="B376" t="s">
        <v>526</v>
      </c>
    </row>
    <row r="377" spans="1:3" x14ac:dyDescent="0.2">
      <c r="A377" s="6" t="s">
        <v>112</v>
      </c>
      <c r="B377" t="s">
        <v>526</v>
      </c>
    </row>
    <row r="378" spans="1:3" x14ac:dyDescent="0.2">
      <c r="A378" s="6" t="s">
        <v>60</v>
      </c>
      <c r="B378" t="s">
        <v>526</v>
      </c>
      <c r="C378" t="s">
        <v>593</v>
      </c>
    </row>
    <row r="379" spans="1:3" x14ac:dyDescent="0.2">
      <c r="A379" s="6" t="s">
        <v>171</v>
      </c>
      <c r="B379" t="s">
        <v>526</v>
      </c>
    </row>
    <row r="380" spans="1:3" x14ac:dyDescent="0.2">
      <c r="A380" s="6" t="s">
        <v>113</v>
      </c>
      <c r="B380" t="s">
        <v>526</v>
      </c>
    </row>
    <row r="381" spans="1:3" x14ac:dyDescent="0.2">
      <c r="A381" s="6" t="s">
        <v>114</v>
      </c>
      <c r="B381" t="s">
        <v>526</v>
      </c>
    </row>
    <row r="382" spans="1:3" x14ac:dyDescent="0.2">
      <c r="A382" s="6" t="s">
        <v>61</v>
      </c>
      <c r="B382" t="s">
        <v>526</v>
      </c>
    </row>
    <row r="383" spans="1:3" x14ac:dyDescent="0.2">
      <c r="A383" s="6" t="s">
        <v>115</v>
      </c>
      <c r="B383" t="s">
        <v>526</v>
      </c>
      <c r="C383" t="s">
        <v>594</v>
      </c>
    </row>
    <row r="384" spans="1:3" x14ac:dyDescent="0.2">
      <c r="A384" s="6" t="s">
        <v>116</v>
      </c>
      <c r="B384" t="s">
        <v>526</v>
      </c>
      <c r="C384" t="s">
        <v>595</v>
      </c>
    </row>
    <row r="385" spans="1:3" x14ac:dyDescent="0.2">
      <c r="A385" s="6" t="s">
        <v>184</v>
      </c>
      <c r="B385" t="s">
        <v>526</v>
      </c>
    </row>
    <row r="386" spans="1:3" x14ac:dyDescent="0.2">
      <c r="A386" s="6" t="s">
        <v>172</v>
      </c>
      <c r="B386" t="s">
        <v>526</v>
      </c>
    </row>
    <row r="387" spans="1:3" x14ac:dyDescent="0.2">
      <c r="A387" s="6" t="s">
        <v>201</v>
      </c>
      <c r="B387" t="s">
        <v>526</v>
      </c>
    </row>
    <row r="388" spans="1:3" x14ac:dyDescent="0.2">
      <c r="A388" s="6" t="s">
        <v>173</v>
      </c>
      <c r="B388" t="s">
        <v>526</v>
      </c>
      <c r="C388" t="s">
        <v>596</v>
      </c>
    </row>
    <row r="389" spans="1:3" x14ac:dyDescent="0.2">
      <c r="A389" s="6" t="s">
        <v>62</v>
      </c>
      <c r="B389" t="s">
        <v>526</v>
      </c>
    </row>
    <row r="390" spans="1:3" x14ac:dyDescent="0.2">
      <c r="A390" s="6" t="s">
        <v>63</v>
      </c>
      <c r="B390" t="s">
        <v>526</v>
      </c>
      <c r="C390" t="s">
        <v>597</v>
      </c>
    </row>
    <row r="391" spans="1:3" x14ac:dyDescent="0.2">
      <c r="A391" s="6" t="s">
        <v>117</v>
      </c>
      <c r="B391" t="s">
        <v>526</v>
      </c>
    </row>
    <row r="392" spans="1:3" x14ac:dyDescent="0.2">
      <c r="A392" s="6" t="s">
        <v>118</v>
      </c>
      <c r="B392" t="s">
        <v>526</v>
      </c>
    </row>
    <row r="393" spans="1:3" x14ac:dyDescent="0.2">
      <c r="A393" s="6" t="s">
        <v>174</v>
      </c>
      <c r="B393" t="s">
        <v>526</v>
      </c>
    </row>
    <row r="394" spans="1:3" x14ac:dyDescent="0.2">
      <c r="A394" s="6" t="s">
        <v>119</v>
      </c>
      <c r="B394" t="s">
        <v>526</v>
      </c>
    </row>
    <row r="395" spans="1:3" x14ac:dyDescent="0.2">
      <c r="A395" s="6" t="s">
        <v>204</v>
      </c>
      <c r="B395" t="s">
        <v>526</v>
      </c>
    </row>
    <row r="396" spans="1:3" x14ac:dyDescent="0.2">
      <c r="A396" s="6" t="s">
        <v>65</v>
      </c>
      <c r="B396" t="s">
        <v>526</v>
      </c>
    </row>
    <row r="397" spans="1:3" x14ac:dyDescent="0.2">
      <c r="A397" s="6" t="s">
        <v>121</v>
      </c>
      <c r="B397" t="s">
        <v>526</v>
      </c>
      <c r="C397" t="s">
        <v>598</v>
      </c>
    </row>
    <row r="398" spans="1:3" x14ac:dyDescent="0.2">
      <c r="A398" s="6" t="s">
        <v>64</v>
      </c>
      <c r="B398" t="s">
        <v>526</v>
      </c>
      <c r="C398" t="s">
        <v>599</v>
      </c>
    </row>
    <row r="399" spans="1:3" x14ac:dyDescent="0.2">
      <c r="A399" s="6" t="s">
        <v>66</v>
      </c>
      <c r="B399" t="s">
        <v>526</v>
      </c>
    </row>
    <row r="400" spans="1:3" x14ac:dyDescent="0.2">
      <c r="A400" s="6" t="s">
        <v>67</v>
      </c>
      <c r="B400" t="s">
        <v>526</v>
      </c>
    </row>
    <row r="401" spans="1:3" x14ac:dyDescent="0.2">
      <c r="A401" s="6" t="s">
        <v>175</v>
      </c>
      <c r="B401" t="s">
        <v>526</v>
      </c>
    </row>
    <row r="402" spans="1:3" x14ac:dyDescent="0.2">
      <c r="A402" s="6" t="s">
        <v>122</v>
      </c>
      <c r="B402" t="s">
        <v>526</v>
      </c>
    </row>
    <row r="403" spans="1:3" x14ac:dyDescent="0.2">
      <c r="A403" s="6" t="s">
        <v>194</v>
      </c>
      <c r="B403" t="s">
        <v>526</v>
      </c>
    </row>
    <row r="404" spans="1:3" x14ac:dyDescent="0.2">
      <c r="A404" s="6" t="s">
        <v>68</v>
      </c>
      <c r="B404" t="s">
        <v>526</v>
      </c>
    </row>
    <row r="405" spans="1:3" x14ac:dyDescent="0.2">
      <c r="A405" s="6" t="s">
        <v>69</v>
      </c>
      <c r="B405" t="s">
        <v>526</v>
      </c>
    </row>
    <row r="406" spans="1:3" x14ac:dyDescent="0.2">
      <c r="A406" s="6" t="s">
        <v>195</v>
      </c>
      <c r="B406" t="s">
        <v>526</v>
      </c>
    </row>
    <row r="407" spans="1:3" x14ac:dyDescent="0.2">
      <c r="A407" s="6" t="s">
        <v>70</v>
      </c>
      <c r="B407" t="s">
        <v>526</v>
      </c>
    </row>
    <row r="408" spans="1:3" x14ac:dyDescent="0.2">
      <c r="A408" s="6" t="s">
        <v>203</v>
      </c>
      <c r="B408" t="s">
        <v>526</v>
      </c>
    </row>
    <row r="409" spans="1:3" x14ac:dyDescent="0.2">
      <c r="A409" s="6" t="s">
        <v>71</v>
      </c>
      <c r="B409" t="s">
        <v>526</v>
      </c>
    </row>
    <row r="410" spans="1:3" x14ac:dyDescent="0.2">
      <c r="A410" s="6" t="s">
        <v>72</v>
      </c>
      <c r="B410" t="s">
        <v>526</v>
      </c>
    </row>
    <row r="411" spans="1:3" x14ac:dyDescent="0.2">
      <c r="A411" s="6" t="s">
        <v>130</v>
      </c>
      <c r="B411" t="s">
        <v>526</v>
      </c>
    </row>
    <row r="412" spans="1:3" x14ac:dyDescent="0.2">
      <c r="A412" s="6" t="s">
        <v>73</v>
      </c>
      <c r="B412" t="s">
        <v>526</v>
      </c>
      <c r="C412" t="s">
        <v>600</v>
      </c>
    </row>
    <row r="413" spans="1:3" x14ac:dyDescent="0.2">
      <c r="A413" s="6" t="s">
        <v>74</v>
      </c>
      <c r="B413" t="s">
        <v>526</v>
      </c>
    </row>
    <row r="414" spans="1:3" x14ac:dyDescent="0.2">
      <c r="A414" s="6" t="s">
        <v>123</v>
      </c>
      <c r="B414" t="s">
        <v>526</v>
      </c>
      <c r="C414" t="s">
        <v>601</v>
      </c>
    </row>
    <row r="415" spans="1:3" x14ac:dyDescent="0.2">
      <c r="A415" s="6" t="s">
        <v>75</v>
      </c>
      <c r="B415" t="s">
        <v>526</v>
      </c>
    </row>
    <row r="416" spans="1:3" x14ac:dyDescent="0.2">
      <c r="A416" s="6" t="s">
        <v>206</v>
      </c>
      <c r="B416" t="s">
        <v>526</v>
      </c>
    </row>
    <row r="417" spans="1:3" x14ac:dyDescent="0.2">
      <c r="A417" t="s">
        <v>605</v>
      </c>
      <c r="B417" t="s">
        <v>541</v>
      </c>
      <c r="C417" t="s">
        <v>549</v>
      </c>
    </row>
    <row r="418" spans="1:3" x14ac:dyDescent="0.2">
      <c r="A418" t="s">
        <v>607</v>
      </c>
      <c r="B418" t="s">
        <v>541</v>
      </c>
    </row>
    <row r="419" spans="1:3" x14ac:dyDescent="0.2">
      <c r="A419" t="s">
        <v>609</v>
      </c>
      <c r="B419" t="s">
        <v>541</v>
      </c>
    </row>
    <row r="420" spans="1:3" x14ac:dyDescent="0.2">
      <c r="A420" t="s">
        <v>612</v>
      </c>
      <c r="B420" t="s">
        <v>541</v>
      </c>
      <c r="C420" t="s">
        <v>551</v>
      </c>
    </row>
    <row r="421" spans="1:3" x14ac:dyDescent="0.2">
      <c r="A421" t="s">
        <v>613</v>
      </c>
      <c r="B421" t="s">
        <v>541</v>
      </c>
    </row>
    <row r="422" spans="1:3" x14ac:dyDescent="0.2">
      <c r="A422" t="s">
        <v>642</v>
      </c>
      <c r="B422" t="s">
        <v>541</v>
      </c>
    </row>
    <row r="423" spans="1:3" x14ac:dyDescent="0.2">
      <c r="A423" t="s">
        <v>616</v>
      </c>
      <c r="B423" t="s">
        <v>541</v>
      </c>
      <c r="C423" t="s">
        <v>682</v>
      </c>
    </row>
    <row r="424" spans="1:3" x14ac:dyDescent="0.2">
      <c r="A424" t="s">
        <v>618</v>
      </c>
      <c r="B424" t="s">
        <v>541</v>
      </c>
    </row>
    <row r="425" spans="1:3" x14ac:dyDescent="0.2">
      <c r="A425" t="s">
        <v>620</v>
      </c>
      <c r="B425" t="s">
        <v>541</v>
      </c>
    </row>
    <row r="426" spans="1:3" x14ac:dyDescent="0.2">
      <c r="A426" t="s">
        <v>622</v>
      </c>
      <c r="B426" t="s">
        <v>541</v>
      </c>
    </row>
    <row r="427" spans="1:3" x14ac:dyDescent="0.2">
      <c r="A427" t="s">
        <v>624</v>
      </c>
      <c r="B427" t="s">
        <v>541</v>
      </c>
    </row>
    <row r="428" spans="1:3" x14ac:dyDescent="0.2">
      <c r="A428" t="s">
        <v>626</v>
      </c>
      <c r="B428" t="s">
        <v>541</v>
      </c>
    </row>
    <row r="429" spans="1:3" x14ac:dyDescent="0.2">
      <c r="A429" t="s">
        <v>627</v>
      </c>
      <c r="B429" t="s">
        <v>541</v>
      </c>
    </row>
    <row r="430" spans="1:3" x14ac:dyDescent="0.2">
      <c r="A430" t="s">
        <v>629</v>
      </c>
      <c r="B430" t="s">
        <v>541</v>
      </c>
    </row>
    <row r="431" spans="1:3" x14ac:dyDescent="0.2">
      <c r="A431" t="s">
        <v>674</v>
      </c>
      <c r="B431" t="s">
        <v>541</v>
      </c>
    </row>
    <row r="432" spans="1:3" x14ac:dyDescent="0.2">
      <c r="A432" t="s">
        <v>632</v>
      </c>
      <c r="B432" t="s">
        <v>541</v>
      </c>
    </row>
    <row r="433" spans="1:3" x14ac:dyDescent="0.2">
      <c r="A433" t="s">
        <v>634</v>
      </c>
      <c r="B433" t="s">
        <v>541</v>
      </c>
    </row>
    <row r="434" spans="1:3" x14ac:dyDescent="0.2">
      <c r="A434" t="s">
        <v>637</v>
      </c>
      <c r="B434" t="s">
        <v>541</v>
      </c>
    </row>
    <row r="435" spans="1:3" x14ac:dyDescent="0.2">
      <c r="A435" t="s">
        <v>644</v>
      </c>
      <c r="B435" t="s">
        <v>541</v>
      </c>
    </row>
    <row r="436" spans="1:3" x14ac:dyDescent="0.2">
      <c r="A436" t="s">
        <v>646</v>
      </c>
      <c r="B436" t="s">
        <v>541</v>
      </c>
    </row>
    <row r="437" spans="1:3" x14ac:dyDescent="0.2">
      <c r="A437" t="s">
        <v>648</v>
      </c>
      <c r="B437" t="s">
        <v>541</v>
      </c>
      <c r="C437" t="s">
        <v>683</v>
      </c>
    </row>
    <row r="438" spans="1:3" x14ac:dyDescent="0.2">
      <c r="A438" t="s">
        <v>663</v>
      </c>
      <c r="B438" t="s">
        <v>541</v>
      </c>
    </row>
    <row r="439" spans="1:3" x14ac:dyDescent="0.2">
      <c r="A439" t="s">
        <v>657</v>
      </c>
      <c r="B439" t="s">
        <v>541</v>
      </c>
    </row>
    <row r="440" spans="1:3" x14ac:dyDescent="0.2">
      <c r="A440" t="s">
        <v>670</v>
      </c>
      <c r="B440" t="s">
        <v>541</v>
      </c>
    </row>
    <row r="441" spans="1:3" x14ac:dyDescent="0.2">
      <c r="A441" t="s">
        <v>677</v>
      </c>
      <c r="B441" t="s">
        <v>541</v>
      </c>
      <c r="C441" t="s">
        <v>550</v>
      </c>
    </row>
    <row r="442" spans="1:3" x14ac:dyDescent="0.2">
      <c r="A442" t="s">
        <v>680</v>
      </c>
      <c r="B442" t="s">
        <v>541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Leadership</vt:lpstr>
      <vt:lpstr>Board Members</vt:lpstr>
      <vt:lpstr>People &amp; Compensation - Data</vt:lpstr>
      <vt:lpstr>Leadership - Data</vt:lpstr>
      <vt:lpstr>Resources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Michael Fisher</cp:lastModifiedBy>
  <dcterms:created xsi:type="dcterms:W3CDTF">2017-04-25T21:23:32Z</dcterms:created>
  <dcterms:modified xsi:type="dcterms:W3CDTF">2017-04-28T20:08:16Z</dcterms:modified>
</cp:coreProperties>
</file>