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90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Evangchr4 Trust/"/>
    </mc:Choice>
  </mc:AlternateContent>
  <xr:revisionPtr revIDLastSave="0" documentId="13_ncr:40009_{98D56090-9BE1-9F4D-BB42-7F7CFA68BA83}" xr6:coauthVersionLast="45" xr6:coauthVersionMax="45" xr10:uidLastSave="{00000000-0000-0000-0000-000000000000}"/>
  <bookViews>
    <workbookView xWindow="25600" yWindow="460" windowWidth="25600" windowHeight="28340"/>
  </bookViews>
  <sheets>
    <sheet name="Summary" sheetId="2" r:id="rId1"/>
    <sheet name="Data" sheetId="1" r:id="rId2"/>
    <sheet name="Resources" sheetId="3" r:id="rId3"/>
  </sheets>
  <calcPr calcId="191029"/>
  <pivotCaches>
    <pivotCache cacheId="5" r:id="rId4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H26" i="2" l="1"/>
  <c r="H25" i="2"/>
  <c r="H13" i="2"/>
  <c r="H14" i="2"/>
  <c r="H15" i="2"/>
  <c r="H16" i="2"/>
  <c r="H17" i="2"/>
  <c r="H18" i="2"/>
  <c r="H12" i="2"/>
  <c r="B25" i="1"/>
  <c r="B24" i="1"/>
  <c r="B23" i="1"/>
  <c r="B22" i="1"/>
  <c r="B21" i="1"/>
  <c r="B20" i="1"/>
  <c r="B19" i="1"/>
  <c r="B18" i="1"/>
  <c r="B16" i="1"/>
  <c r="B15" i="1"/>
  <c r="B7" i="1"/>
  <c r="B8" i="1"/>
  <c r="B9" i="1"/>
  <c r="B14" i="1"/>
  <c r="B11" i="1"/>
  <c r="B12" i="1"/>
  <c r="B4" i="1"/>
  <c r="B5" i="1"/>
  <c r="B13" i="1"/>
  <c r="B17" i="1"/>
  <c r="B10" i="1"/>
  <c r="B2" i="1"/>
  <c r="B3" i="1"/>
  <c r="B6" i="1"/>
</calcChain>
</file>

<file path=xl/sharedStrings.xml><?xml version="1.0" encoding="utf-8"?>
<sst xmlns="http://purl.oclc.org/ooxml/spreadsheetml/main" count="150" uniqueCount="42">
  <si>
    <t>donor_name</t>
  </si>
  <si>
    <t>recipient_name</t>
  </si>
  <si>
    <t>contribution</t>
  </si>
  <si>
    <t>year</t>
  </si>
  <si>
    <t>Evangchr4 Trust</t>
  </si>
  <si>
    <t>Vision America Action</t>
  </si>
  <si>
    <t>CitizenLink</t>
  </si>
  <si>
    <t>Family Research Council Action</t>
  </si>
  <si>
    <t>Susan B. Anthony List</t>
  </si>
  <si>
    <t>Freedom Partners</t>
  </si>
  <si>
    <t>TC4 Trust</t>
  </si>
  <si>
    <t>verified</t>
  </si>
  <si>
    <t>notes</t>
  </si>
  <si>
    <t>transaction_id</t>
  </si>
  <si>
    <t>CT2019</t>
  </si>
  <si>
    <t>added</t>
  </si>
  <si>
    <t>The Institute for Faith Work &amp; Economics</t>
  </si>
  <si>
    <t>2014-2015 990</t>
  </si>
  <si>
    <t>2015 990</t>
  </si>
  <si>
    <t>Family Policy Alliance</t>
  </si>
  <si>
    <t>VIA disregarded entity ORRA, LLC</t>
  </si>
  <si>
    <t>Column Labels</t>
  </si>
  <si>
    <t>Grand Total</t>
  </si>
  <si>
    <t>Sum of contribution</t>
  </si>
  <si>
    <t>Evangchr4 Trust as Donor</t>
  </si>
  <si>
    <t>Evangchr4 Trust as Recipient</t>
  </si>
  <si>
    <t>Year</t>
  </si>
  <si>
    <t>Donor</t>
  </si>
  <si>
    <t>Evangchr4 Trust Funding</t>
  </si>
  <si>
    <t>Data retrieved</t>
  </si>
  <si>
    <t>https://www.desmogblog.com/evangchr4-trust</t>
  </si>
  <si>
    <t>Resource URL</t>
  </si>
  <si>
    <t>d</t>
  </si>
  <si>
    <t>Org Name</t>
  </si>
  <si>
    <t>https://www.sourcewatch.org/index.php/Focus_on_the_Family</t>
  </si>
  <si>
    <t>https://www.sourcewatch.org/index.php?title=Family_Policy_Alliance</t>
  </si>
  <si>
    <t>https://www.sourcewatch.org/index.php/Family_Research_Council</t>
  </si>
  <si>
    <t>https://www.desmogblog.com/freedom-partners</t>
  </si>
  <si>
    <t>https://www.sourcewatch.org/index.php/Susan_B._Anthony_List</t>
  </si>
  <si>
    <t>https://www.sourcewatch.org/index.php/TC4_Trust</t>
  </si>
  <si>
    <t>https://www.sourcewatch.org/index.php/Talk:The_Institute_for_Faith,_Work_%26_Economics</t>
  </si>
  <si>
    <t>Recipient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</si>
</sst>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&quot;$&quot;#,##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2">
    <xf numFmtId="0" fontId="0" fillId="0" borderId="0" xfId="0"/>
    <xf numFmtId="166" fontId="0" fillId="0" borderId="0" xfId="0" applyNumberFormat="1"/>
    <xf numFmtId="0" fontId="16" fillId="0" borderId="0" xfId="0" applyFont="1"/>
    <xf numFmtId="166" fontId="16" fillId="0" borderId="0" xfId="0" applyNumberFormat="1" applyFont="1"/>
    <xf numFmtId="0" fontId="0" fillId="0" borderId="0" xfId="0" pivotButton="1"/>
    <xf numFmtId="0" fontId="16" fillId="33" borderId="10" xfId="0" applyFont="1" applyFill="1" applyBorder="1"/>
    <xf numFmtId="0" fontId="0" fillId="0" borderId="0" xfId="0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/>
    <xf numFmtId="15" fontId="20" fillId="0" borderId="0" xfId="0" applyNumberFormat="1" applyFont="1"/>
    <xf numFmtId="0" fontId="22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8"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5" formatCode="&quot;$&quot;#,##0.0"/>
    </dxf>
    <dxf>
      <numFmt numFmtId="166" formatCode="&quot;$&quot;#,##0"/>
    </dxf>
    <dxf>
      <numFmt numFmtId="165" formatCode="&quot;$&quot;#,##0.0"/>
    </dxf>
    <dxf>
      <numFmt numFmtId="164" formatCode="&quot;$&quot;#,##0.00"/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r:id="rId1" refreshedBy="Office User" refreshedDateIso="2019-09-11T21:26:02.77999968733638225" createdVersion="6" refreshedVersion="6" minRefreshableVersion="3" recordCount="25">
  <cacheSource type="worksheet">
    <worksheetSource ref="A1:H1048576" sheet="Data"/>
  </cacheSource>
  <cacheFields count="8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4">
        <s v="Evangchr4 Trust"/>
        <s v="Freedom Partners"/>
        <s v="TC4 Trust"/>
        <m/>
      </sharedItems>
    </cacheField>
    <cacheField name="recipient_name" numFmtId="0">
      <sharedItems containsBlank="1" count="8">
        <s v="CitizenLink"/>
        <s v="The Institute for Faith Work &amp; Economics"/>
        <s v="Vision America Action"/>
        <s v="Family Research Council Action"/>
        <s v="Susan B. Anthony List"/>
        <s v="Evangchr4 Trust"/>
        <s v="Family Policy Alliance"/>
        <m/>
      </sharedItems>
    </cacheField>
    <cacheField name="contribution" numFmtId="166">
      <sharedItems containsString="0" containsBlank="1" containsNumber="1" containsInteger="1" minValue="7000" maxValue="5745000" count="23">
        <n v="1185000"/>
        <n v="7000"/>
        <n v="3600000"/>
        <n v="200000"/>
        <n v="520000"/>
        <n v="1325000"/>
        <n v="375000"/>
        <n v="700000"/>
        <n v="5055000"/>
        <n v="325000"/>
        <n v="30000"/>
        <n v="150000"/>
        <n v="5745000"/>
        <n v="2050000"/>
        <n v="1250000"/>
        <n v="725000"/>
        <n v="1705000"/>
        <n v="400000"/>
        <n v="1035000"/>
        <n v="425000"/>
        <n v="750000"/>
        <n v="600000"/>
        <m/>
      </sharedItems>
    </cacheField>
    <cacheField name="year" numFmtId="0">
      <sharedItems containsString="0" containsBlank="1" containsNumber="1" containsInteger="1" minValue="2012" maxValue="2016" count="6">
        <n v="2012"/>
        <n v="2013"/>
        <n v="2014"/>
        <n v="2015"/>
        <n v="2016"/>
        <m/>
      </sharedItems>
    </cacheField>
    <cacheField name="verified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count="25">
  <r>
    <s v="CT2019"/>
    <s v="Evangchr4 Trust_CitizenLink20121185000"/>
    <x v="0"/>
    <x v="0"/>
    <x v="0"/>
    <x v="0"/>
    <s v="verified"/>
    <m/>
  </r>
  <r>
    <s v="CT2019"/>
    <s v="Evangchr4 Trust_The Institute for Faith Work &amp; Economics20127000"/>
    <x v="0"/>
    <x v="1"/>
    <x v="1"/>
    <x v="0"/>
    <s v="verified"/>
    <m/>
  </r>
  <r>
    <s v="CT2019"/>
    <s v="Evangchr4 Trust_CitizenLink20133600000"/>
    <x v="0"/>
    <x v="0"/>
    <x v="2"/>
    <x v="1"/>
    <s v="verified"/>
    <m/>
  </r>
  <r>
    <s v="CT2019"/>
    <s v="Evangchr4 Trust_Vision America Action2013200000"/>
    <x v="0"/>
    <x v="2"/>
    <x v="3"/>
    <x v="1"/>
    <s v="verified"/>
    <m/>
  </r>
  <r>
    <s v="CT2019"/>
    <s v="Evangchr4 Trust_Vision America Action2014520000"/>
    <x v="0"/>
    <x v="2"/>
    <x v="4"/>
    <x v="2"/>
    <s v="verified"/>
    <m/>
  </r>
  <r>
    <s v="CT2019"/>
    <s v="Evangchr4 Trust_CitizenLink20141325000"/>
    <x v="0"/>
    <x v="0"/>
    <x v="5"/>
    <x v="2"/>
    <s v="verified"/>
    <m/>
  </r>
  <r>
    <s v="CT2019"/>
    <s v="Evangchr4 Trust_Family Research Council Action2014375000"/>
    <x v="0"/>
    <x v="3"/>
    <x v="6"/>
    <x v="2"/>
    <s v="verified"/>
    <m/>
  </r>
  <r>
    <s v="CT2019"/>
    <s v="Evangchr4 Trust_Susan B. Anthony List2014700000"/>
    <x v="0"/>
    <x v="4"/>
    <x v="7"/>
    <x v="2"/>
    <s v="verified"/>
    <m/>
  </r>
  <r>
    <s v="CT2019"/>
    <s v="Freedom Partners_Evangchr4 Trust20125055000"/>
    <x v="1"/>
    <x v="5"/>
    <x v="8"/>
    <x v="0"/>
    <s v="verified"/>
    <s v="VIA disregarded entity ORRA, LLC"/>
  </r>
  <r>
    <s v="CT2019"/>
    <s v="Freedom Partners_Evangchr4 Trust2013325000"/>
    <x v="1"/>
    <x v="5"/>
    <x v="9"/>
    <x v="1"/>
    <s v="verified"/>
    <s v="VIA disregarded entity ORRA, LLC"/>
  </r>
  <r>
    <s v="CT2019"/>
    <s v="Freedom Partners_Evangchr4 Trust201330000"/>
    <x v="1"/>
    <x v="5"/>
    <x v="10"/>
    <x v="1"/>
    <s v="verified"/>
    <s v="VIA disregarded entity ORRA, LLC"/>
  </r>
  <r>
    <s v="CT2019"/>
    <s v="Freedom Partners_Evangchr4 Trust2013150000"/>
    <x v="1"/>
    <x v="5"/>
    <x v="11"/>
    <x v="1"/>
    <s v="verified"/>
    <s v="VIA disregarded entity ORRA, LLC"/>
  </r>
  <r>
    <s v="CT2019"/>
    <s v="Freedom Partners_Evangchr4 Trust20145745000"/>
    <x v="1"/>
    <x v="5"/>
    <x v="12"/>
    <x v="2"/>
    <s v="verified"/>
    <m/>
  </r>
  <r>
    <n v="990"/>
    <s v="Freedom Partners_Evangchr4 Trust20152050000"/>
    <x v="1"/>
    <x v="5"/>
    <x v="13"/>
    <x v="3"/>
    <s v="added"/>
    <m/>
  </r>
  <r>
    <n v="990"/>
    <s v="Freedom Partners_Evangchr4 Trust20161250000"/>
    <x v="1"/>
    <x v="5"/>
    <x v="14"/>
    <x v="4"/>
    <s v="added"/>
    <m/>
  </r>
  <r>
    <s v="CT2019"/>
    <s v="TC4 Trust_Evangchr4 Trust2012725000"/>
    <x v="2"/>
    <x v="5"/>
    <x v="15"/>
    <x v="0"/>
    <s v="verified"/>
    <s v="VIA disregarded entity ORRA, LLC"/>
  </r>
  <r>
    <n v="990"/>
    <s v="Evangchr4 Trust_CitizenLink20151705000"/>
    <x v="0"/>
    <x v="0"/>
    <x v="16"/>
    <x v="3"/>
    <s v="added"/>
    <s v="2014-2015 990"/>
  </r>
  <r>
    <n v="990"/>
    <s v="Evangchr4 Trust_Family Research Council Action2015400000"/>
    <x v="0"/>
    <x v="3"/>
    <x v="17"/>
    <x v="3"/>
    <s v="added"/>
    <s v="2014-2015 990"/>
  </r>
  <r>
    <n v="990"/>
    <s v="Evangchr4 Trust_Susan B. Anthony List20151035000"/>
    <x v="0"/>
    <x v="4"/>
    <x v="18"/>
    <x v="3"/>
    <s v="added"/>
    <s v="2014-2015 990"/>
  </r>
  <r>
    <n v="990"/>
    <s v="Evangchr4 Trust_Vision America Action2015425000"/>
    <x v="0"/>
    <x v="2"/>
    <x v="19"/>
    <x v="3"/>
    <s v="added"/>
    <s v="2014-2015 990"/>
  </r>
  <r>
    <n v="990"/>
    <s v="Evangchr4 Trust_CitizenLink2015750000"/>
    <x v="0"/>
    <x v="0"/>
    <x v="20"/>
    <x v="3"/>
    <s v="added"/>
    <s v="2015 990"/>
  </r>
  <r>
    <n v="990"/>
    <s v="Evangchr4 Trust_Susan B. Anthony List2015750000"/>
    <x v="0"/>
    <x v="4"/>
    <x v="20"/>
    <x v="3"/>
    <s v="added"/>
    <s v="2015 990"/>
  </r>
  <r>
    <n v="990"/>
    <s v="Evangchr4 Trust_Family Policy Alliance2016600000"/>
    <x v="0"/>
    <x v="6"/>
    <x v="21"/>
    <x v="4"/>
    <s v="added"/>
    <m/>
  </r>
  <r>
    <n v="990"/>
    <s v="Evangchr4 Trust_Susan B. Anthony List2016600000"/>
    <x v="0"/>
    <x v="4"/>
    <x v="21"/>
    <x v="4"/>
    <s v="added"/>
    <m/>
  </r>
  <r>
    <m/>
    <m/>
    <x v="3"/>
    <x v="7"/>
    <x v="22"/>
    <x v="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name="PivotTable3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23:G27" firstHeaderRow="1" firstDataRow="2" firstDataCol="1"/>
  <pivotFields count="8">
    <pivotField showAll="0"/>
    <pivotField showAll="0"/>
    <pivotField axis="axisRow" multipleItemSelectionAllowed="1" showAll="0">
      <items count="5">
        <item h="1" x="0"/>
        <item x="1"/>
        <item x="2"/>
        <item h="1" x="3"/>
        <item t="default"/>
      </items>
    </pivotField>
    <pivotField showAll="0">
      <items count="9">
        <item x="0"/>
        <item x="5"/>
        <item x="6"/>
        <item x="3"/>
        <item x="4"/>
        <item x="1"/>
        <item x="2"/>
        <item x="7"/>
        <item t="default"/>
      </items>
    </pivotField>
    <pivotField dataField="1" showAll="0">
      <items count="24">
        <item x="1"/>
        <item x="10"/>
        <item x="11"/>
        <item x="3"/>
        <item x="9"/>
        <item x="6"/>
        <item x="17"/>
        <item x="19"/>
        <item x="4"/>
        <item x="21"/>
        <item x="7"/>
        <item x="15"/>
        <item x="20"/>
        <item x="18"/>
        <item x="0"/>
        <item x="14"/>
        <item x="5"/>
        <item x="16"/>
        <item x="13"/>
        <item x="2"/>
        <item x="8"/>
        <item x="12"/>
        <item x="22"/>
        <item t="default"/>
      </items>
    </pivotField>
    <pivotField axis="axisCol" showAll="0" sortType="descending">
      <items count="7">
        <item x="0"/>
        <item x="1"/>
        <item x="2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</pivotFields>
  <rowFields count="1">
    <field x="2"/>
  </rowFields>
  <rowItems count="3">
    <i>
      <x v="1"/>
    </i>
    <i>
      <x v="2"/>
    </i>
    <i t="grand">
      <x/>
    </i>
  </rowItems>
  <colFields count="1">
    <field x="5"/>
  </colFields>
  <colItems count="6">
    <i>
      <x/>
    </i>
    <i>
      <x v="2"/>
    </i>
    <i>
      <x v="3"/>
    </i>
    <i>
      <x v="4"/>
    </i>
    <i>
      <x v="1"/>
    </i>
    <i t="grand">
      <x/>
    </i>
  </colItems>
  <dataFields count="1">
    <dataField name="Sum of contribution" fld="4" baseField="0" baseItem="0" numFmtId="166"/>
  </dataFields>
  <formats count="1">
    <format dxfId="2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purl.oclc.org/ooxml/spreadsheetml/main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>
  <location ref="A10:G18" firstHeaderRow="1" firstDataRow="2" firstDataCol="1" rowPageCount="1" colPageCount="1"/>
  <pivotFields count="8">
    <pivotField showAll="0"/>
    <pivotField showAll="0"/>
    <pivotField axis="axisPage" multipleItemSelectionAllowed="1" showAll="0">
      <items count="5">
        <item x="0"/>
        <item h="1" x="1"/>
        <item h="1" x="2"/>
        <item h="1" x="3"/>
        <item t="default"/>
      </items>
    </pivotField>
    <pivotField axis="axisRow" showAll="0" sortType="descending">
      <items count="9">
        <item x="0"/>
        <item x="5"/>
        <item x="6"/>
        <item x="3"/>
        <item x="4"/>
        <item x="1"/>
        <item x="2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>
      <items count="24">
        <item x="1"/>
        <item x="10"/>
        <item x="11"/>
        <item x="3"/>
        <item x="9"/>
        <item x="6"/>
        <item x="17"/>
        <item x="19"/>
        <item x="4"/>
        <item x="21"/>
        <item x="7"/>
        <item x="15"/>
        <item x="20"/>
        <item x="18"/>
        <item x="0"/>
        <item x="14"/>
        <item x="5"/>
        <item x="16"/>
        <item x="13"/>
        <item x="2"/>
        <item x="8"/>
        <item x="12"/>
        <item x="22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</pivotFields>
  <rowFields count="1">
    <field x="3"/>
  </rowFields>
  <rowItems count="7">
    <i>
      <x/>
    </i>
    <i>
      <x v="4"/>
    </i>
    <i>
      <x v="6"/>
    </i>
    <i>
      <x v="3"/>
    </i>
    <i>
      <x v="2"/>
    </i>
    <i>
      <x v="5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hier="-1"/>
  </pageFields>
  <dataFields count="1">
    <dataField name="Sum of contribution" fld="4" baseField="0" baseItem="0" numFmtId="166"/>
  </dataFields>
  <formats count="1">
    <format dxfId="2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hyperlink" Target="https://www.desmogblog.com/evangchr4-trust" TargetMode="External"/><Relationship Id="rId2" Type="http://purl.oclc.org/ooxml/officeDocument/relationships/pivotTable" Target="../pivotTables/pivotTable2.xml"/><Relationship Id="rId1" Type="http://purl.oclc.org/ooxml/officeDocument/relationships/pivotTable" Target="../pivotTables/pivot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F37" sqref="F37"/>
    </sheetView>
  </sheetViews>
  <sheetFormatPr baseColWidth="10" defaultRowHeight="16" x14ac:dyDescent="0.2"/>
  <cols>
    <col min="1" max="1" width="46.83203125" bestFit="1" customWidth="1"/>
    <col min="2" max="2" width="14.1640625" bestFit="1" customWidth="1"/>
    <col min="3" max="6" width="10.1640625" bestFit="1" customWidth="1"/>
    <col min="7" max="7" width="11.1640625" bestFit="1" customWidth="1"/>
    <col min="8" max="8" width="80.83203125" bestFit="1" customWidth="1"/>
    <col min="9" max="9" width="15.83203125" bestFit="1" customWidth="1"/>
    <col min="10" max="10" width="10.1640625" bestFit="1" customWidth="1"/>
    <col min="11" max="11" width="15.83203125" bestFit="1" customWidth="1"/>
    <col min="12" max="12" width="10.1640625" bestFit="1" customWidth="1"/>
    <col min="13" max="13" width="11.1640625" bestFit="1" customWidth="1"/>
  </cols>
  <sheetData>
    <row r="1" spans="1:8" ht="31" x14ac:dyDescent="0.35">
      <c r="A1" s="8" t="s">
        <v>28</v>
      </c>
    </row>
    <row r="2" spans="1:8" ht="19" x14ac:dyDescent="0.25">
      <c r="A2" s="9" t="s">
        <v>29</v>
      </c>
      <c r="B2" s="10" t="d">
        <v>2019-09-11</v>
      </c>
    </row>
    <row r="3" spans="1:8" ht="19" x14ac:dyDescent="0.25">
      <c r="A3" s="11" t="s">
        <v>30</v>
      </c>
    </row>
    <row r="6" spans="1:8" ht="24" x14ac:dyDescent="0.3">
      <c r="A6" s="7" t="s">
        <v>24</v>
      </c>
    </row>
    <row r="8" spans="1:8" x14ac:dyDescent="0.2">
      <c r="A8" s="4" t="s">
        <v>0</v>
      </c>
      <c r="B8" t="s">
        <v>4</v>
      </c>
    </row>
    <row r="10" spans="1:8" x14ac:dyDescent="0.2">
      <c r="A10" s="4" t="s">
        <v>23</v>
      </c>
      <c r="B10" s="4" t="s">
        <v>21</v>
      </c>
    </row>
    <row r="11" spans="1:8" x14ac:dyDescent="0.2">
      <c r="A11" s="4" t="s">
        <v>41</v>
      </c>
      <c r="B11">
        <v>2012</v>
      </c>
      <c r="C11">
        <v>2013</v>
      </c>
      <c r="D11">
        <v>2014</v>
      </c>
      <c r="E11">
        <v>2015</v>
      </c>
      <c r="F11">
        <v>2016</v>
      </c>
      <c r="G11" t="s">
        <v>22</v>
      </c>
      <c r="H11" s="5" t="s">
        <v>31</v>
      </c>
    </row>
    <row r="12" spans="1:8" x14ac:dyDescent="0.2">
      <c r="A12" s="6" t="s">
        <v>6</v>
      </c>
      <c r="B12" s="1">
        <v>1185000</v>
      </c>
      <c r="C12" s="1">
        <v>3600000</v>
      </c>
      <c r="D12" s="1">
        <v>1325000</v>
      </c>
      <c r="E12" s="1">
        <v>2455000</v>
      </c>
      <c r="F12" s="1"/>
      <c r="G12" s="1">
        <v>8565000</v>
      </c>
      <c r="H12" t="str">
        <f>IFERROR(IF(VLOOKUP(A12,Resources!A:B,2,FALSE)=0,"",VLOOKUP(A12,Resources!A:B,2,FALSE)),"")</f>
        <v>https://www.sourcewatch.org/index.php/Focus_on_the_Family</v>
      </c>
    </row>
    <row r="13" spans="1:8" x14ac:dyDescent="0.2">
      <c r="A13" s="6" t="s">
        <v>8</v>
      </c>
      <c r="B13" s="1"/>
      <c r="C13" s="1"/>
      <c r="D13" s="1">
        <v>700000</v>
      </c>
      <c r="E13" s="1">
        <v>1785000</v>
      </c>
      <c r="F13" s="1">
        <v>600000</v>
      </c>
      <c r="G13" s="1">
        <v>3085000</v>
      </c>
      <c r="H13" t="str">
        <f>IFERROR(IF(VLOOKUP(A13,Resources!A:B,2,FALSE)=0,"",VLOOKUP(A13,Resources!A:B,2,FALSE)),"")</f>
        <v>https://www.sourcewatch.org/index.php/Susan_B._Anthony_List</v>
      </c>
    </row>
    <row r="14" spans="1:8" x14ac:dyDescent="0.2">
      <c r="A14" s="6" t="s">
        <v>5</v>
      </c>
      <c r="B14" s="1"/>
      <c r="C14" s="1">
        <v>200000</v>
      </c>
      <c r="D14" s="1">
        <v>520000</v>
      </c>
      <c r="E14" s="1">
        <v>425000</v>
      </c>
      <c r="F14" s="1"/>
      <c r="G14" s="1">
        <v>1145000</v>
      </c>
      <c r="H14" t="str">
        <f>IFERROR(IF(VLOOKUP(A14,Resources!A:B,2,FALSE)=0,"",VLOOKUP(A14,Resources!A:B,2,FALSE)),"")</f>
        <v/>
      </c>
    </row>
    <row r="15" spans="1:8" x14ac:dyDescent="0.2">
      <c r="A15" s="6" t="s">
        <v>7</v>
      </c>
      <c r="B15" s="1"/>
      <c r="C15" s="1"/>
      <c r="D15" s="1">
        <v>375000</v>
      </c>
      <c r="E15" s="1">
        <v>400000</v>
      </c>
      <c r="F15" s="1"/>
      <c r="G15" s="1">
        <v>775000</v>
      </c>
      <c r="H15" t="str">
        <f>IFERROR(IF(VLOOKUP(A15,Resources!A:B,2,FALSE)=0,"",VLOOKUP(A15,Resources!A:B,2,FALSE)),"")</f>
        <v>https://www.sourcewatch.org/index.php/Family_Research_Council</v>
      </c>
    </row>
    <row r="16" spans="1:8" x14ac:dyDescent="0.2">
      <c r="A16" s="6" t="s">
        <v>19</v>
      </c>
      <c r="B16" s="1"/>
      <c r="C16" s="1"/>
      <c r="D16" s="1"/>
      <c r="E16" s="1"/>
      <c r="F16" s="1">
        <v>600000</v>
      </c>
      <c r="G16" s="1">
        <v>600000</v>
      </c>
      <c r="H16" t="str">
        <f>IFERROR(IF(VLOOKUP(A16,Resources!A:B,2,FALSE)=0,"",VLOOKUP(A16,Resources!A:B,2,FALSE)),"")</f>
        <v>https://www.sourcewatch.org/index.php?title=Family_Policy_Alliance</v>
      </c>
    </row>
    <row r="17" spans="1:8" x14ac:dyDescent="0.2">
      <c r="A17" s="6" t="s">
        <v>16</v>
      </c>
      <c r="B17" s="1">
        <v>7000</v>
      </c>
      <c r="C17" s="1"/>
      <c r="D17" s="1"/>
      <c r="E17" s="1"/>
      <c r="F17" s="1"/>
      <c r="G17" s="1">
        <v>7000</v>
      </c>
      <c r="H17" t="str">
        <f>IFERROR(IF(VLOOKUP(A17,Resources!A:B,2,FALSE)=0,"",VLOOKUP(A17,Resources!A:B,2,FALSE)),"")</f>
        <v>https://www.sourcewatch.org/index.php/Talk:The_Institute_for_Faith,_Work_%26_Economics</v>
      </c>
    </row>
    <row r="18" spans="1:8" x14ac:dyDescent="0.2">
      <c r="A18" s="6" t="s">
        <v>22</v>
      </c>
      <c r="B18" s="1">
        <v>1192000</v>
      </c>
      <c r="C18" s="1">
        <v>3800000</v>
      </c>
      <c r="D18" s="1">
        <v>2920000</v>
      </c>
      <c r="E18" s="1">
        <v>5065000</v>
      </c>
      <c r="F18" s="1">
        <v>1200000</v>
      </c>
      <c r="G18" s="1">
        <v>14177000</v>
      </c>
      <c r="H18" t="str">
        <f>IFERROR(IF(VLOOKUP(A18,Resources!A:B,2,FALSE)=0,"",VLOOKUP(A18,Resources!A:B,2,FALSE)),"")</f>
        <v/>
      </c>
    </row>
    <row r="21" spans="1:8" ht="24" x14ac:dyDescent="0.3">
      <c r="A21" s="7" t="s">
        <v>25</v>
      </c>
    </row>
    <row r="23" spans="1:8" x14ac:dyDescent="0.2">
      <c r="A23" s="4" t="s">
        <v>23</v>
      </c>
      <c r="B23" s="4" t="s">
        <v>26</v>
      </c>
    </row>
    <row r="24" spans="1:8" x14ac:dyDescent="0.2">
      <c r="A24" s="4" t="s">
        <v>27</v>
      </c>
      <c r="B24">
        <v>2012</v>
      </c>
      <c r="C24">
        <v>2014</v>
      </c>
      <c r="D24">
        <v>2015</v>
      </c>
      <c r="E24">
        <v>2016</v>
      </c>
      <c r="F24">
        <v>2013</v>
      </c>
      <c r="G24" t="s">
        <v>22</v>
      </c>
      <c r="H24" s="5" t="s">
        <v>31</v>
      </c>
    </row>
    <row r="25" spans="1:8" x14ac:dyDescent="0.2">
      <c r="A25" s="6" t="s">
        <v>9</v>
      </c>
      <c r="B25" s="1">
        <v>5055000</v>
      </c>
      <c r="C25" s="1">
        <v>5745000</v>
      </c>
      <c r="D25" s="1">
        <v>2050000</v>
      </c>
      <c r="E25" s="1">
        <v>1250000</v>
      </c>
      <c r="F25" s="1">
        <v>505000</v>
      </c>
      <c r="G25" s="1">
        <v>14605000</v>
      </c>
      <c r="H25" t="str">
        <f>IFERROR(IF(VLOOKUP(A25,Resources!A:B,2,FALSE)=0,"",VLOOKUP(A25,Resources!A:B,2,FALSE)),"")</f>
        <v>https://www.desmogblog.com/freedom-partners</v>
      </c>
    </row>
    <row r="26" spans="1:8" x14ac:dyDescent="0.2">
      <c r="A26" s="6" t="s">
        <v>10</v>
      </c>
      <c r="B26" s="1">
        <v>725000</v>
      </c>
      <c r="C26" s="1"/>
      <c r="D26" s="1"/>
      <c r="E26" s="1"/>
      <c r="F26" s="1"/>
      <c r="G26" s="1">
        <v>725000</v>
      </c>
      <c r="H26" t="str">
        <f>IFERROR(IF(VLOOKUP(A26,Resources!A:B,2,FALSE)=0,"",VLOOKUP(A26,Resources!A:B,2,FALSE)),"")</f>
        <v>https://www.sourcewatch.org/index.php/TC4_Trust</v>
      </c>
    </row>
    <row r="27" spans="1:8" x14ac:dyDescent="0.2">
      <c r="A27" s="6" t="s">
        <v>22</v>
      </c>
      <c r="B27" s="1">
        <v>5780000</v>
      </c>
      <c r="C27" s="1">
        <v>5745000</v>
      </c>
      <c r="D27" s="1">
        <v>2050000</v>
      </c>
      <c r="E27" s="1">
        <v>1250000</v>
      </c>
      <c r="F27" s="1">
        <v>505000</v>
      </c>
      <c r="G27" s="1">
        <v>15330000</v>
      </c>
    </row>
  </sheetData>
  <hyperlinks>
    <hyperlink ref="A3" r:id="rId3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H25"/>
  <sheetViews>
    <sheetView workbookViewId="0">
      <selection activeCell="D2" sqref="D2:D25"/>
    </sheetView>
  </sheetViews>
  <sheetFormatPr baseColWidth="10" defaultRowHeight="16" x14ac:dyDescent="0.2"/>
  <cols>
    <col min="1" max="1" width="11.1640625" bestFit="1" customWidth="1"/>
    <col min="2" max="2" width="44.1640625" bestFit="1" customWidth="1"/>
    <col min="3" max="3" width="15.83203125" bestFit="1" customWidth="1"/>
    <col min="4" max="4" width="39.83203125" bestFit="1" customWidth="1"/>
    <col min="5" max="5" width="11" style="1" bestFit="1" customWidth="1"/>
    <col min="6" max="6" width="5.1640625" bestFit="1" customWidth="1"/>
    <col min="7" max="7" width="7.5" bestFit="1" customWidth="1"/>
    <col min="8" max="8" width="5.6640625" bestFit="1" customWidth="1"/>
  </cols>
  <sheetData>
    <row r="1" spans="1:8" s="2" customFormat="1" x14ac:dyDescent="0.2">
      <c r="A1" s="2" t="s">
        <v>32</v>
      </c>
      <c r="B1" s="2" t="s">
        <v>13</v>
      </c>
      <c r="C1" s="2" t="s">
        <v>0</v>
      </c>
      <c r="D1" s="2" t="s">
        <v>1</v>
      </c>
      <c r="E1" s="3" t="s">
        <v>2</v>
      </c>
      <c r="F1" s="2" t="s">
        <v>3</v>
      </c>
      <c r="G1" s="2" t="s">
        <v>11</v>
      </c>
      <c r="H1" s="2" t="s">
        <v>12</v>
      </c>
    </row>
    <row r="2" spans="1:8" x14ac:dyDescent="0.2">
      <c r="A2" t="s">
        <v>14</v>
      </c>
      <c r="B2" t="str">
        <f>C2&amp;"_"&amp;D2&amp;F2&amp;E2</f>
        <v>Evangchr4 Trust_CitizenLink20121185000</v>
      </c>
      <c r="C2" t="s">
        <v>4</v>
      </c>
      <c r="D2" t="s">
        <v>6</v>
      </c>
      <c r="E2" s="1">
        <v>1185000</v>
      </c>
      <c r="F2">
        <v>2012</v>
      </c>
      <c r="G2" t="s">
        <v>11</v>
      </c>
    </row>
    <row r="3" spans="1:8" x14ac:dyDescent="0.2">
      <c r="A3" t="s">
        <v>14</v>
      </c>
      <c r="B3" t="str">
        <f>C3&amp;"_"&amp;D3&amp;F3&amp;E3</f>
        <v>Evangchr4 Trust_The Institute for Faith Work &amp; Economics20127000</v>
      </c>
      <c r="C3" t="s">
        <v>4</v>
      </c>
      <c r="D3" t="s">
        <v>16</v>
      </c>
      <c r="E3" s="1">
        <v>7000</v>
      </c>
      <c r="F3">
        <v>2012</v>
      </c>
      <c r="G3" t="s">
        <v>11</v>
      </c>
    </row>
    <row r="4" spans="1:8" x14ac:dyDescent="0.2">
      <c r="A4" t="s">
        <v>14</v>
      </c>
      <c r="B4" t="str">
        <f>C4&amp;"_"&amp;D4&amp;F4&amp;E4</f>
        <v>Evangchr4 Trust_CitizenLink20133600000</v>
      </c>
      <c r="C4" t="s">
        <v>4</v>
      </c>
      <c r="D4" t="s">
        <v>6</v>
      </c>
      <c r="E4" s="1">
        <v>3600000</v>
      </c>
      <c r="F4">
        <v>2013</v>
      </c>
      <c r="G4" t="s">
        <v>11</v>
      </c>
    </row>
    <row r="5" spans="1:8" x14ac:dyDescent="0.2">
      <c r="A5" t="s">
        <v>14</v>
      </c>
      <c r="B5" t="str">
        <f>C5&amp;"_"&amp;D5&amp;F5&amp;E5</f>
        <v>Evangchr4 Trust_Vision America Action2013200000</v>
      </c>
      <c r="C5" t="s">
        <v>4</v>
      </c>
      <c r="D5" t="s">
        <v>5</v>
      </c>
      <c r="E5" s="1">
        <v>200000</v>
      </c>
      <c r="F5">
        <v>2013</v>
      </c>
      <c r="G5" t="s">
        <v>11</v>
      </c>
    </row>
    <row r="6" spans="1:8" x14ac:dyDescent="0.2">
      <c r="A6" t="s">
        <v>14</v>
      </c>
      <c r="B6" t="str">
        <f>C6&amp;"_"&amp;D6&amp;F6&amp;E6</f>
        <v>Evangchr4 Trust_Vision America Action2014520000</v>
      </c>
      <c r="C6" t="s">
        <v>4</v>
      </c>
      <c r="D6" t="s">
        <v>5</v>
      </c>
      <c r="E6" s="1">
        <v>520000</v>
      </c>
      <c r="F6">
        <v>2014</v>
      </c>
      <c r="G6" t="s">
        <v>11</v>
      </c>
    </row>
    <row r="7" spans="1:8" x14ac:dyDescent="0.2">
      <c r="A7" t="s">
        <v>14</v>
      </c>
      <c r="B7" t="str">
        <f>C7&amp;"_"&amp;D7&amp;F7&amp;E7</f>
        <v>Evangchr4 Trust_CitizenLink20141325000</v>
      </c>
      <c r="C7" t="s">
        <v>4</v>
      </c>
      <c r="D7" t="s">
        <v>6</v>
      </c>
      <c r="E7" s="1">
        <v>1325000</v>
      </c>
      <c r="F7">
        <v>2014</v>
      </c>
      <c r="G7" t="s">
        <v>11</v>
      </c>
    </row>
    <row r="8" spans="1:8" x14ac:dyDescent="0.2">
      <c r="A8" t="s">
        <v>14</v>
      </c>
      <c r="B8" t="str">
        <f>C8&amp;"_"&amp;D8&amp;F8&amp;E8</f>
        <v>Evangchr4 Trust_Family Research Council Action2014375000</v>
      </c>
      <c r="C8" t="s">
        <v>4</v>
      </c>
      <c r="D8" t="s">
        <v>7</v>
      </c>
      <c r="E8" s="1">
        <v>375000</v>
      </c>
      <c r="F8">
        <v>2014</v>
      </c>
      <c r="G8" t="s">
        <v>11</v>
      </c>
    </row>
    <row r="9" spans="1:8" x14ac:dyDescent="0.2">
      <c r="A9" t="s">
        <v>14</v>
      </c>
      <c r="B9" t="str">
        <f>C9&amp;"_"&amp;D9&amp;F9&amp;E9</f>
        <v>Evangchr4 Trust_Susan B. Anthony List2014700000</v>
      </c>
      <c r="C9" t="s">
        <v>4</v>
      </c>
      <c r="D9" t="s">
        <v>8</v>
      </c>
      <c r="E9" s="1">
        <v>700000</v>
      </c>
      <c r="F9">
        <v>2014</v>
      </c>
      <c r="G9" t="s">
        <v>11</v>
      </c>
    </row>
    <row r="10" spans="1:8" x14ac:dyDescent="0.2">
      <c r="A10" t="s">
        <v>14</v>
      </c>
      <c r="B10" t="str">
        <f>C10&amp;"_"&amp;D10&amp;F10&amp;E10</f>
        <v>Freedom Partners_Evangchr4 Trust20125055000</v>
      </c>
      <c r="C10" t="s">
        <v>9</v>
      </c>
      <c r="D10" t="s">
        <v>4</v>
      </c>
      <c r="E10" s="1">
        <v>5055000</v>
      </c>
      <c r="F10">
        <v>2012</v>
      </c>
      <c r="G10" t="s">
        <v>11</v>
      </c>
      <c r="H10" t="s">
        <v>20</v>
      </c>
    </row>
    <row r="11" spans="1:8" x14ac:dyDescent="0.2">
      <c r="A11" t="s">
        <v>14</v>
      </c>
      <c r="B11" t="str">
        <f>C11&amp;"_"&amp;D11&amp;F11&amp;E11</f>
        <v>Freedom Partners_Evangchr4 Trust2013325000</v>
      </c>
      <c r="C11" t="s">
        <v>9</v>
      </c>
      <c r="D11" t="s">
        <v>4</v>
      </c>
      <c r="E11" s="1">
        <v>325000</v>
      </c>
      <c r="F11">
        <v>2013</v>
      </c>
      <c r="G11" t="s">
        <v>11</v>
      </c>
      <c r="H11" t="s">
        <v>20</v>
      </c>
    </row>
    <row r="12" spans="1:8" x14ac:dyDescent="0.2">
      <c r="A12" t="s">
        <v>14</v>
      </c>
      <c r="B12" t="str">
        <f>C12&amp;"_"&amp;D12&amp;F12&amp;E12</f>
        <v>Freedom Partners_Evangchr4 Trust201330000</v>
      </c>
      <c r="C12" t="s">
        <v>9</v>
      </c>
      <c r="D12" t="s">
        <v>4</v>
      </c>
      <c r="E12" s="1">
        <v>30000</v>
      </c>
      <c r="F12">
        <v>2013</v>
      </c>
      <c r="G12" t="s">
        <v>11</v>
      </c>
      <c r="H12" t="s">
        <v>20</v>
      </c>
    </row>
    <row r="13" spans="1:8" x14ac:dyDescent="0.2">
      <c r="A13" t="s">
        <v>14</v>
      </c>
      <c r="B13" t="str">
        <f>C13&amp;"_"&amp;D13&amp;F13&amp;E13</f>
        <v>Freedom Partners_Evangchr4 Trust2013150000</v>
      </c>
      <c r="C13" t="s">
        <v>9</v>
      </c>
      <c r="D13" t="s">
        <v>4</v>
      </c>
      <c r="E13" s="1">
        <v>150000</v>
      </c>
      <c r="F13">
        <v>2013</v>
      </c>
      <c r="G13" t="s">
        <v>11</v>
      </c>
      <c r="H13" t="s">
        <v>20</v>
      </c>
    </row>
    <row r="14" spans="1:8" x14ac:dyDescent="0.2">
      <c r="A14" t="s">
        <v>14</v>
      </c>
      <c r="B14" t="str">
        <f>C14&amp;"_"&amp;D14&amp;F14&amp;E14</f>
        <v>Freedom Partners_Evangchr4 Trust20145745000</v>
      </c>
      <c r="C14" t="s">
        <v>9</v>
      </c>
      <c r="D14" t="s">
        <v>4</v>
      </c>
      <c r="E14" s="1">
        <v>5745000</v>
      </c>
      <c r="F14">
        <v>2014</v>
      </c>
      <c r="G14" t="s">
        <v>11</v>
      </c>
    </row>
    <row r="15" spans="1:8" x14ac:dyDescent="0.2">
      <c r="A15">
        <v>990</v>
      </c>
      <c r="B15" t="str">
        <f>C15&amp;"_"&amp;D15&amp;F15&amp;E15</f>
        <v>Freedom Partners_Evangchr4 Trust20152050000</v>
      </c>
      <c r="C15" t="s">
        <v>9</v>
      </c>
      <c r="D15" t="s">
        <v>4</v>
      </c>
      <c r="E15" s="1">
        <v>2050000</v>
      </c>
      <c r="F15">
        <v>2015</v>
      </c>
      <c r="G15" t="s">
        <v>15</v>
      </c>
    </row>
    <row r="16" spans="1:8" x14ac:dyDescent="0.2">
      <c r="A16">
        <v>990</v>
      </c>
      <c r="B16" t="str">
        <f>C16&amp;"_"&amp;D16&amp;F16&amp;E16</f>
        <v>Freedom Partners_Evangchr4 Trust20161250000</v>
      </c>
      <c r="C16" t="s">
        <v>9</v>
      </c>
      <c r="D16" t="s">
        <v>4</v>
      </c>
      <c r="E16" s="1">
        <v>1250000</v>
      </c>
      <c r="F16">
        <v>2016</v>
      </c>
      <c r="G16" t="s">
        <v>15</v>
      </c>
    </row>
    <row r="17" spans="1:8" x14ac:dyDescent="0.2">
      <c r="A17" t="s">
        <v>14</v>
      </c>
      <c r="B17" t="str">
        <f>C17&amp;"_"&amp;D17&amp;F17&amp;E17</f>
        <v>TC4 Trust_Evangchr4 Trust2012725000</v>
      </c>
      <c r="C17" t="s">
        <v>10</v>
      </c>
      <c r="D17" t="s">
        <v>4</v>
      </c>
      <c r="E17" s="1">
        <v>725000</v>
      </c>
      <c r="F17">
        <v>2012</v>
      </c>
      <c r="G17" t="s">
        <v>11</v>
      </c>
      <c r="H17" t="s">
        <v>20</v>
      </c>
    </row>
    <row r="18" spans="1:8" x14ac:dyDescent="0.2">
      <c r="A18">
        <v>990</v>
      </c>
      <c r="B18" t="str">
        <f>C18&amp;"_"&amp;D18&amp;F18&amp;E18</f>
        <v>Evangchr4 Trust_CitizenLink20151705000</v>
      </c>
      <c r="C18" t="s">
        <v>4</v>
      </c>
      <c r="D18" t="s">
        <v>6</v>
      </c>
      <c r="E18" s="1">
        <v>1705000</v>
      </c>
      <c r="F18">
        <v>2015</v>
      </c>
      <c r="G18" t="s">
        <v>15</v>
      </c>
      <c r="H18" t="s">
        <v>17</v>
      </c>
    </row>
    <row r="19" spans="1:8" x14ac:dyDescent="0.2">
      <c r="A19">
        <v>990</v>
      </c>
      <c r="B19" t="str">
        <f t="shared" ref="B19:B25" si="0">C19&amp;"_"&amp;D19&amp;F19&amp;E19</f>
        <v>Evangchr4 Trust_Family Research Council Action2015400000</v>
      </c>
      <c r="C19" t="s">
        <v>4</v>
      </c>
      <c r="D19" t="s">
        <v>7</v>
      </c>
      <c r="E19" s="1">
        <v>400000</v>
      </c>
      <c r="F19">
        <v>2015</v>
      </c>
      <c r="G19" t="s">
        <v>15</v>
      </c>
      <c r="H19" t="s">
        <v>17</v>
      </c>
    </row>
    <row r="20" spans="1:8" x14ac:dyDescent="0.2">
      <c r="A20">
        <v>990</v>
      </c>
      <c r="B20" t="str">
        <f t="shared" si="0"/>
        <v>Evangchr4 Trust_Susan B. Anthony List20151035000</v>
      </c>
      <c r="C20" t="s">
        <v>4</v>
      </c>
      <c r="D20" t="s">
        <v>8</v>
      </c>
      <c r="E20" s="1">
        <v>1035000</v>
      </c>
      <c r="F20">
        <v>2015</v>
      </c>
      <c r="G20" t="s">
        <v>15</v>
      </c>
      <c r="H20" t="s">
        <v>17</v>
      </c>
    </row>
    <row r="21" spans="1:8" x14ac:dyDescent="0.2">
      <c r="A21">
        <v>990</v>
      </c>
      <c r="B21" t="str">
        <f t="shared" si="0"/>
        <v>Evangchr4 Trust_Vision America Action2015425000</v>
      </c>
      <c r="C21" t="s">
        <v>4</v>
      </c>
      <c r="D21" t="s">
        <v>5</v>
      </c>
      <c r="E21" s="1">
        <v>425000</v>
      </c>
      <c r="F21">
        <v>2015</v>
      </c>
      <c r="G21" t="s">
        <v>15</v>
      </c>
      <c r="H21" t="s">
        <v>17</v>
      </c>
    </row>
    <row r="22" spans="1:8" x14ac:dyDescent="0.2">
      <c r="A22">
        <v>990</v>
      </c>
      <c r="B22" t="str">
        <f t="shared" si="0"/>
        <v>Evangchr4 Trust_CitizenLink2015750000</v>
      </c>
      <c r="C22" t="s">
        <v>4</v>
      </c>
      <c r="D22" t="s">
        <v>6</v>
      </c>
      <c r="E22" s="1">
        <v>750000</v>
      </c>
      <c r="F22">
        <v>2015</v>
      </c>
      <c r="G22" t="s">
        <v>15</v>
      </c>
      <c r="H22" t="s">
        <v>18</v>
      </c>
    </row>
    <row r="23" spans="1:8" x14ac:dyDescent="0.2">
      <c r="A23">
        <v>990</v>
      </c>
      <c r="B23" t="str">
        <f t="shared" si="0"/>
        <v>Evangchr4 Trust_Susan B. Anthony List2015750000</v>
      </c>
      <c r="C23" t="s">
        <v>4</v>
      </c>
      <c r="D23" t="s">
        <v>8</v>
      </c>
      <c r="E23" s="1">
        <v>750000</v>
      </c>
      <c r="F23">
        <v>2015</v>
      </c>
      <c r="G23" t="s">
        <v>15</v>
      </c>
      <c r="H23" t="s">
        <v>18</v>
      </c>
    </row>
    <row r="24" spans="1:8" x14ac:dyDescent="0.2">
      <c r="A24">
        <v>990</v>
      </c>
      <c r="B24" t="str">
        <f t="shared" si="0"/>
        <v>Evangchr4 Trust_Family Policy Alliance2016600000</v>
      </c>
      <c r="C24" t="s">
        <v>4</v>
      </c>
      <c r="D24" t="s">
        <v>19</v>
      </c>
      <c r="E24" s="1">
        <v>600000</v>
      </c>
      <c r="F24">
        <v>2016</v>
      </c>
      <c r="G24" t="s">
        <v>15</v>
      </c>
    </row>
    <row r="25" spans="1:8" x14ac:dyDescent="0.2">
      <c r="A25">
        <v>990</v>
      </c>
      <c r="B25" t="str">
        <f t="shared" si="0"/>
        <v>Evangchr4 Trust_Susan B. Anthony List2016600000</v>
      </c>
      <c r="C25" t="s">
        <v>4</v>
      </c>
      <c r="D25" t="s">
        <v>8</v>
      </c>
      <c r="E25" s="1">
        <v>600000</v>
      </c>
      <c r="F25">
        <v>2016</v>
      </c>
      <c r="G25" t="s">
        <v>15</v>
      </c>
    </row>
  </sheetData>
  <sortState xmlns:xlrd2="http://schemas.microsoft.com/office/spreadsheetml/2017/richdata2" ref="A2:H17">
    <sortCondition ref="C2:C17"/>
    <sortCondition ref="F2:F17"/>
  </sortState>
  <pageMargins left="0.75" right="0.75" top="1" bottom="1" header="0.5" footer="0.5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C10"/>
  <sheetViews>
    <sheetView workbookViewId="0">
      <selection activeCell="B15" sqref="B15"/>
    </sheetView>
  </sheetViews>
  <sheetFormatPr baseColWidth="10" defaultRowHeight="16" x14ac:dyDescent="0.2"/>
  <cols>
    <col min="1" max="1" width="45.33203125" customWidth="1"/>
    <col min="2" max="2" width="54.6640625" bestFit="1" customWidth="1"/>
  </cols>
  <sheetData>
    <row r="1" spans="1:3" x14ac:dyDescent="0.2">
      <c r="A1" s="2" t="s">
        <v>33</v>
      </c>
      <c r="B1" s="2" t="s">
        <v>31</v>
      </c>
      <c r="C1" s="2"/>
    </row>
    <row r="2" spans="1:3" x14ac:dyDescent="0.2">
      <c r="A2" t="s">
        <v>6</v>
      </c>
      <c r="B2" t="s">
        <v>34</v>
      </c>
    </row>
    <row r="3" spans="1:3" x14ac:dyDescent="0.2">
      <c r="A3" t="s">
        <v>4</v>
      </c>
    </row>
    <row r="4" spans="1:3" x14ac:dyDescent="0.2">
      <c r="A4" t="s">
        <v>19</v>
      </c>
      <c r="B4" t="s">
        <v>35</v>
      </c>
    </row>
    <row r="5" spans="1:3" x14ac:dyDescent="0.2">
      <c r="A5" t="s">
        <v>7</v>
      </c>
      <c r="B5" t="s">
        <v>36</v>
      </c>
    </row>
    <row r="6" spans="1:3" x14ac:dyDescent="0.2">
      <c r="A6" t="s">
        <v>9</v>
      </c>
      <c r="B6" t="s">
        <v>37</v>
      </c>
    </row>
    <row r="7" spans="1:3" x14ac:dyDescent="0.2">
      <c r="A7" t="s">
        <v>8</v>
      </c>
      <c r="B7" t="s">
        <v>38</v>
      </c>
    </row>
    <row r="8" spans="1:3" x14ac:dyDescent="0.2">
      <c r="A8" t="s">
        <v>10</v>
      </c>
      <c r="B8" t="s">
        <v>39</v>
      </c>
    </row>
    <row r="9" spans="1:3" x14ac:dyDescent="0.2">
      <c r="A9" t="s">
        <v>16</v>
      </c>
      <c r="B9" t="s">
        <v>40</v>
      </c>
    </row>
    <row r="10" spans="1:3" x14ac:dyDescent="0.2">
      <c r="A10" t="s">
        <v>5</v>
      </c>
    </row>
  </sheetData>
  <sortState xmlns:xlrd2="http://schemas.microsoft.com/office/spreadsheetml/2017/richdata2" ref="A2:A49">
    <sortCondition ref="A1"/>
  </sortState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2019-09-12T02:52:10Z</dcterms:created>
  <dcterms:modified xsi:type="dcterms:W3CDTF">2019-09-12T03:39:06Z</dcterms:modified>
</cp:coreProperties>
</file>