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ate1904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Foundation for Economic Education/"/>
    </mc:Choice>
  </mc:AlternateContent>
  <xr:revisionPtr revIDLastSave="0" documentId="8_{21AF7879-9122-A245-87BD-C5EC1B1E00FE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Data!$A$1:$G$307</definedName>
    <definedName name="_xlnm._FilterDatabase" localSheetId="2" hidden="1">Resources!$A$1:$B$327</definedName>
  </definedNames>
  <calcPr calcId="191029"/>
  <pivotCaches>
    <pivotCache cacheId="10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2" l="1"/>
  <c r="C45" i="2"/>
  <c r="C46" i="2"/>
  <c r="C47" i="2"/>
  <c r="C48" i="2"/>
  <c r="C49" i="2"/>
  <c r="C50" i="2"/>
  <c r="C51" i="2"/>
  <c r="C52" i="2"/>
  <c r="B307" i="1"/>
  <c r="B306" i="1"/>
  <c r="B305" i="1"/>
  <c r="B304" i="1"/>
  <c r="B303" i="1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B302" i="1" l="1"/>
  <c r="B301" i="1"/>
  <c r="B300" i="1"/>
  <c r="B299" i="1"/>
  <c r="B298" i="1" l="1"/>
  <c r="B297" i="1"/>
  <c r="B254" i="1"/>
  <c r="B255" i="1"/>
  <c r="B283" i="1"/>
  <c r="B282" i="1"/>
  <c r="B268" i="1"/>
  <c r="B269" i="1"/>
  <c r="B270" i="1"/>
  <c r="B260" i="1"/>
  <c r="B265" i="1"/>
  <c r="B264" i="1"/>
  <c r="B263" i="1"/>
  <c r="B262" i="1"/>
  <c r="B261" i="1"/>
  <c r="B242" i="1"/>
  <c r="B253" i="1"/>
  <c r="B252" i="1"/>
  <c r="B251" i="1"/>
  <c r="B248" i="1"/>
  <c r="B247" i="1"/>
  <c r="B246" i="1"/>
  <c r="B250" i="1"/>
  <c r="B249" i="1"/>
  <c r="B243" i="1"/>
  <c r="B244" i="1"/>
  <c r="B245" i="1"/>
  <c r="B221" i="1"/>
  <c r="B220" i="1"/>
  <c r="B223" i="1"/>
  <c r="B222" i="1"/>
  <c r="B225" i="1"/>
  <c r="B224" i="1"/>
  <c r="B227" i="1"/>
  <c r="B226" i="1"/>
  <c r="B229" i="1"/>
  <c r="B228" i="1"/>
  <c r="B230" i="1"/>
  <c r="B231" i="1"/>
  <c r="B232" i="1"/>
  <c r="B233" i="1"/>
  <c r="B234" i="1"/>
  <c r="B204" i="1"/>
  <c r="B205" i="1"/>
  <c r="B206" i="1"/>
  <c r="B200" i="1"/>
  <c r="B182" i="1"/>
  <c r="B183" i="1"/>
  <c r="B184" i="1"/>
  <c r="B185" i="1"/>
  <c r="B281" i="1"/>
  <c r="B154" i="1"/>
  <c r="B144" i="1"/>
  <c r="B143" i="1"/>
  <c r="B145" i="1"/>
  <c r="B201" i="1"/>
  <c r="B266" i="1"/>
  <c r="B267" i="1"/>
  <c r="B191" i="1"/>
  <c r="B190" i="1"/>
  <c r="B189" i="1"/>
  <c r="B181" i="1"/>
  <c r="B176" i="1"/>
  <c r="B172" i="1"/>
  <c r="B173" i="1"/>
  <c r="B174" i="1"/>
  <c r="B171" i="1"/>
  <c r="B175" i="1"/>
  <c r="B165" i="1"/>
  <c r="B167" i="1"/>
  <c r="B166" i="1"/>
  <c r="B164" i="1"/>
  <c r="B153" i="1"/>
  <c r="B133" i="1"/>
  <c r="B132" i="1"/>
  <c r="B117" i="1"/>
  <c r="B31" i="1" l="1"/>
  <c r="B30" i="1"/>
  <c r="B29" i="1"/>
  <c r="B28" i="1"/>
  <c r="B17" i="1"/>
  <c r="B4" i="1"/>
  <c r="B5" i="1"/>
  <c r="B3" i="1"/>
  <c r="B2" i="1"/>
  <c r="B155" i="1" l="1"/>
  <c r="B47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118" i="1"/>
  <c r="B119" i="1"/>
  <c r="B120" i="1"/>
  <c r="B121" i="1"/>
  <c r="B207" i="1"/>
  <c r="B177" i="1"/>
  <c r="B271" i="1"/>
  <c r="B48" i="1"/>
  <c r="B156" i="1"/>
  <c r="B208" i="1"/>
  <c r="B49" i="1"/>
  <c r="B122" i="1"/>
  <c r="B272" i="1"/>
  <c r="B192" i="1"/>
  <c r="B178" i="1"/>
  <c r="B6" i="1"/>
  <c r="B32" i="1"/>
  <c r="B284" i="1"/>
  <c r="B186" i="1"/>
  <c r="B256" i="1"/>
  <c r="B92" i="1"/>
  <c r="B93" i="1"/>
  <c r="B94" i="1"/>
  <c r="B95" i="1"/>
  <c r="B96" i="1"/>
  <c r="B97" i="1"/>
  <c r="B157" i="1"/>
  <c r="B7" i="1"/>
  <c r="B33" i="1"/>
  <c r="B123" i="1"/>
  <c r="B193" i="1"/>
  <c r="B209" i="1"/>
  <c r="B50" i="1"/>
  <c r="B285" i="1"/>
  <c r="B273" i="1"/>
  <c r="B179" i="1"/>
  <c r="B187" i="1"/>
  <c r="B158" i="1"/>
  <c r="B34" i="1"/>
  <c r="B19" i="1"/>
  <c r="B51" i="1"/>
  <c r="B124" i="1"/>
  <c r="B98" i="1"/>
  <c r="B99" i="1"/>
  <c r="B100" i="1"/>
  <c r="B101" i="1"/>
  <c r="B102" i="1"/>
  <c r="B103" i="1"/>
  <c r="B104" i="1"/>
  <c r="B105" i="1"/>
  <c r="B194" i="1"/>
  <c r="B210" i="1"/>
  <c r="B286" i="1"/>
  <c r="B180" i="1"/>
  <c r="B188" i="1"/>
  <c r="B257" i="1"/>
  <c r="B35" i="1"/>
  <c r="B20" i="1"/>
  <c r="B52" i="1"/>
  <c r="B125" i="1"/>
  <c r="B134" i="1"/>
  <c r="B146" i="1"/>
  <c r="B195" i="1"/>
  <c r="B211" i="1"/>
  <c r="B287" i="1"/>
  <c r="B274" i="1"/>
  <c r="B16" i="1"/>
  <c r="B106" i="1"/>
  <c r="B107" i="1"/>
  <c r="B108" i="1"/>
  <c r="B109" i="1"/>
  <c r="B110" i="1"/>
  <c r="B111" i="1"/>
  <c r="B112" i="1"/>
  <c r="B113" i="1"/>
  <c r="B36" i="1"/>
  <c r="B53" i="1"/>
  <c r="B126" i="1"/>
  <c r="B147" i="1"/>
  <c r="B196" i="1"/>
  <c r="B288" i="1"/>
  <c r="B114" i="1"/>
  <c r="B8" i="1"/>
  <c r="B37" i="1"/>
  <c r="B127" i="1"/>
  <c r="B135" i="1"/>
  <c r="B148" i="1"/>
  <c r="B159" i="1"/>
  <c r="B212" i="1"/>
  <c r="B289" i="1"/>
  <c r="B275" i="1"/>
  <c r="B168" i="1"/>
  <c r="B115" i="1"/>
  <c r="B9" i="1"/>
  <c r="B38" i="1"/>
  <c r="B128" i="1"/>
  <c r="B116" i="1"/>
  <c r="B149" i="1"/>
  <c r="B197" i="1"/>
  <c r="B213" i="1"/>
  <c r="B214" i="1"/>
  <c r="B290" i="1"/>
  <c r="B276" i="1"/>
  <c r="B169" i="1"/>
  <c r="B170" i="1"/>
  <c r="B142" i="1"/>
  <c r="B39" i="1"/>
  <c r="B129" i="1"/>
  <c r="B136" i="1"/>
  <c r="B150" i="1"/>
  <c r="B198" i="1"/>
  <c r="B215" i="1"/>
  <c r="B291" i="1"/>
  <c r="B10" i="1"/>
  <c r="B40" i="1"/>
  <c r="B130" i="1"/>
  <c r="B137" i="1"/>
  <c r="B199" i="1"/>
  <c r="B216" i="1"/>
  <c r="B277" i="1"/>
  <c r="B11" i="1"/>
  <c r="B151" i="1"/>
  <c r="B217" i="1"/>
  <c r="B12" i="1"/>
  <c r="B41" i="1"/>
  <c r="B131" i="1"/>
  <c r="B218" i="1"/>
  <c r="B292" i="1"/>
  <c r="B278" i="1"/>
  <c r="B13" i="1"/>
  <c r="B42" i="1"/>
  <c r="B138" i="1"/>
  <c r="B219" i="1"/>
  <c r="B293" i="1"/>
  <c r="B279" i="1"/>
  <c r="B140" i="1"/>
  <c r="B235" i="1"/>
  <c r="B14" i="1"/>
  <c r="B21" i="1"/>
  <c r="B152" i="1"/>
  <c r="B160" i="1"/>
  <c r="B236" i="1"/>
  <c r="B294" i="1"/>
  <c r="B141" i="1"/>
  <c r="B15" i="1"/>
  <c r="B22" i="1"/>
  <c r="B139" i="1"/>
  <c r="B237" i="1"/>
  <c r="B295" i="1"/>
  <c r="B258" i="1"/>
  <c r="B296" i="1"/>
  <c r="B280" i="1"/>
  <c r="B202" i="1"/>
  <c r="B23" i="1"/>
  <c r="B203" i="1"/>
  <c r="B24" i="1"/>
  <c r="B161" i="1"/>
  <c r="B25" i="1"/>
  <c r="B259" i="1"/>
  <c r="B238" i="1"/>
  <c r="B239" i="1"/>
  <c r="B240" i="1"/>
  <c r="B26" i="1"/>
  <c r="B27" i="1"/>
  <c r="B162" i="1"/>
  <c r="B241" i="1"/>
  <c r="B163" i="1"/>
  <c r="B18" i="1"/>
  <c r="C12" i="2" l="1"/>
  <c r="C13" i="2"/>
  <c r="C14" i="2"/>
  <c r="C15" i="2"/>
  <c r="C16" i="2"/>
  <c r="C17" i="2"/>
  <c r="C18" i="2"/>
  <c r="C19" i="2"/>
  <c r="C11" i="2"/>
</calcChain>
</file>

<file path=xl/sharedStrings.xml><?xml version="1.0" encoding="utf-8"?>
<sst xmlns="http://schemas.openxmlformats.org/spreadsheetml/2006/main" count="1091" uniqueCount="113">
  <si>
    <t>donor_name</t>
  </si>
  <si>
    <t>recipient_name</t>
  </si>
  <si>
    <t>contribution</t>
  </si>
  <si>
    <t>year</t>
  </si>
  <si>
    <t>Charles G. Koch Charitable Foundation</t>
  </si>
  <si>
    <t>Foundation for Economic Education</t>
  </si>
  <si>
    <t>Holman Foundation</t>
  </si>
  <si>
    <t>Donors Capital Fund</t>
  </si>
  <si>
    <t>DonorsTrust</t>
  </si>
  <si>
    <t>Dunn's Foundation for the Advancement of Right Thinking</t>
  </si>
  <si>
    <t>Pierre F. and Enid Goodrich Foundation</t>
  </si>
  <si>
    <t>John William Pope Foundation</t>
  </si>
  <si>
    <t>The Rodney Fund</t>
  </si>
  <si>
    <t>Lowndes Foundation</t>
  </si>
  <si>
    <t>Armstrong Foundation</t>
  </si>
  <si>
    <t>Chase Foundation of Virginia</t>
  </si>
  <si>
    <t>The Roe Foundation</t>
  </si>
  <si>
    <t>Lovett and Ruth Peters Foundation</t>
  </si>
  <si>
    <t>Stiles-Nicholson Foundation</t>
  </si>
  <si>
    <t>Earhart Foundation</t>
  </si>
  <si>
    <t>Hickory Foundation</t>
  </si>
  <si>
    <t>Arthur N. Rupe Foundation</t>
  </si>
  <si>
    <t>JM Foundation</t>
  </si>
  <si>
    <t>John Templeton Foundation</t>
  </si>
  <si>
    <t>Fund for American Studies</t>
  </si>
  <si>
    <t>F.M. Kirby Foundation</t>
  </si>
  <si>
    <t>Sarah Scaife Foundation</t>
  </si>
  <si>
    <t>The Carthage Foundation</t>
  </si>
  <si>
    <t>Philip M. McKenna Foundation</t>
  </si>
  <si>
    <t>John M. Olin Foundation</t>
  </si>
  <si>
    <t>Grand Total</t>
  </si>
  <si>
    <t>Sum of contribution</t>
  </si>
  <si>
    <t>Foundation for Economic Education Funding</t>
  </si>
  <si>
    <t xml:space="preserve">Data retrieved </t>
  </si>
  <si>
    <t>https://www.desmogblog.com/foundation-economic-education</t>
  </si>
  <si>
    <t>Ruth &amp; Lovett Peters Foundation</t>
  </si>
  <si>
    <t>Name</t>
  </si>
  <si>
    <t>Resource URL</t>
  </si>
  <si>
    <t>https://www.desmogblog.com/donors-capital-fund</t>
  </si>
  <si>
    <t>http://www.sourcewatch.org/index.php/Rodney_Fund</t>
  </si>
  <si>
    <t>http://www.sourcewatch.org/index.php/Charles_G._Koch_Foundation</t>
  </si>
  <si>
    <t>https://www.desmogblog.com/who-donors-trust</t>
  </si>
  <si>
    <t>http://www.sourcewatch.org/index.php/Lowndes_Foundation</t>
  </si>
  <si>
    <t>http://www.sourcewatch.org/index.php/Chase_Foundation_of_Virginia</t>
  </si>
  <si>
    <t>http://www.sourcewatch.org/index.php/Lovett_%26_Ruth_Peters_Foundation</t>
  </si>
  <si>
    <t>http://www.sourcewatch.org/index.php/Earhart_Foundation</t>
  </si>
  <si>
    <t>http://www.sourcewatch.org/index.php/John_Templeton_Foundation</t>
  </si>
  <si>
    <t>http://www.sourcewatch.org/index.php/Roe_Foundation</t>
  </si>
  <si>
    <t>http://www.sourcewatch.org/index.php/JM_Foundation</t>
  </si>
  <si>
    <t>http://www.sourcewatch.org/index.php/Carthage_Foundation</t>
  </si>
  <si>
    <t>http://www.sourcewatch.org/index.php/John_M._Olin_Foundation</t>
  </si>
  <si>
    <t>http://www.sourcewatch.org/index.php/Philip_M._McKenna_Foundation</t>
  </si>
  <si>
    <t>http://www.sourcewatch.org/index.php/F.M._Kirby_Foundation</t>
  </si>
  <si>
    <t>http://www.sourcewatch.org/index.php/John_William_Pope_Foundation</t>
  </si>
  <si>
    <t>http://www.sourcewatch.org/index.php/Fund_for_American_Studies</t>
  </si>
  <si>
    <t>https://www.desmogblog.com/scaife-family-foundations</t>
  </si>
  <si>
    <t>(All)</t>
  </si>
  <si>
    <t>transaction_id</t>
  </si>
  <si>
    <t>data_source</t>
  </si>
  <si>
    <t>CT2017</t>
  </si>
  <si>
    <t>verified</t>
  </si>
  <si>
    <t>Donor &amp; Year</t>
  </si>
  <si>
    <t>*Click on donor name for funding breakdown by year.</t>
  </si>
  <si>
    <t>modified</t>
  </si>
  <si>
    <t>Adolph Coors Foundation</t>
  </si>
  <si>
    <t>added</t>
  </si>
  <si>
    <t>Donors Capital Fund_Foundation for Economic Education201650000</t>
  </si>
  <si>
    <t>Donors Capital Fund_Foundation for Economic Education201550000</t>
  </si>
  <si>
    <t>Donors Capital Fund_Foundation for Economic Education2015100000</t>
  </si>
  <si>
    <t>Donors Capital Fund_Foundation for Economic Education201750000</t>
  </si>
  <si>
    <t>DonorsTrust_Foundation for Economic Education201550000</t>
  </si>
  <si>
    <t>DonorsTrust_Foundation for Economic Education2015250</t>
  </si>
  <si>
    <t>DonorsTrust_Foundation for Economic Education20151000</t>
  </si>
  <si>
    <t>DonorsTrust_Foundation for Economic Education2015500</t>
  </si>
  <si>
    <t>DonorsTrust_Foundation for Economic Education20153000</t>
  </si>
  <si>
    <t>DonorsTrust_Foundation for Economic Education20151600</t>
  </si>
  <si>
    <t>DonorsTrust_Foundation for Economic Education2015300</t>
  </si>
  <si>
    <t>DonorsTrust_Foundation for Economic Education2016100000</t>
  </si>
  <si>
    <t>DonorsTrust_Foundation for Economic Education20161000</t>
  </si>
  <si>
    <t>DonorsTrust_Foundation for Economic Education2016500</t>
  </si>
  <si>
    <t>DonorsTrust_Foundation for Economic Education20162000</t>
  </si>
  <si>
    <t>DonorsTrust_Foundation for Economic Education2016520</t>
  </si>
  <si>
    <t>DonorsTrust_Foundation for Economic Education20165000</t>
  </si>
  <si>
    <t>DonorsTrust_Foundation for Economic Education20171000</t>
  </si>
  <si>
    <t>DonorsTrust_Foundation for Economic Education2017100000</t>
  </si>
  <si>
    <t>DonorsTrust_Foundation for Economic Education20172000</t>
  </si>
  <si>
    <t>John P and Kathryn G Evans Foundation</t>
  </si>
  <si>
    <t>The Lynde and Harry Bradley Foundation</t>
  </si>
  <si>
    <t>National Philanthropic Trust</t>
  </si>
  <si>
    <t>George Edward Durell Foundation</t>
  </si>
  <si>
    <t>Richard Seth Staley Educational Foundation</t>
  </si>
  <si>
    <t>Schwab Charitable Fund</t>
  </si>
  <si>
    <t>2007 990</t>
  </si>
  <si>
    <t>2006 990</t>
  </si>
  <si>
    <t>2004 990</t>
  </si>
  <si>
    <t>The Howell Foundation</t>
  </si>
  <si>
    <t>Woodhouse Family Foundation</t>
  </si>
  <si>
    <t>Charles and Ann Johnson Foundation</t>
  </si>
  <si>
    <t>Chiavacci Family Foundation</t>
  </si>
  <si>
    <t>Herrick Foundation</t>
  </si>
  <si>
    <t>https://www.desmogblog.com/dunn-s-foundation-advancement-right-thinking</t>
  </si>
  <si>
    <t>https://www.sourcewatch.org/index.php/Adolph_Coors_Foundation</t>
  </si>
  <si>
    <t>https://www.sourcewatch.org/index.php/Lovett_%26_Ruth_Peters_Foundation</t>
  </si>
  <si>
    <t>https://www.sourcewatch.org/index.php/Lynde_and_Harry_Bradley_Foundation</t>
  </si>
  <si>
    <t>All Funding</t>
  </si>
  <si>
    <t>Koch Funding</t>
  </si>
  <si>
    <t>Year</t>
  </si>
  <si>
    <t>Donor</t>
  </si>
  <si>
    <t>Charles Koch Institute</t>
  </si>
  <si>
    <t>Atlas Economic Research Foundation</t>
  </si>
  <si>
    <t>National Christian Charitable Foundation</t>
  </si>
  <si>
    <t>https://www.sourcewatch.org/index.php/National_Christian_Foundation</t>
  </si>
  <si>
    <t>https://www.desmogblog.com/koch-family-foundations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</si>
</sst>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2" fillId="2" borderId="1" xfId="0" applyNumberFormat="1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164" fontId="4" fillId="0" borderId="0" xfId="0" applyNumberFormat="1" applyFont="1"/>
    <xf numFmtId="0" fontId="1" fillId="0" borderId="0" xfId="0" applyFont="1"/>
    <xf numFmtId="164" fontId="0" fillId="0" borderId="0" xfId="0" applyNumberFormat="1" applyFill="1"/>
    <xf numFmtId="0" fontId="0" fillId="0" borderId="0" xfId="0" applyFill="1"/>
    <xf numFmtId="0" fontId="6" fillId="0" borderId="0" xfId="0" applyFont="1" applyFill="1"/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Hyperlink" xfId="1" builtinId="8"/>
    <cellStyle name="Normal" xfId="0" builtinId="0"/>
  </cellStyles>
  <dxfs count="22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97.417234953704" createdVersion="4" refreshedVersion="6" minRefreshableVersion="3" recordCount="307" xr:uid="{00000000-000A-0000-FFFF-FFFF1C000000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42">
        <s v="Adolph Coors Foundation"/>
        <s v="Armstrong Foundation"/>
        <s v="Arthur N. Rupe Foundation"/>
        <s v="Charles G. Koch Charitable Foundation"/>
        <s v="Chase Foundation of Virginia"/>
        <s v="Donors Capital Fund"/>
        <s v="DonorsTrust"/>
        <s v="Dunn's Foundation for the Advancement of Right Thinking"/>
        <s v="Earhart Foundation"/>
        <s v="F.M. Kirby Foundation"/>
        <s v="Fund for American Studies"/>
        <s v="George Edward Durell Foundation"/>
        <s v="Hickory Foundation"/>
        <s v="Holman Foundation"/>
        <s v="JM Foundation"/>
        <s v="John M. Olin Foundation"/>
        <s v="John P and Kathryn G Evans Foundation"/>
        <s v="John Templeton Foundation"/>
        <s v="John William Pope Foundation"/>
        <s v="Lovett and Ruth Peters Foundation"/>
        <s v="Lowndes Foundation"/>
        <s v="National Philanthropic Trust"/>
        <s v="Philip M. McKenna Foundation"/>
        <s v="Pierre F. and Enid Goodrich Foundation"/>
        <s v="Richard Seth Staley Educational Foundation"/>
        <s v="Ruth &amp; Lovett Peters Foundation"/>
        <s v="Sarah Scaife Foundation"/>
        <s v="Schwab Charitable Fund"/>
        <s v="Stiles-Nicholson Foundation"/>
        <s v="The Carthage Foundation"/>
        <s v="The Howell Foundation"/>
        <s v="The Lynde and Harry Bradley Foundation"/>
        <s v="The Rodney Fund"/>
        <s v="The Roe Foundation"/>
        <s v="Woodhouse Family Foundation"/>
        <s v="Charles and Ann Johnson Foundation"/>
        <s v="Chiavacci Family Foundation"/>
        <s v="Herrick Foundation"/>
        <s v="Charles Koch Institute"/>
        <s v="Atlas Economic Research Foundation"/>
        <s v="National Christian Charitable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minValue="64.22" maxValue="250000"/>
    </cacheField>
    <cacheField name="year" numFmtId="0">
      <sharedItems containsString="0" containsBlank="1" containsNumber="1" containsInteger="1" minValue="1986" maxValue="2017" count="30">
        <n v="2017"/>
        <n v="2014"/>
        <n v="2013"/>
        <n v="2012"/>
        <n v="2011"/>
        <n v="2007"/>
        <n v="2006"/>
        <n v="2004"/>
        <n v="2003"/>
        <n v="2002"/>
        <n v="2001"/>
        <n v="2000"/>
        <n v="1999"/>
        <n v="2009"/>
        <n v="2010"/>
        <n v="1997"/>
        <n v="1996"/>
        <n v="1995"/>
        <n v="1991"/>
        <n v="1989"/>
        <n v="2016"/>
        <n v="2015"/>
        <n v="2008"/>
        <n v="2005"/>
        <n v="1987"/>
        <n v="1986"/>
        <n v="1992"/>
        <n v="1998"/>
        <n v="1993"/>
        <m/>
      </sharedItems>
    </cacheField>
    <cacheField name="verified" numFmtId="0">
      <sharedItems containsBlank="1" count="6">
        <s v="added"/>
        <m/>
        <s v="modified"/>
        <s v="corrected" u="1"/>
        <s v="error" u="1"/>
        <s v="N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">
  <r>
    <n v="990"/>
    <s v="Adolph Coors Foundation_Foundation for Economic Education201740000"/>
    <x v="0"/>
    <s v="Foundation for Economic Education"/>
    <n v="40000"/>
    <x v="0"/>
    <x v="0"/>
  </r>
  <r>
    <n v="990"/>
    <s v="Adolph Coors Foundation_Foundation for Economic Education201440000"/>
    <x v="0"/>
    <s v="Foundation for Economic Education"/>
    <n v="40000"/>
    <x v="1"/>
    <x v="0"/>
  </r>
  <r>
    <n v="990"/>
    <s v="Armstrong Foundation_Foundation for Economic Education201410000"/>
    <x v="1"/>
    <s v="Foundation for Economic Education"/>
    <n v="10000"/>
    <x v="1"/>
    <x v="0"/>
  </r>
  <r>
    <n v="990"/>
    <s v="Armstrong Foundation_Foundation for Economic Education20135000"/>
    <x v="1"/>
    <s v="Foundation for Economic Education"/>
    <n v="5000"/>
    <x v="2"/>
    <x v="0"/>
  </r>
  <r>
    <s v="CT2017"/>
    <s v="Armstrong Foundation_Foundation for Economic Education20125000"/>
    <x v="1"/>
    <s v="Foundation for Economic Education"/>
    <n v="5000"/>
    <x v="3"/>
    <x v="1"/>
  </r>
  <r>
    <s v="CT2017"/>
    <s v="Armstrong Foundation_Foundation for Economic Education20115000"/>
    <x v="1"/>
    <s v="Foundation for Economic Education"/>
    <n v="5000"/>
    <x v="4"/>
    <x v="1"/>
  </r>
  <r>
    <s v="CT2017"/>
    <s v="Armstrong Foundation_Foundation for Economic Education20075000"/>
    <x v="1"/>
    <s v="Foundation for Economic Education"/>
    <n v="5000"/>
    <x v="5"/>
    <x v="1"/>
  </r>
  <r>
    <s v="CT2017"/>
    <s v="Armstrong Foundation_Foundation for Economic Education20065000"/>
    <x v="1"/>
    <s v="Foundation for Economic Education"/>
    <n v="5000"/>
    <x v="6"/>
    <x v="1"/>
  </r>
  <r>
    <s v="CT2017"/>
    <s v="Armstrong Foundation_Foundation for Economic Education20045000"/>
    <x v="1"/>
    <s v="Foundation for Economic Education"/>
    <n v="5000"/>
    <x v="7"/>
    <x v="1"/>
  </r>
  <r>
    <s v="CT2017"/>
    <s v="Armstrong Foundation_Foundation for Economic Education20035000"/>
    <x v="1"/>
    <s v="Foundation for Economic Education"/>
    <n v="5000"/>
    <x v="8"/>
    <x v="1"/>
  </r>
  <r>
    <s v="CT2017"/>
    <s v="Armstrong Foundation_Foundation for Economic Education20025000"/>
    <x v="1"/>
    <s v="Foundation for Economic Education"/>
    <n v="5000"/>
    <x v="9"/>
    <x v="1"/>
  </r>
  <r>
    <s v="CT2017"/>
    <s v="Armstrong Foundation_Foundation for Economic Education20015000"/>
    <x v="1"/>
    <s v="Foundation for Economic Education"/>
    <n v="5000"/>
    <x v="10"/>
    <x v="1"/>
  </r>
  <r>
    <s v="CT2017"/>
    <s v="Armstrong Foundation_Foundation for Economic Education20002500"/>
    <x v="1"/>
    <s v="Foundation for Economic Education"/>
    <n v="2500"/>
    <x v="11"/>
    <x v="1"/>
  </r>
  <r>
    <s v="CT2017"/>
    <s v="Armstrong Foundation_Foundation for Economic Education19992500"/>
    <x v="1"/>
    <s v="Foundation for Economic Education"/>
    <n v="2500"/>
    <x v="12"/>
    <x v="1"/>
  </r>
  <r>
    <s v="CT2017"/>
    <s v="Arthur N. Rupe Foundation_Foundation for Economic Education20095000"/>
    <x v="2"/>
    <s v="Foundation for Economic Education"/>
    <n v="5000"/>
    <x v="13"/>
    <x v="1"/>
  </r>
  <r>
    <n v="990"/>
    <s v="Charles G. Koch Charitable Foundation_Foundation for Economic Education2017228000"/>
    <x v="3"/>
    <s v="Foundation for Economic Education"/>
    <n v="228000"/>
    <x v="0"/>
    <x v="0"/>
  </r>
  <r>
    <s v="CT2017"/>
    <s v="Charles G. Koch Charitable Foundation_Foundation for Economic Education201431000"/>
    <x v="3"/>
    <s v="Foundation for Economic Education"/>
    <n v="31000"/>
    <x v="1"/>
    <x v="1"/>
  </r>
  <r>
    <s v="CT2017"/>
    <s v="Charles G. Koch Charitable Foundation_Foundation for Economic Education20107000"/>
    <x v="3"/>
    <s v="Foundation for Economic Education"/>
    <n v="7000"/>
    <x v="14"/>
    <x v="1"/>
  </r>
  <r>
    <s v="CT2017"/>
    <s v="Charles G. Koch Charitable Foundation_Foundation for Economic Education200915767"/>
    <x v="3"/>
    <s v="Foundation for Economic Education"/>
    <n v="15767"/>
    <x v="13"/>
    <x v="2"/>
  </r>
  <r>
    <s v="CT2017"/>
    <s v="Charles G. Koch Charitable Foundation_Foundation for Economic Education20008000"/>
    <x v="3"/>
    <s v="Foundation for Economic Education"/>
    <n v="8000"/>
    <x v="11"/>
    <x v="1"/>
  </r>
  <r>
    <s v="CT2017"/>
    <s v="Charles G. Koch Charitable Foundation_Foundation for Economic Education19995000"/>
    <x v="3"/>
    <s v="Foundation for Economic Education"/>
    <n v="5000"/>
    <x v="12"/>
    <x v="1"/>
  </r>
  <r>
    <s v="CT2017"/>
    <s v="Charles G. Koch Charitable Foundation_Foundation for Economic Education19972500"/>
    <x v="3"/>
    <s v="Foundation for Economic Education"/>
    <n v="2500"/>
    <x v="15"/>
    <x v="1"/>
  </r>
  <r>
    <s v="CT2017"/>
    <s v="Charles G. Koch Charitable Foundation_Foundation for Economic Education19964000"/>
    <x v="3"/>
    <s v="Foundation for Economic Education"/>
    <n v="4000"/>
    <x v="16"/>
    <x v="1"/>
  </r>
  <r>
    <s v="CT2017"/>
    <s v="Charles G. Koch Charitable Foundation_Foundation for Economic Education19951000"/>
    <x v="3"/>
    <s v="Foundation for Economic Education"/>
    <n v="1000"/>
    <x v="17"/>
    <x v="1"/>
  </r>
  <r>
    <s v="CT2017"/>
    <s v="Charles G. Koch Charitable Foundation_Foundation for Economic Education19911000"/>
    <x v="3"/>
    <s v="Foundation for Economic Education"/>
    <n v="1000"/>
    <x v="18"/>
    <x v="1"/>
  </r>
  <r>
    <s v="CT2017"/>
    <s v="Charles G. Koch Charitable Foundation_Foundation for Economic Education19891000"/>
    <x v="3"/>
    <s v="Foundation for Economic Education"/>
    <n v="1000"/>
    <x v="19"/>
    <x v="1"/>
  </r>
  <r>
    <n v="990"/>
    <s v="Chase Foundation of Virginia_Foundation for Economic Education201612000"/>
    <x v="4"/>
    <s v="Foundation for Economic Education"/>
    <n v="12000"/>
    <x v="20"/>
    <x v="0"/>
  </r>
  <r>
    <n v="990"/>
    <s v="Chase Foundation of Virginia_Foundation for Economic Education201512000"/>
    <x v="4"/>
    <s v="Foundation for Economic Education"/>
    <n v="12000"/>
    <x v="21"/>
    <x v="0"/>
  </r>
  <r>
    <n v="990"/>
    <s v="Chase Foundation of Virginia_Foundation for Economic Education201412000"/>
    <x v="4"/>
    <s v="Foundation for Economic Education"/>
    <n v="12000"/>
    <x v="1"/>
    <x v="0"/>
  </r>
  <r>
    <n v="990"/>
    <s v="Chase Foundation of Virginia_Foundation for Economic Education201312000"/>
    <x v="4"/>
    <s v="Foundation for Economic Education"/>
    <n v="12000"/>
    <x v="2"/>
    <x v="0"/>
  </r>
  <r>
    <s v="CT2017"/>
    <s v="Chase Foundation of Virginia_Foundation for Economic Education201212000"/>
    <x v="4"/>
    <s v="Foundation for Economic Education"/>
    <n v="12000"/>
    <x v="3"/>
    <x v="1"/>
  </r>
  <r>
    <s v="CT2017"/>
    <s v="Chase Foundation of Virginia_Foundation for Economic Education201112000"/>
    <x v="4"/>
    <s v="Foundation for Economic Education"/>
    <n v="12000"/>
    <x v="4"/>
    <x v="1"/>
  </r>
  <r>
    <s v="CT2017"/>
    <s v="Chase Foundation of Virginia_Foundation for Economic Education201012000"/>
    <x v="4"/>
    <s v="Foundation for Economic Education"/>
    <n v="12000"/>
    <x v="14"/>
    <x v="1"/>
  </r>
  <r>
    <s v="CT2017"/>
    <s v="Chase Foundation of Virginia_Foundation for Economic Education200910000"/>
    <x v="4"/>
    <s v="Foundation for Economic Education"/>
    <n v="10000"/>
    <x v="13"/>
    <x v="1"/>
  </r>
  <r>
    <s v="CT2017"/>
    <s v="Chase Foundation of Virginia_Foundation for Economic Education200813000"/>
    <x v="4"/>
    <s v="Foundation for Economic Education"/>
    <n v="13000"/>
    <x v="22"/>
    <x v="1"/>
  </r>
  <r>
    <s v="CT2017"/>
    <s v="Chase Foundation of Virginia_Foundation for Economic Education200714000"/>
    <x v="4"/>
    <s v="Foundation for Economic Education"/>
    <n v="14000"/>
    <x v="5"/>
    <x v="1"/>
  </r>
  <r>
    <s v="CT2017"/>
    <s v="Chase Foundation of Virginia_Foundation for Economic Education200614000"/>
    <x v="4"/>
    <s v="Foundation for Economic Education"/>
    <n v="14000"/>
    <x v="6"/>
    <x v="1"/>
  </r>
  <r>
    <s v="CT2017"/>
    <s v="Chase Foundation of Virginia_Foundation for Economic Education200514000"/>
    <x v="4"/>
    <s v="Foundation for Economic Education"/>
    <n v="14000"/>
    <x v="23"/>
    <x v="1"/>
  </r>
  <r>
    <s v="CT2017"/>
    <s v="Chase Foundation of Virginia_Foundation for Economic Education20049150"/>
    <x v="4"/>
    <s v="Foundation for Economic Education"/>
    <n v="9150"/>
    <x v="7"/>
    <x v="1"/>
  </r>
  <r>
    <s v="CT2017"/>
    <s v="Chase Foundation of Virginia_Foundation for Economic Education200214000"/>
    <x v="4"/>
    <s v="Foundation for Economic Education"/>
    <n v="14000"/>
    <x v="9"/>
    <x v="1"/>
  </r>
  <r>
    <s v="CT2017"/>
    <s v="Chase Foundation of Virginia_Foundation for Economic Education200114000"/>
    <x v="4"/>
    <s v="Foundation for Economic Education"/>
    <n v="14000"/>
    <x v="10"/>
    <x v="1"/>
  </r>
  <r>
    <n v="990"/>
    <s v="Donors Capital Fund_Foundation for Economic Education201750000"/>
    <x v="5"/>
    <s v="Foundation for Economic Education"/>
    <n v="50000"/>
    <x v="0"/>
    <x v="0"/>
  </r>
  <r>
    <n v="990"/>
    <s v="Donors Capital Fund_Foundation for Economic Education201650000"/>
    <x v="5"/>
    <s v="Foundation for Economic Education"/>
    <n v="50000"/>
    <x v="20"/>
    <x v="0"/>
  </r>
  <r>
    <n v="990"/>
    <s v="Donors Capital Fund_Foundation for Economic Education201550000"/>
    <x v="5"/>
    <s v="Foundation for Economic Education"/>
    <n v="50000"/>
    <x v="21"/>
    <x v="0"/>
  </r>
  <r>
    <n v="990"/>
    <s v="Donors Capital Fund_Foundation for Economic Education2015100000"/>
    <x v="5"/>
    <s v="Foundation for Economic Education"/>
    <n v="100000"/>
    <x v="21"/>
    <x v="0"/>
  </r>
  <r>
    <s v="CT2017"/>
    <s v="Donors Capital Fund_Foundation for Economic Education2014100000"/>
    <x v="5"/>
    <s v="Foundation for Economic Education"/>
    <n v="100000"/>
    <x v="1"/>
    <x v="1"/>
  </r>
  <r>
    <s v="CT2017"/>
    <s v="Donors Capital Fund_Foundation for Economic Education2013100000"/>
    <x v="5"/>
    <s v="Foundation for Economic Education"/>
    <n v="100000"/>
    <x v="2"/>
    <x v="1"/>
  </r>
  <r>
    <s v="CT2017"/>
    <s v="Donors Capital Fund_Foundation for Economic Education2012100000"/>
    <x v="5"/>
    <s v="Foundation for Economic Education"/>
    <n v="100000"/>
    <x v="3"/>
    <x v="1"/>
  </r>
  <r>
    <s v="CT2017"/>
    <s v="Donors Capital Fund_Foundation for Economic Education2011100000"/>
    <x v="5"/>
    <s v="Foundation for Economic Education"/>
    <n v="100000"/>
    <x v="4"/>
    <x v="1"/>
  </r>
  <r>
    <s v="CT2017"/>
    <s v="Donors Capital Fund_Foundation for Economic Education2010100000"/>
    <x v="5"/>
    <s v="Foundation for Economic Education"/>
    <n v="100000"/>
    <x v="14"/>
    <x v="1"/>
  </r>
  <r>
    <s v="CT2017"/>
    <s v="Donors Capital Fund_Foundation for Economic Education2009100000"/>
    <x v="5"/>
    <s v="Foundation for Economic Education"/>
    <n v="100000"/>
    <x v="13"/>
    <x v="1"/>
  </r>
  <r>
    <s v="CT2017"/>
    <s v="Donors Capital Fund_Foundation for Economic Education2008100000"/>
    <x v="5"/>
    <s v="Foundation for Economic Education"/>
    <n v="100000"/>
    <x v="22"/>
    <x v="1"/>
  </r>
  <r>
    <n v="990"/>
    <s v="DonorsTrust_Foundation for Economic Education20171000"/>
    <x v="6"/>
    <s v="Foundation for Economic Education"/>
    <n v="1000"/>
    <x v="0"/>
    <x v="0"/>
  </r>
  <r>
    <n v="990"/>
    <s v="DonorsTrust_Foundation for Economic Education20171000"/>
    <x v="6"/>
    <s v="Foundation for Economic Education"/>
    <n v="1000"/>
    <x v="0"/>
    <x v="0"/>
  </r>
  <r>
    <n v="990"/>
    <s v="DonorsTrust_Foundation for Economic Education2017100000"/>
    <x v="6"/>
    <s v="Foundation for Economic Education"/>
    <n v="100000"/>
    <x v="0"/>
    <x v="0"/>
  </r>
  <r>
    <n v="990"/>
    <s v="DonorsTrust_Foundation for Economic Education20172000"/>
    <x v="6"/>
    <s v="Foundation for Economic Education"/>
    <n v="2000"/>
    <x v="0"/>
    <x v="0"/>
  </r>
  <r>
    <n v="990"/>
    <s v="DonorsTrust_Foundation for Economic Education20171000"/>
    <x v="6"/>
    <s v="Foundation for Economic Education"/>
    <n v="1000"/>
    <x v="0"/>
    <x v="0"/>
  </r>
  <r>
    <n v="990"/>
    <s v="DonorsTrust_Foundation for Economic Education2016100000"/>
    <x v="6"/>
    <s v="Foundation for Economic Education"/>
    <n v="100000"/>
    <x v="20"/>
    <x v="0"/>
  </r>
  <r>
    <n v="990"/>
    <s v="DonorsTrust_Foundation for Economic Education20161000"/>
    <x v="6"/>
    <s v="Foundation for Economic Education"/>
    <n v="1000"/>
    <x v="20"/>
    <x v="0"/>
  </r>
  <r>
    <n v="990"/>
    <s v="DonorsTrust_Foundation for Economic Education2016500"/>
    <x v="6"/>
    <s v="Foundation for Economic Education"/>
    <n v="500"/>
    <x v="20"/>
    <x v="0"/>
  </r>
  <r>
    <n v="990"/>
    <s v="DonorsTrust_Foundation for Economic Education20162000"/>
    <x v="6"/>
    <s v="Foundation for Economic Education"/>
    <n v="2000"/>
    <x v="20"/>
    <x v="0"/>
  </r>
  <r>
    <n v="990"/>
    <s v="DonorsTrust_Foundation for Economic Education2016500"/>
    <x v="6"/>
    <s v="Foundation for Economic Education"/>
    <n v="500"/>
    <x v="20"/>
    <x v="0"/>
  </r>
  <r>
    <n v="990"/>
    <s v="DonorsTrust_Foundation for Economic Education2016520"/>
    <x v="6"/>
    <s v="Foundation for Economic Education"/>
    <n v="520"/>
    <x v="20"/>
    <x v="0"/>
  </r>
  <r>
    <n v="990"/>
    <s v="DonorsTrust_Foundation for Economic Education20165000"/>
    <x v="6"/>
    <s v="Foundation for Economic Education"/>
    <n v="5000"/>
    <x v="20"/>
    <x v="0"/>
  </r>
  <r>
    <n v="990"/>
    <s v="DonorsTrust_Foundation for Economic Education20161000"/>
    <x v="6"/>
    <s v="Foundation for Economic Education"/>
    <n v="1000"/>
    <x v="20"/>
    <x v="0"/>
  </r>
  <r>
    <n v="990"/>
    <s v="DonorsTrust_Foundation for Economic Education201550000"/>
    <x v="6"/>
    <s v="Foundation for Economic Education"/>
    <n v="50000"/>
    <x v="21"/>
    <x v="0"/>
  </r>
  <r>
    <n v="990"/>
    <s v="DonorsTrust_Foundation for Economic Education2015250"/>
    <x v="6"/>
    <s v="Foundation for Economic Education"/>
    <n v="250"/>
    <x v="21"/>
    <x v="0"/>
  </r>
  <r>
    <n v="990"/>
    <s v="DonorsTrust_Foundation for Economic Education20151000"/>
    <x v="6"/>
    <s v="Foundation for Economic Education"/>
    <n v="1000"/>
    <x v="21"/>
    <x v="0"/>
  </r>
  <r>
    <n v="990"/>
    <s v="DonorsTrust_Foundation for Economic Education20151000"/>
    <x v="6"/>
    <s v="Foundation for Economic Education"/>
    <n v="1000"/>
    <x v="21"/>
    <x v="0"/>
  </r>
  <r>
    <n v="990"/>
    <s v="DonorsTrust_Foundation for Economic Education2015500"/>
    <x v="6"/>
    <s v="Foundation for Economic Education"/>
    <n v="500"/>
    <x v="21"/>
    <x v="0"/>
  </r>
  <r>
    <n v="990"/>
    <s v="DonorsTrust_Foundation for Economic Education20153000"/>
    <x v="6"/>
    <s v="Foundation for Economic Education"/>
    <n v="3000"/>
    <x v="21"/>
    <x v="0"/>
  </r>
  <r>
    <n v="990"/>
    <s v="DonorsTrust_Foundation for Economic Education20151600"/>
    <x v="6"/>
    <s v="Foundation for Economic Education"/>
    <n v="1600"/>
    <x v="21"/>
    <x v="0"/>
  </r>
  <r>
    <n v="990"/>
    <s v="DonorsTrust_Foundation for Economic Education2015300"/>
    <x v="6"/>
    <s v="Foundation for Economic Education"/>
    <n v="300"/>
    <x v="21"/>
    <x v="0"/>
  </r>
  <r>
    <n v="990"/>
    <s v="DonorsTrust_Foundation for Economic Education20151000"/>
    <x v="6"/>
    <s v="Foundation for Economic Education"/>
    <n v="1000"/>
    <x v="21"/>
    <x v="0"/>
  </r>
  <r>
    <s v="CT2017"/>
    <s v="DonorsTrust_Foundation for Economic Education20141000"/>
    <x v="6"/>
    <s v="Foundation for Economic Education"/>
    <n v="1000"/>
    <x v="1"/>
    <x v="1"/>
  </r>
  <r>
    <s v="CT2017"/>
    <s v="DonorsTrust_Foundation for Economic Education2014250"/>
    <x v="6"/>
    <s v="Foundation for Economic Education"/>
    <n v="250"/>
    <x v="1"/>
    <x v="1"/>
  </r>
  <r>
    <s v="CT2017"/>
    <s v="DonorsTrust_Foundation for Economic Education201475000"/>
    <x v="6"/>
    <s v="Foundation for Economic Education"/>
    <n v="75000"/>
    <x v="1"/>
    <x v="1"/>
  </r>
  <r>
    <s v="CT2017"/>
    <s v="DonorsTrust_Foundation for Economic Education2014100"/>
    <x v="6"/>
    <s v="Foundation for Economic Education"/>
    <n v="100"/>
    <x v="1"/>
    <x v="1"/>
  </r>
  <r>
    <s v="CT2017"/>
    <s v="DonorsTrust_Foundation for Economic Education20142500"/>
    <x v="6"/>
    <s v="Foundation for Economic Education"/>
    <n v="2500"/>
    <x v="1"/>
    <x v="1"/>
  </r>
  <r>
    <s v="CT2017"/>
    <s v="DonorsTrust_Foundation for Economic Education2014250"/>
    <x v="6"/>
    <s v="Foundation for Economic Education"/>
    <n v="250"/>
    <x v="1"/>
    <x v="1"/>
  </r>
  <r>
    <s v="CT2017"/>
    <s v="DonorsTrust_Foundation for Economic Education20141000"/>
    <x v="6"/>
    <s v="Foundation for Economic Education"/>
    <n v="1000"/>
    <x v="1"/>
    <x v="1"/>
  </r>
  <r>
    <s v="CT2017"/>
    <s v="DonorsTrust_Foundation for Economic Education20142500"/>
    <x v="6"/>
    <s v="Foundation for Economic Education"/>
    <n v="2500"/>
    <x v="1"/>
    <x v="1"/>
  </r>
  <r>
    <s v="CT2017"/>
    <s v="DonorsTrust_Foundation for Economic Education20131000"/>
    <x v="6"/>
    <s v="Foundation for Economic Education"/>
    <n v="1000"/>
    <x v="2"/>
    <x v="1"/>
  </r>
  <r>
    <s v="CT2017"/>
    <s v="DonorsTrust_Foundation for Economic Education20132000"/>
    <x v="6"/>
    <s v="Foundation for Economic Education"/>
    <n v="2000"/>
    <x v="2"/>
    <x v="1"/>
  </r>
  <r>
    <s v="CT2017"/>
    <s v="DonorsTrust_Foundation for Economic Education20134000"/>
    <x v="6"/>
    <s v="Foundation for Economic Education"/>
    <n v="4000"/>
    <x v="2"/>
    <x v="1"/>
  </r>
  <r>
    <s v="CT2017"/>
    <s v="DonorsTrust_Foundation for Economic Education20131000"/>
    <x v="6"/>
    <s v="Foundation for Economic Education"/>
    <n v="1000"/>
    <x v="2"/>
    <x v="1"/>
  </r>
  <r>
    <s v="CT2017"/>
    <s v="DonorsTrust_Foundation for Economic Education2013150"/>
    <x v="6"/>
    <s v="Foundation for Economic Education"/>
    <n v="150"/>
    <x v="2"/>
    <x v="1"/>
  </r>
  <r>
    <s v="CT2017"/>
    <s v="DonorsTrust_Foundation for Economic Education2013250"/>
    <x v="6"/>
    <s v="Foundation for Economic Education"/>
    <n v="250"/>
    <x v="2"/>
    <x v="1"/>
  </r>
  <r>
    <s v="CT2017"/>
    <s v="DonorsTrust_Foundation for Economic Education201350000"/>
    <x v="6"/>
    <s v="Foundation for Economic Education"/>
    <n v="50000"/>
    <x v="2"/>
    <x v="1"/>
  </r>
  <r>
    <s v="CT2017"/>
    <s v="DonorsTrust_Foundation for Economic Education2013100"/>
    <x v="6"/>
    <s v="Foundation for Economic Education"/>
    <n v="100"/>
    <x v="2"/>
    <x v="1"/>
  </r>
  <r>
    <s v="CT2017"/>
    <s v="DonorsTrust_Foundation for Economic Education20121000"/>
    <x v="6"/>
    <s v="Foundation for Economic Education"/>
    <n v="1000"/>
    <x v="3"/>
    <x v="1"/>
  </r>
  <r>
    <s v="CT2017"/>
    <s v="DonorsTrust_Foundation for Economic Education20122000"/>
    <x v="6"/>
    <s v="Foundation for Economic Education"/>
    <n v="2000"/>
    <x v="3"/>
    <x v="1"/>
  </r>
  <r>
    <s v="CT2017"/>
    <s v="DonorsTrust_Foundation for Economic Education2012250"/>
    <x v="6"/>
    <s v="Foundation for Economic Education"/>
    <n v="250"/>
    <x v="3"/>
    <x v="1"/>
  </r>
  <r>
    <s v="CT2017"/>
    <s v="DonorsTrust_Foundation for Economic Education20125000"/>
    <x v="6"/>
    <s v="Foundation for Economic Education"/>
    <n v="5000"/>
    <x v="3"/>
    <x v="1"/>
  </r>
  <r>
    <s v="CT2017"/>
    <s v="DonorsTrust_Foundation for Economic Education2012250"/>
    <x v="6"/>
    <s v="Foundation for Economic Education"/>
    <n v="250"/>
    <x v="3"/>
    <x v="1"/>
  </r>
  <r>
    <s v="CT2017"/>
    <s v="DonorsTrust_Foundation for Economic Education201250000"/>
    <x v="6"/>
    <s v="Foundation for Economic Education"/>
    <n v="50000"/>
    <x v="3"/>
    <x v="1"/>
  </r>
  <r>
    <s v="CT2017"/>
    <s v="DonorsTrust_Foundation for Economic Education201025000"/>
    <x v="6"/>
    <s v="Foundation for Economic Education"/>
    <n v="25000"/>
    <x v="14"/>
    <x v="1"/>
  </r>
  <r>
    <s v="CT2017"/>
    <s v="DonorsTrust_Foundation for Economic Education20106000"/>
    <x v="6"/>
    <s v="Foundation for Economic Education"/>
    <n v="6000"/>
    <x v="14"/>
    <x v="1"/>
  </r>
  <r>
    <s v="CT2017"/>
    <s v="DonorsTrust_Foundation for Economic Education20102500"/>
    <x v="6"/>
    <s v="Foundation for Economic Education"/>
    <n v="2500"/>
    <x v="14"/>
    <x v="1"/>
  </r>
  <r>
    <s v="CT2017"/>
    <s v="DonorsTrust_Foundation for Economic Education20101000"/>
    <x v="6"/>
    <s v="Foundation for Economic Education"/>
    <n v="1000"/>
    <x v="14"/>
    <x v="1"/>
  </r>
  <r>
    <s v="CT2017"/>
    <s v="DonorsTrust_Foundation for Economic Education20101000"/>
    <x v="6"/>
    <s v="Foundation for Economic Education"/>
    <n v="1000"/>
    <x v="14"/>
    <x v="1"/>
  </r>
  <r>
    <s v="CT2017"/>
    <s v="DonorsTrust_Foundation for Economic Education2010250"/>
    <x v="6"/>
    <s v="Foundation for Economic Education"/>
    <n v="250"/>
    <x v="14"/>
    <x v="1"/>
  </r>
  <r>
    <s v="CT2017"/>
    <s v="DonorsTrust_Foundation for Economic Education2010250"/>
    <x v="6"/>
    <s v="Foundation for Economic Education"/>
    <n v="250"/>
    <x v="14"/>
    <x v="1"/>
  </r>
  <r>
    <s v="CT2017"/>
    <s v="DonorsTrust_Foundation for Economic Education2010250"/>
    <x v="6"/>
    <s v="Foundation for Economic Education"/>
    <n v="250"/>
    <x v="14"/>
    <x v="1"/>
  </r>
  <r>
    <s v="CT2017"/>
    <s v="DonorsTrust_Foundation for Economic Education2009200"/>
    <x v="6"/>
    <s v="Foundation for Economic Education"/>
    <n v="200"/>
    <x v="13"/>
    <x v="1"/>
  </r>
  <r>
    <s v="CT2017"/>
    <s v="DonorsTrust_Foundation for Economic Education2009250"/>
    <x v="6"/>
    <s v="Foundation for Economic Education"/>
    <n v="250"/>
    <x v="13"/>
    <x v="1"/>
  </r>
  <r>
    <s v="CT2017"/>
    <s v="DonorsTrust_Foundation for Economic Education2009250"/>
    <x v="6"/>
    <s v="Foundation for Economic Education"/>
    <n v="250"/>
    <x v="13"/>
    <x v="1"/>
  </r>
  <r>
    <s v="CT2017"/>
    <s v="DonorsTrust_Foundation for Economic Education2009500"/>
    <x v="6"/>
    <s v="Foundation for Economic Education"/>
    <n v="500"/>
    <x v="13"/>
    <x v="1"/>
  </r>
  <r>
    <s v="CT2017"/>
    <s v="DonorsTrust_Foundation for Economic Education20091000"/>
    <x v="6"/>
    <s v="Foundation for Economic Education"/>
    <n v="1000"/>
    <x v="13"/>
    <x v="1"/>
  </r>
  <r>
    <s v="CT2017"/>
    <s v="DonorsTrust_Foundation for Economic Education20091000"/>
    <x v="6"/>
    <s v="Foundation for Economic Education"/>
    <n v="1000"/>
    <x v="13"/>
    <x v="1"/>
  </r>
  <r>
    <s v="CT2017"/>
    <s v="DonorsTrust_Foundation for Economic Education20093000"/>
    <x v="6"/>
    <s v="Foundation for Economic Education"/>
    <n v="3000"/>
    <x v="13"/>
    <x v="1"/>
  </r>
  <r>
    <s v="CT2017"/>
    <s v="DonorsTrust_Foundation for Economic Education20095000"/>
    <x v="6"/>
    <s v="Foundation for Economic Education"/>
    <n v="5000"/>
    <x v="13"/>
    <x v="1"/>
  </r>
  <r>
    <s v="CT2017"/>
    <s v="DonorsTrust_Foundation for Economic Education200816200"/>
    <x v="6"/>
    <s v="Foundation for Economic Education"/>
    <n v="16200"/>
    <x v="22"/>
    <x v="1"/>
  </r>
  <r>
    <s v="CT2017"/>
    <s v="DonorsTrust_Foundation for Economic Education20072200"/>
    <x v="6"/>
    <s v="Foundation for Economic Education"/>
    <n v="2200"/>
    <x v="5"/>
    <x v="1"/>
  </r>
  <r>
    <s v="CT2017"/>
    <s v="DonorsTrust_Foundation for Economic Education20064500"/>
    <x v="6"/>
    <s v="Foundation for Economic Education"/>
    <n v="4500"/>
    <x v="6"/>
    <x v="1"/>
  </r>
  <r>
    <n v="990"/>
    <s v="Dunn's Foundation for the Advancement of Right Thinking_Foundation for Economic Education201650000"/>
    <x v="7"/>
    <s v="Foundation for Economic Education"/>
    <n v="50000"/>
    <x v="20"/>
    <x v="0"/>
  </r>
  <r>
    <s v="CT2017"/>
    <s v="Dunn's Foundation for the Advancement of Right Thinking_Foundation for Economic Education201350000"/>
    <x v="7"/>
    <s v="Foundation for Economic Education"/>
    <n v="50000"/>
    <x v="2"/>
    <x v="1"/>
  </r>
  <r>
    <s v="CT2017"/>
    <s v="Dunn's Foundation for the Advancement of Right Thinking_Foundation for Economic Education201350000"/>
    <x v="7"/>
    <s v="Foundation for Economic Education"/>
    <n v="50000"/>
    <x v="2"/>
    <x v="1"/>
  </r>
  <r>
    <s v="CT2017"/>
    <s v="Dunn's Foundation for the Advancement of Right Thinking_Foundation for Economic Education20131000"/>
    <x v="7"/>
    <s v="Foundation for Economic Education"/>
    <n v="1000"/>
    <x v="2"/>
    <x v="1"/>
  </r>
  <r>
    <s v="CT2017"/>
    <s v="Dunn's Foundation for the Advancement of Right Thinking_Foundation for Economic Education20132000"/>
    <x v="7"/>
    <s v="Foundation for Economic Education"/>
    <n v="2000"/>
    <x v="2"/>
    <x v="1"/>
  </r>
  <r>
    <s v="CT2017"/>
    <s v="Dunn's Foundation for the Advancement of Right Thinking_Foundation for Economic Education2012100000"/>
    <x v="7"/>
    <s v="Foundation for Economic Education"/>
    <n v="100000"/>
    <x v="3"/>
    <x v="1"/>
  </r>
  <r>
    <s v="CT2017"/>
    <s v="Dunn's Foundation for the Advancement of Right Thinking_Foundation for Economic Education2011140000"/>
    <x v="7"/>
    <s v="Foundation for Economic Education"/>
    <n v="140000"/>
    <x v="4"/>
    <x v="1"/>
  </r>
  <r>
    <s v="CT2017"/>
    <s v="Dunn's Foundation for the Advancement of Right Thinking_Foundation for Economic Education201050000"/>
    <x v="7"/>
    <s v="Foundation for Economic Education"/>
    <n v="50000"/>
    <x v="14"/>
    <x v="1"/>
  </r>
  <r>
    <s v="CT2017"/>
    <s v="Dunn's Foundation for the Advancement of Right Thinking_Foundation for Economic Education2009140000"/>
    <x v="7"/>
    <s v="Foundation for Economic Education"/>
    <n v="140000"/>
    <x v="13"/>
    <x v="1"/>
  </r>
  <r>
    <s v="CT2017"/>
    <s v="Dunn's Foundation for the Advancement of Right Thinking_Foundation for Economic Education20085000"/>
    <x v="7"/>
    <s v="Foundation for Economic Education"/>
    <n v="5000"/>
    <x v="22"/>
    <x v="1"/>
  </r>
  <r>
    <s v="CT2017"/>
    <s v="Dunn's Foundation for the Advancement of Right Thinking_Foundation for Economic Education200715000"/>
    <x v="7"/>
    <s v="Foundation for Economic Education"/>
    <n v="15000"/>
    <x v="5"/>
    <x v="1"/>
  </r>
  <r>
    <s v="CT2017"/>
    <s v="Dunn's Foundation for the Advancement of Right Thinking_Foundation for Economic Education200610000"/>
    <x v="7"/>
    <s v="Foundation for Economic Education"/>
    <n v="10000"/>
    <x v="6"/>
    <x v="1"/>
  </r>
  <r>
    <s v="CT2017"/>
    <s v="Dunn's Foundation for the Advancement of Right Thinking_Foundation for Economic Education200510000"/>
    <x v="7"/>
    <s v="Foundation for Economic Education"/>
    <n v="10000"/>
    <x v="23"/>
    <x v="1"/>
  </r>
  <r>
    <s v="CT2017"/>
    <s v="Dunn's Foundation for the Advancement of Right Thinking_Foundation for Economic Education20045000"/>
    <x v="7"/>
    <s v="Foundation for Economic Education"/>
    <n v="5000"/>
    <x v="7"/>
    <x v="1"/>
  </r>
  <r>
    <s v="CT2017"/>
    <s v="Dunn's Foundation for the Advancement of Right Thinking_Foundation for Economic Education200210000"/>
    <x v="7"/>
    <s v="Foundation for Economic Education"/>
    <n v="10000"/>
    <x v="9"/>
    <x v="1"/>
  </r>
  <r>
    <n v="990"/>
    <s v="Earhart Foundation_Foundation for Economic Education201510000"/>
    <x v="8"/>
    <s v="Foundation for Economic Education"/>
    <n v="10000"/>
    <x v="21"/>
    <x v="0"/>
  </r>
  <r>
    <n v="990"/>
    <s v="Earhart Foundation_Foundation for Economic Education201410000"/>
    <x v="8"/>
    <s v="Foundation for Economic Education"/>
    <n v="10000"/>
    <x v="1"/>
    <x v="0"/>
  </r>
  <r>
    <s v="CT2017"/>
    <s v="Earhart Foundation_Foundation for Economic Education200920000"/>
    <x v="8"/>
    <s v="Foundation for Economic Education"/>
    <n v="20000"/>
    <x v="13"/>
    <x v="1"/>
  </r>
  <r>
    <s v="CT2017"/>
    <s v="Earhart Foundation_Foundation for Economic Education200725000"/>
    <x v="8"/>
    <s v="Foundation for Economic Education"/>
    <n v="25000"/>
    <x v="5"/>
    <x v="1"/>
  </r>
  <r>
    <s v="CT2017"/>
    <s v="Earhart Foundation_Foundation for Economic Education200512500"/>
    <x v="8"/>
    <s v="Foundation for Economic Education"/>
    <n v="12500"/>
    <x v="23"/>
    <x v="1"/>
  </r>
  <r>
    <s v="CT2017"/>
    <s v="Earhart Foundation_Foundation for Economic Education200412500"/>
    <x v="8"/>
    <s v="Foundation for Economic Education"/>
    <n v="12500"/>
    <x v="7"/>
    <x v="1"/>
  </r>
  <r>
    <s v="CT2017"/>
    <s v="Earhart Foundation_Foundation for Economic Education200115000"/>
    <x v="8"/>
    <s v="Foundation for Economic Education"/>
    <n v="15000"/>
    <x v="10"/>
    <x v="1"/>
  </r>
  <r>
    <s v="CT2017"/>
    <s v="Earhart Foundation_Foundation for Economic Education199912000"/>
    <x v="8"/>
    <s v="Foundation for Economic Education"/>
    <n v="12000"/>
    <x v="12"/>
    <x v="1"/>
  </r>
  <r>
    <s v="CT2017"/>
    <s v="F.M. Kirby Foundation_Foundation for Economic Education200110000"/>
    <x v="9"/>
    <s v="Foundation for Economic Education"/>
    <n v="10000"/>
    <x v="10"/>
    <x v="1"/>
  </r>
  <r>
    <s v="CT2017"/>
    <s v="F.M. Kirby Foundation_Foundation for Economic Education200010000"/>
    <x v="9"/>
    <s v="Foundation for Economic Education"/>
    <n v="10000"/>
    <x v="11"/>
    <x v="1"/>
  </r>
  <r>
    <s v="CT2017"/>
    <s v="Fund for American Studies_Foundation for Economic Education20061000"/>
    <x v="10"/>
    <s v="Foundation for Economic Education"/>
    <n v="1000"/>
    <x v="6"/>
    <x v="1"/>
  </r>
  <r>
    <n v="990"/>
    <s v="George Edward Durell Foundation_Foundation for Economic Education201610000"/>
    <x v="11"/>
    <s v="Foundation for Economic Education"/>
    <n v="10000"/>
    <x v="20"/>
    <x v="0"/>
  </r>
  <r>
    <n v="990"/>
    <s v="George Edward Durell Foundation_Foundation for Economic Education20165000"/>
    <x v="11"/>
    <s v="Foundation for Economic Education"/>
    <n v="5000"/>
    <x v="20"/>
    <x v="0"/>
  </r>
  <r>
    <n v="990"/>
    <s v="George Edward Durell Foundation_Foundation for Economic Education201510000"/>
    <x v="11"/>
    <s v="Foundation for Economic Education"/>
    <n v="10000"/>
    <x v="21"/>
    <x v="0"/>
  </r>
  <r>
    <s v="CT2017"/>
    <s v="Hickory Foundation_Foundation for Economic Education2009500"/>
    <x v="12"/>
    <s v="Foundation for Economic Education"/>
    <n v="500"/>
    <x v="13"/>
    <x v="1"/>
  </r>
  <r>
    <s v="CT2017"/>
    <s v="Hickory Foundation_Foundation for Economic Education2008500"/>
    <x v="12"/>
    <s v="Foundation for Economic Education"/>
    <n v="500"/>
    <x v="22"/>
    <x v="1"/>
  </r>
  <r>
    <s v="CT2017"/>
    <s v="Hickory Foundation_Foundation for Economic Education2007500"/>
    <x v="12"/>
    <s v="Foundation for Economic Education"/>
    <n v="500"/>
    <x v="5"/>
    <x v="1"/>
  </r>
  <r>
    <s v="CT2017"/>
    <s v="Hickory Foundation_Foundation for Economic Education2006500"/>
    <x v="12"/>
    <s v="Foundation for Economic Education"/>
    <n v="500"/>
    <x v="6"/>
    <x v="1"/>
  </r>
  <r>
    <s v="CT2017"/>
    <s v="Hickory Foundation_Foundation for Economic Education2005500"/>
    <x v="12"/>
    <s v="Foundation for Economic Education"/>
    <n v="500"/>
    <x v="23"/>
    <x v="1"/>
  </r>
  <r>
    <s v="CT2017"/>
    <s v="Hickory Foundation_Foundation for Economic Education2003500"/>
    <x v="12"/>
    <s v="Foundation for Economic Education"/>
    <n v="500"/>
    <x v="8"/>
    <x v="1"/>
  </r>
  <r>
    <s v="CT2017"/>
    <s v="Hickory Foundation_Foundation for Economic Education2000500"/>
    <x v="12"/>
    <s v="Foundation for Economic Education"/>
    <n v="500"/>
    <x v="11"/>
    <x v="1"/>
  </r>
  <r>
    <n v="990"/>
    <s v="Holman Foundation_Foundation for Economic Education201635000"/>
    <x v="13"/>
    <s v="Foundation for Economic Education"/>
    <n v="35000"/>
    <x v="20"/>
    <x v="0"/>
  </r>
  <r>
    <n v="990"/>
    <s v="Holman Foundation_Foundation for Economic Education201535000"/>
    <x v="13"/>
    <s v="Foundation for Economic Education"/>
    <n v="35000"/>
    <x v="21"/>
    <x v="0"/>
  </r>
  <r>
    <s v="CT2017"/>
    <s v="Holman Foundation_Foundation for Economic Education201435000"/>
    <x v="13"/>
    <s v="Foundation for Economic Education"/>
    <n v="35000"/>
    <x v="1"/>
    <x v="1"/>
  </r>
  <r>
    <s v="CT2017"/>
    <s v="Holman Foundation_Foundation for Economic Education201325000"/>
    <x v="13"/>
    <s v="Foundation for Economic Education"/>
    <n v="25000"/>
    <x v="2"/>
    <x v="1"/>
  </r>
  <r>
    <s v="CT2017"/>
    <s v="Holman Foundation_Foundation for Economic Education201225000"/>
    <x v="13"/>
    <s v="Foundation for Economic Education"/>
    <n v="25000"/>
    <x v="3"/>
    <x v="1"/>
  </r>
  <r>
    <s v="CT2017"/>
    <s v="Holman Foundation_Foundation for Economic Education201120000"/>
    <x v="13"/>
    <s v="Foundation for Economic Education"/>
    <n v="20000"/>
    <x v="4"/>
    <x v="1"/>
  </r>
  <r>
    <s v="CT2017"/>
    <s v="JM Foundation_Foundation for Economic Education200720000"/>
    <x v="14"/>
    <s v="Foundation for Economic Education"/>
    <n v="20000"/>
    <x v="5"/>
    <x v="1"/>
  </r>
  <r>
    <s v="CT2017"/>
    <s v="JM Foundation_Foundation for Economic Education200025000"/>
    <x v="14"/>
    <s v="Foundation for Economic Education"/>
    <n v="25000"/>
    <x v="11"/>
    <x v="1"/>
  </r>
  <r>
    <s v="CT2017"/>
    <s v="John M. Olin Foundation_Foundation for Economic Education199510000"/>
    <x v="15"/>
    <s v="Foundation for Economic Education"/>
    <n v="10000"/>
    <x v="17"/>
    <x v="1"/>
  </r>
  <r>
    <s v="CT2017"/>
    <s v="John M. Olin Foundation_Foundation for Economic Education19875000"/>
    <x v="15"/>
    <s v="Foundation for Economic Education"/>
    <n v="5000"/>
    <x v="24"/>
    <x v="1"/>
  </r>
  <r>
    <s v="CT2017"/>
    <s v="John M. Olin Foundation_Foundation for Economic Education19867500"/>
    <x v="15"/>
    <s v="Foundation for Economic Education"/>
    <n v="7500"/>
    <x v="25"/>
    <x v="1"/>
  </r>
  <r>
    <n v="990"/>
    <s v="John P and Kathryn G Evans Foundation_Foundation for Economic Education20152000"/>
    <x v="16"/>
    <s v="Foundation for Economic Education"/>
    <n v="2000"/>
    <x v="21"/>
    <x v="0"/>
  </r>
  <r>
    <n v="990"/>
    <s v="John P and Kathryn G Evans Foundation_Foundation for Economic Education20123000"/>
    <x v="16"/>
    <s v="Foundation for Economic Education"/>
    <n v="3000"/>
    <x v="3"/>
    <x v="0"/>
  </r>
  <r>
    <n v="990"/>
    <s v="John P and Kathryn G Evans Foundation_Foundation for Economic Education20111500"/>
    <x v="16"/>
    <s v="Foundation for Economic Education"/>
    <n v="1500"/>
    <x v="4"/>
    <x v="0"/>
  </r>
  <r>
    <n v="990"/>
    <s v="John P and Kathryn G Evans Foundation_Foundation for Economic Education20101500"/>
    <x v="16"/>
    <s v="Foundation for Economic Education"/>
    <n v="1500"/>
    <x v="14"/>
    <x v="0"/>
  </r>
  <r>
    <s v="CT2017"/>
    <s v="John Templeton Foundation_Foundation for Economic Education20076547"/>
    <x v="17"/>
    <s v="Foundation for Economic Education"/>
    <n v="6547"/>
    <x v="5"/>
    <x v="1"/>
  </r>
  <r>
    <s v="CT2017"/>
    <s v="John Templeton Foundation_Foundation for Economic Education200610000"/>
    <x v="17"/>
    <s v="Foundation for Economic Education"/>
    <n v="10000"/>
    <x v="6"/>
    <x v="1"/>
  </r>
  <r>
    <s v="CT2017"/>
    <s v="John Templeton Foundation_Foundation for Economic Education200658918"/>
    <x v="17"/>
    <s v="Foundation for Economic Education"/>
    <n v="58918"/>
    <x v="6"/>
    <x v="1"/>
  </r>
  <r>
    <n v="990"/>
    <s v="John Templeton Foundation_Foundation for Economic Education200510000"/>
    <x v="17"/>
    <s v="Foundation for Economic Education"/>
    <n v="10000"/>
    <x v="23"/>
    <x v="0"/>
  </r>
  <r>
    <n v="990"/>
    <s v="John Templeton Foundation_Foundation for Economic Education200410000"/>
    <x v="17"/>
    <s v="Foundation for Economic Education"/>
    <n v="10000"/>
    <x v="7"/>
    <x v="0"/>
  </r>
  <r>
    <n v="990"/>
    <s v="John Templeton Foundation_Foundation for Economic Education200310000"/>
    <x v="17"/>
    <s v="Foundation for Economic Education"/>
    <n v="10000"/>
    <x v="8"/>
    <x v="0"/>
  </r>
  <r>
    <n v="990"/>
    <s v="John Templeton Foundation_Foundation for Economic Education2003750"/>
    <x v="17"/>
    <s v="Foundation for Economic Education"/>
    <n v="750"/>
    <x v="8"/>
    <x v="0"/>
  </r>
  <r>
    <n v="990"/>
    <s v="John Templeton Foundation_Foundation for Economic Education200110000"/>
    <x v="17"/>
    <s v="Foundation for Economic Education"/>
    <n v="10000"/>
    <x v="10"/>
    <x v="0"/>
  </r>
  <r>
    <n v="990"/>
    <s v="John Templeton Foundation_Foundation for Economic Education20016750"/>
    <x v="17"/>
    <s v="Foundation for Economic Education"/>
    <n v="6750"/>
    <x v="10"/>
    <x v="0"/>
  </r>
  <r>
    <s v="CT2017"/>
    <s v="John William Pope Foundation_Foundation for Economic Education20135000"/>
    <x v="18"/>
    <s v="Foundation for Economic Education"/>
    <n v="5000"/>
    <x v="2"/>
    <x v="1"/>
  </r>
  <r>
    <s v="CT2017"/>
    <s v="John William Pope Foundation_Foundation for Economic Education20121000"/>
    <x v="18"/>
    <s v="Foundation for Economic Education"/>
    <n v="1000"/>
    <x v="3"/>
    <x v="1"/>
  </r>
  <r>
    <s v="CT2017"/>
    <s v="John William Pope Foundation_Foundation for Economic Education20111000"/>
    <x v="18"/>
    <s v="Foundation for Economic Education"/>
    <n v="1000"/>
    <x v="4"/>
    <x v="1"/>
  </r>
  <r>
    <s v="CT2017"/>
    <s v="John William Pope Foundation_Foundation for Economic Education20101000"/>
    <x v="18"/>
    <s v="Foundation for Economic Education"/>
    <n v="1000"/>
    <x v="14"/>
    <x v="1"/>
  </r>
  <r>
    <n v="990"/>
    <s v="John William Pope Foundation_Foundation for Economic Education20065000"/>
    <x v="18"/>
    <s v="Foundation for Economic Education"/>
    <n v="5000"/>
    <x v="6"/>
    <x v="0"/>
  </r>
  <r>
    <n v="990"/>
    <s v="Lovett and Ruth Peters Foundation_Foundation for Economic Education201610000"/>
    <x v="19"/>
    <s v="Foundation for Economic Education"/>
    <n v="10000"/>
    <x v="20"/>
    <x v="0"/>
  </r>
  <r>
    <n v="990"/>
    <s v="Lovett and Ruth Peters Foundation_Foundation for Economic Education201510000"/>
    <x v="19"/>
    <s v="Foundation for Economic Education"/>
    <n v="10000"/>
    <x v="21"/>
    <x v="0"/>
  </r>
  <r>
    <n v="990"/>
    <s v="Lovett and Ruth Peters Foundation_Foundation for Economic Education201410000"/>
    <x v="19"/>
    <s v="Foundation for Economic Education"/>
    <n v="10000"/>
    <x v="1"/>
    <x v="0"/>
  </r>
  <r>
    <n v="990"/>
    <s v="Lovett and Ruth Peters Foundation_Foundation for Economic Education201310000"/>
    <x v="19"/>
    <s v="Foundation for Economic Education"/>
    <n v="10000"/>
    <x v="2"/>
    <x v="0"/>
  </r>
  <r>
    <s v="CT2017"/>
    <s v="Lovett and Ruth Peters Foundation_Foundation for Economic Education201225000"/>
    <x v="19"/>
    <s v="Foundation for Economic Education"/>
    <n v="25000"/>
    <x v="3"/>
    <x v="1"/>
  </r>
  <r>
    <s v="CT2017"/>
    <s v="Lovett and Ruth Peters Foundation_Foundation for Economic Education201125000"/>
    <x v="19"/>
    <s v="Foundation for Economic Education"/>
    <n v="25000"/>
    <x v="4"/>
    <x v="1"/>
  </r>
  <r>
    <s v="CT2017"/>
    <s v="Lovett and Ruth Peters Foundation_Foundation for Economic Education201055000"/>
    <x v="19"/>
    <s v="Foundation for Economic Education"/>
    <n v="55000"/>
    <x v="14"/>
    <x v="1"/>
  </r>
  <r>
    <n v="990"/>
    <s v="Lowndes Foundation_Foundation for Economic Education201550000"/>
    <x v="20"/>
    <s v="Foundation for Economic Education"/>
    <n v="50000"/>
    <x v="21"/>
    <x v="0"/>
  </r>
  <r>
    <n v="990"/>
    <s v="Lowndes Foundation_Foundation for Economic Education201450000"/>
    <x v="20"/>
    <s v="Foundation for Economic Education"/>
    <n v="50000"/>
    <x v="1"/>
    <x v="0"/>
  </r>
  <r>
    <n v="990"/>
    <s v="Lowndes Foundation_Foundation for Economic Education201360000"/>
    <x v="20"/>
    <s v="Foundation for Economic Education"/>
    <n v="60000"/>
    <x v="2"/>
    <x v="0"/>
  </r>
  <r>
    <s v="CT2017"/>
    <s v="Lowndes Foundation_Foundation for Economic Education201250000"/>
    <x v="20"/>
    <s v="Foundation for Economic Education"/>
    <n v="50000"/>
    <x v="3"/>
    <x v="1"/>
  </r>
  <r>
    <s v="CT2017"/>
    <s v="Lowndes Foundation_Foundation for Economic Education201145000"/>
    <x v="20"/>
    <s v="Foundation for Economic Education"/>
    <n v="45000"/>
    <x v="4"/>
    <x v="1"/>
  </r>
  <r>
    <s v="CT2017"/>
    <s v="Lowndes Foundation_Foundation for Economic Education201040000"/>
    <x v="20"/>
    <s v="Foundation for Economic Education"/>
    <n v="40000"/>
    <x v="14"/>
    <x v="1"/>
  </r>
  <r>
    <s v="CT2017"/>
    <s v="Lowndes Foundation_Foundation for Economic Education200950397"/>
    <x v="20"/>
    <s v="Foundation for Economic Education"/>
    <n v="50397"/>
    <x v="13"/>
    <x v="1"/>
  </r>
  <r>
    <s v="CT2017"/>
    <s v="Lowndes Foundation_Foundation for Economic Education200834512"/>
    <x v="20"/>
    <s v="Foundation for Economic Education"/>
    <n v="34512"/>
    <x v="22"/>
    <x v="1"/>
  </r>
  <r>
    <s v="CT2017"/>
    <s v="Lowndes Foundation_Foundation for Economic Education200610000"/>
    <x v="20"/>
    <s v="Foundation for Economic Education"/>
    <n v="10000"/>
    <x v="6"/>
    <x v="1"/>
  </r>
  <r>
    <s v="CT2017"/>
    <s v="Lowndes Foundation_Foundation for Economic Education20052000"/>
    <x v="20"/>
    <s v="Foundation for Economic Education"/>
    <n v="2000"/>
    <x v="23"/>
    <x v="1"/>
  </r>
  <r>
    <s v="CT2017"/>
    <s v="Lowndes Foundation_Foundation for Economic Education20042000"/>
    <x v="20"/>
    <s v="Foundation for Economic Education"/>
    <n v="2000"/>
    <x v="7"/>
    <x v="1"/>
  </r>
  <r>
    <n v="990"/>
    <s v="National Philanthropic Trust_Foundation for Economic Education20071000"/>
    <x v="21"/>
    <s v="Foundation for Economic Education"/>
    <n v="1000"/>
    <x v="5"/>
    <x v="0"/>
  </r>
  <r>
    <n v="990"/>
    <s v="National Philanthropic Trust_Foundation for Economic Education2005500"/>
    <x v="21"/>
    <s v="Foundation for Economic Education"/>
    <n v="500"/>
    <x v="23"/>
    <x v="0"/>
  </r>
  <r>
    <s v="CT2017"/>
    <s v="Philip M. McKenna Foundation_Foundation for Economic Education199710000"/>
    <x v="22"/>
    <s v="Foundation for Economic Education"/>
    <n v="10000"/>
    <x v="15"/>
    <x v="1"/>
  </r>
  <r>
    <s v="CT2017"/>
    <s v="Philip M. McKenna Foundation_Foundation for Economic Education199610000"/>
    <x v="22"/>
    <s v="Foundation for Economic Education"/>
    <n v="10000"/>
    <x v="16"/>
    <x v="1"/>
  </r>
  <r>
    <n v="990"/>
    <s v="Pierre F. and Enid Goodrich Foundation_Foundation for Economic Education201635000"/>
    <x v="23"/>
    <s v="Foundation for Economic Education"/>
    <n v="35000"/>
    <x v="20"/>
    <x v="0"/>
  </r>
  <r>
    <n v="990"/>
    <s v="Pierre F. and Enid Goodrich Foundation_Foundation for Economic Education201535000"/>
    <x v="23"/>
    <s v="Foundation for Economic Education"/>
    <n v="35000"/>
    <x v="21"/>
    <x v="0"/>
  </r>
  <r>
    <n v="990"/>
    <s v="Pierre F. and Enid Goodrich Foundation_Foundation for Economic Education201425000"/>
    <x v="23"/>
    <s v="Foundation for Economic Education"/>
    <n v="25000"/>
    <x v="1"/>
    <x v="0"/>
  </r>
  <r>
    <s v="CT2017"/>
    <s v="Pierre F. and Enid Goodrich Foundation_Foundation for Economic Education201325000"/>
    <x v="23"/>
    <s v="Foundation for Economic Education"/>
    <n v="25000"/>
    <x v="2"/>
    <x v="1"/>
  </r>
  <r>
    <s v="CT2017"/>
    <s v="Pierre F. and Enid Goodrich Foundation_Foundation for Economic Education201225000"/>
    <x v="23"/>
    <s v="Foundation for Economic Education"/>
    <n v="25000"/>
    <x v="3"/>
    <x v="1"/>
  </r>
  <r>
    <s v="CT2017"/>
    <s v="Pierre F. and Enid Goodrich Foundation_Foundation for Economic Education201125000"/>
    <x v="23"/>
    <s v="Foundation for Economic Education"/>
    <n v="25000"/>
    <x v="4"/>
    <x v="1"/>
  </r>
  <r>
    <s v="CT2017"/>
    <s v="Pierre F. and Enid Goodrich Foundation_Foundation for Economic Education201025000"/>
    <x v="23"/>
    <s v="Foundation for Economic Education"/>
    <n v="25000"/>
    <x v="14"/>
    <x v="1"/>
  </r>
  <r>
    <s v="CT2017"/>
    <s v="Pierre F. and Enid Goodrich Foundation_Foundation for Economic Education200930000"/>
    <x v="23"/>
    <s v="Foundation for Economic Education"/>
    <n v="30000"/>
    <x v="13"/>
    <x v="1"/>
  </r>
  <r>
    <s v="CT2017"/>
    <s v="Pierre F. and Enid Goodrich Foundation_Foundation for Economic Education200730000"/>
    <x v="23"/>
    <s v="Foundation for Economic Education"/>
    <n v="30000"/>
    <x v="5"/>
    <x v="1"/>
  </r>
  <r>
    <s v="CT2017"/>
    <s v="Pierre F. and Enid Goodrich Foundation_Foundation for Economic Education200630000"/>
    <x v="23"/>
    <s v="Foundation for Economic Education"/>
    <n v="30000"/>
    <x v="6"/>
    <x v="1"/>
  </r>
  <r>
    <s v="CT2017"/>
    <s v="Pierre F. and Enid Goodrich Foundation_Foundation for Economic Education200620000"/>
    <x v="23"/>
    <s v="Foundation for Economic Education"/>
    <n v="20000"/>
    <x v="6"/>
    <x v="1"/>
  </r>
  <r>
    <s v="CT2017"/>
    <s v="Pierre F. and Enid Goodrich Foundation_Foundation for Economic Education200550000"/>
    <x v="23"/>
    <s v="Foundation for Economic Education"/>
    <n v="50000"/>
    <x v="23"/>
    <x v="1"/>
  </r>
  <r>
    <s v="CT2017"/>
    <s v="Pierre F. and Enid Goodrich Foundation_Foundation for Economic Education200420000"/>
    <x v="23"/>
    <s v="Foundation for Economic Education"/>
    <n v="20000"/>
    <x v="7"/>
    <x v="1"/>
  </r>
  <r>
    <s v="CT2017"/>
    <s v="Pierre F. and Enid Goodrich Foundation_Foundation for Economic Education200320000"/>
    <x v="23"/>
    <s v="Foundation for Economic Education"/>
    <n v="20000"/>
    <x v="8"/>
    <x v="1"/>
  </r>
  <r>
    <s v="CT2017"/>
    <s v="Pierre F. and Enid Goodrich Foundation_Foundation for Economic Education200250000"/>
    <x v="23"/>
    <s v="Foundation for Economic Education"/>
    <n v="50000"/>
    <x v="9"/>
    <x v="1"/>
  </r>
  <r>
    <s v="CT2017"/>
    <s v="Pierre F. and Enid Goodrich Foundation_Foundation for Economic Education2001181667"/>
    <x v="23"/>
    <s v="Foundation for Economic Education"/>
    <n v="181667"/>
    <x v="10"/>
    <x v="1"/>
  </r>
  <r>
    <n v="990"/>
    <s v="Richard Seth Staley Educational Foundation_Foundation for Economic Education20131650"/>
    <x v="24"/>
    <s v="Foundation for Economic Education"/>
    <n v="1650"/>
    <x v="2"/>
    <x v="0"/>
  </r>
  <r>
    <n v="990"/>
    <s v="Richard Seth Staley Educational Foundation_Foundation for Economic Education2013240923.61"/>
    <x v="24"/>
    <s v="Foundation for Economic Education"/>
    <n v="240923.61"/>
    <x v="2"/>
    <x v="0"/>
  </r>
  <r>
    <n v="990"/>
    <s v="Richard Seth Staley Educational Foundation_Foundation for Economic Education20121077.67"/>
    <x v="24"/>
    <s v="Foundation for Economic Education"/>
    <n v="1077.67"/>
    <x v="3"/>
    <x v="0"/>
  </r>
  <r>
    <n v="990"/>
    <s v="Richard Seth Staley Educational Foundation_Foundation for Economic Education2012172524.44"/>
    <x v="24"/>
    <s v="Foundation for Economic Education"/>
    <n v="172524.44"/>
    <x v="3"/>
    <x v="0"/>
  </r>
  <r>
    <n v="990"/>
    <s v="Richard Seth Staley Educational Foundation_Foundation for Economic Education20112337"/>
    <x v="24"/>
    <s v="Foundation for Economic Education"/>
    <n v="2337"/>
    <x v="4"/>
    <x v="0"/>
  </r>
  <r>
    <n v="990"/>
    <s v="Richard Seth Staley Educational Foundation_Foundation for Economic Education2011249774.18"/>
    <x v="24"/>
    <s v="Foundation for Economic Education"/>
    <n v="249774.18"/>
    <x v="4"/>
    <x v="0"/>
  </r>
  <r>
    <n v="990"/>
    <s v="Richard Seth Staley Educational Foundation_Foundation for Economic Education200964.22"/>
    <x v="24"/>
    <s v="Foundation for Economic Education"/>
    <n v="64.22"/>
    <x v="13"/>
    <x v="0"/>
  </r>
  <r>
    <n v="990"/>
    <s v="Richard Seth Staley Educational Foundation_Foundation for Economic Education2009217579.47"/>
    <x v="24"/>
    <s v="Foundation for Economic Education"/>
    <n v="217579.47"/>
    <x v="13"/>
    <x v="0"/>
  </r>
  <r>
    <n v="990"/>
    <s v="Richard Seth Staley Educational Foundation_Foundation for Economic Education2008342"/>
    <x v="24"/>
    <s v="Foundation for Economic Education"/>
    <n v="342"/>
    <x v="22"/>
    <x v="0"/>
  </r>
  <r>
    <n v="990"/>
    <s v="Richard Seth Staley Educational Foundation_Foundation for Economic Education2008203938.87"/>
    <x v="24"/>
    <s v="Foundation for Economic Education"/>
    <n v="203938.87"/>
    <x v="22"/>
    <x v="0"/>
  </r>
  <r>
    <n v="990"/>
    <s v="Richard Seth Staley Educational Foundation_Foundation for Economic Education2007162423.7"/>
    <x v="24"/>
    <s v="Foundation for Economic Education"/>
    <n v="162423.70000000001"/>
    <x v="5"/>
    <x v="0"/>
  </r>
  <r>
    <n v="990"/>
    <s v="Richard Seth Staley Educational Foundation_Foundation for Economic Education2006170616.37"/>
    <x v="24"/>
    <s v="Foundation for Economic Education"/>
    <n v="170616.37"/>
    <x v="6"/>
    <x v="0"/>
  </r>
  <r>
    <n v="990"/>
    <s v="Richard Seth Staley Educational Foundation_Foundation for Economic Education2005163849.15"/>
    <x v="24"/>
    <s v="Foundation for Economic Education"/>
    <n v="163849.15"/>
    <x v="23"/>
    <x v="0"/>
  </r>
  <r>
    <n v="990"/>
    <s v="Richard Seth Staley Educational Foundation_Foundation for Economic Education2004101985.75"/>
    <x v="24"/>
    <s v="Foundation for Economic Education"/>
    <n v="101985.75"/>
    <x v="7"/>
    <x v="0"/>
  </r>
  <r>
    <n v="990"/>
    <s v="Richard Seth Staley Educational Foundation_Foundation for Economic Education200293842.78"/>
    <x v="24"/>
    <s v="Foundation for Economic Education"/>
    <n v="93842.78"/>
    <x v="9"/>
    <x v="0"/>
  </r>
  <r>
    <s v="CT2017"/>
    <s v="Ruth &amp; Lovett Peters Foundation_Foundation for Economic Education2001250"/>
    <x v="25"/>
    <s v="Foundation for Economic Education"/>
    <n v="250"/>
    <x v="10"/>
    <x v="1"/>
  </r>
  <r>
    <s v="CT2017"/>
    <s v="Sarah Scaife Foundation_Foundation for Economic Education200040000"/>
    <x v="26"/>
    <s v="Foundation for Economic Education"/>
    <n v="40000"/>
    <x v="11"/>
    <x v="1"/>
  </r>
  <r>
    <s v="CT2017"/>
    <s v="Sarah Scaife Foundation_Foundation for Economic Education199940000"/>
    <x v="26"/>
    <s v="Foundation for Economic Education"/>
    <n v="40000"/>
    <x v="12"/>
    <x v="1"/>
  </r>
  <r>
    <s v="CT2017"/>
    <s v="Sarah Scaife Foundation_Foundation for Economic Education199225000"/>
    <x v="26"/>
    <s v="Foundation for Economic Education"/>
    <n v="25000"/>
    <x v="26"/>
    <x v="1"/>
  </r>
  <r>
    <s v="CT2017"/>
    <s v="Sarah Scaife Foundation_Foundation for Economic Education199136500"/>
    <x v="26"/>
    <s v="Foundation for Economic Education"/>
    <n v="36500"/>
    <x v="18"/>
    <x v="1"/>
  </r>
  <r>
    <s v="CT2017"/>
    <s v="Sarah Scaife Foundation_Foundation for Economic Education199125000"/>
    <x v="26"/>
    <s v="Foundation for Economic Education"/>
    <n v="25000"/>
    <x v="18"/>
    <x v="1"/>
  </r>
  <r>
    <s v="CT2017"/>
    <s v="Sarah Scaife Foundation_Foundation for Economic Education198730000"/>
    <x v="26"/>
    <s v="Foundation for Economic Education"/>
    <n v="30000"/>
    <x v="24"/>
    <x v="1"/>
  </r>
  <r>
    <n v="990"/>
    <s v="Schwab Charitable Fund_Foundation for Economic Education2014105150"/>
    <x v="27"/>
    <s v="Foundation for Economic Education"/>
    <n v="105150"/>
    <x v="1"/>
    <x v="0"/>
  </r>
  <r>
    <n v="990"/>
    <s v="Schwab Charitable Fund_Foundation for Economic Education20081000"/>
    <x v="27"/>
    <s v="Foundation for Economic Education"/>
    <n v="1000"/>
    <x v="22"/>
    <x v="0"/>
  </r>
  <r>
    <n v="990"/>
    <s v="Schwab Charitable Fund_Foundation for Economic Education20081000"/>
    <x v="27"/>
    <s v="Foundation for Economic Education"/>
    <n v="1000"/>
    <x v="22"/>
    <x v="0"/>
  </r>
  <r>
    <n v="990"/>
    <s v="Schwab Charitable Fund_Foundation for Economic Education2007500"/>
    <x v="27"/>
    <s v="Foundation for Economic Education"/>
    <n v="500"/>
    <x v="5"/>
    <x v="0"/>
  </r>
  <r>
    <n v="990"/>
    <s v="Schwab Charitable Fund_Foundation for Economic Education20072000"/>
    <x v="27"/>
    <s v="Foundation for Economic Education"/>
    <n v="2000"/>
    <x v="5"/>
    <x v="0"/>
  </r>
  <r>
    <n v="990"/>
    <s v="Schwab Charitable Fund_Foundation for Economic Education20071000"/>
    <x v="27"/>
    <s v="Foundation for Economic Education"/>
    <n v="1000"/>
    <x v="5"/>
    <x v="0"/>
  </r>
  <r>
    <n v="990"/>
    <s v="Schwab Charitable Fund_Foundation for Economic Education20071500"/>
    <x v="27"/>
    <s v="Foundation for Economic Education"/>
    <n v="1500"/>
    <x v="5"/>
    <x v="0"/>
  </r>
  <r>
    <n v="990"/>
    <s v="Schwab Charitable Fund_Foundation for Economic Education2006600"/>
    <x v="27"/>
    <s v="Foundation for Economic Education"/>
    <n v="600"/>
    <x v="6"/>
    <x v="0"/>
  </r>
  <r>
    <n v="990"/>
    <s v="Schwab Charitable Fund_Foundation for Economic Education20062000"/>
    <x v="27"/>
    <s v="Foundation for Economic Education"/>
    <n v="2000"/>
    <x v="6"/>
    <x v="0"/>
  </r>
  <r>
    <n v="990"/>
    <s v="Schwab Charitable Fund_Foundation for Economic Education2004250"/>
    <x v="27"/>
    <s v="Foundation for Economic Education"/>
    <n v="250"/>
    <x v="7"/>
    <x v="0"/>
  </r>
  <r>
    <n v="990"/>
    <s v="Schwab Charitable Fund_Foundation for Economic Education20041500"/>
    <x v="27"/>
    <s v="Foundation for Economic Education"/>
    <n v="1500"/>
    <x v="7"/>
    <x v="0"/>
  </r>
  <r>
    <n v="990"/>
    <s v="Schwab Charitable Fund_Foundation for Economic Education2003250"/>
    <x v="27"/>
    <s v="Foundation for Economic Education"/>
    <n v="250"/>
    <x v="8"/>
    <x v="0"/>
  </r>
  <r>
    <n v="990"/>
    <s v="Stiles-Nicholson Foundation_Foundation for Economic Education201610000"/>
    <x v="28"/>
    <s v="Foundation for Economic Education"/>
    <n v="10000"/>
    <x v="20"/>
    <x v="0"/>
  </r>
  <r>
    <n v="990"/>
    <s v="Stiles-Nicholson Foundation_Foundation for Economic Education201410000"/>
    <x v="28"/>
    <s v="Foundation for Economic Education"/>
    <n v="10000"/>
    <x v="1"/>
    <x v="0"/>
  </r>
  <r>
    <s v="CT2017"/>
    <s v="Stiles-Nicholson Foundation_Foundation for Economic Education20121000"/>
    <x v="28"/>
    <s v="Foundation for Economic Education"/>
    <n v="1000"/>
    <x v="3"/>
    <x v="1"/>
  </r>
  <r>
    <s v="CT2017"/>
    <s v="Stiles-Nicholson Foundation_Foundation for Economic Education20102500"/>
    <x v="28"/>
    <s v="Foundation for Economic Education"/>
    <n v="2500"/>
    <x v="14"/>
    <x v="1"/>
  </r>
  <r>
    <s v="CT2017"/>
    <s v="The Carthage Foundation_Foundation for Economic Education199810000"/>
    <x v="29"/>
    <s v="Foundation for Economic Education"/>
    <n v="10000"/>
    <x v="27"/>
    <x v="1"/>
  </r>
  <r>
    <s v="CT2017"/>
    <s v="The Carthage Foundation_Foundation for Economic Education199325000"/>
    <x v="29"/>
    <s v="Foundation for Economic Education"/>
    <n v="25000"/>
    <x v="28"/>
    <x v="1"/>
  </r>
  <r>
    <n v="990"/>
    <s v="The Howell Foundation_Foundation for Economic Education20071000"/>
    <x v="30"/>
    <s v="Foundation for Economic Education"/>
    <n v="1000"/>
    <x v="5"/>
    <x v="0"/>
  </r>
  <r>
    <n v="990"/>
    <s v="The Howell Foundation_Foundation for Economic Education20061000"/>
    <x v="30"/>
    <s v="Foundation for Economic Education"/>
    <n v="1000"/>
    <x v="6"/>
    <x v="0"/>
  </r>
  <r>
    <n v="990"/>
    <s v="The Howell Foundation_Foundation for Economic Education20051000"/>
    <x v="30"/>
    <s v="Foundation for Economic Education"/>
    <n v="1000"/>
    <x v="23"/>
    <x v="0"/>
  </r>
  <r>
    <n v="990"/>
    <s v="The Howell Foundation_Foundation for Economic Education20041000"/>
    <x v="30"/>
    <s v="Foundation for Economic Education"/>
    <n v="1000"/>
    <x v="7"/>
    <x v="0"/>
  </r>
  <r>
    <n v="990"/>
    <s v="The Howell Foundation_Foundation for Economic Education2003500"/>
    <x v="30"/>
    <s v="Foundation for Economic Education"/>
    <n v="500"/>
    <x v="8"/>
    <x v="0"/>
  </r>
  <r>
    <n v="990"/>
    <s v="The Howell Foundation_Foundation for Economic Education2002500"/>
    <x v="30"/>
    <s v="Foundation for Economic Education"/>
    <n v="500"/>
    <x v="9"/>
    <x v="0"/>
  </r>
  <r>
    <n v="990"/>
    <s v="The Lynde and Harry Bradley Foundation_Foundation for Economic Education201675000"/>
    <x v="31"/>
    <s v="Foundation for Economic Education"/>
    <n v="75000"/>
    <x v="20"/>
    <x v="0"/>
  </r>
  <r>
    <n v="990"/>
    <s v="The Lynde and Harry Bradley Foundation_Foundation for Economic Education201540000"/>
    <x v="31"/>
    <s v="Foundation for Economic Education"/>
    <n v="40000"/>
    <x v="21"/>
    <x v="0"/>
  </r>
  <r>
    <n v="990"/>
    <s v="The Rodney Fund_Foundation for Economic Education201628000"/>
    <x v="32"/>
    <s v="Foundation for Economic Education"/>
    <n v="28000"/>
    <x v="20"/>
    <x v="0"/>
  </r>
  <r>
    <n v="990"/>
    <s v="The Rodney Fund_Foundation for Economic Education201525000"/>
    <x v="32"/>
    <s v="Foundation for Economic Education"/>
    <n v="25000"/>
    <x v="21"/>
    <x v="0"/>
  </r>
  <r>
    <n v="990"/>
    <s v="The Rodney Fund_Foundation for Economic Education201460000"/>
    <x v="32"/>
    <s v="Foundation for Economic Education"/>
    <n v="60000"/>
    <x v="1"/>
    <x v="0"/>
  </r>
  <r>
    <s v="CT2017"/>
    <s v="The Rodney Fund_Foundation for Economic Education201320000"/>
    <x v="32"/>
    <s v="Foundation for Economic Education"/>
    <n v="20000"/>
    <x v="2"/>
    <x v="1"/>
  </r>
  <r>
    <s v="CT2017"/>
    <s v="The Rodney Fund_Foundation for Economic Education201261600"/>
    <x v="32"/>
    <s v="Foundation for Economic Education"/>
    <n v="61600"/>
    <x v="3"/>
    <x v="1"/>
  </r>
  <r>
    <s v="CT2017"/>
    <s v="The Rodney Fund_Foundation for Economic Education2011123500"/>
    <x v="32"/>
    <s v="Foundation for Economic Education"/>
    <n v="123500"/>
    <x v="4"/>
    <x v="1"/>
  </r>
  <r>
    <s v="CT2017"/>
    <s v="The Rodney Fund_Foundation for Economic Education2009186000"/>
    <x v="32"/>
    <s v="Foundation for Economic Education"/>
    <n v="186000"/>
    <x v="13"/>
    <x v="1"/>
  </r>
  <r>
    <s v="CT2017"/>
    <s v="The Rodney Fund_Foundation for Economic Education200756000"/>
    <x v="32"/>
    <s v="Foundation for Economic Education"/>
    <n v="56000"/>
    <x v="5"/>
    <x v="1"/>
  </r>
  <r>
    <s v="CT2017"/>
    <s v="The Rodney Fund_Foundation for Economic Education20068000"/>
    <x v="32"/>
    <s v="Foundation for Economic Education"/>
    <n v="8000"/>
    <x v="6"/>
    <x v="1"/>
  </r>
  <r>
    <s v="CT2017"/>
    <s v="The Rodney Fund_Foundation for Economic Education200411000"/>
    <x v="32"/>
    <s v="Foundation for Economic Education"/>
    <n v="11000"/>
    <x v="7"/>
    <x v="1"/>
  </r>
  <r>
    <s v="CT2017"/>
    <s v="The Rodney Fund_Foundation for Economic Education20022000"/>
    <x v="32"/>
    <s v="Foundation for Economic Education"/>
    <n v="2000"/>
    <x v="9"/>
    <x v="1"/>
  </r>
  <r>
    <s v="CT2017"/>
    <s v="The Rodney Fund_Foundation for Economic Education200110500"/>
    <x v="32"/>
    <s v="Foundation for Economic Education"/>
    <n v="10500"/>
    <x v="10"/>
    <x v="1"/>
  </r>
  <r>
    <s v="CT2017"/>
    <s v="The Rodney Fund_Foundation for Economic Education199830000"/>
    <x v="32"/>
    <s v="Foundation for Economic Education"/>
    <n v="30000"/>
    <x v="27"/>
    <x v="1"/>
  </r>
  <r>
    <n v="990"/>
    <s v="The Roe Foundation_Foundation for Economic Education20155000"/>
    <x v="33"/>
    <s v="Foundation for Economic Education"/>
    <n v="5000"/>
    <x v="21"/>
    <x v="0"/>
  </r>
  <r>
    <n v="990"/>
    <s v="The Roe Foundation_Foundation for Economic Education20145000"/>
    <x v="33"/>
    <s v="Foundation for Economic Education"/>
    <n v="5000"/>
    <x v="1"/>
    <x v="0"/>
  </r>
  <r>
    <n v="990"/>
    <s v="The Roe Foundation_Foundation for Economic Education20132500"/>
    <x v="33"/>
    <s v="Foundation for Economic Education"/>
    <n v="2500"/>
    <x v="2"/>
    <x v="0"/>
  </r>
  <r>
    <s v="CT2017"/>
    <s v="The Roe Foundation_Foundation for Economic Education20122500"/>
    <x v="33"/>
    <s v="Foundation for Economic Education"/>
    <n v="2500"/>
    <x v="3"/>
    <x v="1"/>
  </r>
  <r>
    <s v="CT2017"/>
    <s v="The Roe Foundation_Foundation for Economic Education20112500"/>
    <x v="33"/>
    <s v="Foundation for Economic Education"/>
    <n v="2500"/>
    <x v="4"/>
    <x v="1"/>
  </r>
  <r>
    <s v="CT2017"/>
    <s v="The Roe Foundation_Foundation for Economic Education20102500"/>
    <x v="33"/>
    <s v="Foundation for Economic Education"/>
    <n v="2500"/>
    <x v="14"/>
    <x v="1"/>
  </r>
  <r>
    <s v="CT2017"/>
    <s v="The Roe Foundation_Foundation for Economic Education20095000"/>
    <x v="33"/>
    <s v="Foundation for Economic Education"/>
    <n v="5000"/>
    <x v="13"/>
    <x v="1"/>
  </r>
  <r>
    <s v="CT2017"/>
    <s v="The Roe Foundation_Foundation for Economic Education20082500"/>
    <x v="33"/>
    <s v="Foundation for Economic Education"/>
    <n v="2500"/>
    <x v="22"/>
    <x v="1"/>
  </r>
  <r>
    <s v="CT2017"/>
    <s v="The Roe Foundation_Foundation for Economic Education20072500"/>
    <x v="33"/>
    <s v="Foundation for Economic Education"/>
    <n v="2500"/>
    <x v="5"/>
    <x v="1"/>
  </r>
  <r>
    <s v="CT2017"/>
    <s v="The Roe Foundation_Foundation for Economic Education20062500"/>
    <x v="33"/>
    <s v="Foundation for Economic Education"/>
    <n v="2500"/>
    <x v="6"/>
    <x v="1"/>
  </r>
  <r>
    <s v="CT2017"/>
    <s v="The Roe Foundation_Foundation for Economic Education20052500"/>
    <x v="33"/>
    <s v="Foundation for Economic Education"/>
    <n v="2500"/>
    <x v="23"/>
    <x v="1"/>
  </r>
  <r>
    <s v="CT2017"/>
    <s v="The Roe Foundation_Foundation for Economic Education20025000"/>
    <x v="33"/>
    <s v="Foundation for Economic Education"/>
    <n v="5000"/>
    <x v="9"/>
    <x v="1"/>
  </r>
  <r>
    <s v="CT2017"/>
    <s v="The Roe Foundation_Foundation for Economic Education20017500"/>
    <x v="33"/>
    <s v="Foundation for Economic Education"/>
    <n v="7500"/>
    <x v="10"/>
    <x v="1"/>
  </r>
  <r>
    <s v="CT2017"/>
    <s v="The Roe Foundation_Foundation for Economic Education20007500"/>
    <x v="33"/>
    <s v="Foundation for Economic Education"/>
    <n v="7500"/>
    <x v="11"/>
    <x v="1"/>
  </r>
  <r>
    <s v="CT2017"/>
    <s v="The Roe Foundation_Foundation for Economic Education19997500"/>
    <x v="33"/>
    <s v="Foundation for Economic Education"/>
    <n v="7500"/>
    <x v="12"/>
    <x v="1"/>
  </r>
  <r>
    <s v="CT2017"/>
    <s v="The Roe Foundation_Foundation for Economic Education19985000"/>
    <x v="33"/>
    <s v="Foundation for Economic Education"/>
    <n v="5000"/>
    <x v="27"/>
    <x v="1"/>
  </r>
  <r>
    <n v="990"/>
    <s v="Woodhouse Family Foundation_Foundation for Economic Education20161500"/>
    <x v="34"/>
    <s v="Foundation for Economic Education"/>
    <n v="1500"/>
    <x v="20"/>
    <x v="0"/>
  </r>
  <r>
    <n v="990"/>
    <s v="Woodhouse Family Foundation_Foundation for Economic Education20151000"/>
    <x v="34"/>
    <s v="Foundation for Economic Education"/>
    <n v="1000"/>
    <x v="21"/>
    <x v="0"/>
  </r>
  <r>
    <n v="990"/>
    <s v="Charles and Ann Johnson Foundation_Foundation for Economic Education2015250"/>
    <x v="35"/>
    <s v="Foundation for Economic Education"/>
    <n v="250"/>
    <x v="21"/>
    <x v="0"/>
  </r>
  <r>
    <n v="990"/>
    <s v="Chiavacci Family Foundation_Foundation for Economic Education201617000"/>
    <x v="36"/>
    <s v="Foundation for Economic Education"/>
    <n v="17000"/>
    <x v="20"/>
    <x v="0"/>
  </r>
  <r>
    <n v="990"/>
    <s v="Chiavacci Family Foundation_Foundation for Economic Education20151000"/>
    <x v="36"/>
    <s v="Foundation for Economic Education"/>
    <n v="1000"/>
    <x v="21"/>
    <x v="0"/>
  </r>
  <r>
    <n v="990"/>
    <s v="Herrick Foundation_Foundation for Economic Education201425000"/>
    <x v="37"/>
    <s v="Foundation for Economic Education"/>
    <n v="25000"/>
    <x v="1"/>
    <x v="0"/>
  </r>
  <r>
    <n v="990"/>
    <s v="Charles Koch Institute_Foundation for Economic Education201427500"/>
    <x v="38"/>
    <s v="Foundation for Economic Education"/>
    <n v="27500"/>
    <x v="1"/>
    <x v="0"/>
  </r>
  <r>
    <n v="990"/>
    <s v="Charles Koch Institute_Foundation for Economic Education201528400"/>
    <x v="38"/>
    <s v="Foundation for Economic Education"/>
    <n v="28400"/>
    <x v="21"/>
    <x v="0"/>
  </r>
  <r>
    <n v="990"/>
    <s v="Charles Koch Institute_Foundation for Economic Education20167500"/>
    <x v="38"/>
    <s v="Foundation for Economic Education"/>
    <n v="7500"/>
    <x v="20"/>
    <x v="0"/>
  </r>
  <r>
    <n v="990"/>
    <s v="Atlas Economic Research Foundation_Foundation for Economic Education201621000"/>
    <x v="39"/>
    <s v="Foundation for Economic Education"/>
    <n v="21000"/>
    <x v="20"/>
    <x v="0"/>
  </r>
  <r>
    <n v="990"/>
    <s v="National Christian Charitable Foundation_Foundation for Economic Education2015250000"/>
    <x v="40"/>
    <s v="Foundation for Economic Education"/>
    <n v="250000"/>
    <x v="21"/>
    <x v="0"/>
  </r>
  <r>
    <m/>
    <m/>
    <x v="41"/>
    <m/>
    <m/>
    <x v="2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BB36F6-6857-8B4D-B6AC-B8FE13CF6A26}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Year" colHeaderCaption="Donor">
  <location ref="E10:H25" firstHeaderRow="1" firstDataRow="2" firstDataCol="1" rowPageCount="1" colPageCount="1"/>
  <pivotFields count="7">
    <pivotField showAll="0"/>
    <pivotField showAll="0"/>
    <pivotField axis="axisCol" showAll="0" sortType="descending">
      <items count="43">
        <item h="1" sd="0" x="33"/>
        <item h="1" sd="0" x="32"/>
        <item h="1" sd="0" x="29"/>
        <item h="1" sd="0" x="28"/>
        <item h="1" sd="0" x="26"/>
        <item h="1" sd="0" x="23"/>
        <item h="1" sd="0" x="22"/>
        <item h="1" sd="0" x="20"/>
        <item h="1" sd="0" x="19"/>
        <item h="1" sd="0" x="18"/>
        <item h="1" sd="0" x="17"/>
        <item h="1" sd="0" x="15"/>
        <item h="1" sd="0" x="14"/>
        <item h="1" sd="0" x="13"/>
        <item h="1" sd="0" x="12"/>
        <item h="1" sd="0" x="10"/>
        <item h="1" sd="0" x="9"/>
        <item h="1" sd="0" x="8"/>
        <item h="1" sd="0" x="7"/>
        <item h="1" sd="0" x="6"/>
        <item h="1" sd="0" x="5"/>
        <item h="1" sd="0" x="4"/>
        <item sd="0" x="3"/>
        <item h="1" sd="0" x="2"/>
        <item h="1" sd="0" x="1"/>
        <item h="1" sd="0" x="41"/>
        <item h="1" sd="0" x="25"/>
        <item h="1" sd="0" x="0"/>
        <item h="1" sd="0" x="16"/>
        <item h="1" sd="0" x="31"/>
        <item h="1" sd="0" x="21"/>
        <item h="1" sd="0" x="11"/>
        <item h="1" sd="0" x="24"/>
        <item h="1" sd="0" x="27"/>
        <item h="1" sd="0" x="30"/>
        <item h="1" sd="0" x="34"/>
        <item h="1" sd="0" x="35"/>
        <item h="1" sd="0" x="36"/>
        <item h="1" sd="0" x="37"/>
        <item x="38"/>
        <item h="1" x="39"/>
        <item h="1" x="4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1">
        <item x="25"/>
        <item x="24"/>
        <item x="19"/>
        <item x="18"/>
        <item x="26"/>
        <item x="28"/>
        <item x="17"/>
        <item x="16"/>
        <item x="15"/>
        <item x="27"/>
        <item x="12"/>
        <item x="11"/>
        <item x="10"/>
        <item x="9"/>
        <item x="8"/>
        <item x="7"/>
        <item x="23"/>
        <item x="6"/>
        <item x="5"/>
        <item x="22"/>
        <item x="13"/>
        <item x="14"/>
        <item x="4"/>
        <item x="3"/>
        <item x="2"/>
        <item x="1"/>
        <item x="29"/>
        <item x="0"/>
        <item x="20"/>
        <item x="21"/>
        <item t="default"/>
      </items>
    </pivotField>
    <pivotField axis="axisPage" multipleItemSelectionAllowed="1" showAll="0" defaultSubtotal="0">
      <items count="6">
        <item h="1" m="1" x="4"/>
        <item x="1"/>
        <item m="1" x="3"/>
        <item m="1" x="5"/>
        <item x="0"/>
        <item x="2"/>
      </items>
    </pivotField>
  </pivotFields>
  <rowFields count="1">
    <field x="5"/>
  </rowFields>
  <rowItems count="14">
    <i>
      <x v="2"/>
    </i>
    <i>
      <x v="3"/>
    </i>
    <i>
      <x v="6"/>
    </i>
    <i>
      <x v="7"/>
    </i>
    <i>
      <x v="8"/>
    </i>
    <i>
      <x v="10"/>
    </i>
    <i>
      <x v="11"/>
    </i>
    <i>
      <x v="20"/>
    </i>
    <i>
      <x v="21"/>
    </i>
    <i>
      <x v="25"/>
    </i>
    <i>
      <x v="27"/>
    </i>
    <i>
      <x v="28"/>
    </i>
    <i>
      <x v="29"/>
    </i>
    <i t="grand">
      <x/>
    </i>
  </rowItems>
  <colFields count="1">
    <field x="2"/>
  </colFields>
  <colItems count="3">
    <i>
      <x v="22"/>
    </i>
    <i>
      <x v="39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2">
    <format dxfId="12">
      <pivotArea outline="0" collapsedLevelsAreSubtotals="1" fieldPosition="0"/>
    </format>
    <format dxfId="13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10:B52" firstHeaderRow="1" firstDataRow="1" firstDataCol="1" rowPageCount="1" colPageCount="1"/>
  <pivotFields count="7">
    <pivotField showAll="0"/>
    <pivotField showAll="0"/>
    <pivotField axis="axisRow" showAll="0" sortType="descending">
      <items count="43">
        <item sd="0" x="33"/>
        <item sd="0" x="32"/>
        <item sd="0" x="29"/>
        <item sd="0" x="28"/>
        <item sd="0" x="26"/>
        <item sd="0" x="23"/>
        <item sd="0" x="22"/>
        <item sd="0" x="20"/>
        <item sd="0" x="19"/>
        <item sd="0" x="18"/>
        <item sd="0" x="17"/>
        <item sd="0" x="15"/>
        <item sd="0" x="14"/>
        <item sd="0" x="13"/>
        <item sd="0" x="12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h="1" sd="0" x="41"/>
        <item sd="0" x="25"/>
        <item sd="0" x="0"/>
        <item sd="0" x="16"/>
        <item sd="0" x="31"/>
        <item sd="0" x="21"/>
        <item sd="0" x="11"/>
        <item sd="0" x="24"/>
        <item sd="0" x="27"/>
        <item sd="0" x="30"/>
        <item sd="0" x="34"/>
        <item sd="0" x="35"/>
        <item sd="0" x="36"/>
        <item sd="0" x="37"/>
        <item sd="0" x="38"/>
        <item sd="0" x="39"/>
        <item sd="0" x="4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1">
        <item x="25"/>
        <item x="24"/>
        <item x="19"/>
        <item x="18"/>
        <item x="26"/>
        <item x="28"/>
        <item x="17"/>
        <item x="16"/>
        <item x="15"/>
        <item x="27"/>
        <item x="12"/>
        <item x="11"/>
        <item x="10"/>
        <item x="9"/>
        <item x="8"/>
        <item x="7"/>
        <item x="23"/>
        <item x="6"/>
        <item x="5"/>
        <item x="22"/>
        <item x="13"/>
        <item x="14"/>
        <item x="4"/>
        <item x="3"/>
        <item x="2"/>
        <item x="1"/>
        <item x="29"/>
        <item x="0"/>
        <item x="20"/>
        <item x="21"/>
        <item t="default"/>
      </items>
    </pivotField>
    <pivotField axis="axisPage" multipleItemSelectionAllowed="1" showAll="0" defaultSubtotal="0">
      <items count="6">
        <item h="1" m="1" x="4"/>
        <item x="1"/>
        <item m="1" x="3"/>
        <item m="1" x="5"/>
        <item x="0"/>
        <item x="2"/>
      </items>
    </pivotField>
  </pivotFields>
  <rowFields count="2">
    <field x="2"/>
    <field x="5"/>
  </rowFields>
  <rowItems count="42">
    <i>
      <x v="32"/>
    </i>
    <i>
      <x v="20"/>
    </i>
    <i>
      <x v="18"/>
    </i>
    <i>
      <x v="5"/>
    </i>
    <i>
      <x v="1"/>
    </i>
    <i>
      <x v="19"/>
    </i>
    <i>
      <x v="7"/>
    </i>
    <i>
      <x v="22"/>
    </i>
    <i>
      <x v="41"/>
    </i>
    <i>
      <x v="4"/>
    </i>
    <i>
      <x v="21"/>
    </i>
    <i>
      <x v="13"/>
    </i>
    <i>
      <x v="8"/>
    </i>
    <i>
      <x v="10"/>
    </i>
    <i>
      <x v="17"/>
    </i>
    <i>
      <x v="33"/>
    </i>
    <i>
      <x v="29"/>
    </i>
    <i>
      <x v="27"/>
    </i>
    <i>
      <x/>
    </i>
    <i>
      <x v="39"/>
    </i>
    <i>
      <x v="24"/>
    </i>
    <i>
      <x v="12"/>
    </i>
    <i>
      <x v="2"/>
    </i>
    <i>
      <x v="38"/>
    </i>
    <i>
      <x v="31"/>
    </i>
    <i>
      <x v="3"/>
    </i>
    <i>
      <x v="11"/>
    </i>
    <i>
      <x v="40"/>
    </i>
    <i>
      <x v="16"/>
    </i>
    <i>
      <x v="6"/>
    </i>
    <i>
      <x v="37"/>
    </i>
    <i>
      <x v="9"/>
    </i>
    <i>
      <x v="28"/>
    </i>
    <i>
      <x v="23"/>
    </i>
    <i>
      <x v="34"/>
    </i>
    <i>
      <x v="14"/>
    </i>
    <i>
      <x v="35"/>
    </i>
    <i>
      <x v="30"/>
    </i>
    <i>
      <x v="15"/>
    </i>
    <i>
      <x v="36"/>
    </i>
    <i>
      <x v="26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2">
    <format dxfId="21">
      <pivotArea outline="0" collapsedLevelsAreSubtotals="1" fieldPosition="0"/>
    </format>
    <format dxfId="20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foundation-economic-education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workbookViewId="0">
      <selection activeCell="C24" sqref="C24"/>
    </sheetView>
  </sheetViews>
  <sheetFormatPr baseColWidth="10" defaultRowHeight="16" x14ac:dyDescent="0.2"/>
  <cols>
    <col min="1" max="1" width="51.6640625" bestFit="1" customWidth="1"/>
    <col min="2" max="2" width="17.5" style="3" bestFit="1" customWidth="1"/>
    <col min="3" max="3" width="67" bestFit="1" customWidth="1"/>
    <col min="5" max="5" width="45.5" bestFit="1" customWidth="1"/>
    <col min="6" max="6" width="33" bestFit="1" customWidth="1"/>
    <col min="7" max="7" width="19" bestFit="1" customWidth="1"/>
    <col min="8" max="8" width="10.83203125" bestFit="1" customWidth="1"/>
    <col min="9" max="9" width="33.6640625" bestFit="1" customWidth="1"/>
    <col min="10" max="10" width="15.1640625" bestFit="1" customWidth="1"/>
    <col min="11" max="11" width="11" bestFit="1" customWidth="1"/>
    <col min="12" max="12" width="18.1640625" bestFit="1" customWidth="1"/>
    <col min="13" max="13" width="33" bestFit="1" customWidth="1"/>
    <col min="14" max="14" width="21.1640625" bestFit="1" customWidth="1"/>
    <col min="15" max="15" width="25" bestFit="1" customWidth="1"/>
    <col min="16" max="16" width="17.33203125" bestFit="1" customWidth="1"/>
    <col min="17" max="17" width="29.83203125" bestFit="1" customWidth="1"/>
    <col min="18" max="18" width="24.1640625" bestFit="1" customWidth="1"/>
    <col min="19" max="19" width="17" bestFit="1" customWidth="1"/>
    <col min="20" max="20" width="21" bestFit="1" customWidth="1"/>
    <col min="21" max="21" width="34.6640625" bestFit="1" customWidth="1"/>
    <col min="22" max="22" width="21.83203125" bestFit="1" customWidth="1"/>
    <col min="23" max="23" width="17.6640625" bestFit="1" customWidth="1"/>
    <col min="24" max="24" width="19.6640625" bestFit="1" customWidth="1"/>
    <col min="25" max="25" width="13.1640625" bestFit="1" customWidth="1"/>
    <col min="26" max="26" width="22" bestFit="1" customWidth="1"/>
    <col min="27" max="27" width="29.33203125" bestFit="1" customWidth="1"/>
    <col min="28" max="28" width="16.6640625" bestFit="1" customWidth="1"/>
    <col min="29" max="29" width="24.33203125" bestFit="1" customWidth="1"/>
    <col min="30" max="30" width="21.1640625" bestFit="1" customWidth="1"/>
    <col min="31" max="31" width="19.1640625" bestFit="1" customWidth="1"/>
    <col min="32" max="32" width="26.33203125" bestFit="1" customWidth="1"/>
    <col min="33" max="33" width="24.6640625" bestFit="1" customWidth="1"/>
    <col min="34" max="34" width="26.33203125" bestFit="1" customWidth="1"/>
    <col min="35" max="35" width="33.83203125" bestFit="1" customWidth="1"/>
    <col min="36" max="36" width="20.1640625" bestFit="1" customWidth="1"/>
    <col min="37" max="37" width="23.33203125" bestFit="1" customWidth="1"/>
    <col min="38" max="38" width="16.83203125" bestFit="1" customWidth="1"/>
    <col min="39" max="39" width="27" bestFit="1" customWidth="1"/>
    <col min="40" max="40" width="24.33203125" bestFit="1" customWidth="1"/>
    <col min="41" max="41" width="23.1640625" bestFit="1" customWidth="1"/>
    <col min="42" max="42" width="28.1640625" bestFit="1" customWidth="1"/>
    <col min="43" max="43" width="31.5" bestFit="1" customWidth="1"/>
    <col min="44" max="44" width="6.83203125" bestFit="1" customWidth="1"/>
  </cols>
  <sheetData>
    <row r="1" spans="1:8" ht="31" x14ac:dyDescent="0.35">
      <c r="A1" s="12" t="s">
        <v>32</v>
      </c>
      <c r="B1" s="10"/>
      <c r="C1" s="11"/>
    </row>
    <row r="2" spans="1:8" ht="19" x14ac:dyDescent="0.25">
      <c r="A2" s="5" t="s">
        <v>33</v>
      </c>
      <c r="B2" s="6">
        <v>42095</v>
      </c>
    </row>
    <row r="3" spans="1:8" ht="19" x14ac:dyDescent="0.25">
      <c r="A3" s="7" t="s">
        <v>34</v>
      </c>
      <c r="B3" s="8"/>
    </row>
    <row r="6" spans="1:8" ht="29" x14ac:dyDescent="0.35">
      <c r="A6" s="19" t="s">
        <v>104</v>
      </c>
      <c r="E6" s="19" t="s">
        <v>105</v>
      </c>
      <c r="F6" s="3"/>
    </row>
    <row r="7" spans="1:8" x14ac:dyDescent="0.2">
      <c r="F7" s="3"/>
    </row>
    <row r="8" spans="1:8" x14ac:dyDescent="0.2">
      <c r="A8" s="1" t="s">
        <v>60</v>
      </c>
      <c r="B8" t="s">
        <v>56</v>
      </c>
      <c r="E8" s="1" t="s">
        <v>60</v>
      </c>
      <c r="F8" t="s">
        <v>56</v>
      </c>
    </row>
    <row r="9" spans="1:8" x14ac:dyDescent="0.2">
      <c r="A9" t="s">
        <v>62</v>
      </c>
      <c r="E9" t="s">
        <v>62</v>
      </c>
      <c r="F9" s="3"/>
    </row>
    <row r="10" spans="1:8" x14ac:dyDescent="0.2">
      <c r="A10" s="1" t="s">
        <v>61</v>
      </c>
      <c r="B10" s="3" t="s">
        <v>31</v>
      </c>
      <c r="C10" s="4" t="s">
        <v>37</v>
      </c>
      <c r="E10" s="1" t="s">
        <v>31</v>
      </c>
      <c r="F10" s="1" t="s">
        <v>107</v>
      </c>
    </row>
    <row r="11" spans="1:8" x14ac:dyDescent="0.2">
      <c r="A11" s="2" t="s">
        <v>90</v>
      </c>
      <c r="B11" s="3">
        <v>1782929.2099999997</v>
      </c>
      <c r="C11" t="str">
        <f>IFERROR(IF(VLOOKUP(A11,Resources!A:B,2,FALSE)=0,"",VLOOKUP(A11,Resources!A:B,2,FALSE)),"")</f>
        <v/>
      </c>
      <c r="E11" s="1" t="s">
        <v>106</v>
      </c>
      <c r="F11" t="s">
        <v>4</v>
      </c>
      <c r="G11" t="s">
        <v>108</v>
      </c>
      <c r="H11" t="s">
        <v>30</v>
      </c>
    </row>
    <row r="12" spans="1:8" x14ac:dyDescent="0.2">
      <c r="A12" s="2" t="s">
        <v>7</v>
      </c>
      <c r="B12" s="3">
        <v>950000</v>
      </c>
      <c r="C12" t="str">
        <f>IFERROR(IF(VLOOKUP(A12,Resources!A:B,2,FALSE)=0,"",VLOOKUP(A12,Resources!A:B,2,FALSE)),"")</f>
        <v>https://www.desmogblog.com/donors-capital-fund</v>
      </c>
      <c r="E12" s="2">
        <v>1989</v>
      </c>
      <c r="F12" s="3">
        <v>1000</v>
      </c>
      <c r="G12" s="3"/>
      <c r="H12" s="3">
        <v>1000</v>
      </c>
    </row>
    <row r="13" spans="1:8" x14ac:dyDescent="0.2">
      <c r="A13" s="2" t="s">
        <v>9</v>
      </c>
      <c r="B13" s="3">
        <v>638000</v>
      </c>
      <c r="C13" t="str">
        <f>IFERROR(IF(VLOOKUP(A13,Resources!A:B,2,FALSE)=0,"",VLOOKUP(A13,Resources!A:B,2,FALSE)),"")</f>
        <v>https://www.desmogblog.com/dunn-s-foundation-advancement-right-thinking</v>
      </c>
      <c r="E13" s="2">
        <v>1991</v>
      </c>
      <c r="F13" s="3">
        <v>1000</v>
      </c>
      <c r="G13" s="3"/>
      <c r="H13" s="3">
        <v>1000</v>
      </c>
    </row>
    <row r="14" spans="1:8" x14ac:dyDescent="0.2">
      <c r="A14" s="2" t="s">
        <v>10</v>
      </c>
      <c r="B14" s="3">
        <v>626667</v>
      </c>
      <c r="C14" t="str">
        <f>IFERROR(IF(VLOOKUP(A14,Resources!A:B,2,FALSE)=0,"",VLOOKUP(A14,Resources!A:B,2,FALSE)),"")</f>
        <v/>
      </c>
      <c r="E14" s="2">
        <v>1995</v>
      </c>
      <c r="F14" s="3">
        <v>1000</v>
      </c>
      <c r="G14" s="3"/>
      <c r="H14" s="3">
        <v>1000</v>
      </c>
    </row>
    <row r="15" spans="1:8" x14ac:dyDescent="0.2">
      <c r="A15" s="2" t="s">
        <v>12</v>
      </c>
      <c r="B15" s="3">
        <v>621600</v>
      </c>
      <c r="C15" t="str">
        <f>IFERROR(IF(VLOOKUP(A15,Resources!A:B,2,FALSE)=0,"",VLOOKUP(A15,Resources!A:B,2,FALSE)),"")</f>
        <v>http://www.sourcewatch.org/index.php/Rodney_Fund</v>
      </c>
      <c r="E15" s="2">
        <v>1996</v>
      </c>
      <c r="F15" s="3">
        <v>4000</v>
      </c>
      <c r="G15" s="3"/>
      <c r="H15" s="3">
        <v>4000</v>
      </c>
    </row>
    <row r="16" spans="1:8" x14ac:dyDescent="0.2">
      <c r="A16" s="2" t="s">
        <v>8</v>
      </c>
      <c r="B16" s="3">
        <v>544120</v>
      </c>
      <c r="C16" t="str">
        <f>IFERROR(IF(VLOOKUP(A16,Resources!A:B,2,FALSE)=0,"",VLOOKUP(A16,Resources!A:B,2,FALSE)),"")</f>
        <v>https://www.desmogblog.com/who-donors-trust</v>
      </c>
      <c r="E16" s="2">
        <v>1997</v>
      </c>
      <c r="F16" s="3">
        <v>2500</v>
      </c>
      <c r="G16" s="3"/>
      <c r="H16" s="3">
        <v>2500</v>
      </c>
    </row>
    <row r="17" spans="1:8" x14ac:dyDescent="0.2">
      <c r="A17" s="2" t="s">
        <v>13</v>
      </c>
      <c r="B17" s="3">
        <v>393909</v>
      </c>
      <c r="C17" t="str">
        <f>IFERROR(IF(VLOOKUP(A17,Resources!A:B,2,FALSE)=0,"",VLOOKUP(A17,Resources!A:B,2,FALSE)),"")</f>
        <v>http://www.sourcewatch.org/index.php/Lowndes_Foundation</v>
      </c>
      <c r="E17" s="2">
        <v>1999</v>
      </c>
      <c r="F17" s="3">
        <v>5000</v>
      </c>
      <c r="G17" s="3"/>
      <c r="H17" s="3">
        <v>5000</v>
      </c>
    </row>
    <row r="18" spans="1:8" x14ac:dyDescent="0.2">
      <c r="A18" s="2" t="s">
        <v>4</v>
      </c>
      <c r="B18" s="3">
        <v>304267</v>
      </c>
      <c r="C18" t="str">
        <f>IFERROR(IF(VLOOKUP(A18,Resources!A:B,2,FALSE)=0,"",VLOOKUP(A18,Resources!A:B,2,FALSE)),"")</f>
        <v>http://www.sourcewatch.org/index.php/Charles_G._Koch_Foundation</v>
      </c>
      <c r="E18" s="2">
        <v>2000</v>
      </c>
      <c r="F18" s="3">
        <v>8000</v>
      </c>
      <c r="G18" s="3"/>
      <c r="H18" s="3">
        <v>8000</v>
      </c>
    </row>
    <row r="19" spans="1:8" x14ac:dyDescent="0.2">
      <c r="A19" s="2" t="s">
        <v>110</v>
      </c>
      <c r="B19" s="3">
        <v>250000</v>
      </c>
      <c r="C19" t="str">
        <f>IFERROR(IF(VLOOKUP(A19,Resources!A:B,2,FALSE)=0,"",VLOOKUP(A19,Resources!A:B,2,FALSE)),"")</f>
        <v>https://www.sourcewatch.org/index.php/National_Christian_Foundation</v>
      </c>
      <c r="E19" s="2">
        <v>2009</v>
      </c>
      <c r="F19" s="3">
        <v>15767</v>
      </c>
      <c r="G19" s="3"/>
      <c r="H19" s="3">
        <v>15767</v>
      </c>
    </row>
    <row r="20" spans="1:8" x14ac:dyDescent="0.2">
      <c r="A20" s="2" t="s">
        <v>26</v>
      </c>
      <c r="B20" s="3">
        <v>196500</v>
      </c>
      <c r="C20" t="str">
        <f>IFERROR(IF(VLOOKUP(A20,Resources!A:B,2,FALSE)=0,"",VLOOKUP(A20,Resources!A:B,2,FALSE)),"")</f>
        <v>https://www.desmogblog.com/scaife-family-foundations</v>
      </c>
      <c r="E20" s="2">
        <v>2010</v>
      </c>
      <c r="F20" s="3">
        <v>7000</v>
      </c>
      <c r="G20" s="3"/>
      <c r="H20" s="3">
        <v>7000</v>
      </c>
    </row>
    <row r="21" spans="1:8" x14ac:dyDescent="0.2">
      <c r="A21" s="2" t="s">
        <v>15</v>
      </c>
      <c r="B21" s="3">
        <v>186150</v>
      </c>
      <c r="C21" t="str">
        <f>IFERROR(IF(VLOOKUP(A21,Resources!A:B,2,FALSE)=0,"",VLOOKUP(A21,Resources!A:B,2,FALSE)),"")</f>
        <v>http://www.sourcewatch.org/index.php/Chase_Foundation_of_Virginia</v>
      </c>
      <c r="E21" s="2">
        <v>2014</v>
      </c>
      <c r="F21" s="3">
        <v>31000</v>
      </c>
      <c r="G21" s="3">
        <v>27500</v>
      </c>
      <c r="H21" s="3">
        <v>58500</v>
      </c>
    </row>
    <row r="22" spans="1:8" x14ac:dyDescent="0.2">
      <c r="A22" s="2" t="s">
        <v>6</v>
      </c>
      <c r="B22" s="3">
        <v>175000</v>
      </c>
      <c r="C22" t="str">
        <f>IFERROR(IF(VLOOKUP(A22,Resources!A:B,2,FALSE)=0,"",VLOOKUP(A22,Resources!A:B,2,FALSE)),"")</f>
        <v/>
      </c>
      <c r="E22" s="2">
        <v>2017</v>
      </c>
      <c r="F22" s="3">
        <v>228000</v>
      </c>
      <c r="G22" s="3"/>
      <c r="H22" s="3">
        <v>228000</v>
      </c>
    </row>
    <row r="23" spans="1:8" x14ac:dyDescent="0.2">
      <c r="A23" s="2" t="s">
        <v>17</v>
      </c>
      <c r="B23" s="3">
        <v>145000</v>
      </c>
      <c r="C23" t="str">
        <f>IFERROR(IF(VLOOKUP(A23,Resources!A:B,2,FALSE)=0,"",VLOOKUP(A23,Resources!A:B,2,FALSE)),"")</f>
        <v>http://www.sourcewatch.org/index.php/Lovett_%26_Ruth_Peters_Foundation</v>
      </c>
      <c r="E23" s="2">
        <v>2016</v>
      </c>
      <c r="F23" s="3"/>
      <c r="G23" s="3">
        <v>7500</v>
      </c>
      <c r="H23" s="3">
        <v>7500</v>
      </c>
    </row>
    <row r="24" spans="1:8" x14ac:dyDescent="0.2">
      <c r="A24" s="2" t="s">
        <v>23</v>
      </c>
      <c r="B24" s="3">
        <v>122965</v>
      </c>
      <c r="C24" t="str">
        <f>IFERROR(IF(VLOOKUP(A24,Resources!A:B,2,FALSE)=0,"",VLOOKUP(A24,Resources!A:B,2,FALSE)),"")</f>
        <v>http://www.sourcewatch.org/index.php/John_Templeton_Foundation</v>
      </c>
      <c r="E24" s="2">
        <v>2015</v>
      </c>
      <c r="F24" s="3"/>
      <c r="G24" s="3">
        <v>28400</v>
      </c>
      <c r="H24" s="3">
        <v>28400</v>
      </c>
    </row>
    <row r="25" spans="1:8" x14ac:dyDescent="0.2">
      <c r="A25" s="2" t="s">
        <v>19</v>
      </c>
      <c r="B25" s="3">
        <v>117000</v>
      </c>
      <c r="C25" t="str">
        <f>IFERROR(IF(VLOOKUP(A25,Resources!A:B,2,FALSE)=0,"",VLOOKUP(A25,Resources!A:B,2,FALSE)),"")</f>
        <v>http://www.sourcewatch.org/index.php/Earhart_Foundation</v>
      </c>
      <c r="E25" s="2" t="s">
        <v>30</v>
      </c>
      <c r="F25" s="3">
        <v>304267</v>
      </c>
      <c r="G25" s="3">
        <v>63400</v>
      </c>
      <c r="H25" s="3">
        <v>367667</v>
      </c>
    </row>
    <row r="26" spans="1:8" x14ac:dyDescent="0.2">
      <c r="A26" s="2" t="s">
        <v>91</v>
      </c>
      <c r="B26" s="3">
        <v>116750</v>
      </c>
      <c r="C26" t="str">
        <f>IFERROR(IF(VLOOKUP(A26,Resources!A:B,2,FALSE)=0,"",VLOOKUP(A26,Resources!A:B,2,FALSE)),"")</f>
        <v/>
      </c>
    </row>
    <row r="27" spans="1:8" x14ac:dyDescent="0.2">
      <c r="A27" s="2" t="s">
        <v>87</v>
      </c>
      <c r="B27" s="3">
        <v>115000</v>
      </c>
      <c r="C27" t="str">
        <f>IFERROR(IF(VLOOKUP(A27,Resources!A:B,2,FALSE)=0,"",VLOOKUP(A27,Resources!A:B,2,FALSE)),"")</f>
        <v>https://www.sourcewatch.org/index.php/Lynde_and_Harry_Bradley_Foundation</v>
      </c>
    </row>
    <row r="28" spans="1:8" x14ac:dyDescent="0.2">
      <c r="A28" s="2" t="s">
        <v>64</v>
      </c>
      <c r="B28" s="3">
        <v>80000</v>
      </c>
      <c r="C28" t="str">
        <f>IFERROR(IF(VLOOKUP(A28,Resources!A:B,2,FALSE)=0,"",VLOOKUP(A28,Resources!A:B,2,FALSE)),"")</f>
        <v>https://www.sourcewatch.org/index.php/Adolph_Coors_Foundation</v>
      </c>
    </row>
    <row r="29" spans="1:8" x14ac:dyDescent="0.2">
      <c r="A29" s="2" t="s">
        <v>16</v>
      </c>
      <c r="B29" s="3">
        <v>67500</v>
      </c>
      <c r="C29" t="str">
        <f>IFERROR(IF(VLOOKUP(A29,Resources!A:B,2,FALSE)=0,"",VLOOKUP(A29,Resources!A:B,2,FALSE)),"")</f>
        <v>http://www.sourcewatch.org/index.php/Roe_Foundation</v>
      </c>
    </row>
    <row r="30" spans="1:8" x14ac:dyDescent="0.2">
      <c r="A30" s="2" t="s">
        <v>108</v>
      </c>
      <c r="B30" s="3">
        <v>63400</v>
      </c>
      <c r="C30" t="str">
        <f>IFERROR(IF(VLOOKUP(A30,Resources!A:B,2,FALSE)=0,"",VLOOKUP(A30,Resources!A:B,2,FALSE)),"")</f>
        <v>https://www.desmogblog.com/koch-family-foundations</v>
      </c>
    </row>
    <row r="31" spans="1:8" x14ac:dyDescent="0.2">
      <c r="A31" s="2" t="s">
        <v>14</v>
      </c>
      <c r="B31" s="3">
        <v>60000</v>
      </c>
      <c r="C31" t="str">
        <f>IFERROR(IF(VLOOKUP(A31,Resources!A:B,2,FALSE)=0,"",VLOOKUP(A31,Resources!A:B,2,FALSE)),"")</f>
        <v/>
      </c>
    </row>
    <row r="32" spans="1:8" x14ac:dyDescent="0.2">
      <c r="A32" s="2" t="s">
        <v>22</v>
      </c>
      <c r="B32" s="3">
        <v>45000</v>
      </c>
      <c r="C32" t="str">
        <f>IFERROR(IF(VLOOKUP(A32,Resources!A:B,2,FALSE)=0,"",VLOOKUP(A32,Resources!A:B,2,FALSE)),"")</f>
        <v>http://www.sourcewatch.org/index.php/JM_Foundation</v>
      </c>
    </row>
    <row r="33" spans="1:3" x14ac:dyDescent="0.2">
      <c r="A33" s="2" t="s">
        <v>27</v>
      </c>
      <c r="B33" s="3">
        <v>35000</v>
      </c>
      <c r="C33" t="str">
        <f>IFERROR(IF(VLOOKUP(A33,Resources!A:B,2,FALSE)=0,"",VLOOKUP(A33,Resources!A:B,2,FALSE)),"")</f>
        <v>http://www.sourcewatch.org/index.php/Carthage_Foundation</v>
      </c>
    </row>
    <row r="34" spans="1:3" x14ac:dyDescent="0.2">
      <c r="A34" s="2" t="s">
        <v>99</v>
      </c>
      <c r="B34" s="3">
        <v>25000</v>
      </c>
      <c r="C34" t="str">
        <f>IFERROR(IF(VLOOKUP(A34,Resources!A:B,2,FALSE)=0,"",VLOOKUP(A34,Resources!A:B,2,FALSE)),"")</f>
        <v/>
      </c>
    </row>
    <row r="35" spans="1:3" x14ac:dyDescent="0.2">
      <c r="A35" s="2" t="s">
        <v>89</v>
      </c>
      <c r="B35" s="3">
        <v>25000</v>
      </c>
      <c r="C35" t="str">
        <f>IFERROR(IF(VLOOKUP(A35,Resources!A:B,2,FALSE)=0,"",VLOOKUP(A35,Resources!A:B,2,FALSE)),"")</f>
        <v/>
      </c>
    </row>
    <row r="36" spans="1:3" x14ac:dyDescent="0.2">
      <c r="A36" s="2" t="s">
        <v>18</v>
      </c>
      <c r="B36" s="3">
        <v>23500</v>
      </c>
      <c r="C36" t="str">
        <f>IFERROR(IF(VLOOKUP(A36,Resources!A:B,2,FALSE)=0,"",VLOOKUP(A36,Resources!A:B,2,FALSE)),"")</f>
        <v/>
      </c>
    </row>
    <row r="37" spans="1:3" x14ac:dyDescent="0.2">
      <c r="A37" s="2" t="s">
        <v>29</v>
      </c>
      <c r="B37" s="3">
        <v>22500</v>
      </c>
      <c r="C37" t="str">
        <f>IFERROR(IF(VLOOKUP(A37,Resources!A:B,2,FALSE)=0,"",VLOOKUP(A37,Resources!A:B,2,FALSE)),"")</f>
        <v>http://www.sourcewatch.org/index.php/John_M._Olin_Foundation</v>
      </c>
    </row>
    <row r="38" spans="1:3" x14ac:dyDescent="0.2">
      <c r="A38" s="2" t="s">
        <v>109</v>
      </c>
      <c r="B38" s="3">
        <v>21000</v>
      </c>
      <c r="C38" t="str">
        <f>IFERROR(IF(VLOOKUP(A38,Resources!A:B,2,FALSE)=0,"",VLOOKUP(A38,Resources!A:B,2,FALSE)),"")</f>
        <v/>
      </c>
    </row>
    <row r="39" spans="1:3" x14ac:dyDescent="0.2">
      <c r="A39" s="2" t="s">
        <v>25</v>
      </c>
      <c r="B39" s="3">
        <v>20000</v>
      </c>
      <c r="C39" t="str">
        <f>IFERROR(IF(VLOOKUP(A39,Resources!A:B,2,FALSE)=0,"",VLOOKUP(A39,Resources!A:B,2,FALSE)),"")</f>
        <v>http://www.sourcewatch.org/index.php/F.M._Kirby_Foundation</v>
      </c>
    </row>
    <row r="40" spans="1:3" x14ac:dyDescent="0.2">
      <c r="A40" s="2" t="s">
        <v>28</v>
      </c>
      <c r="B40" s="3">
        <v>20000</v>
      </c>
      <c r="C40" t="str">
        <f>IFERROR(IF(VLOOKUP(A40,Resources!A:B,2,FALSE)=0,"",VLOOKUP(A40,Resources!A:B,2,FALSE)),"")</f>
        <v>http://www.sourcewatch.org/index.php/Philip_M._McKenna_Foundation</v>
      </c>
    </row>
    <row r="41" spans="1:3" x14ac:dyDescent="0.2">
      <c r="A41" s="2" t="s">
        <v>98</v>
      </c>
      <c r="B41" s="3">
        <v>18000</v>
      </c>
      <c r="C41" t="str">
        <f>IFERROR(IF(VLOOKUP(A41,Resources!A:B,2,FALSE)=0,"",VLOOKUP(A41,Resources!A:B,2,FALSE)),"")</f>
        <v/>
      </c>
    </row>
    <row r="42" spans="1:3" x14ac:dyDescent="0.2">
      <c r="A42" s="2" t="s">
        <v>11</v>
      </c>
      <c r="B42" s="3">
        <v>13000</v>
      </c>
      <c r="C42" t="str">
        <f>IFERROR(IF(VLOOKUP(A42,Resources!A:B,2,FALSE)=0,"",VLOOKUP(A42,Resources!A:B,2,FALSE)),"")</f>
        <v>http://www.sourcewatch.org/index.php/John_William_Pope_Foundation</v>
      </c>
    </row>
    <row r="43" spans="1:3" x14ac:dyDescent="0.2">
      <c r="A43" s="2" t="s">
        <v>86</v>
      </c>
      <c r="B43" s="3">
        <v>8000</v>
      </c>
      <c r="C43" t="str">
        <f>IFERROR(IF(VLOOKUP(A43,Resources!A:B,2,FALSE)=0,"",VLOOKUP(A43,Resources!A:B,2,FALSE)),"")</f>
        <v/>
      </c>
    </row>
    <row r="44" spans="1:3" x14ac:dyDescent="0.2">
      <c r="A44" s="2" t="s">
        <v>21</v>
      </c>
      <c r="B44" s="3">
        <v>5000</v>
      </c>
      <c r="C44" t="str">
        <f>IFERROR(IF(VLOOKUP(A44,Resources!A:B,2,FALSE)=0,"",VLOOKUP(A44,Resources!A:B,2,FALSE)),"")</f>
        <v/>
      </c>
    </row>
    <row r="45" spans="1:3" x14ac:dyDescent="0.2">
      <c r="A45" s="2" t="s">
        <v>95</v>
      </c>
      <c r="B45" s="3">
        <v>5000</v>
      </c>
      <c r="C45" t="str">
        <f>IFERROR(IF(VLOOKUP(A45,Resources!A:B,2,FALSE)=0,"",VLOOKUP(A45,Resources!A:B,2,FALSE)),"")</f>
        <v/>
      </c>
    </row>
    <row r="46" spans="1:3" x14ac:dyDescent="0.2">
      <c r="A46" s="2" t="s">
        <v>20</v>
      </c>
      <c r="B46" s="3">
        <v>3500</v>
      </c>
      <c r="C46" t="str">
        <f>IFERROR(IF(VLOOKUP(A46,Resources!A:B,2,FALSE)=0,"",VLOOKUP(A46,Resources!A:B,2,FALSE)),"")</f>
        <v/>
      </c>
    </row>
    <row r="47" spans="1:3" x14ac:dyDescent="0.2">
      <c r="A47" s="2" t="s">
        <v>96</v>
      </c>
      <c r="B47" s="3">
        <v>2500</v>
      </c>
      <c r="C47" t="str">
        <f>IFERROR(IF(VLOOKUP(A47,Resources!A:B,2,FALSE)=0,"",VLOOKUP(A47,Resources!A:B,2,FALSE)),"")</f>
        <v/>
      </c>
    </row>
    <row r="48" spans="1:3" x14ac:dyDescent="0.2">
      <c r="A48" s="2" t="s">
        <v>88</v>
      </c>
      <c r="B48" s="3">
        <v>1500</v>
      </c>
      <c r="C48" t="str">
        <f>IFERROR(IF(VLOOKUP(A48,Resources!A:B,2,FALSE)=0,"",VLOOKUP(A48,Resources!A:B,2,FALSE)),"")</f>
        <v/>
      </c>
    </row>
    <row r="49" spans="1:3" x14ac:dyDescent="0.2">
      <c r="A49" s="2" t="s">
        <v>24</v>
      </c>
      <c r="B49" s="3">
        <v>1000</v>
      </c>
      <c r="C49" t="str">
        <f>IFERROR(IF(VLOOKUP(A49,Resources!A:B,2,FALSE)=0,"",VLOOKUP(A49,Resources!A:B,2,FALSE)),"")</f>
        <v>http://www.sourcewatch.org/index.php/Fund_for_American_Studies</v>
      </c>
    </row>
    <row r="50" spans="1:3" x14ac:dyDescent="0.2">
      <c r="A50" s="2" t="s">
        <v>97</v>
      </c>
      <c r="B50" s="3">
        <v>250</v>
      </c>
      <c r="C50" t="str">
        <f>IFERROR(IF(VLOOKUP(A50,Resources!A:B,2,FALSE)=0,"",VLOOKUP(A50,Resources!A:B,2,FALSE)),"")</f>
        <v/>
      </c>
    </row>
    <row r="51" spans="1:3" x14ac:dyDescent="0.2">
      <c r="A51" s="2" t="s">
        <v>35</v>
      </c>
      <c r="B51" s="3">
        <v>250</v>
      </c>
      <c r="C51" t="str">
        <f>IFERROR(IF(VLOOKUP(A51,Resources!A:B,2,FALSE)=0,"",VLOOKUP(A51,Resources!A:B,2,FALSE)),"")</f>
        <v>https://www.sourcewatch.org/index.php/Lovett_%26_Ruth_Peters_Foundation</v>
      </c>
    </row>
    <row r="52" spans="1:3" x14ac:dyDescent="0.2">
      <c r="A52" s="2" t="s">
        <v>30</v>
      </c>
      <c r="B52" s="3">
        <v>7851757.21</v>
      </c>
      <c r="C52" t="str">
        <f>IFERROR(IF(VLOOKUP(A52,Resources!A:B,2,FALSE)=0,"",VLOOKUP(A52,Resources!A:B,2,FALSE)),"")</f>
        <v/>
      </c>
    </row>
    <row r="53" spans="1:3" x14ac:dyDescent="0.2">
      <c r="B53"/>
    </row>
    <row r="54" spans="1:3" x14ac:dyDescent="0.2">
      <c r="B54"/>
    </row>
    <row r="55" spans="1:3" x14ac:dyDescent="0.2">
      <c r="B55"/>
    </row>
    <row r="56" spans="1:3" x14ac:dyDescent="0.2">
      <c r="B56"/>
    </row>
    <row r="57" spans="1:3" x14ac:dyDescent="0.2">
      <c r="B57"/>
    </row>
    <row r="58" spans="1:3" x14ac:dyDescent="0.2">
      <c r="B58"/>
    </row>
    <row r="59" spans="1:3" x14ac:dyDescent="0.2">
      <c r="B59"/>
    </row>
    <row r="60" spans="1:3" x14ac:dyDescent="0.2">
      <c r="B60"/>
    </row>
    <row r="61" spans="1:3" x14ac:dyDescent="0.2">
      <c r="B61"/>
    </row>
    <row r="62" spans="1:3" x14ac:dyDescent="0.2">
      <c r="B62"/>
    </row>
    <row r="63" spans="1:3" x14ac:dyDescent="0.2">
      <c r="B63"/>
    </row>
    <row r="64" spans="1:3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</sheetData>
  <hyperlinks>
    <hyperlink ref="A3" r:id="rId3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7"/>
  <sheetViews>
    <sheetView topLeftCell="A249" workbookViewId="0">
      <selection activeCell="E310" sqref="E310"/>
    </sheetView>
  </sheetViews>
  <sheetFormatPr baseColWidth="10" defaultRowHeight="16" x14ac:dyDescent="0.2"/>
  <cols>
    <col min="1" max="1" width="13.6640625" bestFit="1" customWidth="1"/>
    <col min="2" max="2" width="64.83203125" customWidth="1"/>
    <col min="3" max="3" width="48.33203125" bestFit="1" customWidth="1"/>
    <col min="4" max="4" width="30.1640625" bestFit="1" customWidth="1"/>
    <col min="5" max="5" width="11.1640625" style="3" customWidth="1"/>
    <col min="6" max="6" width="6.1640625" bestFit="1" customWidth="1"/>
    <col min="7" max="7" width="10.1640625" bestFit="1" customWidth="1"/>
  </cols>
  <sheetData>
    <row r="1" spans="1:7" s="9" customFormat="1" x14ac:dyDescent="0.2">
      <c r="A1" s="9" t="s">
        <v>58</v>
      </c>
      <c r="B1" s="9" t="s">
        <v>57</v>
      </c>
      <c r="C1" s="9" t="s">
        <v>0</v>
      </c>
      <c r="D1" s="9" t="s">
        <v>1</v>
      </c>
      <c r="E1" s="13" t="s">
        <v>2</v>
      </c>
      <c r="F1" s="9" t="s">
        <v>3</v>
      </c>
      <c r="G1" s="9" t="s">
        <v>60</v>
      </c>
    </row>
    <row r="2" spans="1:7" s="14" customFormat="1" x14ac:dyDescent="0.2">
      <c r="A2">
        <v>990</v>
      </c>
      <c r="B2" t="str">
        <f t="shared" ref="B2:B42" si="0">C2&amp;"_"&amp;D2&amp;F2&amp;E2</f>
        <v>Adolph Coors Foundation_Foundation for Economic Education201740000</v>
      </c>
      <c r="C2" t="s">
        <v>64</v>
      </c>
      <c r="D2" t="s">
        <v>5</v>
      </c>
      <c r="E2" s="3">
        <v>40000</v>
      </c>
      <c r="F2">
        <v>2017</v>
      </c>
      <c r="G2" t="s">
        <v>65</v>
      </c>
    </row>
    <row r="3" spans="1:7" s="14" customFormat="1" x14ac:dyDescent="0.2">
      <c r="A3">
        <v>990</v>
      </c>
      <c r="B3" t="str">
        <f t="shared" si="0"/>
        <v>Adolph Coors Foundation_Foundation for Economic Education201440000</v>
      </c>
      <c r="C3" t="s">
        <v>64</v>
      </c>
      <c r="D3" t="s">
        <v>5</v>
      </c>
      <c r="E3" s="3">
        <v>40000</v>
      </c>
      <c r="F3">
        <v>2014</v>
      </c>
      <c r="G3" t="s">
        <v>65</v>
      </c>
    </row>
    <row r="4" spans="1:7" x14ac:dyDescent="0.2">
      <c r="A4" s="14">
        <v>990</v>
      </c>
      <c r="B4" t="str">
        <f t="shared" si="0"/>
        <v>Armstrong Foundation_Foundation for Economic Education201410000</v>
      </c>
      <c r="C4" t="s">
        <v>14</v>
      </c>
      <c r="D4" t="s">
        <v>5</v>
      </c>
      <c r="E4" s="15">
        <v>10000</v>
      </c>
      <c r="F4" s="14">
        <v>2014</v>
      </c>
      <c r="G4" s="14" t="s">
        <v>65</v>
      </c>
    </row>
    <row r="5" spans="1:7" x14ac:dyDescent="0.2">
      <c r="A5" s="14">
        <v>990</v>
      </c>
      <c r="B5" t="str">
        <f t="shared" si="0"/>
        <v>Armstrong Foundation_Foundation for Economic Education20135000</v>
      </c>
      <c r="C5" t="s">
        <v>14</v>
      </c>
      <c r="D5" t="s">
        <v>5</v>
      </c>
      <c r="E5" s="15">
        <v>5000</v>
      </c>
      <c r="F5" s="14">
        <v>2013</v>
      </c>
      <c r="G5" s="14" t="s">
        <v>65</v>
      </c>
    </row>
    <row r="6" spans="1:7" x14ac:dyDescent="0.2">
      <c r="A6" t="s">
        <v>59</v>
      </c>
      <c r="B6" t="str">
        <f t="shared" si="0"/>
        <v>Armstrong Foundation_Foundation for Economic Education20125000</v>
      </c>
      <c r="C6" t="s">
        <v>14</v>
      </c>
      <c r="D6" t="s">
        <v>5</v>
      </c>
      <c r="E6" s="3">
        <v>5000</v>
      </c>
      <c r="F6">
        <v>2012</v>
      </c>
    </row>
    <row r="7" spans="1:7" x14ac:dyDescent="0.2">
      <c r="A7" t="s">
        <v>59</v>
      </c>
      <c r="B7" t="str">
        <f t="shared" si="0"/>
        <v>Armstrong Foundation_Foundation for Economic Education20115000</v>
      </c>
      <c r="C7" t="s">
        <v>14</v>
      </c>
      <c r="D7" t="s">
        <v>5</v>
      </c>
      <c r="E7" s="3">
        <v>5000</v>
      </c>
      <c r="F7">
        <v>2011</v>
      </c>
    </row>
    <row r="8" spans="1:7" x14ac:dyDescent="0.2">
      <c r="A8" t="s">
        <v>59</v>
      </c>
      <c r="B8" t="str">
        <f t="shared" si="0"/>
        <v>Armstrong Foundation_Foundation for Economic Education20075000</v>
      </c>
      <c r="C8" t="s">
        <v>14</v>
      </c>
      <c r="D8" t="s">
        <v>5</v>
      </c>
      <c r="E8" s="3">
        <v>5000</v>
      </c>
      <c r="F8">
        <v>2007</v>
      </c>
    </row>
    <row r="9" spans="1:7" x14ac:dyDescent="0.2">
      <c r="A9" t="s">
        <v>59</v>
      </c>
      <c r="B9" t="str">
        <f t="shared" si="0"/>
        <v>Armstrong Foundation_Foundation for Economic Education20065000</v>
      </c>
      <c r="C9" t="s">
        <v>14</v>
      </c>
      <c r="D9" t="s">
        <v>5</v>
      </c>
      <c r="E9" s="3">
        <v>5000</v>
      </c>
      <c r="F9">
        <v>2006</v>
      </c>
    </row>
    <row r="10" spans="1:7" x14ac:dyDescent="0.2">
      <c r="A10" t="s">
        <v>59</v>
      </c>
      <c r="B10" t="str">
        <f t="shared" si="0"/>
        <v>Armstrong Foundation_Foundation for Economic Education20045000</v>
      </c>
      <c r="C10" t="s">
        <v>14</v>
      </c>
      <c r="D10" t="s">
        <v>5</v>
      </c>
      <c r="E10" s="3">
        <v>5000</v>
      </c>
      <c r="F10">
        <v>2004</v>
      </c>
    </row>
    <row r="11" spans="1:7" x14ac:dyDescent="0.2">
      <c r="A11" t="s">
        <v>59</v>
      </c>
      <c r="B11" t="str">
        <f t="shared" si="0"/>
        <v>Armstrong Foundation_Foundation for Economic Education20035000</v>
      </c>
      <c r="C11" t="s">
        <v>14</v>
      </c>
      <c r="D11" t="s">
        <v>5</v>
      </c>
      <c r="E11" s="3">
        <v>5000</v>
      </c>
      <c r="F11">
        <v>2003</v>
      </c>
    </row>
    <row r="12" spans="1:7" x14ac:dyDescent="0.2">
      <c r="A12" t="s">
        <v>59</v>
      </c>
      <c r="B12" t="str">
        <f t="shared" si="0"/>
        <v>Armstrong Foundation_Foundation for Economic Education20025000</v>
      </c>
      <c r="C12" t="s">
        <v>14</v>
      </c>
      <c r="D12" t="s">
        <v>5</v>
      </c>
      <c r="E12" s="3">
        <v>5000</v>
      </c>
      <c r="F12">
        <v>2002</v>
      </c>
    </row>
    <row r="13" spans="1:7" x14ac:dyDescent="0.2">
      <c r="A13" t="s">
        <v>59</v>
      </c>
      <c r="B13" t="str">
        <f t="shared" si="0"/>
        <v>Armstrong Foundation_Foundation for Economic Education20015000</v>
      </c>
      <c r="C13" t="s">
        <v>14</v>
      </c>
      <c r="D13" t="s">
        <v>5</v>
      </c>
      <c r="E13" s="3">
        <v>5000</v>
      </c>
      <c r="F13">
        <v>2001</v>
      </c>
    </row>
    <row r="14" spans="1:7" x14ac:dyDescent="0.2">
      <c r="A14" t="s">
        <v>59</v>
      </c>
      <c r="B14" t="str">
        <f t="shared" si="0"/>
        <v>Armstrong Foundation_Foundation for Economic Education20002500</v>
      </c>
      <c r="C14" t="s">
        <v>14</v>
      </c>
      <c r="D14" t="s">
        <v>5</v>
      </c>
      <c r="E14" s="3">
        <v>2500</v>
      </c>
      <c r="F14">
        <v>2000</v>
      </c>
    </row>
    <row r="15" spans="1:7" x14ac:dyDescent="0.2">
      <c r="A15" t="s">
        <v>59</v>
      </c>
      <c r="B15" t="str">
        <f t="shared" si="0"/>
        <v>Armstrong Foundation_Foundation for Economic Education19992500</v>
      </c>
      <c r="C15" t="s">
        <v>14</v>
      </c>
      <c r="D15" t="s">
        <v>5</v>
      </c>
      <c r="E15" s="3">
        <v>2500</v>
      </c>
      <c r="F15">
        <v>1999</v>
      </c>
    </row>
    <row r="16" spans="1:7" x14ac:dyDescent="0.2">
      <c r="A16" t="s">
        <v>59</v>
      </c>
      <c r="B16" t="str">
        <f t="shared" si="0"/>
        <v>Arthur N. Rupe Foundation_Foundation for Economic Education20095000</v>
      </c>
      <c r="C16" t="s">
        <v>21</v>
      </c>
      <c r="D16" t="s">
        <v>5</v>
      </c>
      <c r="E16" s="3">
        <v>5000</v>
      </c>
      <c r="F16">
        <v>2009</v>
      </c>
    </row>
    <row r="17" spans="1:7" x14ac:dyDescent="0.2">
      <c r="A17">
        <v>990</v>
      </c>
      <c r="B17" t="str">
        <f t="shared" si="0"/>
        <v>Charles G. Koch Charitable Foundation_Foundation for Economic Education2017228000</v>
      </c>
      <c r="C17" t="s">
        <v>4</v>
      </c>
      <c r="D17" t="s">
        <v>5</v>
      </c>
      <c r="E17" s="3">
        <v>228000</v>
      </c>
      <c r="F17">
        <v>2017</v>
      </c>
      <c r="G17" t="s">
        <v>65</v>
      </c>
    </row>
    <row r="18" spans="1:7" x14ac:dyDescent="0.2">
      <c r="A18" t="s">
        <v>59</v>
      </c>
      <c r="B18" t="str">
        <f t="shared" si="0"/>
        <v>Charles G. Koch Charitable Foundation_Foundation for Economic Education201431000</v>
      </c>
      <c r="C18" t="s">
        <v>4</v>
      </c>
      <c r="D18" t="s">
        <v>5</v>
      </c>
      <c r="E18" s="3">
        <v>31000</v>
      </c>
      <c r="F18">
        <v>2014</v>
      </c>
    </row>
    <row r="19" spans="1:7" x14ac:dyDescent="0.2">
      <c r="A19" t="s">
        <v>59</v>
      </c>
      <c r="B19" t="str">
        <f t="shared" si="0"/>
        <v>Charles G. Koch Charitable Foundation_Foundation for Economic Education20107000</v>
      </c>
      <c r="C19" t="s">
        <v>4</v>
      </c>
      <c r="D19" t="s">
        <v>5</v>
      </c>
      <c r="E19" s="3">
        <v>7000</v>
      </c>
      <c r="F19">
        <v>2010</v>
      </c>
    </row>
    <row r="20" spans="1:7" x14ac:dyDescent="0.2">
      <c r="A20" t="s">
        <v>59</v>
      </c>
      <c r="B20" t="str">
        <f t="shared" si="0"/>
        <v>Charles G. Koch Charitable Foundation_Foundation for Economic Education200915767</v>
      </c>
      <c r="C20" t="s">
        <v>4</v>
      </c>
      <c r="D20" t="s">
        <v>5</v>
      </c>
      <c r="E20" s="10">
        <v>15767</v>
      </c>
      <c r="F20">
        <v>2009</v>
      </c>
      <c r="G20" t="s">
        <v>63</v>
      </c>
    </row>
    <row r="21" spans="1:7" x14ac:dyDescent="0.2">
      <c r="A21" t="s">
        <v>59</v>
      </c>
      <c r="B21" t="str">
        <f t="shared" si="0"/>
        <v>Charles G. Koch Charitable Foundation_Foundation for Economic Education20008000</v>
      </c>
      <c r="C21" t="s">
        <v>4</v>
      </c>
      <c r="D21" t="s">
        <v>5</v>
      </c>
      <c r="E21" s="3">
        <v>8000</v>
      </c>
      <c r="F21">
        <v>2000</v>
      </c>
    </row>
    <row r="22" spans="1:7" x14ac:dyDescent="0.2">
      <c r="A22" t="s">
        <v>59</v>
      </c>
      <c r="B22" t="str">
        <f t="shared" si="0"/>
        <v>Charles G. Koch Charitable Foundation_Foundation for Economic Education19995000</v>
      </c>
      <c r="C22" t="s">
        <v>4</v>
      </c>
      <c r="D22" t="s">
        <v>5</v>
      </c>
      <c r="E22" s="3">
        <v>5000</v>
      </c>
      <c r="F22">
        <v>1999</v>
      </c>
    </row>
    <row r="23" spans="1:7" x14ac:dyDescent="0.2">
      <c r="A23" t="s">
        <v>59</v>
      </c>
      <c r="B23" t="str">
        <f t="shared" si="0"/>
        <v>Charles G. Koch Charitable Foundation_Foundation for Economic Education19972500</v>
      </c>
      <c r="C23" t="s">
        <v>4</v>
      </c>
      <c r="D23" t="s">
        <v>5</v>
      </c>
      <c r="E23" s="3">
        <v>2500</v>
      </c>
      <c r="F23">
        <v>1997</v>
      </c>
    </row>
    <row r="24" spans="1:7" x14ac:dyDescent="0.2">
      <c r="A24" t="s">
        <v>59</v>
      </c>
      <c r="B24" t="str">
        <f t="shared" si="0"/>
        <v>Charles G. Koch Charitable Foundation_Foundation for Economic Education19964000</v>
      </c>
      <c r="C24" t="s">
        <v>4</v>
      </c>
      <c r="D24" t="s">
        <v>5</v>
      </c>
      <c r="E24" s="3">
        <v>4000</v>
      </c>
      <c r="F24">
        <v>1996</v>
      </c>
    </row>
    <row r="25" spans="1:7" x14ac:dyDescent="0.2">
      <c r="A25" t="s">
        <v>59</v>
      </c>
      <c r="B25" t="str">
        <f t="shared" si="0"/>
        <v>Charles G. Koch Charitable Foundation_Foundation for Economic Education19951000</v>
      </c>
      <c r="C25" t="s">
        <v>4</v>
      </c>
      <c r="D25" t="s">
        <v>5</v>
      </c>
      <c r="E25" s="3">
        <v>1000</v>
      </c>
      <c r="F25">
        <v>1995</v>
      </c>
    </row>
    <row r="26" spans="1:7" x14ac:dyDescent="0.2">
      <c r="A26" t="s">
        <v>59</v>
      </c>
      <c r="B26" t="str">
        <f t="shared" si="0"/>
        <v>Charles G. Koch Charitable Foundation_Foundation for Economic Education19911000</v>
      </c>
      <c r="C26" t="s">
        <v>4</v>
      </c>
      <c r="D26" t="s">
        <v>5</v>
      </c>
      <c r="E26" s="3">
        <v>1000</v>
      </c>
      <c r="F26">
        <v>1991</v>
      </c>
    </row>
    <row r="27" spans="1:7" x14ac:dyDescent="0.2">
      <c r="A27" t="s">
        <v>59</v>
      </c>
      <c r="B27" t="str">
        <f t="shared" si="0"/>
        <v>Charles G. Koch Charitable Foundation_Foundation for Economic Education19891000</v>
      </c>
      <c r="C27" t="s">
        <v>4</v>
      </c>
      <c r="D27" t="s">
        <v>5</v>
      </c>
      <c r="E27" s="3">
        <v>1000</v>
      </c>
      <c r="F27">
        <v>1989</v>
      </c>
    </row>
    <row r="28" spans="1:7" x14ac:dyDescent="0.2">
      <c r="A28">
        <v>990</v>
      </c>
      <c r="B28" t="str">
        <f t="shared" si="0"/>
        <v>Chase Foundation of Virginia_Foundation for Economic Education201612000</v>
      </c>
      <c r="C28" t="s">
        <v>15</v>
      </c>
      <c r="D28" t="s">
        <v>5</v>
      </c>
      <c r="E28" s="3">
        <v>12000</v>
      </c>
      <c r="F28">
        <v>2016</v>
      </c>
      <c r="G28" t="s">
        <v>65</v>
      </c>
    </row>
    <row r="29" spans="1:7" x14ac:dyDescent="0.2">
      <c r="A29">
        <v>990</v>
      </c>
      <c r="B29" t="str">
        <f t="shared" si="0"/>
        <v>Chase Foundation of Virginia_Foundation for Economic Education201512000</v>
      </c>
      <c r="C29" t="s">
        <v>15</v>
      </c>
      <c r="D29" t="s">
        <v>5</v>
      </c>
      <c r="E29" s="3">
        <v>12000</v>
      </c>
      <c r="F29">
        <v>2015</v>
      </c>
      <c r="G29" t="s">
        <v>65</v>
      </c>
    </row>
    <row r="30" spans="1:7" x14ac:dyDescent="0.2">
      <c r="A30">
        <v>990</v>
      </c>
      <c r="B30" t="str">
        <f t="shared" si="0"/>
        <v>Chase Foundation of Virginia_Foundation for Economic Education201412000</v>
      </c>
      <c r="C30" t="s">
        <v>15</v>
      </c>
      <c r="D30" t="s">
        <v>5</v>
      </c>
      <c r="E30" s="3">
        <v>12000</v>
      </c>
      <c r="F30">
        <v>2014</v>
      </c>
      <c r="G30" t="s">
        <v>65</v>
      </c>
    </row>
    <row r="31" spans="1:7" x14ac:dyDescent="0.2">
      <c r="A31">
        <v>990</v>
      </c>
      <c r="B31" t="str">
        <f t="shared" si="0"/>
        <v>Chase Foundation of Virginia_Foundation for Economic Education201312000</v>
      </c>
      <c r="C31" t="s">
        <v>15</v>
      </c>
      <c r="D31" t="s">
        <v>5</v>
      </c>
      <c r="E31" s="3">
        <v>12000</v>
      </c>
      <c r="F31">
        <v>2013</v>
      </c>
      <c r="G31" t="s">
        <v>65</v>
      </c>
    </row>
    <row r="32" spans="1:7" x14ac:dyDescent="0.2">
      <c r="A32" t="s">
        <v>59</v>
      </c>
      <c r="B32" t="str">
        <f t="shared" si="0"/>
        <v>Chase Foundation of Virginia_Foundation for Economic Education201212000</v>
      </c>
      <c r="C32" t="s">
        <v>15</v>
      </c>
      <c r="D32" t="s">
        <v>5</v>
      </c>
      <c r="E32" s="3">
        <v>12000</v>
      </c>
      <c r="F32">
        <v>2012</v>
      </c>
    </row>
    <row r="33" spans="1:7" x14ac:dyDescent="0.2">
      <c r="A33" t="s">
        <v>59</v>
      </c>
      <c r="B33" t="str">
        <f t="shared" si="0"/>
        <v>Chase Foundation of Virginia_Foundation for Economic Education201112000</v>
      </c>
      <c r="C33" t="s">
        <v>15</v>
      </c>
      <c r="D33" t="s">
        <v>5</v>
      </c>
      <c r="E33" s="3">
        <v>12000</v>
      </c>
      <c r="F33">
        <v>2011</v>
      </c>
    </row>
    <row r="34" spans="1:7" x14ac:dyDescent="0.2">
      <c r="A34" t="s">
        <v>59</v>
      </c>
      <c r="B34" t="str">
        <f t="shared" si="0"/>
        <v>Chase Foundation of Virginia_Foundation for Economic Education201012000</v>
      </c>
      <c r="C34" t="s">
        <v>15</v>
      </c>
      <c r="D34" t="s">
        <v>5</v>
      </c>
      <c r="E34" s="3">
        <v>12000</v>
      </c>
      <c r="F34">
        <v>2010</v>
      </c>
    </row>
    <row r="35" spans="1:7" x14ac:dyDescent="0.2">
      <c r="A35" t="s">
        <v>59</v>
      </c>
      <c r="B35" t="str">
        <f t="shared" si="0"/>
        <v>Chase Foundation of Virginia_Foundation for Economic Education200910000</v>
      </c>
      <c r="C35" t="s">
        <v>15</v>
      </c>
      <c r="D35" t="s">
        <v>5</v>
      </c>
      <c r="E35" s="3">
        <v>10000</v>
      </c>
      <c r="F35">
        <v>2009</v>
      </c>
    </row>
    <row r="36" spans="1:7" x14ac:dyDescent="0.2">
      <c r="A36" t="s">
        <v>59</v>
      </c>
      <c r="B36" t="str">
        <f t="shared" si="0"/>
        <v>Chase Foundation of Virginia_Foundation for Economic Education200813000</v>
      </c>
      <c r="C36" t="s">
        <v>15</v>
      </c>
      <c r="D36" t="s">
        <v>5</v>
      </c>
      <c r="E36" s="3">
        <v>13000</v>
      </c>
      <c r="F36">
        <v>2008</v>
      </c>
    </row>
    <row r="37" spans="1:7" x14ac:dyDescent="0.2">
      <c r="A37" t="s">
        <v>59</v>
      </c>
      <c r="B37" t="str">
        <f t="shared" si="0"/>
        <v>Chase Foundation of Virginia_Foundation for Economic Education200714000</v>
      </c>
      <c r="C37" t="s">
        <v>15</v>
      </c>
      <c r="D37" t="s">
        <v>5</v>
      </c>
      <c r="E37" s="3">
        <v>14000</v>
      </c>
      <c r="F37">
        <v>2007</v>
      </c>
    </row>
    <row r="38" spans="1:7" x14ac:dyDescent="0.2">
      <c r="A38" t="s">
        <v>59</v>
      </c>
      <c r="B38" t="str">
        <f t="shared" si="0"/>
        <v>Chase Foundation of Virginia_Foundation for Economic Education200614000</v>
      </c>
      <c r="C38" t="s">
        <v>15</v>
      </c>
      <c r="D38" t="s">
        <v>5</v>
      </c>
      <c r="E38" s="3">
        <v>14000</v>
      </c>
      <c r="F38">
        <v>2006</v>
      </c>
    </row>
    <row r="39" spans="1:7" x14ac:dyDescent="0.2">
      <c r="A39" t="s">
        <v>59</v>
      </c>
      <c r="B39" t="str">
        <f t="shared" si="0"/>
        <v>Chase Foundation of Virginia_Foundation for Economic Education200514000</v>
      </c>
      <c r="C39" t="s">
        <v>15</v>
      </c>
      <c r="D39" t="s">
        <v>5</v>
      </c>
      <c r="E39" s="3">
        <v>14000</v>
      </c>
      <c r="F39">
        <v>2005</v>
      </c>
    </row>
    <row r="40" spans="1:7" x14ac:dyDescent="0.2">
      <c r="A40" t="s">
        <v>59</v>
      </c>
      <c r="B40" t="str">
        <f t="shared" si="0"/>
        <v>Chase Foundation of Virginia_Foundation for Economic Education20049150</v>
      </c>
      <c r="C40" t="s">
        <v>15</v>
      </c>
      <c r="D40" t="s">
        <v>5</v>
      </c>
      <c r="E40" s="3">
        <v>9150</v>
      </c>
      <c r="F40">
        <v>2004</v>
      </c>
    </row>
    <row r="41" spans="1:7" x14ac:dyDescent="0.2">
      <c r="A41" t="s">
        <v>59</v>
      </c>
      <c r="B41" t="str">
        <f t="shared" si="0"/>
        <v>Chase Foundation of Virginia_Foundation for Economic Education200214000</v>
      </c>
      <c r="C41" t="s">
        <v>15</v>
      </c>
      <c r="D41" t="s">
        <v>5</v>
      </c>
      <c r="E41" s="3">
        <v>14000</v>
      </c>
      <c r="F41">
        <v>2002</v>
      </c>
    </row>
    <row r="42" spans="1:7" x14ac:dyDescent="0.2">
      <c r="A42" t="s">
        <v>59</v>
      </c>
      <c r="B42" t="str">
        <f t="shared" si="0"/>
        <v>Chase Foundation of Virginia_Foundation for Economic Education200114000</v>
      </c>
      <c r="C42" t="s">
        <v>15</v>
      </c>
      <c r="D42" t="s">
        <v>5</v>
      </c>
      <c r="E42" s="3">
        <v>14000</v>
      </c>
      <c r="F42">
        <v>2001</v>
      </c>
    </row>
    <row r="43" spans="1:7" x14ac:dyDescent="0.2">
      <c r="A43">
        <v>990</v>
      </c>
      <c r="B43" t="s">
        <v>69</v>
      </c>
      <c r="C43" t="s">
        <v>7</v>
      </c>
      <c r="D43" t="s">
        <v>5</v>
      </c>
      <c r="E43" s="3">
        <v>50000</v>
      </c>
      <c r="F43">
        <v>2017</v>
      </c>
      <c r="G43" t="s">
        <v>65</v>
      </c>
    </row>
    <row r="44" spans="1:7" x14ac:dyDescent="0.2">
      <c r="A44">
        <v>990</v>
      </c>
      <c r="B44" t="s">
        <v>66</v>
      </c>
      <c r="C44" t="s">
        <v>7</v>
      </c>
      <c r="D44" t="s">
        <v>5</v>
      </c>
      <c r="E44" s="3">
        <v>50000</v>
      </c>
      <c r="F44">
        <v>2016</v>
      </c>
      <c r="G44" t="s">
        <v>65</v>
      </c>
    </row>
    <row r="45" spans="1:7" x14ac:dyDescent="0.2">
      <c r="A45">
        <v>990</v>
      </c>
      <c r="B45" t="s">
        <v>67</v>
      </c>
      <c r="C45" t="s">
        <v>7</v>
      </c>
      <c r="D45" t="s">
        <v>5</v>
      </c>
      <c r="E45" s="3">
        <v>50000</v>
      </c>
      <c r="F45">
        <v>2015</v>
      </c>
      <c r="G45" t="s">
        <v>65</v>
      </c>
    </row>
    <row r="46" spans="1:7" x14ac:dyDescent="0.2">
      <c r="A46">
        <v>990</v>
      </c>
      <c r="B46" t="s">
        <v>68</v>
      </c>
      <c r="C46" t="s">
        <v>7</v>
      </c>
      <c r="D46" t="s">
        <v>5</v>
      </c>
      <c r="E46" s="3">
        <v>100000</v>
      </c>
      <c r="F46">
        <v>2015</v>
      </c>
      <c r="G46" t="s">
        <v>65</v>
      </c>
    </row>
    <row r="47" spans="1:7" x14ac:dyDescent="0.2">
      <c r="A47" t="s">
        <v>59</v>
      </c>
      <c r="B47" t="str">
        <f t="shared" ref="B47:B53" si="1">C47&amp;"_"&amp;D47&amp;F47&amp;E47</f>
        <v>Donors Capital Fund_Foundation for Economic Education2014100000</v>
      </c>
      <c r="C47" t="s">
        <v>7</v>
      </c>
      <c r="D47" t="s">
        <v>5</v>
      </c>
      <c r="E47" s="3">
        <v>100000</v>
      </c>
      <c r="F47">
        <v>2014</v>
      </c>
    </row>
    <row r="48" spans="1:7" x14ac:dyDescent="0.2">
      <c r="A48" t="s">
        <v>59</v>
      </c>
      <c r="B48" t="str">
        <f t="shared" si="1"/>
        <v>Donors Capital Fund_Foundation for Economic Education2013100000</v>
      </c>
      <c r="C48" t="s">
        <v>7</v>
      </c>
      <c r="D48" t="s">
        <v>5</v>
      </c>
      <c r="E48" s="3">
        <v>100000</v>
      </c>
      <c r="F48">
        <v>2013</v>
      </c>
    </row>
    <row r="49" spans="1:7" x14ac:dyDescent="0.2">
      <c r="A49" t="s">
        <v>59</v>
      </c>
      <c r="B49" t="str">
        <f t="shared" si="1"/>
        <v>Donors Capital Fund_Foundation for Economic Education2012100000</v>
      </c>
      <c r="C49" t="s">
        <v>7</v>
      </c>
      <c r="D49" t="s">
        <v>5</v>
      </c>
      <c r="E49" s="3">
        <v>100000</v>
      </c>
      <c r="F49">
        <v>2012</v>
      </c>
    </row>
    <row r="50" spans="1:7" x14ac:dyDescent="0.2">
      <c r="A50" t="s">
        <v>59</v>
      </c>
      <c r="B50" t="str">
        <f t="shared" si="1"/>
        <v>Donors Capital Fund_Foundation for Economic Education2011100000</v>
      </c>
      <c r="C50" t="s">
        <v>7</v>
      </c>
      <c r="D50" t="s">
        <v>5</v>
      </c>
      <c r="E50" s="3">
        <v>100000</v>
      </c>
      <c r="F50">
        <v>2011</v>
      </c>
    </row>
    <row r="51" spans="1:7" x14ac:dyDescent="0.2">
      <c r="A51" t="s">
        <v>59</v>
      </c>
      <c r="B51" t="str">
        <f t="shared" si="1"/>
        <v>Donors Capital Fund_Foundation for Economic Education2010100000</v>
      </c>
      <c r="C51" t="s">
        <v>7</v>
      </c>
      <c r="D51" t="s">
        <v>5</v>
      </c>
      <c r="E51" s="3">
        <v>100000</v>
      </c>
      <c r="F51">
        <v>2010</v>
      </c>
    </row>
    <row r="52" spans="1:7" x14ac:dyDescent="0.2">
      <c r="A52" t="s">
        <v>59</v>
      </c>
      <c r="B52" t="str">
        <f t="shared" si="1"/>
        <v>Donors Capital Fund_Foundation for Economic Education2009100000</v>
      </c>
      <c r="C52" t="s">
        <v>7</v>
      </c>
      <c r="D52" t="s">
        <v>5</v>
      </c>
      <c r="E52" s="3">
        <v>100000</v>
      </c>
      <c r="F52">
        <v>2009</v>
      </c>
    </row>
    <row r="53" spans="1:7" x14ac:dyDescent="0.2">
      <c r="A53" t="s">
        <v>59</v>
      </c>
      <c r="B53" t="str">
        <f t="shared" si="1"/>
        <v>Donors Capital Fund_Foundation for Economic Education2008100000</v>
      </c>
      <c r="C53" t="s">
        <v>7</v>
      </c>
      <c r="D53" t="s">
        <v>5</v>
      </c>
      <c r="E53" s="3">
        <v>100000</v>
      </c>
      <c r="F53">
        <v>2008</v>
      </c>
    </row>
    <row r="54" spans="1:7" x14ac:dyDescent="0.2">
      <c r="A54">
        <v>990</v>
      </c>
      <c r="B54" t="s">
        <v>83</v>
      </c>
      <c r="C54" t="s">
        <v>8</v>
      </c>
      <c r="D54" t="s">
        <v>5</v>
      </c>
      <c r="E54" s="3">
        <v>1000</v>
      </c>
      <c r="F54">
        <v>2017</v>
      </c>
      <c r="G54" s="17" t="s">
        <v>65</v>
      </c>
    </row>
    <row r="55" spans="1:7" x14ac:dyDescent="0.2">
      <c r="A55">
        <v>990</v>
      </c>
      <c r="B55" t="s">
        <v>83</v>
      </c>
      <c r="C55" t="s">
        <v>8</v>
      </c>
      <c r="D55" t="s">
        <v>5</v>
      </c>
      <c r="E55" s="3">
        <v>1000</v>
      </c>
      <c r="F55">
        <v>2017</v>
      </c>
      <c r="G55" s="17" t="s">
        <v>65</v>
      </c>
    </row>
    <row r="56" spans="1:7" x14ac:dyDescent="0.2">
      <c r="A56">
        <v>990</v>
      </c>
      <c r="B56" t="s">
        <v>84</v>
      </c>
      <c r="C56" t="s">
        <v>8</v>
      </c>
      <c r="D56" s="18" t="s">
        <v>5</v>
      </c>
      <c r="E56" s="3">
        <v>100000</v>
      </c>
      <c r="F56">
        <v>2017</v>
      </c>
      <c r="G56" s="17" t="s">
        <v>65</v>
      </c>
    </row>
    <row r="57" spans="1:7" x14ac:dyDescent="0.2">
      <c r="A57">
        <v>990</v>
      </c>
      <c r="B57" t="s">
        <v>85</v>
      </c>
      <c r="C57" t="s">
        <v>8</v>
      </c>
      <c r="D57" t="s">
        <v>5</v>
      </c>
      <c r="E57" s="3">
        <v>2000</v>
      </c>
      <c r="F57">
        <v>2017</v>
      </c>
      <c r="G57" s="17" t="s">
        <v>65</v>
      </c>
    </row>
    <row r="58" spans="1:7" x14ac:dyDescent="0.2">
      <c r="A58">
        <v>990</v>
      </c>
      <c r="B58" t="s">
        <v>83</v>
      </c>
      <c r="C58" t="s">
        <v>8</v>
      </c>
      <c r="D58" t="s">
        <v>5</v>
      </c>
      <c r="E58" s="3">
        <v>1000</v>
      </c>
      <c r="F58">
        <v>2017</v>
      </c>
      <c r="G58" s="17" t="s">
        <v>65</v>
      </c>
    </row>
    <row r="59" spans="1:7" x14ac:dyDescent="0.2">
      <c r="A59">
        <v>990</v>
      </c>
      <c r="B59" t="s">
        <v>77</v>
      </c>
      <c r="C59" t="s">
        <v>8</v>
      </c>
      <c r="D59" t="s">
        <v>5</v>
      </c>
      <c r="E59" s="3">
        <v>100000</v>
      </c>
      <c r="F59">
        <v>2016</v>
      </c>
      <c r="G59" s="17" t="s">
        <v>65</v>
      </c>
    </row>
    <row r="60" spans="1:7" x14ac:dyDescent="0.2">
      <c r="A60">
        <v>990</v>
      </c>
      <c r="B60" t="s">
        <v>78</v>
      </c>
      <c r="C60" t="s">
        <v>8</v>
      </c>
      <c r="D60" t="s">
        <v>5</v>
      </c>
      <c r="E60" s="3">
        <v>1000</v>
      </c>
      <c r="F60">
        <v>2016</v>
      </c>
      <c r="G60" s="17" t="s">
        <v>65</v>
      </c>
    </row>
    <row r="61" spans="1:7" x14ac:dyDescent="0.2">
      <c r="A61">
        <v>990</v>
      </c>
      <c r="B61" t="s">
        <v>79</v>
      </c>
      <c r="C61" t="s">
        <v>8</v>
      </c>
      <c r="D61" t="s">
        <v>5</v>
      </c>
      <c r="E61" s="3">
        <v>500</v>
      </c>
      <c r="F61">
        <v>2016</v>
      </c>
      <c r="G61" s="17" t="s">
        <v>65</v>
      </c>
    </row>
    <row r="62" spans="1:7" x14ac:dyDescent="0.2">
      <c r="A62">
        <v>990</v>
      </c>
      <c r="B62" t="s">
        <v>80</v>
      </c>
      <c r="C62" t="s">
        <v>8</v>
      </c>
      <c r="D62" t="s">
        <v>5</v>
      </c>
      <c r="E62" s="3">
        <v>2000</v>
      </c>
      <c r="F62">
        <v>2016</v>
      </c>
      <c r="G62" s="17" t="s">
        <v>65</v>
      </c>
    </row>
    <row r="63" spans="1:7" x14ac:dyDescent="0.2">
      <c r="A63">
        <v>990</v>
      </c>
      <c r="B63" t="s">
        <v>79</v>
      </c>
      <c r="C63" t="s">
        <v>8</v>
      </c>
      <c r="D63" t="s">
        <v>5</v>
      </c>
      <c r="E63" s="3">
        <v>500</v>
      </c>
      <c r="F63">
        <v>2016</v>
      </c>
      <c r="G63" s="17" t="s">
        <v>65</v>
      </c>
    </row>
    <row r="64" spans="1:7" x14ac:dyDescent="0.2">
      <c r="A64">
        <v>990</v>
      </c>
      <c r="B64" t="s">
        <v>81</v>
      </c>
      <c r="C64" t="s">
        <v>8</v>
      </c>
      <c r="D64" t="s">
        <v>5</v>
      </c>
      <c r="E64" s="3">
        <v>520</v>
      </c>
      <c r="F64">
        <v>2016</v>
      </c>
      <c r="G64" s="17" t="s">
        <v>65</v>
      </c>
    </row>
    <row r="65" spans="1:7" x14ac:dyDescent="0.2">
      <c r="A65">
        <v>990</v>
      </c>
      <c r="B65" t="s">
        <v>82</v>
      </c>
      <c r="C65" t="s">
        <v>8</v>
      </c>
      <c r="D65" t="s">
        <v>5</v>
      </c>
      <c r="E65" s="3">
        <v>5000</v>
      </c>
      <c r="F65">
        <v>2016</v>
      </c>
      <c r="G65" s="17" t="s">
        <v>65</v>
      </c>
    </row>
    <row r="66" spans="1:7" x14ac:dyDescent="0.2">
      <c r="A66">
        <v>990</v>
      </c>
      <c r="B66" t="s">
        <v>78</v>
      </c>
      <c r="C66" t="s">
        <v>8</v>
      </c>
      <c r="D66" t="s">
        <v>5</v>
      </c>
      <c r="E66" s="3">
        <v>1000</v>
      </c>
      <c r="F66">
        <v>2016</v>
      </c>
      <c r="G66" s="17" t="s">
        <v>65</v>
      </c>
    </row>
    <row r="67" spans="1:7" x14ac:dyDescent="0.2">
      <c r="A67" s="16">
        <v>990</v>
      </c>
      <c r="B67" t="s">
        <v>70</v>
      </c>
      <c r="C67" t="s">
        <v>8</v>
      </c>
      <c r="D67" t="s">
        <v>5</v>
      </c>
      <c r="E67" s="3">
        <v>50000</v>
      </c>
      <c r="F67" s="16">
        <v>2015</v>
      </c>
      <c r="G67" s="17" t="s">
        <v>65</v>
      </c>
    </row>
    <row r="68" spans="1:7" x14ac:dyDescent="0.2">
      <c r="A68" s="16">
        <v>990</v>
      </c>
      <c r="B68" t="s">
        <v>71</v>
      </c>
      <c r="C68" t="s">
        <v>8</v>
      </c>
      <c r="D68" t="s">
        <v>5</v>
      </c>
      <c r="E68" s="3">
        <v>250</v>
      </c>
      <c r="F68" s="16">
        <v>2015</v>
      </c>
      <c r="G68" s="17" t="s">
        <v>65</v>
      </c>
    </row>
    <row r="69" spans="1:7" x14ac:dyDescent="0.2">
      <c r="A69" s="16">
        <v>990</v>
      </c>
      <c r="B69" t="s">
        <v>72</v>
      </c>
      <c r="C69" t="s">
        <v>8</v>
      </c>
      <c r="D69" t="s">
        <v>5</v>
      </c>
      <c r="E69" s="3">
        <v>1000</v>
      </c>
      <c r="F69" s="16">
        <v>2015</v>
      </c>
      <c r="G69" s="17" t="s">
        <v>65</v>
      </c>
    </row>
    <row r="70" spans="1:7" x14ac:dyDescent="0.2">
      <c r="A70" s="16">
        <v>990</v>
      </c>
      <c r="B70" t="s">
        <v>72</v>
      </c>
      <c r="C70" t="s">
        <v>8</v>
      </c>
      <c r="D70" t="s">
        <v>5</v>
      </c>
      <c r="E70" s="3">
        <v>1000</v>
      </c>
      <c r="F70" s="16">
        <v>2015</v>
      </c>
      <c r="G70" s="17" t="s">
        <v>65</v>
      </c>
    </row>
    <row r="71" spans="1:7" x14ac:dyDescent="0.2">
      <c r="A71" s="16">
        <v>990</v>
      </c>
      <c r="B71" t="s">
        <v>73</v>
      </c>
      <c r="C71" t="s">
        <v>8</v>
      </c>
      <c r="D71" t="s">
        <v>5</v>
      </c>
      <c r="E71" s="3">
        <v>500</v>
      </c>
      <c r="F71" s="16">
        <v>2015</v>
      </c>
      <c r="G71" s="17" t="s">
        <v>65</v>
      </c>
    </row>
    <row r="72" spans="1:7" x14ac:dyDescent="0.2">
      <c r="A72" s="16">
        <v>990</v>
      </c>
      <c r="B72" t="s">
        <v>74</v>
      </c>
      <c r="C72" t="s">
        <v>8</v>
      </c>
      <c r="D72" t="s">
        <v>5</v>
      </c>
      <c r="E72" s="3">
        <v>3000</v>
      </c>
      <c r="F72" s="16">
        <v>2015</v>
      </c>
      <c r="G72" s="17" t="s">
        <v>65</v>
      </c>
    </row>
    <row r="73" spans="1:7" x14ac:dyDescent="0.2">
      <c r="A73" s="16">
        <v>990</v>
      </c>
      <c r="B73" t="s">
        <v>75</v>
      </c>
      <c r="C73" t="s">
        <v>8</v>
      </c>
      <c r="D73" t="s">
        <v>5</v>
      </c>
      <c r="E73" s="3">
        <v>1600</v>
      </c>
      <c r="F73" s="16">
        <v>2015</v>
      </c>
      <c r="G73" s="17" t="s">
        <v>65</v>
      </c>
    </row>
    <row r="74" spans="1:7" x14ac:dyDescent="0.2">
      <c r="A74" s="16">
        <v>990</v>
      </c>
      <c r="B74" t="s">
        <v>76</v>
      </c>
      <c r="C74" t="s">
        <v>8</v>
      </c>
      <c r="D74" t="s">
        <v>5</v>
      </c>
      <c r="E74" s="3">
        <v>300</v>
      </c>
      <c r="F74" s="16">
        <v>2015</v>
      </c>
      <c r="G74" s="17" t="s">
        <v>65</v>
      </c>
    </row>
    <row r="75" spans="1:7" x14ac:dyDescent="0.2">
      <c r="A75" s="16">
        <v>990</v>
      </c>
      <c r="B75" t="s">
        <v>72</v>
      </c>
      <c r="C75" t="s">
        <v>8</v>
      </c>
      <c r="D75" t="s">
        <v>5</v>
      </c>
      <c r="E75" s="3">
        <v>1000</v>
      </c>
      <c r="F75" s="16">
        <v>2015</v>
      </c>
      <c r="G75" s="17" t="s">
        <v>65</v>
      </c>
    </row>
    <row r="76" spans="1:7" x14ac:dyDescent="0.2">
      <c r="A76" t="s">
        <v>59</v>
      </c>
      <c r="B76" t="str">
        <f t="shared" ref="B76:B139" si="2">C76&amp;"_"&amp;D76&amp;F76&amp;E76</f>
        <v>DonorsTrust_Foundation for Economic Education20141000</v>
      </c>
      <c r="C76" t="s">
        <v>8</v>
      </c>
      <c r="D76" t="s">
        <v>5</v>
      </c>
      <c r="E76" s="3">
        <v>1000</v>
      </c>
      <c r="F76">
        <v>2014</v>
      </c>
    </row>
    <row r="77" spans="1:7" x14ac:dyDescent="0.2">
      <c r="A77" t="s">
        <v>59</v>
      </c>
      <c r="B77" t="str">
        <f t="shared" si="2"/>
        <v>DonorsTrust_Foundation for Economic Education2014250</v>
      </c>
      <c r="C77" t="s">
        <v>8</v>
      </c>
      <c r="D77" t="s">
        <v>5</v>
      </c>
      <c r="E77" s="3">
        <v>250</v>
      </c>
      <c r="F77">
        <v>2014</v>
      </c>
    </row>
    <row r="78" spans="1:7" x14ac:dyDescent="0.2">
      <c r="A78" t="s">
        <v>59</v>
      </c>
      <c r="B78" t="str">
        <f t="shared" si="2"/>
        <v>DonorsTrust_Foundation for Economic Education201475000</v>
      </c>
      <c r="C78" t="s">
        <v>8</v>
      </c>
      <c r="D78" t="s">
        <v>5</v>
      </c>
      <c r="E78" s="3">
        <v>75000</v>
      </c>
      <c r="F78">
        <v>2014</v>
      </c>
    </row>
    <row r="79" spans="1:7" x14ac:dyDescent="0.2">
      <c r="A79" t="s">
        <v>59</v>
      </c>
      <c r="B79" t="str">
        <f t="shared" si="2"/>
        <v>DonorsTrust_Foundation for Economic Education2014100</v>
      </c>
      <c r="C79" t="s">
        <v>8</v>
      </c>
      <c r="D79" t="s">
        <v>5</v>
      </c>
      <c r="E79" s="3">
        <v>100</v>
      </c>
      <c r="F79">
        <v>2014</v>
      </c>
    </row>
    <row r="80" spans="1:7" x14ac:dyDescent="0.2">
      <c r="A80" t="s">
        <v>59</v>
      </c>
      <c r="B80" t="str">
        <f t="shared" si="2"/>
        <v>DonorsTrust_Foundation for Economic Education20142500</v>
      </c>
      <c r="C80" t="s">
        <v>8</v>
      </c>
      <c r="D80" t="s">
        <v>5</v>
      </c>
      <c r="E80" s="3">
        <v>2500</v>
      </c>
      <c r="F80">
        <v>2014</v>
      </c>
    </row>
    <row r="81" spans="1:6" x14ac:dyDescent="0.2">
      <c r="A81" t="s">
        <v>59</v>
      </c>
      <c r="B81" t="str">
        <f t="shared" si="2"/>
        <v>DonorsTrust_Foundation for Economic Education2014250</v>
      </c>
      <c r="C81" t="s">
        <v>8</v>
      </c>
      <c r="D81" t="s">
        <v>5</v>
      </c>
      <c r="E81" s="3">
        <v>250</v>
      </c>
      <c r="F81">
        <v>2014</v>
      </c>
    </row>
    <row r="82" spans="1:6" x14ac:dyDescent="0.2">
      <c r="A82" t="s">
        <v>59</v>
      </c>
      <c r="B82" t="str">
        <f t="shared" si="2"/>
        <v>DonorsTrust_Foundation for Economic Education20141000</v>
      </c>
      <c r="C82" t="s">
        <v>8</v>
      </c>
      <c r="D82" t="s">
        <v>5</v>
      </c>
      <c r="E82" s="3">
        <v>1000</v>
      </c>
      <c r="F82">
        <v>2014</v>
      </c>
    </row>
    <row r="83" spans="1:6" x14ac:dyDescent="0.2">
      <c r="A83" t="s">
        <v>59</v>
      </c>
      <c r="B83" t="str">
        <f t="shared" si="2"/>
        <v>DonorsTrust_Foundation for Economic Education20142500</v>
      </c>
      <c r="C83" t="s">
        <v>8</v>
      </c>
      <c r="D83" t="s">
        <v>5</v>
      </c>
      <c r="E83" s="3">
        <v>2500</v>
      </c>
      <c r="F83">
        <v>2014</v>
      </c>
    </row>
    <row r="84" spans="1:6" x14ac:dyDescent="0.2">
      <c r="A84" t="s">
        <v>59</v>
      </c>
      <c r="B84" t="str">
        <f t="shared" si="2"/>
        <v>DonorsTrust_Foundation for Economic Education20131000</v>
      </c>
      <c r="C84" t="s">
        <v>8</v>
      </c>
      <c r="D84" t="s">
        <v>5</v>
      </c>
      <c r="E84" s="3">
        <v>1000</v>
      </c>
      <c r="F84">
        <v>2013</v>
      </c>
    </row>
    <row r="85" spans="1:6" x14ac:dyDescent="0.2">
      <c r="A85" t="s">
        <v>59</v>
      </c>
      <c r="B85" t="str">
        <f t="shared" si="2"/>
        <v>DonorsTrust_Foundation for Economic Education20132000</v>
      </c>
      <c r="C85" t="s">
        <v>8</v>
      </c>
      <c r="D85" t="s">
        <v>5</v>
      </c>
      <c r="E85" s="3">
        <v>2000</v>
      </c>
      <c r="F85">
        <v>2013</v>
      </c>
    </row>
    <row r="86" spans="1:6" x14ac:dyDescent="0.2">
      <c r="A86" t="s">
        <v>59</v>
      </c>
      <c r="B86" t="str">
        <f t="shared" si="2"/>
        <v>DonorsTrust_Foundation for Economic Education20134000</v>
      </c>
      <c r="C86" t="s">
        <v>8</v>
      </c>
      <c r="D86" t="s">
        <v>5</v>
      </c>
      <c r="E86" s="3">
        <v>4000</v>
      </c>
      <c r="F86">
        <v>2013</v>
      </c>
    </row>
    <row r="87" spans="1:6" x14ac:dyDescent="0.2">
      <c r="A87" t="s">
        <v>59</v>
      </c>
      <c r="B87" t="str">
        <f t="shared" si="2"/>
        <v>DonorsTrust_Foundation for Economic Education20131000</v>
      </c>
      <c r="C87" t="s">
        <v>8</v>
      </c>
      <c r="D87" t="s">
        <v>5</v>
      </c>
      <c r="E87" s="3">
        <v>1000</v>
      </c>
      <c r="F87">
        <v>2013</v>
      </c>
    </row>
    <row r="88" spans="1:6" x14ac:dyDescent="0.2">
      <c r="A88" t="s">
        <v>59</v>
      </c>
      <c r="B88" t="str">
        <f t="shared" si="2"/>
        <v>DonorsTrust_Foundation for Economic Education2013150</v>
      </c>
      <c r="C88" t="s">
        <v>8</v>
      </c>
      <c r="D88" t="s">
        <v>5</v>
      </c>
      <c r="E88" s="3">
        <v>150</v>
      </c>
      <c r="F88">
        <v>2013</v>
      </c>
    </row>
    <row r="89" spans="1:6" x14ac:dyDescent="0.2">
      <c r="A89" t="s">
        <v>59</v>
      </c>
      <c r="B89" t="str">
        <f t="shared" si="2"/>
        <v>DonorsTrust_Foundation for Economic Education2013250</v>
      </c>
      <c r="C89" t="s">
        <v>8</v>
      </c>
      <c r="D89" t="s">
        <v>5</v>
      </c>
      <c r="E89" s="3">
        <v>250</v>
      </c>
      <c r="F89">
        <v>2013</v>
      </c>
    </row>
    <row r="90" spans="1:6" x14ac:dyDescent="0.2">
      <c r="A90" t="s">
        <v>59</v>
      </c>
      <c r="B90" t="str">
        <f t="shared" si="2"/>
        <v>DonorsTrust_Foundation for Economic Education201350000</v>
      </c>
      <c r="C90" t="s">
        <v>8</v>
      </c>
      <c r="D90" t="s">
        <v>5</v>
      </c>
      <c r="E90" s="3">
        <v>50000</v>
      </c>
      <c r="F90">
        <v>2013</v>
      </c>
    </row>
    <row r="91" spans="1:6" x14ac:dyDescent="0.2">
      <c r="A91" t="s">
        <v>59</v>
      </c>
      <c r="B91" t="str">
        <f t="shared" si="2"/>
        <v>DonorsTrust_Foundation for Economic Education2013100</v>
      </c>
      <c r="C91" t="s">
        <v>8</v>
      </c>
      <c r="D91" t="s">
        <v>5</v>
      </c>
      <c r="E91" s="3">
        <v>100</v>
      </c>
      <c r="F91">
        <v>2013</v>
      </c>
    </row>
    <row r="92" spans="1:6" x14ac:dyDescent="0.2">
      <c r="A92" t="s">
        <v>59</v>
      </c>
      <c r="B92" t="str">
        <f t="shared" si="2"/>
        <v>DonorsTrust_Foundation for Economic Education20121000</v>
      </c>
      <c r="C92" t="s">
        <v>8</v>
      </c>
      <c r="D92" t="s">
        <v>5</v>
      </c>
      <c r="E92" s="3">
        <v>1000</v>
      </c>
      <c r="F92">
        <v>2012</v>
      </c>
    </row>
    <row r="93" spans="1:6" x14ac:dyDescent="0.2">
      <c r="A93" t="s">
        <v>59</v>
      </c>
      <c r="B93" t="str">
        <f t="shared" si="2"/>
        <v>DonorsTrust_Foundation for Economic Education20122000</v>
      </c>
      <c r="C93" t="s">
        <v>8</v>
      </c>
      <c r="D93" t="s">
        <v>5</v>
      </c>
      <c r="E93" s="3">
        <v>2000</v>
      </c>
      <c r="F93">
        <v>2012</v>
      </c>
    </row>
    <row r="94" spans="1:6" x14ac:dyDescent="0.2">
      <c r="A94" t="s">
        <v>59</v>
      </c>
      <c r="B94" t="str">
        <f t="shared" si="2"/>
        <v>DonorsTrust_Foundation for Economic Education2012250</v>
      </c>
      <c r="C94" t="s">
        <v>8</v>
      </c>
      <c r="D94" t="s">
        <v>5</v>
      </c>
      <c r="E94" s="3">
        <v>250</v>
      </c>
      <c r="F94">
        <v>2012</v>
      </c>
    </row>
    <row r="95" spans="1:6" x14ac:dyDescent="0.2">
      <c r="A95" t="s">
        <v>59</v>
      </c>
      <c r="B95" t="str">
        <f t="shared" si="2"/>
        <v>DonorsTrust_Foundation for Economic Education20125000</v>
      </c>
      <c r="C95" t="s">
        <v>8</v>
      </c>
      <c r="D95" t="s">
        <v>5</v>
      </c>
      <c r="E95" s="3">
        <v>5000</v>
      </c>
      <c r="F95">
        <v>2012</v>
      </c>
    </row>
    <row r="96" spans="1:6" x14ac:dyDescent="0.2">
      <c r="A96" t="s">
        <v>59</v>
      </c>
      <c r="B96" t="str">
        <f t="shared" si="2"/>
        <v>DonorsTrust_Foundation for Economic Education2012250</v>
      </c>
      <c r="C96" t="s">
        <v>8</v>
      </c>
      <c r="D96" t="s">
        <v>5</v>
      </c>
      <c r="E96" s="3">
        <v>250</v>
      </c>
      <c r="F96">
        <v>2012</v>
      </c>
    </row>
    <row r="97" spans="1:6" x14ac:dyDescent="0.2">
      <c r="A97" t="s">
        <v>59</v>
      </c>
      <c r="B97" t="str">
        <f t="shared" si="2"/>
        <v>DonorsTrust_Foundation for Economic Education201250000</v>
      </c>
      <c r="C97" t="s">
        <v>8</v>
      </c>
      <c r="D97" t="s">
        <v>5</v>
      </c>
      <c r="E97" s="3">
        <v>50000</v>
      </c>
      <c r="F97">
        <v>2012</v>
      </c>
    </row>
    <row r="98" spans="1:6" x14ac:dyDescent="0.2">
      <c r="A98" t="s">
        <v>59</v>
      </c>
      <c r="B98" t="str">
        <f t="shared" si="2"/>
        <v>DonorsTrust_Foundation for Economic Education201025000</v>
      </c>
      <c r="C98" t="s">
        <v>8</v>
      </c>
      <c r="D98" t="s">
        <v>5</v>
      </c>
      <c r="E98" s="3">
        <v>25000</v>
      </c>
      <c r="F98">
        <v>2010</v>
      </c>
    </row>
    <row r="99" spans="1:6" x14ac:dyDescent="0.2">
      <c r="A99" t="s">
        <v>59</v>
      </c>
      <c r="B99" t="str">
        <f t="shared" si="2"/>
        <v>DonorsTrust_Foundation for Economic Education20106000</v>
      </c>
      <c r="C99" t="s">
        <v>8</v>
      </c>
      <c r="D99" t="s">
        <v>5</v>
      </c>
      <c r="E99" s="3">
        <v>6000</v>
      </c>
      <c r="F99">
        <v>2010</v>
      </c>
    </row>
    <row r="100" spans="1:6" x14ac:dyDescent="0.2">
      <c r="A100" t="s">
        <v>59</v>
      </c>
      <c r="B100" t="str">
        <f t="shared" si="2"/>
        <v>DonorsTrust_Foundation for Economic Education20102500</v>
      </c>
      <c r="C100" t="s">
        <v>8</v>
      </c>
      <c r="D100" t="s">
        <v>5</v>
      </c>
      <c r="E100" s="3">
        <v>2500</v>
      </c>
      <c r="F100">
        <v>2010</v>
      </c>
    </row>
    <row r="101" spans="1:6" x14ac:dyDescent="0.2">
      <c r="A101" t="s">
        <v>59</v>
      </c>
      <c r="B101" t="str">
        <f t="shared" si="2"/>
        <v>DonorsTrust_Foundation for Economic Education20101000</v>
      </c>
      <c r="C101" t="s">
        <v>8</v>
      </c>
      <c r="D101" t="s">
        <v>5</v>
      </c>
      <c r="E101" s="3">
        <v>1000</v>
      </c>
      <c r="F101">
        <v>2010</v>
      </c>
    </row>
    <row r="102" spans="1:6" x14ac:dyDescent="0.2">
      <c r="A102" t="s">
        <v>59</v>
      </c>
      <c r="B102" t="str">
        <f t="shared" si="2"/>
        <v>DonorsTrust_Foundation for Economic Education20101000</v>
      </c>
      <c r="C102" t="s">
        <v>8</v>
      </c>
      <c r="D102" t="s">
        <v>5</v>
      </c>
      <c r="E102" s="3">
        <v>1000</v>
      </c>
      <c r="F102">
        <v>2010</v>
      </c>
    </row>
    <row r="103" spans="1:6" x14ac:dyDescent="0.2">
      <c r="A103" t="s">
        <v>59</v>
      </c>
      <c r="B103" t="str">
        <f t="shared" si="2"/>
        <v>DonorsTrust_Foundation for Economic Education2010250</v>
      </c>
      <c r="C103" t="s">
        <v>8</v>
      </c>
      <c r="D103" t="s">
        <v>5</v>
      </c>
      <c r="E103" s="3">
        <v>250</v>
      </c>
      <c r="F103">
        <v>2010</v>
      </c>
    </row>
    <row r="104" spans="1:6" x14ac:dyDescent="0.2">
      <c r="A104" t="s">
        <v>59</v>
      </c>
      <c r="B104" t="str">
        <f t="shared" si="2"/>
        <v>DonorsTrust_Foundation for Economic Education2010250</v>
      </c>
      <c r="C104" t="s">
        <v>8</v>
      </c>
      <c r="D104" t="s">
        <v>5</v>
      </c>
      <c r="E104" s="3">
        <v>250</v>
      </c>
      <c r="F104">
        <v>2010</v>
      </c>
    </row>
    <row r="105" spans="1:6" x14ac:dyDescent="0.2">
      <c r="A105" t="s">
        <v>59</v>
      </c>
      <c r="B105" t="str">
        <f t="shared" si="2"/>
        <v>DonorsTrust_Foundation for Economic Education2010250</v>
      </c>
      <c r="C105" t="s">
        <v>8</v>
      </c>
      <c r="D105" t="s">
        <v>5</v>
      </c>
      <c r="E105" s="3">
        <v>250</v>
      </c>
      <c r="F105">
        <v>2010</v>
      </c>
    </row>
    <row r="106" spans="1:6" x14ac:dyDescent="0.2">
      <c r="A106" t="s">
        <v>59</v>
      </c>
      <c r="B106" t="str">
        <f t="shared" si="2"/>
        <v>DonorsTrust_Foundation for Economic Education2009200</v>
      </c>
      <c r="C106" t="s">
        <v>8</v>
      </c>
      <c r="D106" t="s">
        <v>5</v>
      </c>
      <c r="E106" s="3">
        <v>200</v>
      </c>
      <c r="F106">
        <v>2009</v>
      </c>
    </row>
    <row r="107" spans="1:6" x14ac:dyDescent="0.2">
      <c r="A107" t="s">
        <v>59</v>
      </c>
      <c r="B107" t="str">
        <f t="shared" si="2"/>
        <v>DonorsTrust_Foundation for Economic Education2009250</v>
      </c>
      <c r="C107" t="s">
        <v>8</v>
      </c>
      <c r="D107" t="s">
        <v>5</v>
      </c>
      <c r="E107" s="3">
        <v>250</v>
      </c>
      <c r="F107">
        <v>2009</v>
      </c>
    </row>
    <row r="108" spans="1:6" x14ac:dyDescent="0.2">
      <c r="A108" t="s">
        <v>59</v>
      </c>
      <c r="B108" t="str">
        <f t="shared" si="2"/>
        <v>DonorsTrust_Foundation for Economic Education2009250</v>
      </c>
      <c r="C108" t="s">
        <v>8</v>
      </c>
      <c r="D108" t="s">
        <v>5</v>
      </c>
      <c r="E108" s="3">
        <v>250</v>
      </c>
      <c r="F108">
        <v>2009</v>
      </c>
    </row>
    <row r="109" spans="1:6" x14ac:dyDescent="0.2">
      <c r="A109" t="s">
        <v>59</v>
      </c>
      <c r="B109" t="str">
        <f t="shared" si="2"/>
        <v>DonorsTrust_Foundation for Economic Education2009500</v>
      </c>
      <c r="C109" t="s">
        <v>8</v>
      </c>
      <c r="D109" t="s">
        <v>5</v>
      </c>
      <c r="E109" s="3">
        <v>500</v>
      </c>
      <c r="F109">
        <v>2009</v>
      </c>
    </row>
    <row r="110" spans="1:6" x14ac:dyDescent="0.2">
      <c r="A110" t="s">
        <v>59</v>
      </c>
      <c r="B110" t="str">
        <f t="shared" si="2"/>
        <v>DonorsTrust_Foundation for Economic Education20091000</v>
      </c>
      <c r="C110" t="s">
        <v>8</v>
      </c>
      <c r="D110" t="s">
        <v>5</v>
      </c>
      <c r="E110" s="3">
        <v>1000</v>
      </c>
      <c r="F110">
        <v>2009</v>
      </c>
    </row>
    <row r="111" spans="1:6" x14ac:dyDescent="0.2">
      <c r="A111" t="s">
        <v>59</v>
      </c>
      <c r="B111" t="str">
        <f t="shared" si="2"/>
        <v>DonorsTrust_Foundation for Economic Education20091000</v>
      </c>
      <c r="C111" t="s">
        <v>8</v>
      </c>
      <c r="D111" t="s">
        <v>5</v>
      </c>
      <c r="E111" s="3">
        <v>1000</v>
      </c>
      <c r="F111">
        <v>2009</v>
      </c>
    </row>
    <row r="112" spans="1:6" x14ac:dyDescent="0.2">
      <c r="A112" t="s">
        <v>59</v>
      </c>
      <c r="B112" t="str">
        <f t="shared" si="2"/>
        <v>DonorsTrust_Foundation for Economic Education20093000</v>
      </c>
      <c r="C112" t="s">
        <v>8</v>
      </c>
      <c r="D112" t="s">
        <v>5</v>
      </c>
      <c r="E112" s="3">
        <v>3000</v>
      </c>
      <c r="F112">
        <v>2009</v>
      </c>
    </row>
    <row r="113" spans="1:7" x14ac:dyDescent="0.2">
      <c r="A113" t="s">
        <v>59</v>
      </c>
      <c r="B113" t="str">
        <f t="shared" si="2"/>
        <v>DonorsTrust_Foundation for Economic Education20095000</v>
      </c>
      <c r="C113" t="s">
        <v>8</v>
      </c>
      <c r="D113" t="s">
        <v>5</v>
      </c>
      <c r="E113" s="3">
        <v>5000</v>
      </c>
      <c r="F113">
        <v>2009</v>
      </c>
    </row>
    <row r="114" spans="1:7" x14ac:dyDescent="0.2">
      <c r="A114" t="s">
        <v>59</v>
      </c>
      <c r="B114" t="str">
        <f t="shared" si="2"/>
        <v>DonorsTrust_Foundation for Economic Education200816200</v>
      </c>
      <c r="C114" t="s">
        <v>8</v>
      </c>
      <c r="D114" t="s">
        <v>5</v>
      </c>
      <c r="E114" s="3">
        <v>16200</v>
      </c>
      <c r="F114">
        <v>2008</v>
      </c>
    </row>
    <row r="115" spans="1:7" x14ac:dyDescent="0.2">
      <c r="A115" t="s">
        <v>59</v>
      </c>
      <c r="B115" t="str">
        <f t="shared" si="2"/>
        <v>DonorsTrust_Foundation for Economic Education20072200</v>
      </c>
      <c r="C115" t="s">
        <v>8</v>
      </c>
      <c r="D115" t="s">
        <v>5</v>
      </c>
      <c r="E115" s="3">
        <v>2200</v>
      </c>
      <c r="F115">
        <v>2007</v>
      </c>
    </row>
    <row r="116" spans="1:7" x14ac:dyDescent="0.2">
      <c r="A116" t="s">
        <v>59</v>
      </c>
      <c r="B116" t="str">
        <f t="shared" si="2"/>
        <v>DonorsTrust_Foundation for Economic Education20064500</v>
      </c>
      <c r="C116" t="s">
        <v>8</v>
      </c>
      <c r="D116" t="s">
        <v>5</v>
      </c>
      <c r="E116" s="3">
        <v>4500</v>
      </c>
      <c r="F116">
        <v>2006</v>
      </c>
    </row>
    <row r="117" spans="1:7" x14ac:dyDescent="0.2">
      <c r="A117">
        <v>990</v>
      </c>
      <c r="B117" t="str">
        <f t="shared" si="2"/>
        <v>Dunn's Foundation for the Advancement of Right Thinking_Foundation for Economic Education201650000</v>
      </c>
      <c r="C117" t="s">
        <v>9</v>
      </c>
      <c r="D117" t="s">
        <v>5</v>
      </c>
      <c r="E117" s="3">
        <v>50000</v>
      </c>
      <c r="F117">
        <v>2016</v>
      </c>
      <c r="G117" t="s">
        <v>65</v>
      </c>
    </row>
    <row r="118" spans="1:7" x14ac:dyDescent="0.2">
      <c r="A118" t="s">
        <v>59</v>
      </c>
      <c r="B118" t="str">
        <f t="shared" si="2"/>
        <v>Dunn's Foundation for the Advancement of Right Thinking_Foundation for Economic Education201350000</v>
      </c>
      <c r="C118" t="s">
        <v>9</v>
      </c>
      <c r="D118" t="s">
        <v>5</v>
      </c>
      <c r="E118" s="3">
        <v>50000</v>
      </c>
      <c r="F118">
        <v>2013</v>
      </c>
    </row>
    <row r="119" spans="1:7" x14ac:dyDescent="0.2">
      <c r="A119" t="s">
        <v>59</v>
      </c>
      <c r="B119" t="str">
        <f t="shared" si="2"/>
        <v>Dunn's Foundation for the Advancement of Right Thinking_Foundation for Economic Education201350000</v>
      </c>
      <c r="C119" t="s">
        <v>9</v>
      </c>
      <c r="D119" t="s">
        <v>5</v>
      </c>
      <c r="E119" s="3">
        <v>50000</v>
      </c>
      <c r="F119">
        <v>2013</v>
      </c>
    </row>
    <row r="120" spans="1:7" x14ac:dyDescent="0.2">
      <c r="A120" t="s">
        <v>59</v>
      </c>
      <c r="B120" t="str">
        <f t="shared" si="2"/>
        <v>Dunn's Foundation for the Advancement of Right Thinking_Foundation for Economic Education20131000</v>
      </c>
      <c r="C120" t="s">
        <v>9</v>
      </c>
      <c r="D120" t="s">
        <v>5</v>
      </c>
      <c r="E120" s="3">
        <v>1000</v>
      </c>
      <c r="F120">
        <v>2013</v>
      </c>
    </row>
    <row r="121" spans="1:7" x14ac:dyDescent="0.2">
      <c r="A121" t="s">
        <v>59</v>
      </c>
      <c r="B121" t="str">
        <f t="shared" si="2"/>
        <v>Dunn's Foundation for the Advancement of Right Thinking_Foundation for Economic Education20132000</v>
      </c>
      <c r="C121" t="s">
        <v>9</v>
      </c>
      <c r="D121" t="s">
        <v>5</v>
      </c>
      <c r="E121" s="3">
        <v>2000</v>
      </c>
      <c r="F121">
        <v>2013</v>
      </c>
    </row>
    <row r="122" spans="1:7" x14ac:dyDescent="0.2">
      <c r="A122" t="s">
        <v>59</v>
      </c>
      <c r="B122" t="str">
        <f t="shared" si="2"/>
        <v>Dunn's Foundation for the Advancement of Right Thinking_Foundation for Economic Education2012100000</v>
      </c>
      <c r="C122" t="s">
        <v>9</v>
      </c>
      <c r="D122" t="s">
        <v>5</v>
      </c>
      <c r="E122" s="3">
        <v>100000</v>
      </c>
      <c r="F122">
        <v>2012</v>
      </c>
    </row>
    <row r="123" spans="1:7" x14ac:dyDescent="0.2">
      <c r="A123" t="s">
        <v>59</v>
      </c>
      <c r="B123" t="str">
        <f t="shared" si="2"/>
        <v>Dunn's Foundation for the Advancement of Right Thinking_Foundation for Economic Education2011140000</v>
      </c>
      <c r="C123" t="s">
        <v>9</v>
      </c>
      <c r="D123" t="s">
        <v>5</v>
      </c>
      <c r="E123" s="3">
        <v>140000</v>
      </c>
      <c r="F123">
        <v>2011</v>
      </c>
    </row>
    <row r="124" spans="1:7" x14ac:dyDescent="0.2">
      <c r="A124" t="s">
        <v>59</v>
      </c>
      <c r="B124" t="str">
        <f t="shared" si="2"/>
        <v>Dunn's Foundation for the Advancement of Right Thinking_Foundation for Economic Education201050000</v>
      </c>
      <c r="C124" t="s">
        <v>9</v>
      </c>
      <c r="D124" t="s">
        <v>5</v>
      </c>
      <c r="E124" s="3">
        <v>50000</v>
      </c>
      <c r="F124">
        <v>2010</v>
      </c>
    </row>
    <row r="125" spans="1:7" x14ac:dyDescent="0.2">
      <c r="A125" t="s">
        <v>59</v>
      </c>
      <c r="B125" t="str">
        <f t="shared" si="2"/>
        <v>Dunn's Foundation for the Advancement of Right Thinking_Foundation for Economic Education2009140000</v>
      </c>
      <c r="C125" t="s">
        <v>9</v>
      </c>
      <c r="D125" t="s">
        <v>5</v>
      </c>
      <c r="E125" s="3">
        <v>140000</v>
      </c>
      <c r="F125">
        <v>2009</v>
      </c>
    </row>
    <row r="126" spans="1:7" x14ac:dyDescent="0.2">
      <c r="A126" t="s">
        <v>59</v>
      </c>
      <c r="B126" t="str">
        <f t="shared" si="2"/>
        <v>Dunn's Foundation for the Advancement of Right Thinking_Foundation for Economic Education20085000</v>
      </c>
      <c r="C126" t="s">
        <v>9</v>
      </c>
      <c r="D126" t="s">
        <v>5</v>
      </c>
      <c r="E126" s="3">
        <v>5000</v>
      </c>
      <c r="F126">
        <v>2008</v>
      </c>
    </row>
    <row r="127" spans="1:7" x14ac:dyDescent="0.2">
      <c r="A127" t="s">
        <v>59</v>
      </c>
      <c r="B127" t="str">
        <f t="shared" si="2"/>
        <v>Dunn's Foundation for the Advancement of Right Thinking_Foundation for Economic Education200715000</v>
      </c>
      <c r="C127" t="s">
        <v>9</v>
      </c>
      <c r="D127" t="s">
        <v>5</v>
      </c>
      <c r="E127" s="3">
        <v>15000</v>
      </c>
      <c r="F127">
        <v>2007</v>
      </c>
    </row>
    <row r="128" spans="1:7" x14ac:dyDescent="0.2">
      <c r="A128" t="s">
        <v>59</v>
      </c>
      <c r="B128" t="str">
        <f t="shared" si="2"/>
        <v>Dunn's Foundation for the Advancement of Right Thinking_Foundation for Economic Education200610000</v>
      </c>
      <c r="C128" t="s">
        <v>9</v>
      </c>
      <c r="D128" t="s">
        <v>5</v>
      </c>
      <c r="E128" s="3">
        <v>10000</v>
      </c>
      <c r="F128">
        <v>2006</v>
      </c>
    </row>
    <row r="129" spans="1:7" x14ac:dyDescent="0.2">
      <c r="A129" t="s">
        <v>59</v>
      </c>
      <c r="B129" t="str">
        <f t="shared" si="2"/>
        <v>Dunn's Foundation for the Advancement of Right Thinking_Foundation for Economic Education200510000</v>
      </c>
      <c r="C129" t="s">
        <v>9</v>
      </c>
      <c r="D129" t="s">
        <v>5</v>
      </c>
      <c r="E129" s="3">
        <v>10000</v>
      </c>
      <c r="F129">
        <v>2005</v>
      </c>
    </row>
    <row r="130" spans="1:7" x14ac:dyDescent="0.2">
      <c r="A130" t="s">
        <v>59</v>
      </c>
      <c r="B130" t="str">
        <f t="shared" si="2"/>
        <v>Dunn's Foundation for the Advancement of Right Thinking_Foundation for Economic Education20045000</v>
      </c>
      <c r="C130" t="s">
        <v>9</v>
      </c>
      <c r="D130" t="s">
        <v>5</v>
      </c>
      <c r="E130" s="3">
        <v>5000</v>
      </c>
      <c r="F130">
        <v>2004</v>
      </c>
    </row>
    <row r="131" spans="1:7" x14ac:dyDescent="0.2">
      <c r="A131" t="s">
        <v>59</v>
      </c>
      <c r="B131" t="str">
        <f t="shared" si="2"/>
        <v>Dunn's Foundation for the Advancement of Right Thinking_Foundation for Economic Education200210000</v>
      </c>
      <c r="C131" t="s">
        <v>9</v>
      </c>
      <c r="D131" t="s">
        <v>5</v>
      </c>
      <c r="E131" s="3">
        <v>10000</v>
      </c>
      <c r="F131">
        <v>2002</v>
      </c>
    </row>
    <row r="132" spans="1:7" x14ac:dyDescent="0.2">
      <c r="A132">
        <v>990</v>
      </c>
      <c r="B132" t="str">
        <f t="shared" si="2"/>
        <v>Earhart Foundation_Foundation for Economic Education201510000</v>
      </c>
      <c r="C132" t="s">
        <v>19</v>
      </c>
      <c r="D132" t="s">
        <v>5</v>
      </c>
      <c r="E132" s="3">
        <v>10000</v>
      </c>
      <c r="F132">
        <v>2015</v>
      </c>
      <c r="G132" t="s">
        <v>65</v>
      </c>
    </row>
    <row r="133" spans="1:7" x14ac:dyDescent="0.2">
      <c r="A133">
        <v>990</v>
      </c>
      <c r="B133" t="str">
        <f t="shared" si="2"/>
        <v>Earhart Foundation_Foundation for Economic Education201410000</v>
      </c>
      <c r="C133" t="s">
        <v>19</v>
      </c>
      <c r="D133" t="s">
        <v>5</v>
      </c>
      <c r="E133" s="3">
        <v>10000</v>
      </c>
      <c r="F133">
        <v>2014</v>
      </c>
      <c r="G133" t="s">
        <v>65</v>
      </c>
    </row>
    <row r="134" spans="1:7" x14ac:dyDescent="0.2">
      <c r="A134" t="s">
        <v>59</v>
      </c>
      <c r="B134" t="str">
        <f t="shared" si="2"/>
        <v>Earhart Foundation_Foundation for Economic Education200920000</v>
      </c>
      <c r="C134" t="s">
        <v>19</v>
      </c>
      <c r="D134" t="s">
        <v>5</v>
      </c>
      <c r="E134" s="3">
        <v>20000</v>
      </c>
      <c r="F134">
        <v>2009</v>
      </c>
    </row>
    <row r="135" spans="1:7" x14ac:dyDescent="0.2">
      <c r="A135" t="s">
        <v>59</v>
      </c>
      <c r="B135" t="str">
        <f t="shared" si="2"/>
        <v>Earhart Foundation_Foundation for Economic Education200725000</v>
      </c>
      <c r="C135" t="s">
        <v>19</v>
      </c>
      <c r="D135" t="s">
        <v>5</v>
      </c>
      <c r="E135" s="3">
        <v>25000</v>
      </c>
      <c r="F135">
        <v>2007</v>
      </c>
    </row>
    <row r="136" spans="1:7" x14ac:dyDescent="0.2">
      <c r="A136" t="s">
        <v>59</v>
      </c>
      <c r="B136" t="str">
        <f t="shared" si="2"/>
        <v>Earhart Foundation_Foundation for Economic Education200512500</v>
      </c>
      <c r="C136" t="s">
        <v>19</v>
      </c>
      <c r="D136" t="s">
        <v>5</v>
      </c>
      <c r="E136" s="3">
        <v>12500</v>
      </c>
      <c r="F136">
        <v>2005</v>
      </c>
    </row>
    <row r="137" spans="1:7" x14ac:dyDescent="0.2">
      <c r="A137" t="s">
        <v>59</v>
      </c>
      <c r="B137" t="str">
        <f t="shared" si="2"/>
        <v>Earhart Foundation_Foundation for Economic Education200412500</v>
      </c>
      <c r="C137" t="s">
        <v>19</v>
      </c>
      <c r="D137" t="s">
        <v>5</v>
      </c>
      <c r="E137" s="3">
        <v>12500</v>
      </c>
      <c r="F137">
        <v>2004</v>
      </c>
    </row>
    <row r="138" spans="1:7" x14ac:dyDescent="0.2">
      <c r="A138" t="s">
        <v>59</v>
      </c>
      <c r="B138" t="str">
        <f t="shared" si="2"/>
        <v>Earhart Foundation_Foundation for Economic Education200115000</v>
      </c>
      <c r="C138" t="s">
        <v>19</v>
      </c>
      <c r="D138" t="s">
        <v>5</v>
      </c>
      <c r="E138" s="3">
        <v>15000</v>
      </c>
      <c r="F138">
        <v>2001</v>
      </c>
    </row>
    <row r="139" spans="1:7" x14ac:dyDescent="0.2">
      <c r="A139" t="s">
        <v>59</v>
      </c>
      <c r="B139" t="str">
        <f t="shared" si="2"/>
        <v>Earhart Foundation_Foundation for Economic Education199912000</v>
      </c>
      <c r="C139" t="s">
        <v>19</v>
      </c>
      <c r="D139" t="s">
        <v>5</v>
      </c>
      <c r="E139" s="3">
        <v>12000</v>
      </c>
      <c r="F139">
        <v>1999</v>
      </c>
    </row>
    <row r="140" spans="1:7" x14ac:dyDescent="0.2">
      <c r="A140" t="s">
        <v>59</v>
      </c>
      <c r="B140" t="str">
        <f t="shared" ref="B140:B203" si="3">C140&amp;"_"&amp;D140&amp;F140&amp;E140</f>
        <v>F.M. Kirby Foundation_Foundation for Economic Education200110000</v>
      </c>
      <c r="C140" t="s">
        <v>25</v>
      </c>
      <c r="D140" t="s">
        <v>5</v>
      </c>
      <c r="E140" s="3">
        <v>10000</v>
      </c>
      <c r="F140">
        <v>2001</v>
      </c>
    </row>
    <row r="141" spans="1:7" x14ac:dyDescent="0.2">
      <c r="A141" t="s">
        <v>59</v>
      </c>
      <c r="B141" t="str">
        <f t="shared" si="3"/>
        <v>F.M. Kirby Foundation_Foundation for Economic Education200010000</v>
      </c>
      <c r="C141" t="s">
        <v>25</v>
      </c>
      <c r="D141" t="s">
        <v>5</v>
      </c>
      <c r="E141" s="3">
        <v>10000</v>
      </c>
      <c r="F141">
        <v>2000</v>
      </c>
    </row>
    <row r="142" spans="1:7" x14ac:dyDescent="0.2">
      <c r="A142" t="s">
        <v>59</v>
      </c>
      <c r="B142" t="str">
        <f t="shared" si="3"/>
        <v>Fund for American Studies_Foundation for Economic Education20061000</v>
      </c>
      <c r="C142" t="s">
        <v>24</v>
      </c>
      <c r="D142" t="s">
        <v>5</v>
      </c>
      <c r="E142" s="3">
        <v>1000</v>
      </c>
      <c r="F142">
        <v>2006</v>
      </c>
    </row>
    <row r="143" spans="1:7" x14ac:dyDescent="0.2">
      <c r="A143">
        <v>990</v>
      </c>
      <c r="B143" t="str">
        <f t="shared" si="3"/>
        <v>George Edward Durell Foundation_Foundation for Economic Education201610000</v>
      </c>
      <c r="C143" t="s">
        <v>89</v>
      </c>
      <c r="D143" t="s">
        <v>5</v>
      </c>
      <c r="E143" s="3">
        <v>10000</v>
      </c>
      <c r="F143">
        <v>2016</v>
      </c>
      <c r="G143" t="s">
        <v>65</v>
      </c>
    </row>
    <row r="144" spans="1:7" x14ac:dyDescent="0.2">
      <c r="A144">
        <v>990</v>
      </c>
      <c r="B144" t="str">
        <f t="shared" si="3"/>
        <v>George Edward Durell Foundation_Foundation for Economic Education20165000</v>
      </c>
      <c r="C144" t="s">
        <v>89</v>
      </c>
      <c r="D144" t="s">
        <v>5</v>
      </c>
      <c r="E144" s="3">
        <v>5000</v>
      </c>
      <c r="F144">
        <v>2016</v>
      </c>
      <c r="G144" t="s">
        <v>65</v>
      </c>
    </row>
    <row r="145" spans="1:7" x14ac:dyDescent="0.2">
      <c r="A145">
        <v>990</v>
      </c>
      <c r="B145" t="str">
        <f t="shared" si="3"/>
        <v>George Edward Durell Foundation_Foundation for Economic Education201510000</v>
      </c>
      <c r="C145" t="s">
        <v>89</v>
      </c>
      <c r="D145" t="s">
        <v>5</v>
      </c>
      <c r="E145" s="3">
        <v>10000</v>
      </c>
      <c r="F145">
        <v>2015</v>
      </c>
      <c r="G145" t="s">
        <v>65</v>
      </c>
    </row>
    <row r="146" spans="1:7" x14ac:dyDescent="0.2">
      <c r="A146" t="s">
        <v>59</v>
      </c>
      <c r="B146" t="str">
        <f t="shared" si="3"/>
        <v>Hickory Foundation_Foundation for Economic Education2009500</v>
      </c>
      <c r="C146" t="s">
        <v>20</v>
      </c>
      <c r="D146" t="s">
        <v>5</v>
      </c>
      <c r="E146" s="3">
        <v>500</v>
      </c>
      <c r="F146">
        <v>2009</v>
      </c>
    </row>
    <row r="147" spans="1:7" x14ac:dyDescent="0.2">
      <c r="A147" t="s">
        <v>59</v>
      </c>
      <c r="B147" t="str">
        <f t="shared" si="3"/>
        <v>Hickory Foundation_Foundation for Economic Education2008500</v>
      </c>
      <c r="C147" t="s">
        <v>20</v>
      </c>
      <c r="D147" t="s">
        <v>5</v>
      </c>
      <c r="E147" s="3">
        <v>500</v>
      </c>
      <c r="F147">
        <v>2008</v>
      </c>
    </row>
    <row r="148" spans="1:7" x14ac:dyDescent="0.2">
      <c r="A148" t="s">
        <v>59</v>
      </c>
      <c r="B148" t="str">
        <f t="shared" si="3"/>
        <v>Hickory Foundation_Foundation for Economic Education2007500</v>
      </c>
      <c r="C148" t="s">
        <v>20</v>
      </c>
      <c r="D148" t="s">
        <v>5</v>
      </c>
      <c r="E148" s="3">
        <v>500</v>
      </c>
      <c r="F148">
        <v>2007</v>
      </c>
    </row>
    <row r="149" spans="1:7" x14ac:dyDescent="0.2">
      <c r="A149" t="s">
        <v>59</v>
      </c>
      <c r="B149" t="str">
        <f t="shared" si="3"/>
        <v>Hickory Foundation_Foundation for Economic Education2006500</v>
      </c>
      <c r="C149" t="s">
        <v>20</v>
      </c>
      <c r="D149" t="s">
        <v>5</v>
      </c>
      <c r="E149" s="3">
        <v>500</v>
      </c>
      <c r="F149">
        <v>2006</v>
      </c>
    </row>
    <row r="150" spans="1:7" x14ac:dyDescent="0.2">
      <c r="A150" t="s">
        <v>59</v>
      </c>
      <c r="B150" t="str">
        <f t="shared" si="3"/>
        <v>Hickory Foundation_Foundation for Economic Education2005500</v>
      </c>
      <c r="C150" t="s">
        <v>20</v>
      </c>
      <c r="D150" t="s">
        <v>5</v>
      </c>
      <c r="E150" s="3">
        <v>500</v>
      </c>
      <c r="F150">
        <v>2005</v>
      </c>
    </row>
    <row r="151" spans="1:7" x14ac:dyDescent="0.2">
      <c r="A151" t="s">
        <v>59</v>
      </c>
      <c r="B151" t="str">
        <f t="shared" si="3"/>
        <v>Hickory Foundation_Foundation for Economic Education2003500</v>
      </c>
      <c r="C151" t="s">
        <v>20</v>
      </c>
      <c r="D151" t="s">
        <v>5</v>
      </c>
      <c r="E151" s="3">
        <v>500</v>
      </c>
      <c r="F151">
        <v>2003</v>
      </c>
    </row>
    <row r="152" spans="1:7" x14ac:dyDescent="0.2">
      <c r="A152" t="s">
        <v>59</v>
      </c>
      <c r="B152" t="str">
        <f t="shared" si="3"/>
        <v>Hickory Foundation_Foundation for Economic Education2000500</v>
      </c>
      <c r="C152" t="s">
        <v>20</v>
      </c>
      <c r="D152" t="s">
        <v>5</v>
      </c>
      <c r="E152" s="3">
        <v>500</v>
      </c>
      <c r="F152">
        <v>2000</v>
      </c>
    </row>
    <row r="153" spans="1:7" x14ac:dyDescent="0.2">
      <c r="A153">
        <v>990</v>
      </c>
      <c r="B153" t="str">
        <f t="shared" si="3"/>
        <v>Holman Foundation_Foundation for Economic Education201635000</v>
      </c>
      <c r="C153" t="s">
        <v>6</v>
      </c>
      <c r="D153" t="s">
        <v>5</v>
      </c>
      <c r="E153" s="3">
        <v>35000</v>
      </c>
      <c r="F153">
        <v>2016</v>
      </c>
      <c r="G153" t="s">
        <v>65</v>
      </c>
    </row>
    <row r="154" spans="1:7" x14ac:dyDescent="0.2">
      <c r="A154">
        <v>990</v>
      </c>
      <c r="B154" t="str">
        <f t="shared" si="3"/>
        <v>Holman Foundation_Foundation for Economic Education201535000</v>
      </c>
      <c r="C154" t="s">
        <v>6</v>
      </c>
      <c r="D154" t="s">
        <v>5</v>
      </c>
      <c r="E154" s="3">
        <v>35000</v>
      </c>
      <c r="F154">
        <v>2015</v>
      </c>
      <c r="G154" t="s">
        <v>65</v>
      </c>
    </row>
    <row r="155" spans="1:7" x14ac:dyDescent="0.2">
      <c r="A155" t="s">
        <v>59</v>
      </c>
      <c r="B155" t="str">
        <f t="shared" si="3"/>
        <v>Holman Foundation_Foundation for Economic Education201435000</v>
      </c>
      <c r="C155" t="s">
        <v>6</v>
      </c>
      <c r="D155" t="s">
        <v>5</v>
      </c>
      <c r="E155" s="3">
        <v>35000</v>
      </c>
      <c r="F155">
        <v>2014</v>
      </c>
    </row>
    <row r="156" spans="1:7" x14ac:dyDescent="0.2">
      <c r="A156" t="s">
        <v>59</v>
      </c>
      <c r="B156" t="str">
        <f t="shared" si="3"/>
        <v>Holman Foundation_Foundation for Economic Education201325000</v>
      </c>
      <c r="C156" t="s">
        <v>6</v>
      </c>
      <c r="D156" t="s">
        <v>5</v>
      </c>
      <c r="E156" s="3">
        <v>25000</v>
      </c>
      <c r="F156">
        <v>2013</v>
      </c>
    </row>
    <row r="157" spans="1:7" x14ac:dyDescent="0.2">
      <c r="A157" t="s">
        <v>59</v>
      </c>
      <c r="B157" t="str">
        <f t="shared" si="3"/>
        <v>Holman Foundation_Foundation for Economic Education201225000</v>
      </c>
      <c r="C157" t="s">
        <v>6</v>
      </c>
      <c r="D157" t="s">
        <v>5</v>
      </c>
      <c r="E157" s="3">
        <v>25000</v>
      </c>
      <c r="F157">
        <v>2012</v>
      </c>
    </row>
    <row r="158" spans="1:7" x14ac:dyDescent="0.2">
      <c r="A158" t="s">
        <v>59</v>
      </c>
      <c r="B158" t="str">
        <f t="shared" si="3"/>
        <v>Holman Foundation_Foundation for Economic Education201120000</v>
      </c>
      <c r="C158" t="s">
        <v>6</v>
      </c>
      <c r="D158" t="s">
        <v>5</v>
      </c>
      <c r="E158" s="3">
        <v>20000</v>
      </c>
      <c r="F158">
        <v>2011</v>
      </c>
    </row>
    <row r="159" spans="1:7" x14ac:dyDescent="0.2">
      <c r="A159" t="s">
        <v>59</v>
      </c>
      <c r="B159" t="str">
        <f t="shared" si="3"/>
        <v>JM Foundation_Foundation for Economic Education200720000</v>
      </c>
      <c r="C159" t="s">
        <v>22</v>
      </c>
      <c r="D159" t="s">
        <v>5</v>
      </c>
      <c r="E159" s="3">
        <v>20000</v>
      </c>
      <c r="F159">
        <v>2007</v>
      </c>
    </row>
    <row r="160" spans="1:7" x14ac:dyDescent="0.2">
      <c r="A160" t="s">
        <v>59</v>
      </c>
      <c r="B160" t="str">
        <f t="shared" si="3"/>
        <v>JM Foundation_Foundation for Economic Education200025000</v>
      </c>
      <c r="C160" t="s">
        <v>22</v>
      </c>
      <c r="D160" t="s">
        <v>5</v>
      </c>
      <c r="E160" s="3">
        <v>25000</v>
      </c>
      <c r="F160">
        <v>2000</v>
      </c>
    </row>
    <row r="161" spans="1:7" x14ac:dyDescent="0.2">
      <c r="A161" t="s">
        <v>59</v>
      </c>
      <c r="B161" t="str">
        <f t="shared" si="3"/>
        <v>John M. Olin Foundation_Foundation for Economic Education199510000</v>
      </c>
      <c r="C161" t="s">
        <v>29</v>
      </c>
      <c r="D161" t="s">
        <v>5</v>
      </c>
      <c r="E161" s="3">
        <v>10000</v>
      </c>
      <c r="F161">
        <v>1995</v>
      </c>
    </row>
    <row r="162" spans="1:7" x14ac:dyDescent="0.2">
      <c r="A162" t="s">
        <v>59</v>
      </c>
      <c r="B162" t="str">
        <f t="shared" si="3"/>
        <v>John M. Olin Foundation_Foundation for Economic Education19875000</v>
      </c>
      <c r="C162" t="s">
        <v>29</v>
      </c>
      <c r="D162" t="s">
        <v>5</v>
      </c>
      <c r="E162" s="3">
        <v>5000</v>
      </c>
      <c r="F162">
        <v>1987</v>
      </c>
    </row>
    <row r="163" spans="1:7" x14ac:dyDescent="0.2">
      <c r="A163" t="s">
        <v>59</v>
      </c>
      <c r="B163" t="str">
        <f t="shared" si="3"/>
        <v>John M. Olin Foundation_Foundation for Economic Education19867500</v>
      </c>
      <c r="C163" t="s">
        <v>29</v>
      </c>
      <c r="D163" t="s">
        <v>5</v>
      </c>
      <c r="E163" s="3">
        <v>7500</v>
      </c>
      <c r="F163">
        <v>1986</v>
      </c>
    </row>
    <row r="164" spans="1:7" x14ac:dyDescent="0.2">
      <c r="A164">
        <v>990</v>
      </c>
      <c r="B164" t="str">
        <f t="shared" si="3"/>
        <v>John P and Kathryn G Evans Foundation_Foundation for Economic Education20152000</v>
      </c>
      <c r="C164" t="s">
        <v>86</v>
      </c>
      <c r="D164" t="s">
        <v>5</v>
      </c>
      <c r="E164" s="3">
        <v>2000</v>
      </c>
      <c r="F164">
        <v>2015</v>
      </c>
      <c r="G164" t="s">
        <v>65</v>
      </c>
    </row>
    <row r="165" spans="1:7" x14ac:dyDescent="0.2">
      <c r="A165">
        <v>990</v>
      </c>
      <c r="B165" t="str">
        <f t="shared" si="3"/>
        <v>John P and Kathryn G Evans Foundation_Foundation for Economic Education20123000</v>
      </c>
      <c r="C165" t="s">
        <v>86</v>
      </c>
      <c r="D165" t="s">
        <v>5</v>
      </c>
      <c r="E165" s="3">
        <v>3000</v>
      </c>
      <c r="F165">
        <v>2012</v>
      </c>
      <c r="G165" t="s">
        <v>65</v>
      </c>
    </row>
    <row r="166" spans="1:7" x14ac:dyDescent="0.2">
      <c r="A166">
        <v>990</v>
      </c>
      <c r="B166" t="str">
        <f t="shared" si="3"/>
        <v>John P and Kathryn G Evans Foundation_Foundation for Economic Education20111500</v>
      </c>
      <c r="C166" t="s">
        <v>86</v>
      </c>
      <c r="D166" t="s">
        <v>5</v>
      </c>
      <c r="E166" s="3">
        <v>1500</v>
      </c>
      <c r="F166">
        <v>2011</v>
      </c>
      <c r="G166" t="s">
        <v>65</v>
      </c>
    </row>
    <row r="167" spans="1:7" x14ac:dyDescent="0.2">
      <c r="A167">
        <v>990</v>
      </c>
      <c r="B167" t="str">
        <f t="shared" si="3"/>
        <v>John P and Kathryn G Evans Foundation_Foundation for Economic Education20101500</v>
      </c>
      <c r="C167" t="s">
        <v>86</v>
      </c>
      <c r="D167" t="s">
        <v>5</v>
      </c>
      <c r="E167" s="3">
        <v>1500</v>
      </c>
      <c r="F167">
        <v>2010</v>
      </c>
      <c r="G167" t="s">
        <v>65</v>
      </c>
    </row>
    <row r="168" spans="1:7" x14ac:dyDescent="0.2">
      <c r="A168" t="s">
        <v>59</v>
      </c>
      <c r="B168" t="str">
        <f t="shared" si="3"/>
        <v>John Templeton Foundation_Foundation for Economic Education20076547</v>
      </c>
      <c r="C168" t="s">
        <v>23</v>
      </c>
      <c r="D168" t="s">
        <v>5</v>
      </c>
      <c r="E168" s="3">
        <v>6547</v>
      </c>
      <c r="F168">
        <v>2007</v>
      </c>
    </row>
    <row r="169" spans="1:7" x14ac:dyDescent="0.2">
      <c r="A169" t="s">
        <v>59</v>
      </c>
      <c r="B169" t="str">
        <f t="shared" si="3"/>
        <v>John Templeton Foundation_Foundation for Economic Education200610000</v>
      </c>
      <c r="C169" t="s">
        <v>23</v>
      </c>
      <c r="D169" t="s">
        <v>5</v>
      </c>
      <c r="E169" s="3">
        <v>10000</v>
      </c>
      <c r="F169">
        <v>2006</v>
      </c>
    </row>
    <row r="170" spans="1:7" x14ac:dyDescent="0.2">
      <c r="A170" t="s">
        <v>59</v>
      </c>
      <c r="B170" t="str">
        <f t="shared" si="3"/>
        <v>John Templeton Foundation_Foundation for Economic Education200658918</v>
      </c>
      <c r="C170" t="s">
        <v>23</v>
      </c>
      <c r="D170" t="s">
        <v>5</v>
      </c>
      <c r="E170" s="3">
        <v>58918</v>
      </c>
      <c r="F170">
        <v>2006</v>
      </c>
    </row>
    <row r="171" spans="1:7" x14ac:dyDescent="0.2">
      <c r="A171">
        <v>990</v>
      </c>
      <c r="B171" t="str">
        <f t="shared" si="3"/>
        <v>John Templeton Foundation_Foundation for Economic Education200510000</v>
      </c>
      <c r="C171" t="s">
        <v>23</v>
      </c>
      <c r="D171" t="s">
        <v>5</v>
      </c>
      <c r="E171" s="3">
        <v>10000</v>
      </c>
      <c r="F171">
        <v>2005</v>
      </c>
      <c r="G171" t="s">
        <v>65</v>
      </c>
    </row>
    <row r="172" spans="1:7" x14ac:dyDescent="0.2">
      <c r="A172">
        <v>990</v>
      </c>
      <c r="B172" t="str">
        <f t="shared" si="3"/>
        <v>John Templeton Foundation_Foundation for Economic Education200410000</v>
      </c>
      <c r="C172" t="s">
        <v>23</v>
      </c>
      <c r="D172" t="s">
        <v>5</v>
      </c>
      <c r="E172" s="3">
        <v>10000</v>
      </c>
      <c r="F172">
        <v>2004</v>
      </c>
      <c r="G172" t="s">
        <v>65</v>
      </c>
    </row>
    <row r="173" spans="1:7" x14ac:dyDescent="0.2">
      <c r="A173">
        <v>990</v>
      </c>
      <c r="B173" t="str">
        <f t="shared" si="3"/>
        <v>John Templeton Foundation_Foundation for Economic Education200310000</v>
      </c>
      <c r="C173" t="s">
        <v>23</v>
      </c>
      <c r="D173" t="s">
        <v>5</v>
      </c>
      <c r="E173" s="3">
        <v>10000</v>
      </c>
      <c r="F173">
        <v>2003</v>
      </c>
      <c r="G173" t="s">
        <v>65</v>
      </c>
    </row>
    <row r="174" spans="1:7" x14ac:dyDescent="0.2">
      <c r="A174">
        <v>990</v>
      </c>
      <c r="B174" t="str">
        <f t="shared" si="3"/>
        <v>John Templeton Foundation_Foundation for Economic Education2003750</v>
      </c>
      <c r="C174" t="s">
        <v>23</v>
      </c>
      <c r="D174" t="s">
        <v>5</v>
      </c>
      <c r="E174" s="3">
        <v>750</v>
      </c>
      <c r="F174">
        <v>2003</v>
      </c>
      <c r="G174" t="s">
        <v>65</v>
      </c>
    </row>
    <row r="175" spans="1:7" x14ac:dyDescent="0.2">
      <c r="A175">
        <v>990</v>
      </c>
      <c r="B175" t="str">
        <f t="shared" si="3"/>
        <v>John Templeton Foundation_Foundation for Economic Education200110000</v>
      </c>
      <c r="C175" t="s">
        <v>23</v>
      </c>
      <c r="D175" t="s">
        <v>5</v>
      </c>
      <c r="E175" s="3">
        <v>10000</v>
      </c>
      <c r="F175">
        <v>2001</v>
      </c>
      <c r="G175" t="s">
        <v>65</v>
      </c>
    </row>
    <row r="176" spans="1:7" x14ac:dyDescent="0.2">
      <c r="A176">
        <v>990</v>
      </c>
      <c r="B176" t="str">
        <f t="shared" si="3"/>
        <v>John Templeton Foundation_Foundation for Economic Education20016750</v>
      </c>
      <c r="C176" t="s">
        <v>23</v>
      </c>
      <c r="D176" t="s">
        <v>5</v>
      </c>
      <c r="E176" s="3">
        <v>6750</v>
      </c>
      <c r="F176">
        <v>2001</v>
      </c>
      <c r="G176" t="s">
        <v>65</v>
      </c>
    </row>
    <row r="177" spans="1:7" x14ac:dyDescent="0.2">
      <c r="A177" t="s">
        <v>59</v>
      </c>
      <c r="B177" t="str">
        <f t="shared" si="3"/>
        <v>John William Pope Foundation_Foundation for Economic Education20135000</v>
      </c>
      <c r="C177" t="s">
        <v>11</v>
      </c>
      <c r="D177" t="s">
        <v>5</v>
      </c>
      <c r="E177" s="3">
        <v>5000</v>
      </c>
      <c r="F177">
        <v>2013</v>
      </c>
    </row>
    <row r="178" spans="1:7" x14ac:dyDescent="0.2">
      <c r="A178" t="s">
        <v>59</v>
      </c>
      <c r="B178" t="str">
        <f t="shared" si="3"/>
        <v>John William Pope Foundation_Foundation for Economic Education20121000</v>
      </c>
      <c r="C178" t="s">
        <v>11</v>
      </c>
      <c r="D178" t="s">
        <v>5</v>
      </c>
      <c r="E178" s="3">
        <v>1000</v>
      </c>
      <c r="F178">
        <v>2012</v>
      </c>
    </row>
    <row r="179" spans="1:7" x14ac:dyDescent="0.2">
      <c r="A179" t="s">
        <v>59</v>
      </c>
      <c r="B179" t="str">
        <f t="shared" si="3"/>
        <v>John William Pope Foundation_Foundation for Economic Education20111000</v>
      </c>
      <c r="C179" t="s">
        <v>11</v>
      </c>
      <c r="D179" t="s">
        <v>5</v>
      </c>
      <c r="E179" s="3">
        <v>1000</v>
      </c>
      <c r="F179">
        <v>2011</v>
      </c>
    </row>
    <row r="180" spans="1:7" x14ac:dyDescent="0.2">
      <c r="A180" t="s">
        <v>59</v>
      </c>
      <c r="B180" t="str">
        <f t="shared" si="3"/>
        <v>John William Pope Foundation_Foundation for Economic Education20101000</v>
      </c>
      <c r="C180" t="s">
        <v>11</v>
      </c>
      <c r="D180" t="s">
        <v>5</v>
      </c>
      <c r="E180" s="3">
        <v>1000</v>
      </c>
      <c r="F180">
        <v>2010</v>
      </c>
    </row>
    <row r="181" spans="1:7" x14ac:dyDescent="0.2">
      <c r="A181">
        <v>990</v>
      </c>
      <c r="B181" t="str">
        <f t="shared" si="3"/>
        <v>John William Pope Foundation_Foundation for Economic Education20065000</v>
      </c>
      <c r="C181" t="s">
        <v>11</v>
      </c>
      <c r="D181" t="s">
        <v>5</v>
      </c>
      <c r="E181" s="3">
        <v>5000</v>
      </c>
      <c r="F181">
        <v>2006</v>
      </c>
      <c r="G181" t="s">
        <v>65</v>
      </c>
    </row>
    <row r="182" spans="1:7" x14ac:dyDescent="0.2">
      <c r="A182">
        <v>990</v>
      </c>
      <c r="B182" t="str">
        <f t="shared" si="3"/>
        <v>Lovett and Ruth Peters Foundation_Foundation for Economic Education201610000</v>
      </c>
      <c r="C182" t="s">
        <v>17</v>
      </c>
      <c r="D182" t="s">
        <v>5</v>
      </c>
      <c r="E182" s="3">
        <v>10000</v>
      </c>
      <c r="F182">
        <v>2016</v>
      </c>
      <c r="G182" t="s">
        <v>65</v>
      </c>
    </row>
    <row r="183" spans="1:7" x14ac:dyDescent="0.2">
      <c r="A183">
        <v>990</v>
      </c>
      <c r="B183" t="str">
        <f t="shared" si="3"/>
        <v>Lovett and Ruth Peters Foundation_Foundation for Economic Education201510000</v>
      </c>
      <c r="C183" t="s">
        <v>17</v>
      </c>
      <c r="D183" t="s">
        <v>5</v>
      </c>
      <c r="E183" s="3">
        <v>10000</v>
      </c>
      <c r="F183">
        <v>2015</v>
      </c>
      <c r="G183" t="s">
        <v>65</v>
      </c>
    </row>
    <row r="184" spans="1:7" x14ac:dyDescent="0.2">
      <c r="A184">
        <v>990</v>
      </c>
      <c r="B184" t="str">
        <f t="shared" si="3"/>
        <v>Lovett and Ruth Peters Foundation_Foundation for Economic Education201410000</v>
      </c>
      <c r="C184" t="s">
        <v>17</v>
      </c>
      <c r="D184" t="s">
        <v>5</v>
      </c>
      <c r="E184" s="3">
        <v>10000</v>
      </c>
      <c r="F184">
        <v>2014</v>
      </c>
      <c r="G184" t="s">
        <v>65</v>
      </c>
    </row>
    <row r="185" spans="1:7" x14ac:dyDescent="0.2">
      <c r="A185">
        <v>990</v>
      </c>
      <c r="B185" t="str">
        <f t="shared" si="3"/>
        <v>Lovett and Ruth Peters Foundation_Foundation for Economic Education201310000</v>
      </c>
      <c r="C185" t="s">
        <v>17</v>
      </c>
      <c r="D185" t="s">
        <v>5</v>
      </c>
      <c r="E185" s="3">
        <v>10000</v>
      </c>
      <c r="F185">
        <v>2013</v>
      </c>
      <c r="G185" t="s">
        <v>65</v>
      </c>
    </row>
    <row r="186" spans="1:7" x14ac:dyDescent="0.2">
      <c r="A186" t="s">
        <v>59</v>
      </c>
      <c r="B186" t="str">
        <f t="shared" si="3"/>
        <v>Lovett and Ruth Peters Foundation_Foundation for Economic Education201225000</v>
      </c>
      <c r="C186" t="s">
        <v>17</v>
      </c>
      <c r="D186" t="s">
        <v>5</v>
      </c>
      <c r="E186" s="3">
        <v>25000</v>
      </c>
      <c r="F186">
        <v>2012</v>
      </c>
    </row>
    <row r="187" spans="1:7" x14ac:dyDescent="0.2">
      <c r="A187" t="s">
        <v>59</v>
      </c>
      <c r="B187" t="str">
        <f t="shared" si="3"/>
        <v>Lovett and Ruth Peters Foundation_Foundation for Economic Education201125000</v>
      </c>
      <c r="C187" t="s">
        <v>17</v>
      </c>
      <c r="D187" t="s">
        <v>5</v>
      </c>
      <c r="E187" s="3">
        <v>25000</v>
      </c>
      <c r="F187">
        <v>2011</v>
      </c>
    </row>
    <row r="188" spans="1:7" x14ac:dyDescent="0.2">
      <c r="A188" t="s">
        <v>59</v>
      </c>
      <c r="B188" t="str">
        <f t="shared" si="3"/>
        <v>Lovett and Ruth Peters Foundation_Foundation for Economic Education201055000</v>
      </c>
      <c r="C188" t="s">
        <v>17</v>
      </c>
      <c r="D188" t="s">
        <v>5</v>
      </c>
      <c r="E188" s="3">
        <v>55000</v>
      </c>
      <c r="F188">
        <v>2010</v>
      </c>
    </row>
    <row r="189" spans="1:7" x14ac:dyDescent="0.2">
      <c r="A189">
        <v>990</v>
      </c>
      <c r="B189" t="str">
        <f t="shared" si="3"/>
        <v>Lowndes Foundation_Foundation for Economic Education201550000</v>
      </c>
      <c r="C189" t="s">
        <v>13</v>
      </c>
      <c r="D189" t="s">
        <v>5</v>
      </c>
      <c r="E189" s="3">
        <v>50000</v>
      </c>
      <c r="F189">
        <v>2015</v>
      </c>
      <c r="G189" t="s">
        <v>65</v>
      </c>
    </row>
    <row r="190" spans="1:7" x14ac:dyDescent="0.2">
      <c r="A190">
        <v>990</v>
      </c>
      <c r="B190" t="str">
        <f t="shared" si="3"/>
        <v>Lowndes Foundation_Foundation for Economic Education201450000</v>
      </c>
      <c r="C190" t="s">
        <v>13</v>
      </c>
      <c r="D190" t="s">
        <v>5</v>
      </c>
      <c r="E190" s="3">
        <v>50000</v>
      </c>
      <c r="F190">
        <v>2014</v>
      </c>
      <c r="G190" t="s">
        <v>65</v>
      </c>
    </row>
    <row r="191" spans="1:7" x14ac:dyDescent="0.2">
      <c r="A191">
        <v>990</v>
      </c>
      <c r="B191" t="str">
        <f t="shared" si="3"/>
        <v>Lowndes Foundation_Foundation for Economic Education201360000</v>
      </c>
      <c r="C191" t="s">
        <v>13</v>
      </c>
      <c r="D191" t="s">
        <v>5</v>
      </c>
      <c r="E191" s="3">
        <v>60000</v>
      </c>
      <c r="F191">
        <v>2013</v>
      </c>
      <c r="G191" t="s">
        <v>65</v>
      </c>
    </row>
    <row r="192" spans="1:7" x14ac:dyDescent="0.2">
      <c r="A192" t="s">
        <v>59</v>
      </c>
      <c r="B192" t="str">
        <f t="shared" si="3"/>
        <v>Lowndes Foundation_Foundation for Economic Education201250000</v>
      </c>
      <c r="C192" t="s">
        <v>13</v>
      </c>
      <c r="D192" t="s">
        <v>5</v>
      </c>
      <c r="E192" s="3">
        <v>50000</v>
      </c>
      <c r="F192">
        <v>2012</v>
      </c>
    </row>
    <row r="193" spans="1:7" x14ac:dyDescent="0.2">
      <c r="A193" t="s">
        <v>59</v>
      </c>
      <c r="B193" t="str">
        <f t="shared" si="3"/>
        <v>Lowndes Foundation_Foundation for Economic Education201145000</v>
      </c>
      <c r="C193" t="s">
        <v>13</v>
      </c>
      <c r="D193" t="s">
        <v>5</v>
      </c>
      <c r="E193" s="3">
        <v>45000</v>
      </c>
      <c r="F193">
        <v>2011</v>
      </c>
    </row>
    <row r="194" spans="1:7" x14ac:dyDescent="0.2">
      <c r="A194" t="s">
        <v>59</v>
      </c>
      <c r="B194" t="str">
        <f t="shared" si="3"/>
        <v>Lowndes Foundation_Foundation for Economic Education201040000</v>
      </c>
      <c r="C194" t="s">
        <v>13</v>
      </c>
      <c r="D194" t="s">
        <v>5</v>
      </c>
      <c r="E194" s="3">
        <v>40000</v>
      </c>
      <c r="F194">
        <v>2010</v>
      </c>
    </row>
    <row r="195" spans="1:7" x14ac:dyDescent="0.2">
      <c r="A195" t="s">
        <v>59</v>
      </c>
      <c r="B195" t="str">
        <f t="shared" si="3"/>
        <v>Lowndes Foundation_Foundation for Economic Education200950397</v>
      </c>
      <c r="C195" t="s">
        <v>13</v>
      </c>
      <c r="D195" t="s">
        <v>5</v>
      </c>
      <c r="E195" s="3">
        <v>50397</v>
      </c>
      <c r="F195">
        <v>2009</v>
      </c>
    </row>
    <row r="196" spans="1:7" x14ac:dyDescent="0.2">
      <c r="A196" t="s">
        <v>59</v>
      </c>
      <c r="B196" t="str">
        <f t="shared" si="3"/>
        <v>Lowndes Foundation_Foundation for Economic Education200834512</v>
      </c>
      <c r="C196" t="s">
        <v>13</v>
      </c>
      <c r="D196" t="s">
        <v>5</v>
      </c>
      <c r="E196" s="3">
        <v>34512</v>
      </c>
      <c r="F196">
        <v>2008</v>
      </c>
    </row>
    <row r="197" spans="1:7" x14ac:dyDescent="0.2">
      <c r="A197" t="s">
        <v>59</v>
      </c>
      <c r="B197" t="str">
        <f t="shared" si="3"/>
        <v>Lowndes Foundation_Foundation for Economic Education200610000</v>
      </c>
      <c r="C197" t="s">
        <v>13</v>
      </c>
      <c r="D197" t="s">
        <v>5</v>
      </c>
      <c r="E197" s="3">
        <v>10000</v>
      </c>
      <c r="F197">
        <v>2006</v>
      </c>
    </row>
    <row r="198" spans="1:7" x14ac:dyDescent="0.2">
      <c r="A198" t="s">
        <v>59</v>
      </c>
      <c r="B198" t="str">
        <f t="shared" si="3"/>
        <v>Lowndes Foundation_Foundation for Economic Education20052000</v>
      </c>
      <c r="C198" t="s">
        <v>13</v>
      </c>
      <c r="D198" t="s">
        <v>5</v>
      </c>
      <c r="E198" s="3">
        <v>2000</v>
      </c>
      <c r="F198">
        <v>2005</v>
      </c>
    </row>
    <row r="199" spans="1:7" x14ac:dyDescent="0.2">
      <c r="A199" t="s">
        <v>59</v>
      </c>
      <c r="B199" t="str">
        <f t="shared" si="3"/>
        <v>Lowndes Foundation_Foundation for Economic Education20042000</v>
      </c>
      <c r="C199" t="s">
        <v>13</v>
      </c>
      <c r="D199" t="s">
        <v>5</v>
      </c>
      <c r="E199" s="3">
        <v>2000</v>
      </c>
      <c r="F199">
        <v>2004</v>
      </c>
    </row>
    <row r="200" spans="1:7" x14ac:dyDescent="0.2">
      <c r="A200">
        <v>990</v>
      </c>
      <c r="B200" t="str">
        <f t="shared" si="3"/>
        <v>National Philanthropic Trust_Foundation for Economic Education20071000</v>
      </c>
      <c r="C200" t="s">
        <v>88</v>
      </c>
      <c r="D200" t="s">
        <v>5</v>
      </c>
      <c r="E200" s="3">
        <v>1000</v>
      </c>
      <c r="F200">
        <v>2007</v>
      </c>
      <c r="G200" t="s">
        <v>65</v>
      </c>
    </row>
    <row r="201" spans="1:7" x14ac:dyDescent="0.2">
      <c r="A201">
        <v>990</v>
      </c>
      <c r="B201" t="str">
        <f t="shared" si="3"/>
        <v>National Philanthropic Trust_Foundation for Economic Education2005500</v>
      </c>
      <c r="C201" t="s">
        <v>88</v>
      </c>
      <c r="D201" t="s">
        <v>5</v>
      </c>
      <c r="E201" s="3">
        <v>500</v>
      </c>
      <c r="F201">
        <v>2005</v>
      </c>
      <c r="G201" t="s">
        <v>65</v>
      </c>
    </row>
    <row r="202" spans="1:7" x14ac:dyDescent="0.2">
      <c r="A202" t="s">
        <v>59</v>
      </c>
      <c r="B202" t="str">
        <f t="shared" si="3"/>
        <v>Philip M. McKenna Foundation_Foundation for Economic Education199710000</v>
      </c>
      <c r="C202" t="s">
        <v>28</v>
      </c>
      <c r="D202" t="s">
        <v>5</v>
      </c>
      <c r="E202" s="3">
        <v>10000</v>
      </c>
      <c r="F202">
        <v>1997</v>
      </c>
    </row>
    <row r="203" spans="1:7" x14ac:dyDescent="0.2">
      <c r="A203" t="s">
        <v>59</v>
      </c>
      <c r="B203" t="str">
        <f t="shared" si="3"/>
        <v>Philip M. McKenna Foundation_Foundation for Economic Education199610000</v>
      </c>
      <c r="C203" t="s">
        <v>28</v>
      </c>
      <c r="D203" t="s">
        <v>5</v>
      </c>
      <c r="E203" s="3">
        <v>10000</v>
      </c>
      <c r="F203">
        <v>1996</v>
      </c>
    </row>
    <row r="204" spans="1:7" x14ac:dyDescent="0.2">
      <c r="A204">
        <v>990</v>
      </c>
      <c r="B204" t="str">
        <f t="shared" ref="B204:B267" si="4">C204&amp;"_"&amp;D204&amp;F204&amp;E204</f>
        <v>Pierre F. and Enid Goodrich Foundation_Foundation for Economic Education201635000</v>
      </c>
      <c r="C204" t="s">
        <v>10</v>
      </c>
      <c r="D204" t="s">
        <v>5</v>
      </c>
      <c r="E204" s="3">
        <v>35000</v>
      </c>
      <c r="F204">
        <v>2016</v>
      </c>
      <c r="G204" t="s">
        <v>65</v>
      </c>
    </row>
    <row r="205" spans="1:7" x14ac:dyDescent="0.2">
      <c r="A205">
        <v>990</v>
      </c>
      <c r="B205" t="str">
        <f t="shared" si="4"/>
        <v>Pierre F. and Enid Goodrich Foundation_Foundation for Economic Education201535000</v>
      </c>
      <c r="C205" t="s">
        <v>10</v>
      </c>
      <c r="D205" t="s">
        <v>5</v>
      </c>
      <c r="E205" s="3">
        <v>35000</v>
      </c>
      <c r="F205">
        <v>2015</v>
      </c>
      <c r="G205" t="s">
        <v>65</v>
      </c>
    </row>
    <row r="206" spans="1:7" x14ac:dyDescent="0.2">
      <c r="A206">
        <v>990</v>
      </c>
      <c r="B206" t="str">
        <f t="shared" si="4"/>
        <v>Pierre F. and Enid Goodrich Foundation_Foundation for Economic Education201425000</v>
      </c>
      <c r="C206" t="s">
        <v>10</v>
      </c>
      <c r="D206" t="s">
        <v>5</v>
      </c>
      <c r="E206" s="3">
        <v>25000</v>
      </c>
      <c r="F206">
        <v>2014</v>
      </c>
      <c r="G206" t="s">
        <v>65</v>
      </c>
    </row>
    <row r="207" spans="1:7" x14ac:dyDescent="0.2">
      <c r="A207" t="s">
        <v>59</v>
      </c>
      <c r="B207" t="str">
        <f t="shared" si="4"/>
        <v>Pierre F. and Enid Goodrich Foundation_Foundation for Economic Education201325000</v>
      </c>
      <c r="C207" t="s">
        <v>10</v>
      </c>
      <c r="D207" t="s">
        <v>5</v>
      </c>
      <c r="E207" s="3">
        <v>25000</v>
      </c>
      <c r="F207">
        <v>2013</v>
      </c>
    </row>
    <row r="208" spans="1:7" x14ac:dyDescent="0.2">
      <c r="A208" t="s">
        <v>59</v>
      </c>
      <c r="B208" t="str">
        <f t="shared" si="4"/>
        <v>Pierre F. and Enid Goodrich Foundation_Foundation for Economic Education201225000</v>
      </c>
      <c r="C208" t="s">
        <v>10</v>
      </c>
      <c r="D208" t="s">
        <v>5</v>
      </c>
      <c r="E208" s="3">
        <v>25000</v>
      </c>
      <c r="F208">
        <v>2012</v>
      </c>
    </row>
    <row r="209" spans="1:7" x14ac:dyDescent="0.2">
      <c r="A209" t="s">
        <v>59</v>
      </c>
      <c r="B209" t="str">
        <f t="shared" si="4"/>
        <v>Pierre F. and Enid Goodrich Foundation_Foundation for Economic Education201125000</v>
      </c>
      <c r="C209" t="s">
        <v>10</v>
      </c>
      <c r="D209" t="s">
        <v>5</v>
      </c>
      <c r="E209" s="3">
        <v>25000</v>
      </c>
      <c r="F209">
        <v>2011</v>
      </c>
    </row>
    <row r="210" spans="1:7" x14ac:dyDescent="0.2">
      <c r="A210" t="s">
        <v>59</v>
      </c>
      <c r="B210" t="str">
        <f t="shared" si="4"/>
        <v>Pierre F. and Enid Goodrich Foundation_Foundation for Economic Education201025000</v>
      </c>
      <c r="C210" t="s">
        <v>10</v>
      </c>
      <c r="D210" t="s">
        <v>5</v>
      </c>
      <c r="E210" s="3">
        <v>25000</v>
      </c>
      <c r="F210">
        <v>2010</v>
      </c>
    </row>
    <row r="211" spans="1:7" x14ac:dyDescent="0.2">
      <c r="A211" t="s">
        <v>59</v>
      </c>
      <c r="B211" t="str">
        <f t="shared" si="4"/>
        <v>Pierre F. and Enid Goodrich Foundation_Foundation for Economic Education200930000</v>
      </c>
      <c r="C211" t="s">
        <v>10</v>
      </c>
      <c r="D211" t="s">
        <v>5</v>
      </c>
      <c r="E211" s="3">
        <v>30000</v>
      </c>
      <c r="F211">
        <v>2009</v>
      </c>
    </row>
    <row r="212" spans="1:7" x14ac:dyDescent="0.2">
      <c r="A212" t="s">
        <v>59</v>
      </c>
      <c r="B212" t="str">
        <f t="shared" si="4"/>
        <v>Pierre F. and Enid Goodrich Foundation_Foundation for Economic Education200730000</v>
      </c>
      <c r="C212" t="s">
        <v>10</v>
      </c>
      <c r="D212" t="s">
        <v>5</v>
      </c>
      <c r="E212" s="3">
        <v>30000</v>
      </c>
      <c r="F212">
        <v>2007</v>
      </c>
    </row>
    <row r="213" spans="1:7" x14ac:dyDescent="0.2">
      <c r="A213" t="s">
        <v>59</v>
      </c>
      <c r="B213" t="str">
        <f t="shared" si="4"/>
        <v>Pierre F. and Enid Goodrich Foundation_Foundation for Economic Education200630000</v>
      </c>
      <c r="C213" t="s">
        <v>10</v>
      </c>
      <c r="D213" t="s">
        <v>5</v>
      </c>
      <c r="E213" s="3">
        <v>30000</v>
      </c>
      <c r="F213">
        <v>2006</v>
      </c>
    </row>
    <row r="214" spans="1:7" x14ac:dyDescent="0.2">
      <c r="A214" t="s">
        <v>59</v>
      </c>
      <c r="B214" t="str">
        <f t="shared" si="4"/>
        <v>Pierre F. and Enid Goodrich Foundation_Foundation for Economic Education200620000</v>
      </c>
      <c r="C214" t="s">
        <v>10</v>
      </c>
      <c r="D214" t="s">
        <v>5</v>
      </c>
      <c r="E214" s="3">
        <v>20000</v>
      </c>
      <c r="F214">
        <v>2006</v>
      </c>
    </row>
    <row r="215" spans="1:7" x14ac:dyDescent="0.2">
      <c r="A215" t="s">
        <v>59</v>
      </c>
      <c r="B215" t="str">
        <f t="shared" si="4"/>
        <v>Pierre F. and Enid Goodrich Foundation_Foundation for Economic Education200550000</v>
      </c>
      <c r="C215" t="s">
        <v>10</v>
      </c>
      <c r="D215" t="s">
        <v>5</v>
      </c>
      <c r="E215" s="3">
        <v>50000</v>
      </c>
      <c r="F215">
        <v>2005</v>
      </c>
    </row>
    <row r="216" spans="1:7" x14ac:dyDescent="0.2">
      <c r="A216" t="s">
        <v>59</v>
      </c>
      <c r="B216" t="str">
        <f t="shared" si="4"/>
        <v>Pierre F. and Enid Goodrich Foundation_Foundation for Economic Education200420000</v>
      </c>
      <c r="C216" t="s">
        <v>10</v>
      </c>
      <c r="D216" t="s">
        <v>5</v>
      </c>
      <c r="E216" s="3">
        <v>20000</v>
      </c>
      <c r="F216">
        <v>2004</v>
      </c>
    </row>
    <row r="217" spans="1:7" x14ac:dyDescent="0.2">
      <c r="A217" t="s">
        <v>59</v>
      </c>
      <c r="B217" t="str">
        <f t="shared" si="4"/>
        <v>Pierre F. and Enid Goodrich Foundation_Foundation for Economic Education200320000</v>
      </c>
      <c r="C217" t="s">
        <v>10</v>
      </c>
      <c r="D217" t="s">
        <v>5</v>
      </c>
      <c r="E217" s="3">
        <v>20000</v>
      </c>
      <c r="F217">
        <v>2003</v>
      </c>
    </row>
    <row r="218" spans="1:7" x14ac:dyDescent="0.2">
      <c r="A218" t="s">
        <v>59</v>
      </c>
      <c r="B218" t="str">
        <f t="shared" si="4"/>
        <v>Pierre F. and Enid Goodrich Foundation_Foundation for Economic Education200250000</v>
      </c>
      <c r="C218" t="s">
        <v>10</v>
      </c>
      <c r="D218" t="s">
        <v>5</v>
      </c>
      <c r="E218" s="3">
        <v>50000</v>
      </c>
      <c r="F218">
        <v>2002</v>
      </c>
    </row>
    <row r="219" spans="1:7" x14ac:dyDescent="0.2">
      <c r="A219" t="s">
        <v>59</v>
      </c>
      <c r="B219" t="str">
        <f t="shared" si="4"/>
        <v>Pierre F. and Enid Goodrich Foundation_Foundation for Economic Education2001181667</v>
      </c>
      <c r="C219" t="s">
        <v>10</v>
      </c>
      <c r="D219" t="s">
        <v>5</v>
      </c>
      <c r="E219" s="3">
        <v>181667</v>
      </c>
      <c r="F219">
        <v>2001</v>
      </c>
    </row>
    <row r="220" spans="1:7" x14ac:dyDescent="0.2">
      <c r="A220">
        <v>990</v>
      </c>
      <c r="B220" t="str">
        <f t="shared" si="4"/>
        <v>Richard Seth Staley Educational Foundation_Foundation for Economic Education20131650</v>
      </c>
      <c r="C220" t="s">
        <v>90</v>
      </c>
      <c r="D220" t="s">
        <v>5</v>
      </c>
      <c r="E220" s="3">
        <v>1650</v>
      </c>
      <c r="F220">
        <v>2013</v>
      </c>
      <c r="G220" t="s">
        <v>65</v>
      </c>
    </row>
    <row r="221" spans="1:7" x14ac:dyDescent="0.2">
      <c r="A221">
        <v>990</v>
      </c>
      <c r="B221" t="str">
        <f t="shared" si="4"/>
        <v>Richard Seth Staley Educational Foundation_Foundation for Economic Education2013240923.61</v>
      </c>
      <c r="C221" t="s">
        <v>90</v>
      </c>
      <c r="D221" t="s">
        <v>5</v>
      </c>
      <c r="E221" s="3">
        <v>240923.61</v>
      </c>
      <c r="F221">
        <v>2013</v>
      </c>
      <c r="G221" t="s">
        <v>65</v>
      </c>
    </row>
    <row r="222" spans="1:7" x14ac:dyDescent="0.2">
      <c r="A222">
        <v>990</v>
      </c>
      <c r="B222" t="str">
        <f t="shared" si="4"/>
        <v>Richard Seth Staley Educational Foundation_Foundation for Economic Education20121077.67</v>
      </c>
      <c r="C222" t="s">
        <v>90</v>
      </c>
      <c r="D222" t="s">
        <v>5</v>
      </c>
      <c r="E222" s="3">
        <v>1077.67</v>
      </c>
      <c r="F222">
        <v>2012</v>
      </c>
      <c r="G222" t="s">
        <v>65</v>
      </c>
    </row>
    <row r="223" spans="1:7" x14ac:dyDescent="0.2">
      <c r="A223">
        <v>990</v>
      </c>
      <c r="B223" t="str">
        <f t="shared" si="4"/>
        <v>Richard Seth Staley Educational Foundation_Foundation for Economic Education2012172524.44</v>
      </c>
      <c r="C223" t="s">
        <v>90</v>
      </c>
      <c r="D223" t="s">
        <v>5</v>
      </c>
      <c r="E223" s="3">
        <v>172524.44</v>
      </c>
      <c r="F223">
        <v>2012</v>
      </c>
      <c r="G223" t="s">
        <v>65</v>
      </c>
    </row>
    <row r="224" spans="1:7" x14ac:dyDescent="0.2">
      <c r="A224">
        <v>990</v>
      </c>
      <c r="B224" t="str">
        <f t="shared" si="4"/>
        <v>Richard Seth Staley Educational Foundation_Foundation for Economic Education20112337</v>
      </c>
      <c r="C224" t="s">
        <v>90</v>
      </c>
      <c r="D224" t="s">
        <v>5</v>
      </c>
      <c r="E224" s="3">
        <v>2337</v>
      </c>
      <c r="F224">
        <v>2011</v>
      </c>
      <c r="G224" t="s">
        <v>65</v>
      </c>
    </row>
    <row r="225" spans="1:7" x14ac:dyDescent="0.2">
      <c r="A225">
        <v>990</v>
      </c>
      <c r="B225" t="str">
        <f t="shared" si="4"/>
        <v>Richard Seth Staley Educational Foundation_Foundation for Economic Education2011249774.18</v>
      </c>
      <c r="C225" t="s">
        <v>90</v>
      </c>
      <c r="D225" t="s">
        <v>5</v>
      </c>
      <c r="E225" s="3">
        <v>249774.18</v>
      </c>
      <c r="F225">
        <v>2011</v>
      </c>
      <c r="G225" t="s">
        <v>65</v>
      </c>
    </row>
    <row r="226" spans="1:7" x14ac:dyDescent="0.2">
      <c r="A226">
        <v>990</v>
      </c>
      <c r="B226" t="str">
        <f t="shared" si="4"/>
        <v>Richard Seth Staley Educational Foundation_Foundation for Economic Education200964.22</v>
      </c>
      <c r="C226" t="s">
        <v>90</v>
      </c>
      <c r="D226" t="s">
        <v>5</v>
      </c>
      <c r="E226" s="3">
        <v>64.22</v>
      </c>
      <c r="F226">
        <v>2009</v>
      </c>
      <c r="G226" t="s">
        <v>65</v>
      </c>
    </row>
    <row r="227" spans="1:7" x14ac:dyDescent="0.2">
      <c r="A227">
        <v>990</v>
      </c>
      <c r="B227" t="str">
        <f t="shared" si="4"/>
        <v>Richard Seth Staley Educational Foundation_Foundation for Economic Education2009217579.47</v>
      </c>
      <c r="C227" t="s">
        <v>90</v>
      </c>
      <c r="D227" t="s">
        <v>5</v>
      </c>
      <c r="E227" s="3">
        <v>217579.47</v>
      </c>
      <c r="F227">
        <v>2009</v>
      </c>
      <c r="G227" t="s">
        <v>65</v>
      </c>
    </row>
    <row r="228" spans="1:7" x14ac:dyDescent="0.2">
      <c r="A228">
        <v>990</v>
      </c>
      <c r="B228" t="str">
        <f t="shared" si="4"/>
        <v>Richard Seth Staley Educational Foundation_Foundation for Economic Education2008342</v>
      </c>
      <c r="C228" t="s">
        <v>90</v>
      </c>
      <c r="D228" t="s">
        <v>5</v>
      </c>
      <c r="E228" s="3">
        <v>342</v>
      </c>
      <c r="F228">
        <v>2008</v>
      </c>
      <c r="G228" t="s">
        <v>65</v>
      </c>
    </row>
    <row r="229" spans="1:7" x14ac:dyDescent="0.2">
      <c r="A229">
        <v>990</v>
      </c>
      <c r="B229" t="str">
        <f t="shared" si="4"/>
        <v>Richard Seth Staley Educational Foundation_Foundation for Economic Education2008203938.87</v>
      </c>
      <c r="C229" t="s">
        <v>90</v>
      </c>
      <c r="D229" t="s">
        <v>5</v>
      </c>
      <c r="E229" s="3">
        <v>203938.87</v>
      </c>
      <c r="F229">
        <v>2008</v>
      </c>
      <c r="G229" t="s">
        <v>65</v>
      </c>
    </row>
    <row r="230" spans="1:7" x14ac:dyDescent="0.2">
      <c r="A230">
        <v>990</v>
      </c>
      <c r="B230" t="str">
        <f t="shared" si="4"/>
        <v>Richard Seth Staley Educational Foundation_Foundation for Economic Education2007162423.7</v>
      </c>
      <c r="C230" t="s">
        <v>90</v>
      </c>
      <c r="D230" t="s">
        <v>5</v>
      </c>
      <c r="E230" s="3">
        <v>162423.70000000001</v>
      </c>
      <c r="F230">
        <v>2007</v>
      </c>
      <c r="G230" t="s">
        <v>65</v>
      </c>
    </row>
    <row r="231" spans="1:7" x14ac:dyDescent="0.2">
      <c r="A231">
        <v>990</v>
      </c>
      <c r="B231" t="str">
        <f t="shared" si="4"/>
        <v>Richard Seth Staley Educational Foundation_Foundation for Economic Education2006170616.37</v>
      </c>
      <c r="C231" t="s">
        <v>90</v>
      </c>
      <c r="D231" t="s">
        <v>5</v>
      </c>
      <c r="E231" s="3">
        <v>170616.37</v>
      </c>
      <c r="F231">
        <v>2006</v>
      </c>
      <c r="G231" t="s">
        <v>65</v>
      </c>
    </row>
    <row r="232" spans="1:7" x14ac:dyDescent="0.2">
      <c r="A232">
        <v>990</v>
      </c>
      <c r="B232" t="str">
        <f t="shared" si="4"/>
        <v>Richard Seth Staley Educational Foundation_Foundation for Economic Education2005163849.15</v>
      </c>
      <c r="C232" t="s">
        <v>90</v>
      </c>
      <c r="D232" t="s">
        <v>5</v>
      </c>
      <c r="E232" s="3">
        <v>163849.15</v>
      </c>
      <c r="F232">
        <v>2005</v>
      </c>
      <c r="G232" t="s">
        <v>65</v>
      </c>
    </row>
    <row r="233" spans="1:7" x14ac:dyDescent="0.2">
      <c r="A233">
        <v>990</v>
      </c>
      <c r="B233" t="str">
        <f t="shared" si="4"/>
        <v>Richard Seth Staley Educational Foundation_Foundation for Economic Education2004101985.75</v>
      </c>
      <c r="C233" t="s">
        <v>90</v>
      </c>
      <c r="D233" t="s">
        <v>5</v>
      </c>
      <c r="E233" s="3">
        <v>101985.75</v>
      </c>
      <c r="F233">
        <v>2004</v>
      </c>
      <c r="G233" t="s">
        <v>65</v>
      </c>
    </row>
    <row r="234" spans="1:7" x14ac:dyDescent="0.2">
      <c r="A234">
        <v>990</v>
      </c>
      <c r="B234" t="str">
        <f t="shared" si="4"/>
        <v>Richard Seth Staley Educational Foundation_Foundation for Economic Education200293842.78</v>
      </c>
      <c r="C234" t="s">
        <v>90</v>
      </c>
      <c r="D234" t="s">
        <v>5</v>
      </c>
      <c r="E234" s="3">
        <v>93842.78</v>
      </c>
      <c r="F234">
        <v>2002</v>
      </c>
      <c r="G234" t="s">
        <v>65</v>
      </c>
    </row>
    <row r="235" spans="1:7" x14ac:dyDescent="0.2">
      <c r="A235" t="s">
        <v>59</v>
      </c>
      <c r="B235" t="str">
        <f t="shared" si="4"/>
        <v>Ruth &amp; Lovett Peters Foundation_Foundation for Economic Education2001250</v>
      </c>
      <c r="C235" t="s">
        <v>35</v>
      </c>
      <c r="D235" t="s">
        <v>5</v>
      </c>
      <c r="E235" s="3">
        <v>250</v>
      </c>
      <c r="F235">
        <v>2001</v>
      </c>
    </row>
    <row r="236" spans="1:7" x14ac:dyDescent="0.2">
      <c r="A236" t="s">
        <v>59</v>
      </c>
      <c r="B236" t="str">
        <f t="shared" si="4"/>
        <v>Sarah Scaife Foundation_Foundation for Economic Education200040000</v>
      </c>
      <c r="C236" t="s">
        <v>26</v>
      </c>
      <c r="D236" t="s">
        <v>5</v>
      </c>
      <c r="E236" s="3">
        <v>40000</v>
      </c>
      <c r="F236">
        <v>2000</v>
      </c>
    </row>
    <row r="237" spans="1:7" x14ac:dyDescent="0.2">
      <c r="A237" t="s">
        <v>59</v>
      </c>
      <c r="B237" t="str">
        <f t="shared" si="4"/>
        <v>Sarah Scaife Foundation_Foundation for Economic Education199940000</v>
      </c>
      <c r="C237" t="s">
        <v>26</v>
      </c>
      <c r="D237" t="s">
        <v>5</v>
      </c>
      <c r="E237" s="3">
        <v>40000</v>
      </c>
      <c r="F237">
        <v>1999</v>
      </c>
    </row>
    <row r="238" spans="1:7" x14ac:dyDescent="0.2">
      <c r="A238" t="s">
        <v>59</v>
      </c>
      <c r="B238" t="str">
        <f t="shared" si="4"/>
        <v>Sarah Scaife Foundation_Foundation for Economic Education199225000</v>
      </c>
      <c r="C238" t="s">
        <v>26</v>
      </c>
      <c r="D238" t="s">
        <v>5</v>
      </c>
      <c r="E238" s="3">
        <v>25000</v>
      </c>
      <c r="F238">
        <v>1992</v>
      </c>
    </row>
    <row r="239" spans="1:7" x14ac:dyDescent="0.2">
      <c r="A239" t="s">
        <v>59</v>
      </c>
      <c r="B239" t="str">
        <f t="shared" si="4"/>
        <v>Sarah Scaife Foundation_Foundation for Economic Education199136500</v>
      </c>
      <c r="C239" t="s">
        <v>26</v>
      </c>
      <c r="D239" t="s">
        <v>5</v>
      </c>
      <c r="E239" s="3">
        <v>36500</v>
      </c>
      <c r="F239">
        <v>1991</v>
      </c>
    </row>
    <row r="240" spans="1:7" x14ac:dyDescent="0.2">
      <c r="A240" t="s">
        <v>59</v>
      </c>
      <c r="B240" t="str">
        <f t="shared" si="4"/>
        <v>Sarah Scaife Foundation_Foundation for Economic Education199125000</v>
      </c>
      <c r="C240" t="s">
        <v>26</v>
      </c>
      <c r="D240" t="s">
        <v>5</v>
      </c>
      <c r="E240" s="3">
        <v>25000</v>
      </c>
      <c r="F240">
        <v>1991</v>
      </c>
    </row>
    <row r="241" spans="1:7" x14ac:dyDescent="0.2">
      <c r="A241" t="s">
        <v>59</v>
      </c>
      <c r="B241" t="str">
        <f t="shared" si="4"/>
        <v>Sarah Scaife Foundation_Foundation for Economic Education198730000</v>
      </c>
      <c r="C241" t="s">
        <v>26</v>
      </c>
      <c r="D241" t="s">
        <v>5</v>
      </c>
      <c r="E241" s="3">
        <v>30000</v>
      </c>
      <c r="F241">
        <v>1987</v>
      </c>
    </row>
    <row r="242" spans="1:7" x14ac:dyDescent="0.2">
      <c r="A242">
        <v>990</v>
      </c>
      <c r="B242" t="str">
        <f t="shared" si="4"/>
        <v>Schwab Charitable Fund_Foundation for Economic Education2014105150</v>
      </c>
      <c r="C242" t="s">
        <v>91</v>
      </c>
      <c r="D242" t="s">
        <v>5</v>
      </c>
      <c r="E242" s="3">
        <v>105150</v>
      </c>
      <c r="F242">
        <v>2014</v>
      </c>
      <c r="G242" t="s">
        <v>65</v>
      </c>
    </row>
    <row r="243" spans="1:7" x14ac:dyDescent="0.2">
      <c r="A243">
        <v>990</v>
      </c>
      <c r="B243" t="str">
        <f t="shared" si="4"/>
        <v>Schwab Charitable Fund_Foundation for Economic Education20081000</v>
      </c>
      <c r="C243" t="s">
        <v>91</v>
      </c>
      <c r="D243" t="s">
        <v>5</v>
      </c>
      <c r="E243" s="3">
        <v>1000</v>
      </c>
      <c r="F243">
        <v>2008</v>
      </c>
      <c r="G243" t="s">
        <v>65</v>
      </c>
    </row>
    <row r="244" spans="1:7" x14ac:dyDescent="0.2">
      <c r="A244">
        <v>990</v>
      </c>
      <c r="B244" t="str">
        <f t="shared" si="4"/>
        <v>Schwab Charitable Fund_Foundation for Economic Education20081000</v>
      </c>
      <c r="C244" t="s">
        <v>91</v>
      </c>
      <c r="D244" t="s">
        <v>5</v>
      </c>
      <c r="E244" s="3">
        <v>1000</v>
      </c>
      <c r="F244">
        <v>2008</v>
      </c>
      <c r="G244" t="s">
        <v>65</v>
      </c>
    </row>
    <row r="245" spans="1:7" x14ac:dyDescent="0.2">
      <c r="A245">
        <v>990</v>
      </c>
      <c r="B245" t="str">
        <f t="shared" si="4"/>
        <v>Schwab Charitable Fund_Foundation for Economic Education2007500</v>
      </c>
      <c r="C245" t="s">
        <v>91</v>
      </c>
      <c r="D245" t="s">
        <v>5</v>
      </c>
      <c r="E245" s="3">
        <v>500</v>
      </c>
      <c r="F245">
        <v>2007</v>
      </c>
      <c r="G245" t="s">
        <v>65</v>
      </c>
    </row>
    <row r="246" spans="1:7" x14ac:dyDescent="0.2">
      <c r="A246">
        <v>990</v>
      </c>
      <c r="B246" t="str">
        <f t="shared" si="4"/>
        <v>Schwab Charitable Fund_Foundation for Economic Education20072000</v>
      </c>
      <c r="C246" t="s">
        <v>91</v>
      </c>
      <c r="D246" t="s">
        <v>5</v>
      </c>
      <c r="E246" s="3">
        <v>2000</v>
      </c>
      <c r="F246">
        <v>2007</v>
      </c>
      <c r="G246" t="s">
        <v>65</v>
      </c>
    </row>
    <row r="247" spans="1:7" x14ac:dyDescent="0.2">
      <c r="A247">
        <v>990</v>
      </c>
      <c r="B247" t="str">
        <f t="shared" si="4"/>
        <v>Schwab Charitable Fund_Foundation for Economic Education20071000</v>
      </c>
      <c r="C247" t="s">
        <v>91</v>
      </c>
      <c r="D247" t="s">
        <v>5</v>
      </c>
      <c r="E247" s="3">
        <v>1000</v>
      </c>
      <c r="F247">
        <v>2007</v>
      </c>
      <c r="G247" t="s">
        <v>65</v>
      </c>
    </row>
    <row r="248" spans="1:7" x14ac:dyDescent="0.2">
      <c r="A248">
        <v>990</v>
      </c>
      <c r="B248" t="str">
        <f t="shared" si="4"/>
        <v>Schwab Charitable Fund_Foundation for Economic Education20071500</v>
      </c>
      <c r="C248" t="s">
        <v>91</v>
      </c>
      <c r="D248" t="s">
        <v>5</v>
      </c>
      <c r="E248" s="3">
        <v>1500</v>
      </c>
      <c r="F248">
        <v>2007</v>
      </c>
      <c r="G248" t="s">
        <v>65</v>
      </c>
    </row>
    <row r="249" spans="1:7" x14ac:dyDescent="0.2">
      <c r="A249">
        <v>990</v>
      </c>
      <c r="B249" t="str">
        <f t="shared" si="4"/>
        <v>Schwab Charitable Fund_Foundation for Economic Education2006600</v>
      </c>
      <c r="C249" t="s">
        <v>91</v>
      </c>
      <c r="D249" t="s">
        <v>5</v>
      </c>
      <c r="E249" s="3">
        <v>600</v>
      </c>
      <c r="F249">
        <v>2006</v>
      </c>
      <c r="G249" t="s">
        <v>65</v>
      </c>
    </row>
    <row r="250" spans="1:7" x14ac:dyDescent="0.2">
      <c r="A250">
        <v>990</v>
      </c>
      <c r="B250" t="str">
        <f t="shared" si="4"/>
        <v>Schwab Charitable Fund_Foundation for Economic Education20062000</v>
      </c>
      <c r="C250" t="s">
        <v>91</v>
      </c>
      <c r="D250" t="s">
        <v>5</v>
      </c>
      <c r="E250" s="3">
        <v>2000</v>
      </c>
      <c r="F250">
        <v>2006</v>
      </c>
      <c r="G250" t="s">
        <v>65</v>
      </c>
    </row>
    <row r="251" spans="1:7" x14ac:dyDescent="0.2">
      <c r="A251">
        <v>990</v>
      </c>
      <c r="B251" t="str">
        <f t="shared" si="4"/>
        <v>Schwab Charitable Fund_Foundation for Economic Education2004250</v>
      </c>
      <c r="C251" t="s">
        <v>91</v>
      </c>
      <c r="D251" t="s">
        <v>5</v>
      </c>
      <c r="E251" s="3">
        <v>250</v>
      </c>
      <c r="F251">
        <v>2004</v>
      </c>
      <c r="G251" t="s">
        <v>65</v>
      </c>
    </row>
    <row r="252" spans="1:7" x14ac:dyDescent="0.2">
      <c r="A252">
        <v>990</v>
      </c>
      <c r="B252" t="str">
        <f t="shared" si="4"/>
        <v>Schwab Charitable Fund_Foundation for Economic Education20041500</v>
      </c>
      <c r="C252" t="s">
        <v>91</v>
      </c>
      <c r="D252" t="s">
        <v>5</v>
      </c>
      <c r="E252" s="3">
        <v>1500</v>
      </c>
      <c r="F252">
        <v>2004</v>
      </c>
      <c r="G252" t="s">
        <v>65</v>
      </c>
    </row>
    <row r="253" spans="1:7" x14ac:dyDescent="0.2">
      <c r="A253">
        <v>990</v>
      </c>
      <c r="B253" t="str">
        <f t="shared" si="4"/>
        <v>Schwab Charitable Fund_Foundation for Economic Education2003250</v>
      </c>
      <c r="C253" t="s">
        <v>91</v>
      </c>
      <c r="D253" t="s">
        <v>5</v>
      </c>
      <c r="E253" s="3">
        <v>250</v>
      </c>
      <c r="F253">
        <v>2003</v>
      </c>
      <c r="G253" t="s">
        <v>65</v>
      </c>
    </row>
    <row r="254" spans="1:7" x14ac:dyDescent="0.2">
      <c r="A254">
        <v>990</v>
      </c>
      <c r="B254" t="str">
        <f t="shared" si="4"/>
        <v>Stiles-Nicholson Foundation_Foundation for Economic Education201610000</v>
      </c>
      <c r="C254" t="s">
        <v>18</v>
      </c>
      <c r="D254" t="s">
        <v>5</v>
      </c>
      <c r="E254" s="3">
        <v>10000</v>
      </c>
      <c r="F254">
        <v>2016</v>
      </c>
      <c r="G254" t="s">
        <v>65</v>
      </c>
    </row>
    <row r="255" spans="1:7" x14ac:dyDescent="0.2">
      <c r="A255">
        <v>990</v>
      </c>
      <c r="B255" t="str">
        <f t="shared" si="4"/>
        <v>Stiles-Nicholson Foundation_Foundation for Economic Education201410000</v>
      </c>
      <c r="C255" t="s">
        <v>18</v>
      </c>
      <c r="D255" t="s">
        <v>5</v>
      </c>
      <c r="E255" s="3">
        <v>10000</v>
      </c>
      <c r="F255">
        <v>2014</v>
      </c>
      <c r="G255" t="s">
        <v>65</v>
      </c>
    </row>
    <row r="256" spans="1:7" x14ac:dyDescent="0.2">
      <c r="A256" t="s">
        <v>59</v>
      </c>
      <c r="B256" t="str">
        <f t="shared" si="4"/>
        <v>Stiles-Nicholson Foundation_Foundation for Economic Education20121000</v>
      </c>
      <c r="C256" t="s">
        <v>18</v>
      </c>
      <c r="D256" t="s">
        <v>5</v>
      </c>
      <c r="E256" s="3">
        <v>1000</v>
      </c>
      <c r="F256">
        <v>2012</v>
      </c>
    </row>
    <row r="257" spans="1:7" x14ac:dyDescent="0.2">
      <c r="A257" t="s">
        <v>59</v>
      </c>
      <c r="B257" t="str">
        <f t="shared" si="4"/>
        <v>Stiles-Nicholson Foundation_Foundation for Economic Education20102500</v>
      </c>
      <c r="C257" t="s">
        <v>18</v>
      </c>
      <c r="D257" t="s">
        <v>5</v>
      </c>
      <c r="E257" s="3">
        <v>2500</v>
      </c>
      <c r="F257">
        <v>2010</v>
      </c>
    </row>
    <row r="258" spans="1:7" x14ac:dyDescent="0.2">
      <c r="A258" t="s">
        <v>59</v>
      </c>
      <c r="B258" t="str">
        <f t="shared" si="4"/>
        <v>The Carthage Foundation_Foundation for Economic Education199810000</v>
      </c>
      <c r="C258" t="s">
        <v>27</v>
      </c>
      <c r="D258" t="s">
        <v>5</v>
      </c>
      <c r="E258" s="3">
        <v>10000</v>
      </c>
      <c r="F258">
        <v>1998</v>
      </c>
    </row>
    <row r="259" spans="1:7" x14ac:dyDescent="0.2">
      <c r="A259" t="s">
        <v>59</v>
      </c>
      <c r="B259" t="str">
        <f t="shared" si="4"/>
        <v>The Carthage Foundation_Foundation for Economic Education199325000</v>
      </c>
      <c r="C259" t="s">
        <v>27</v>
      </c>
      <c r="D259" t="s">
        <v>5</v>
      </c>
      <c r="E259" s="3">
        <v>25000</v>
      </c>
      <c r="F259">
        <v>1993</v>
      </c>
    </row>
    <row r="260" spans="1:7" x14ac:dyDescent="0.2">
      <c r="A260">
        <v>990</v>
      </c>
      <c r="B260" t="str">
        <f t="shared" si="4"/>
        <v>The Howell Foundation_Foundation for Economic Education20071000</v>
      </c>
      <c r="C260" t="s">
        <v>95</v>
      </c>
      <c r="D260" t="s">
        <v>5</v>
      </c>
      <c r="E260" s="3">
        <v>1000</v>
      </c>
      <c r="F260">
        <v>2007</v>
      </c>
      <c r="G260" t="s">
        <v>65</v>
      </c>
    </row>
    <row r="261" spans="1:7" x14ac:dyDescent="0.2">
      <c r="A261">
        <v>990</v>
      </c>
      <c r="B261" t="str">
        <f t="shared" si="4"/>
        <v>The Howell Foundation_Foundation for Economic Education20061000</v>
      </c>
      <c r="C261" t="s">
        <v>95</v>
      </c>
      <c r="D261" t="s">
        <v>5</v>
      </c>
      <c r="E261" s="3">
        <v>1000</v>
      </c>
      <c r="F261">
        <v>2006</v>
      </c>
      <c r="G261" t="s">
        <v>65</v>
      </c>
    </row>
    <row r="262" spans="1:7" x14ac:dyDescent="0.2">
      <c r="A262">
        <v>990</v>
      </c>
      <c r="B262" t="str">
        <f t="shared" si="4"/>
        <v>The Howell Foundation_Foundation for Economic Education20051000</v>
      </c>
      <c r="C262" t="s">
        <v>95</v>
      </c>
      <c r="D262" t="s">
        <v>5</v>
      </c>
      <c r="E262" s="3">
        <v>1000</v>
      </c>
      <c r="F262">
        <v>2005</v>
      </c>
      <c r="G262" t="s">
        <v>65</v>
      </c>
    </row>
    <row r="263" spans="1:7" x14ac:dyDescent="0.2">
      <c r="A263">
        <v>990</v>
      </c>
      <c r="B263" t="str">
        <f t="shared" si="4"/>
        <v>The Howell Foundation_Foundation for Economic Education20041000</v>
      </c>
      <c r="C263" t="s">
        <v>95</v>
      </c>
      <c r="D263" t="s">
        <v>5</v>
      </c>
      <c r="E263" s="3">
        <v>1000</v>
      </c>
      <c r="F263">
        <v>2004</v>
      </c>
      <c r="G263" t="s">
        <v>65</v>
      </c>
    </row>
    <row r="264" spans="1:7" x14ac:dyDescent="0.2">
      <c r="A264">
        <v>990</v>
      </c>
      <c r="B264" t="str">
        <f t="shared" si="4"/>
        <v>The Howell Foundation_Foundation for Economic Education2003500</v>
      </c>
      <c r="C264" t="s">
        <v>95</v>
      </c>
      <c r="D264" t="s">
        <v>5</v>
      </c>
      <c r="E264" s="3">
        <v>500</v>
      </c>
      <c r="F264">
        <v>2003</v>
      </c>
      <c r="G264" t="s">
        <v>65</v>
      </c>
    </row>
    <row r="265" spans="1:7" x14ac:dyDescent="0.2">
      <c r="A265">
        <v>990</v>
      </c>
      <c r="B265" t="str">
        <f t="shared" si="4"/>
        <v>The Howell Foundation_Foundation for Economic Education2002500</v>
      </c>
      <c r="C265" t="s">
        <v>95</v>
      </c>
      <c r="D265" t="s">
        <v>5</v>
      </c>
      <c r="E265" s="3">
        <v>500</v>
      </c>
      <c r="F265">
        <v>2002</v>
      </c>
      <c r="G265" t="s">
        <v>65</v>
      </c>
    </row>
    <row r="266" spans="1:7" x14ac:dyDescent="0.2">
      <c r="A266">
        <v>990</v>
      </c>
      <c r="B266" t="str">
        <f t="shared" si="4"/>
        <v>The Lynde and Harry Bradley Foundation_Foundation for Economic Education201675000</v>
      </c>
      <c r="C266" t="s">
        <v>87</v>
      </c>
      <c r="D266" t="s">
        <v>5</v>
      </c>
      <c r="E266" s="3">
        <v>75000</v>
      </c>
      <c r="F266">
        <v>2016</v>
      </c>
      <c r="G266" t="s">
        <v>65</v>
      </c>
    </row>
    <row r="267" spans="1:7" x14ac:dyDescent="0.2">
      <c r="A267">
        <v>990</v>
      </c>
      <c r="B267" t="str">
        <f t="shared" si="4"/>
        <v>The Lynde and Harry Bradley Foundation_Foundation for Economic Education201540000</v>
      </c>
      <c r="C267" t="s">
        <v>87</v>
      </c>
      <c r="D267" t="s">
        <v>5</v>
      </c>
      <c r="E267" s="3">
        <v>40000</v>
      </c>
      <c r="F267">
        <v>2015</v>
      </c>
      <c r="G267" t="s">
        <v>65</v>
      </c>
    </row>
    <row r="268" spans="1:7" x14ac:dyDescent="0.2">
      <c r="A268">
        <v>990</v>
      </c>
      <c r="B268" t="str">
        <f t="shared" ref="B268:B302" si="5">C268&amp;"_"&amp;D268&amp;F268&amp;E268</f>
        <v>The Rodney Fund_Foundation for Economic Education201628000</v>
      </c>
      <c r="C268" t="s">
        <v>12</v>
      </c>
      <c r="D268" t="s">
        <v>5</v>
      </c>
      <c r="E268" s="3">
        <v>28000</v>
      </c>
      <c r="F268">
        <v>2016</v>
      </c>
      <c r="G268" t="s">
        <v>65</v>
      </c>
    </row>
    <row r="269" spans="1:7" x14ac:dyDescent="0.2">
      <c r="A269">
        <v>990</v>
      </c>
      <c r="B269" t="str">
        <f t="shared" si="5"/>
        <v>The Rodney Fund_Foundation for Economic Education201525000</v>
      </c>
      <c r="C269" t="s">
        <v>12</v>
      </c>
      <c r="D269" t="s">
        <v>5</v>
      </c>
      <c r="E269" s="3">
        <v>25000</v>
      </c>
      <c r="F269">
        <v>2015</v>
      </c>
      <c r="G269" t="s">
        <v>65</v>
      </c>
    </row>
    <row r="270" spans="1:7" x14ac:dyDescent="0.2">
      <c r="A270">
        <v>990</v>
      </c>
      <c r="B270" t="str">
        <f t="shared" si="5"/>
        <v>The Rodney Fund_Foundation for Economic Education201460000</v>
      </c>
      <c r="C270" t="s">
        <v>12</v>
      </c>
      <c r="D270" t="s">
        <v>5</v>
      </c>
      <c r="E270" s="3">
        <v>60000</v>
      </c>
      <c r="F270">
        <v>2014</v>
      </c>
      <c r="G270" t="s">
        <v>65</v>
      </c>
    </row>
    <row r="271" spans="1:7" x14ac:dyDescent="0.2">
      <c r="A271" t="s">
        <v>59</v>
      </c>
      <c r="B271" t="str">
        <f t="shared" si="5"/>
        <v>The Rodney Fund_Foundation for Economic Education201320000</v>
      </c>
      <c r="C271" t="s">
        <v>12</v>
      </c>
      <c r="D271" t="s">
        <v>5</v>
      </c>
      <c r="E271" s="3">
        <v>20000</v>
      </c>
      <c r="F271">
        <v>2013</v>
      </c>
    </row>
    <row r="272" spans="1:7" x14ac:dyDescent="0.2">
      <c r="A272" t="s">
        <v>59</v>
      </c>
      <c r="B272" t="str">
        <f t="shared" si="5"/>
        <v>The Rodney Fund_Foundation for Economic Education201261600</v>
      </c>
      <c r="C272" t="s">
        <v>12</v>
      </c>
      <c r="D272" t="s">
        <v>5</v>
      </c>
      <c r="E272" s="3">
        <v>61600</v>
      </c>
      <c r="F272">
        <v>2012</v>
      </c>
    </row>
    <row r="273" spans="1:8" x14ac:dyDescent="0.2">
      <c r="A273" t="s">
        <v>59</v>
      </c>
      <c r="B273" t="str">
        <f t="shared" si="5"/>
        <v>The Rodney Fund_Foundation for Economic Education2011123500</v>
      </c>
      <c r="C273" t="s">
        <v>12</v>
      </c>
      <c r="D273" t="s">
        <v>5</v>
      </c>
      <c r="E273" s="3">
        <v>123500</v>
      </c>
      <c r="F273">
        <v>2011</v>
      </c>
    </row>
    <row r="274" spans="1:8" x14ac:dyDescent="0.2">
      <c r="A274" t="s">
        <v>59</v>
      </c>
      <c r="B274" t="str">
        <f t="shared" si="5"/>
        <v>The Rodney Fund_Foundation for Economic Education2009186000</v>
      </c>
      <c r="C274" t="s">
        <v>12</v>
      </c>
      <c r="D274" t="s">
        <v>5</v>
      </c>
      <c r="E274" s="3">
        <v>186000</v>
      </c>
      <c r="F274">
        <v>2009</v>
      </c>
    </row>
    <row r="275" spans="1:8" x14ac:dyDescent="0.2">
      <c r="A275" t="s">
        <v>59</v>
      </c>
      <c r="B275" t="str">
        <f t="shared" si="5"/>
        <v>The Rodney Fund_Foundation for Economic Education200756000</v>
      </c>
      <c r="C275" t="s">
        <v>12</v>
      </c>
      <c r="D275" t="s">
        <v>5</v>
      </c>
      <c r="E275" s="3">
        <v>56000</v>
      </c>
      <c r="F275">
        <v>2007</v>
      </c>
    </row>
    <row r="276" spans="1:8" x14ac:dyDescent="0.2">
      <c r="A276" t="s">
        <v>59</v>
      </c>
      <c r="B276" t="str">
        <f t="shared" si="5"/>
        <v>The Rodney Fund_Foundation for Economic Education20068000</v>
      </c>
      <c r="C276" t="s">
        <v>12</v>
      </c>
      <c r="D276" t="s">
        <v>5</v>
      </c>
      <c r="E276" s="3">
        <v>8000</v>
      </c>
      <c r="F276">
        <v>2006</v>
      </c>
    </row>
    <row r="277" spans="1:8" x14ac:dyDescent="0.2">
      <c r="A277" t="s">
        <v>59</v>
      </c>
      <c r="B277" t="str">
        <f t="shared" si="5"/>
        <v>The Rodney Fund_Foundation for Economic Education200411000</v>
      </c>
      <c r="C277" t="s">
        <v>12</v>
      </c>
      <c r="D277" t="s">
        <v>5</v>
      </c>
      <c r="E277" s="3">
        <v>11000</v>
      </c>
      <c r="F277">
        <v>2004</v>
      </c>
    </row>
    <row r="278" spans="1:8" x14ac:dyDescent="0.2">
      <c r="A278" t="s">
        <v>59</v>
      </c>
      <c r="B278" t="str">
        <f t="shared" si="5"/>
        <v>The Rodney Fund_Foundation for Economic Education20022000</v>
      </c>
      <c r="C278" t="s">
        <v>12</v>
      </c>
      <c r="D278" t="s">
        <v>5</v>
      </c>
      <c r="E278" s="3">
        <v>2000</v>
      </c>
      <c r="F278">
        <v>2002</v>
      </c>
    </row>
    <row r="279" spans="1:8" x14ac:dyDescent="0.2">
      <c r="A279" t="s">
        <v>59</v>
      </c>
      <c r="B279" t="str">
        <f t="shared" si="5"/>
        <v>The Rodney Fund_Foundation for Economic Education200110500</v>
      </c>
      <c r="C279" t="s">
        <v>12</v>
      </c>
      <c r="D279" t="s">
        <v>5</v>
      </c>
      <c r="E279" s="3">
        <v>10500</v>
      </c>
      <c r="F279">
        <v>2001</v>
      </c>
      <c r="H279" t="s">
        <v>92</v>
      </c>
    </row>
    <row r="280" spans="1:8" x14ac:dyDescent="0.2">
      <c r="A280" t="s">
        <v>59</v>
      </c>
      <c r="B280" t="str">
        <f t="shared" si="5"/>
        <v>The Rodney Fund_Foundation for Economic Education199830000</v>
      </c>
      <c r="C280" t="s">
        <v>12</v>
      </c>
      <c r="D280" t="s">
        <v>5</v>
      </c>
      <c r="E280" s="3">
        <v>30000</v>
      </c>
      <c r="F280">
        <v>1998</v>
      </c>
      <c r="H280" t="s">
        <v>92</v>
      </c>
    </row>
    <row r="281" spans="1:8" x14ac:dyDescent="0.2">
      <c r="A281">
        <v>990</v>
      </c>
      <c r="B281" t="str">
        <f t="shared" si="5"/>
        <v>The Roe Foundation_Foundation for Economic Education20155000</v>
      </c>
      <c r="C281" t="s">
        <v>16</v>
      </c>
      <c r="D281" t="s">
        <v>5</v>
      </c>
      <c r="E281" s="3">
        <v>5000</v>
      </c>
      <c r="F281">
        <v>2015</v>
      </c>
      <c r="G281" t="s">
        <v>65</v>
      </c>
      <c r="H281" t="s">
        <v>92</v>
      </c>
    </row>
    <row r="282" spans="1:8" x14ac:dyDescent="0.2">
      <c r="A282">
        <v>990</v>
      </c>
      <c r="B282" t="str">
        <f t="shared" si="5"/>
        <v>The Roe Foundation_Foundation for Economic Education20145000</v>
      </c>
      <c r="C282" t="s">
        <v>16</v>
      </c>
      <c r="D282" t="s">
        <v>5</v>
      </c>
      <c r="E282" s="3">
        <v>5000</v>
      </c>
      <c r="F282">
        <v>2014</v>
      </c>
      <c r="G282" t="s">
        <v>65</v>
      </c>
      <c r="H282" t="s">
        <v>93</v>
      </c>
    </row>
    <row r="283" spans="1:8" x14ac:dyDescent="0.2">
      <c r="A283">
        <v>990</v>
      </c>
      <c r="B283" t="str">
        <f t="shared" si="5"/>
        <v>The Roe Foundation_Foundation for Economic Education20132500</v>
      </c>
      <c r="C283" t="s">
        <v>16</v>
      </c>
      <c r="D283" t="s">
        <v>5</v>
      </c>
      <c r="E283" s="3">
        <v>2500</v>
      </c>
      <c r="F283">
        <v>2013</v>
      </c>
      <c r="G283" t="s">
        <v>65</v>
      </c>
      <c r="H283" t="s">
        <v>93</v>
      </c>
    </row>
    <row r="284" spans="1:8" x14ac:dyDescent="0.2">
      <c r="A284" t="s">
        <v>59</v>
      </c>
      <c r="B284" t="str">
        <f t="shared" si="5"/>
        <v>The Roe Foundation_Foundation for Economic Education20122500</v>
      </c>
      <c r="C284" t="s">
        <v>16</v>
      </c>
      <c r="D284" t="s">
        <v>5</v>
      </c>
      <c r="E284" s="3">
        <v>2500</v>
      </c>
      <c r="F284">
        <v>2012</v>
      </c>
      <c r="H284" t="s">
        <v>93</v>
      </c>
    </row>
    <row r="285" spans="1:8" x14ac:dyDescent="0.2">
      <c r="A285" t="s">
        <v>59</v>
      </c>
      <c r="B285" t="str">
        <f t="shared" si="5"/>
        <v>The Roe Foundation_Foundation for Economic Education20112500</v>
      </c>
      <c r="C285" t="s">
        <v>16</v>
      </c>
      <c r="D285" t="s">
        <v>5</v>
      </c>
      <c r="E285" s="3">
        <v>2500</v>
      </c>
      <c r="F285">
        <v>2011</v>
      </c>
      <c r="H285" t="s">
        <v>93</v>
      </c>
    </row>
    <row r="286" spans="1:8" x14ac:dyDescent="0.2">
      <c r="A286" t="s">
        <v>59</v>
      </c>
      <c r="B286" t="str">
        <f t="shared" si="5"/>
        <v>The Roe Foundation_Foundation for Economic Education20102500</v>
      </c>
      <c r="C286" t="s">
        <v>16</v>
      </c>
      <c r="D286" t="s">
        <v>5</v>
      </c>
      <c r="E286" s="3">
        <v>2500</v>
      </c>
      <c r="F286">
        <v>2010</v>
      </c>
      <c r="H286" t="s">
        <v>93</v>
      </c>
    </row>
    <row r="287" spans="1:8" x14ac:dyDescent="0.2">
      <c r="A287" t="s">
        <v>59</v>
      </c>
      <c r="B287" t="str">
        <f t="shared" si="5"/>
        <v>The Roe Foundation_Foundation for Economic Education20095000</v>
      </c>
      <c r="C287" t="s">
        <v>16</v>
      </c>
      <c r="D287" t="s">
        <v>5</v>
      </c>
      <c r="E287" s="3">
        <v>5000</v>
      </c>
      <c r="F287">
        <v>2009</v>
      </c>
      <c r="H287" t="s">
        <v>94</v>
      </c>
    </row>
    <row r="288" spans="1:8" x14ac:dyDescent="0.2">
      <c r="A288" t="s">
        <v>59</v>
      </c>
      <c r="B288" t="str">
        <f t="shared" si="5"/>
        <v>The Roe Foundation_Foundation for Economic Education20082500</v>
      </c>
      <c r="C288" t="s">
        <v>16</v>
      </c>
      <c r="D288" t="s">
        <v>5</v>
      </c>
      <c r="E288" s="3">
        <v>2500</v>
      </c>
      <c r="F288">
        <v>2008</v>
      </c>
      <c r="H288" t="s">
        <v>94</v>
      </c>
    </row>
    <row r="289" spans="1:7" x14ac:dyDescent="0.2">
      <c r="A289" t="s">
        <v>59</v>
      </c>
      <c r="B289" t="str">
        <f t="shared" si="5"/>
        <v>The Roe Foundation_Foundation for Economic Education20072500</v>
      </c>
      <c r="C289" t="s">
        <v>16</v>
      </c>
      <c r="D289" t="s">
        <v>5</v>
      </c>
      <c r="E289" s="3">
        <v>2500</v>
      </c>
      <c r="F289">
        <v>2007</v>
      </c>
    </row>
    <row r="290" spans="1:7" x14ac:dyDescent="0.2">
      <c r="A290" t="s">
        <v>59</v>
      </c>
      <c r="B290" t="str">
        <f t="shared" si="5"/>
        <v>The Roe Foundation_Foundation for Economic Education20062500</v>
      </c>
      <c r="C290" t="s">
        <v>16</v>
      </c>
      <c r="D290" t="s">
        <v>5</v>
      </c>
      <c r="E290" s="3">
        <v>2500</v>
      </c>
      <c r="F290">
        <v>2006</v>
      </c>
    </row>
    <row r="291" spans="1:7" x14ac:dyDescent="0.2">
      <c r="A291" t="s">
        <v>59</v>
      </c>
      <c r="B291" t="str">
        <f t="shared" si="5"/>
        <v>The Roe Foundation_Foundation for Economic Education20052500</v>
      </c>
      <c r="C291" t="s">
        <v>16</v>
      </c>
      <c r="D291" t="s">
        <v>5</v>
      </c>
      <c r="E291" s="3">
        <v>2500</v>
      </c>
      <c r="F291">
        <v>2005</v>
      </c>
    </row>
    <row r="292" spans="1:7" x14ac:dyDescent="0.2">
      <c r="A292" t="s">
        <v>59</v>
      </c>
      <c r="B292" t="str">
        <f t="shared" si="5"/>
        <v>The Roe Foundation_Foundation for Economic Education20025000</v>
      </c>
      <c r="C292" t="s">
        <v>16</v>
      </c>
      <c r="D292" t="s">
        <v>5</v>
      </c>
      <c r="E292" s="3">
        <v>5000</v>
      </c>
      <c r="F292">
        <v>2002</v>
      </c>
    </row>
    <row r="293" spans="1:7" x14ac:dyDescent="0.2">
      <c r="A293" t="s">
        <v>59</v>
      </c>
      <c r="B293" t="str">
        <f t="shared" si="5"/>
        <v>The Roe Foundation_Foundation for Economic Education20017500</v>
      </c>
      <c r="C293" t="s">
        <v>16</v>
      </c>
      <c r="D293" t="s">
        <v>5</v>
      </c>
      <c r="E293" s="3">
        <v>7500</v>
      </c>
      <c r="F293">
        <v>2001</v>
      </c>
    </row>
    <row r="294" spans="1:7" x14ac:dyDescent="0.2">
      <c r="A294" t="s">
        <v>59</v>
      </c>
      <c r="B294" t="str">
        <f t="shared" si="5"/>
        <v>The Roe Foundation_Foundation for Economic Education20007500</v>
      </c>
      <c r="C294" t="s">
        <v>16</v>
      </c>
      <c r="D294" t="s">
        <v>5</v>
      </c>
      <c r="E294" s="3">
        <v>7500</v>
      </c>
      <c r="F294">
        <v>2000</v>
      </c>
    </row>
    <row r="295" spans="1:7" x14ac:dyDescent="0.2">
      <c r="A295" t="s">
        <v>59</v>
      </c>
      <c r="B295" t="str">
        <f t="shared" si="5"/>
        <v>The Roe Foundation_Foundation for Economic Education19997500</v>
      </c>
      <c r="C295" t="s">
        <v>16</v>
      </c>
      <c r="D295" t="s">
        <v>5</v>
      </c>
      <c r="E295" s="3">
        <v>7500</v>
      </c>
      <c r="F295">
        <v>1999</v>
      </c>
    </row>
    <row r="296" spans="1:7" x14ac:dyDescent="0.2">
      <c r="A296" t="s">
        <v>59</v>
      </c>
      <c r="B296" t="str">
        <f t="shared" si="5"/>
        <v>The Roe Foundation_Foundation for Economic Education19985000</v>
      </c>
      <c r="C296" t="s">
        <v>16</v>
      </c>
      <c r="D296" t="s">
        <v>5</v>
      </c>
      <c r="E296" s="3">
        <v>5000</v>
      </c>
      <c r="F296">
        <v>1998</v>
      </c>
    </row>
    <row r="297" spans="1:7" x14ac:dyDescent="0.2">
      <c r="A297">
        <v>990</v>
      </c>
      <c r="B297" t="str">
        <f t="shared" si="5"/>
        <v>Woodhouse Family Foundation_Foundation for Economic Education20161500</v>
      </c>
      <c r="C297" t="s">
        <v>96</v>
      </c>
      <c r="D297" t="s">
        <v>5</v>
      </c>
      <c r="E297" s="3">
        <v>1500</v>
      </c>
      <c r="F297">
        <v>2016</v>
      </c>
      <c r="G297" t="s">
        <v>65</v>
      </c>
    </row>
    <row r="298" spans="1:7" x14ac:dyDescent="0.2">
      <c r="A298">
        <v>990</v>
      </c>
      <c r="B298" t="str">
        <f t="shared" si="5"/>
        <v>Woodhouse Family Foundation_Foundation for Economic Education20151000</v>
      </c>
      <c r="C298" t="s">
        <v>96</v>
      </c>
      <c r="D298" t="s">
        <v>5</v>
      </c>
      <c r="E298" s="3">
        <v>1000</v>
      </c>
      <c r="F298">
        <v>2015</v>
      </c>
      <c r="G298" t="s">
        <v>65</v>
      </c>
    </row>
    <row r="299" spans="1:7" x14ac:dyDescent="0.2">
      <c r="A299">
        <v>990</v>
      </c>
      <c r="B299" t="str">
        <f t="shared" si="5"/>
        <v>Charles and Ann Johnson Foundation_Foundation for Economic Education2015250</v>
      </c>
      <c r="C299" t="s">
        <v>97</v>
      </c>
      <c r="D299" t="s">
        <v>5</v>
      </c>
      <c r="E299" s="3">
        <v>250</v>
      </c>
      <c r="F299">
        <v>2015</v>
      </c>
      <c r="G299" t="s">
        <v>65</v>
      </c>
    </row>
    <row r="300" spans="1:7" x14ac:dyDescent="0.2">
      <c r="A300">
        <v>990</v>
      </c>
      <c r="B300" t="str">
        <f t="shared" si="5"/>
        <v>Chiavacci Family Foundation_Foundation for Economic Education201617000</v>
      </c>
      <c r="C300" t="s">
        <v>98</v>
      </c>
      <c r="D300" t="s">
        <v>5</v>
      </c>
      <c r="E300" s="3">
        <v>17000</v>
      </c>
      <c r="F300">
        <v>2016</v>
      </c>
      <c r="G300" t="s">
        <v>65</v>
      </c>
    </row>
    <row r="301" spans="1:7" x14ac:dyDescent="0.2">
      <c r="A301">
        <v>990</v>
      </c>
      <c r="B301" t="str">
        <f t="shared" si="5"/>
        <v>Chiavacci Family Foundation_Foundation for Economic Education20151000</v>
      </c>
      <c r="C301" t="s">
        <v>98</v>
      </c>
      <c r="D301" t="s">
        <v>5</v>
      </c>
      <c r="E301" s="3">
        <v>1000</v>
      </c>
      <c r="F301">
        <v>2015</v>
      </c>
      <c r="G301" t="s">
        <v>65</v>
      </c>
    </row>
    <row r="302" spans="1:7" x14ac:dyDescent="0.2">
      <c r="A302">
        <v>990</v>
      </c>
      <c r="B302" t="str">
        <f t="shared" si="5"/>
        <v>Herrick Foundation_Foundation for Economic Education201425000</v>
      </c>
      <c r="C302" t="s">
        <v>99</v>
      </c>
      <c r="D302" t="s">
        <v>5</v>
      </c>
      <c r="E302" s="3">
        <v>25000</v>
      </c>
      <c r="F302">
        <v>2014</v>
      </c>
      <c r="G302" t="s">
        <v>65</v>
      </c>
    </row>
    <row r="303" spans="1:7" x14ac:dyDescent="0.2">
      <c r="A303">
        <v>990</v>
      </c>
      <c r="B303" t="str">
        <f>C303&amp;"_"&amp;D303&amp;F303&amp;E303</f>
        <v>Charles Koch Institute_Foundation for Economic Education201427500</v>
      </c>
      <c r="C303" t="s">
        <v>108</v>
      </c>
      <c r="D303" t="s">
        <v>5</v>
      </c>
      <c r="E303" s="3">
        <v>27500</v>
      </c>
      <c r="F303">
        <v>2014</v>
      </c>
      <c r="G303" t="s">
        <v>65</v>
      </c>
    </row>
    <row r="304" spans="1:7" x14ac:dyDescent="0.2">
      <c r="A304">
        <v>990</v>
      </c>
      <c r="B304" t="str">
        <f>C304&amp;"_"&amp;D304&amp;F304&amp;E304</f>
        <v>Charles Koch Institute_Foundation for Economic Education201528400</v>
      </c>
      <c r="C304" t="s">
        <v>108</v>
      </c>
      <c r="D304" t="s">
        <v>5</v>
      </c>
      <c r="E304" s="3">
        <v>28400</v>
      </c>
      <c r="F304">
        <v>2015</v>
      </c>
      <c r="G304" t="s">
        <v>65</v>
      </c>
    </row>
    <row r="305" spans="1:7" x14ac:dyDescent="0.2">
      <c r="A305">
        <v>990</v>
      </c>
      <c r="B305" t="str">
        <f>C305&amp;"_"&amp;D305&amp;F305&amp;E305</f>
        <v>Charles Koch Institute_Foundation for Economic Education20167500</v>
      </c>
      <c r="C305" t="s">
        <v>108</v>
      </c>
      <c r="D305" t="s">
        <v>5</v>
      </c>
      <c r="E305" s="3">
        <v>7500</v>
      </c>
      <c r="F305">
        <v>2016</v>
      </c>
      <c r="G305" t="s">
        <v>65</v>
      </c>
    </row>
    <row r="306" spans="1:7" x14ac:dyDescent="0.2">
      <c r="A306">
        <v>990</v>
      </c>
      <c r="B306" t="str">
        <f>C306&amp;"_"&amp;D306&amp;F306&amp;E306</f>
        <v>Atlas Economic Research Foundation_Foundation for Economic Education201621000</v>
      </c>
      <c r="C306" t="s">
        <v>109</v>
      </c>
      <c r="D306" t="s">
        <v>5</v>
      </c>
      <c r="E306" s="3">
        <v>21000</v>
      </c>
      <c r="F306">
        <v>2016</v>
      </c>
      <c r="G306" t="s">
        <v>65</v>
      </c>
    </row>
    <row r="307" spans="1:7" x14ac:dyDescent="0.2">
      <c r="A307">
        <v>990</v>
      </c>
      <c r="B307" t="str">
        <f>C307&amp;"_"&amp;D307&amp;F307&amp;E307</f>
        <v>National Christian Charitable Foundation_Foundation for Economic Education2015250000</v>
      </c>
      <c r="C307" t="s">
        <v>110</v>
      </c>
      <c r="D307" t="s">
        <v>5</v>
      </c>
      <c r="E307" s="3">
        <v>250000</v>
      </c>
      <c r="F307">
        <v>2015</v>
      </c>
      <c r="G307" t="s">
        <v>65</v>
      </c>
    </row>
  </sheetData>
  <autoFilter ref="A1:G307" xr:uid="{00000000-0009-0000-0000-000001000000}">
    <sortState xmlns:xlrd2="http://schemas.microsoft.com/office/spreadsheetml/2017/richdata2" ref="A2:G216">
      <sortCondition descending="1" ref="F1:F216"/>
    </sortState>
  </autoFilter>
  <sortState xmlns:xlrd2="http://schemas.microsoft.com/office/spreadsheetml/2017/richdata2" ref="A2:G298">
    <sortCondition ref="C2:C298"/>
    <sortCondition descending="1" ref="F2:F29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B44" sqref="B44"/>
    </sheetView>
  </sheetViews>
  <sheetFormatPr baseColWidth="10" defaultRowHeight="16" x14ac:dyDescent="0.2"/>
  <cols>
    <col min="1" max="1" width="48.33203125" bestFit="1" customWidth="1"/>
  </cols>
  <sheetData>
    <row r="1" spans="1:2" s="9" customFormat="1" x14ac:dyDescent="0.2">
      <c r="A1" s="9" t="s">
        <v>36</v>
      </c>
      <c r="B1" s="9" t="s">
        <v>37</v>
      </c>
    </row>
    <row r="2" spans="1:2" x14ac:dyDescent="0.2">
      <c r="A2" t="s">
        <v>7</v>
      </c>
      <c r="B2" t="s">
        <v>38</v>
      </c>
    </row>
    <row r="3" spans="1:2" x14ac:dyDescent="0.2">
      <c r="A3" t="s">
        <v>9</v>
      </c>
      <c r="B3" t="s">
        <v>100</v>
      </c>
    </row>
    <row r="4" spans="1:2" x14ac:dyDescent="0.2">
      <c r="A4" t="s">
        <v>10</v>
      </c>
    </row>
    <row r="5" spans="1:2" x14ac:dyDescent="0.2">
      <c r="A5" t="s">
        <v>12</v>
      </c>
      <c r="B5" t="s">
        <v>39</v>
      </c>
    </row>
    <row r="6" spans="1:2" x14ac:dyDescent="0.2">
      <c r="A6" t="s">
        <v>4</v>
      </c>
      <c r="B6" t="s">
        <v>40</v>
      </c>
    </row>
    <row r="7" spans="1:2" x14ac:dyDescent="0.2">
      <c r="A7" t="s">
        <v>8</v>
      </c>
      <c r="B7" t="s">
        <v>41</v>
      </c>
    </row>
    <row r="8" spans="1:2" x14ac:dyDescent="0.2">
      <c r="A8" t="s">
        <v>13</v>
      </c>
      <c r="B8" t="s">
        <v>42</v>
      </c>
    </row>
    <row r="9" spans="1:2" x14ac:dyDescent="0.2">
      <c r="A9" t="s">
        <v>26</v>
      </c>
      <c r="B9" t="s">
        <v>55</v>
      </c>
    </row>
    <row r="10" spans="1:2" x14ac:dyDescent="0.2">
      <c r="A10" t="s">
        <v>15</v>
      </c>
      <c r="B10" t="s">
        <v>43</v>
      </c>
    </row>
    <row r="11" spans="1:2" x14ac:dyDescent="0.2">
      <c r="A11" t="s">
        <v>6</v>
      </c>
    </row>
    <row r="12" spans="1:2" x14ac:dyDescent="0.2">
      <c r="A12" t="s">
        <v>17</v>
      </c>
      <c r="B12" t="s">
        <v>44</v>
      </c>
    </row>
    <row r="13" spans="1:2" x14ac:dyDescent="0.2">
      <c r="A13" t="s">
        <v>19</v>
      </c>
      <c r="B13" t="s">
        <v>45</v>
      </c>
    </row>
    <row r="14" spans="1:2" x14ac:dyDescent="0.2">
      <c r="A14" t="s">
        <v>23</v>
      </c>
      <c r="B14" t="s">
        <v>46</v>
      </c>
    </row>
    <row r="15" spans="1:2" x14ac:dyDescent="0.2">
      <c r="A15" t="s">
        <v>16</v>
      </c>
      <c r="B15" t="s">
        <v>47</v>
      </c>
    </row>
    <row r="16" spans="1:2" x14ac:dyDescent="0.2">
      <c r="A16" t="s">
        <v>14</v>
      </c>
    </row>
    <row r="17" spans="1:2" x14ac:dyDescent="0.2">
      <c r="A17" t="s">
        <v>22</v>
      </c>
      <c r="B17" t="s">
        <v>48</v>
      </c>
    </row>
    <row r="18" spans="1:2" x14ac:dyDescent="0.2">
      <c r="A18" t="s">
        <v>27</v>
      </c>
      <c r="B18" t="s">
        <v>49</v>
      </c>
    </row>
    <row r="19" spans="1:2" x14ac:dyDescent="0.2">
      <c r="A19" t="s">
        <v>29</v>
      </c>
      <c r="B19" t="s">
        <v>50</v>
      </c>
    </row>
    <row r="20" spans="1:2" x14ac:dyDescent="0.2">
      <c r="A20" t="s">
        <v>28</v>
      </c>
      <c r="B20" t="s">
        <v>51</v>
      </c>
    </row>
    <row r="21" spans="1:2" x14ac:dyDescent="0.2">
      <c r="A21" t="s">
        <v>25</v>
      </c>
      <c r="B21" t="s">
        <v>52</v>
      </c>
    </row>
    <row r="22" spans="1:2" x14ac:dyDescent="0.2">
      <c r="A22" t="s">
        <v>11</v>
      </c>
      <c r="B22" t="s">
        <v>53</v>
      </c>
    </row>
    <row r="23" spans="1:2" x14ac:dyDescent="0.2">
      <c r="A23" t="s">
        <v>21</v>
      </c>
    </row>
    <row r="24" spans="1:2" x14ac:dyDescent="0.2">
      <c r="A24" t="s">
        <v>18</v>
      </c>
    </row>
    <row r="25" spans="1:2" x14ac:dyDescent="0.2">
      <c r="A25" t="s">
        <v>20</v>
      </c>
    </row>
    <row r="26" spans="1:2" x14ac:dyDescent="0.2">
      <c r="A26" t="s">
        <v>24</v>
      </c>
      <c r="B26" t="s">
        <v>54</v>
      </c>
    </row>
    <row r="27" spans="1:2" x14ac:dyDescent="0.2">
      <c r="A27" t="s">
        <v>64</v>
      </c>
      <c r="B27" t="s">
        <v>101</v>
      </c>
    </row>
    <row r="28" spans="1:2" x14ac:dyDescent="0.2">
      <c r="A28" t="s">
        <v>89</v>
      </c>
    </row>
    <row r="29" spans="1:2" x14ac:dyDescent="0.2">
      <c r="A29" t="s">
        <v>86</v>
      </c>
    </row>
    <row r="30" spans="1:2" x14ac:dyDescent="0.2">
      <c r="A30" t="s">
        <v>88</v>
      </c>
    </row>
    <row r="31" spans="1:2" x14ac:dyDescent="0.2">
      <c r="A31" t="s">
        <v>90</v>
      </c>
    </row>
    <row r="32" spans="1:2" x14ac:dyDescent="0.2">
      <c r="A32" t="s">
        <v>35</v>
      </c>
      <c r="B32" t="s">
        <v>102</v>
      </c>
    </row>
    <row r="33" spans="1:2" x14ac:dyDescent="0.2">
      <c r="A33" t="s">
        <v>91</v>
      </c>
    </row>
    <row r="34" spans="1:2" x14ac:dyDescent="0.2">
      <c r="A34" t="s">
        <v>95</v>
      </c>
    </row>
    <row r="35" spans="1:2" x14ac:dyDescent="0.2">
      <c r="A35" t="s">
        <v>87</v>
      </c>
      <c r="B35" t="s">
        <v>103</v>
      </c>
    </row>
    <row r="36" spans="1:2" x14ac:dyDescent="0.2">
      <c r="A36" t="s">
        <v>96</v>
      </c>
    </row>
    <row r="37" spans="1:2" x14ac:dyDescent="0.2">
      <c r="A37" t="s">
        <v>97</v>
      </c>
    </row>
    <row r="38" spans="1:2" x14ac:dyDescent="0.2">
      <c r="A38" t="s">
        <v>98</v>
      </c>
    </row>
    <row r="39" spans="1:2" x14ac:dyDescent="0.2">
      <c r="A39" t="s">
        <v>99</v>
      </c>
    </row>
    <row r="40" spans="1:2" x14ac:dyDescent="0.2">
      <c r="A40" t="s">
        <v>110</v>
      </c>
      <c r="B40" t="s">
        <v>111</v>
      </c>
    </row>
    <row r="41" spans="1:2" x14ac:dyDescent="0.2">
      <c r="A41" t="s">
        <v>108</v>
      </c>
      <c r="B41" t="s">
        <v>112</v>
      </c>
    </row>
  </sheetData>
  <autoFilter ref="A1:B327" xr:uid="{4E8463B4-D80B-C74A-AB02-2150E959E4D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2017-05-26T01:43:55Z</dcterms:created>
  <dcterms:modified xsi:type="dcterms:W3CDTF">2019-04-04T16:13:54Z</dcterms:modified>
</cp:coreProperties>
</file>