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Franklin Center for Government and Public Integrity/"/>
    </mc:Choice>
  </mc:AlternateContent>
  <xr:revisionPtr revIDLastSave="0" documentId="8_{D7908D22-C813-8E4F-9EE1-07A30A7DDC38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4" r:id="rId1"/>
    <sheet name="Data" sheetId="1" r:id="rId2"/>
    <sheet name="Resources" sheetId="5" r:id="rId3"/>
  </sheets>
  <definedNames>
    <definedName name="_xlnm._FilterDatabase" localSheetId="1" hidden="1">Data!$A$1:$G$263</definedName>
  </definedNames>
  <calcPr calcId="191029"/>
  <pivotCaches>
    <pivotCache cacheId="43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3" i="1" l="1"/>
  <c r="B262" i="1"/>
  <c r="B261" i="1"/>
  <c r="B260" i="1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B228" i="1"/>
  <c r="B230" i="1"/>
  <c r="B229" i="1"/>
  <c r="B227" i="1"/>
  <c r="B206" i="1"/>
  <c r="B207" i="1"/>
  <c r="B208" i="1"/>
  <c r="B209" i="1"/>
  <c r="B205" i="1"/>
  <c r="B204" i="1"/>
  <c r="B203" i="1"/>
  <c r="B201" i="1"/>
  <c r="B198" i="1" l="1"/>
  <c r="B200" i="1"/>
  <c r="B199" i="1"/>
  <c r="B218" i="1"/>
  <c r="B217" i="1"/>
  <c r="B216" i="1"/>
  <c r="B215" i="1"/>
  <c r="B214" i="1"/>
  <c r="B196" i="1"/>
  <c r="B193" i="1"/>
  <c r="B195" i="1"/>
  <c r="B194" i="1"/>
  <c r="B190" i="1"/>
  <c r="B191" i="1"/>
  <c r="B15" i="1" l="1"/>
  <c r="B16" i="1"/>
  <c r="B14" i="1"/>
  <c r="B12" i="1"/>
  <c r="B236" i="1" l="1"/>
  <c r="B254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165" i="1"/>
  <c r="B166" i="1"/>
  <c r="B167" i="1"/>
  <c r="B168" i="1"/>
  <c r="B197" i="1"/>
  <c r="B169" i="1"/>
  <c r="B170" i="1"/>
  <c r="B171" i="1"/>
  <c r="B172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247" i="1"/>
  <c r="B219" i="1"/>
  <c r="B213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188" i="1"/>
  <c r="B17" i="1"/>
  <c r="B210" i="1"/>
  <c r="B192" i="1"/>
  <c r="B202" i="1"/>
  <c r="B173" i="1"/>
  <c r="B174" i="1"/>
  <c r="B175" i="1"/>
  <c r="B176" i="1"/>
  <c r="B177" i="1"/>
  <c r="B178" i="1"/>
  <c r="B179" i="1"/>
  <c r="B180" i="1"/>
  <c r="B181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4" i="1"/>
  <c r="B3" i="1"/>
  <c r="B258" i="1"/>
  <c r="B251" i="1"/>
  <c r="B256" i="1"/>
  <c r="B10" i="1"/>
  <c r="B244" i="1"/>
  <c r="B259" i="1"/>
  <c r="B234" i="1"/>
  <c r="B235" i="1"/>
  <c r="B238" i="1"/>
  <c r="B239" i="1"/>
  <c r="B220" i="1"/>
  <c r="B221" i="1"/>
  <c r="B222" i="1"/>
  <c r="B226" i="1"/>
  <c r="B13" i="1"/>
  <c r="B182" i="1"/>
  <c r="B183" i="1"/>
  <c r="B184" i="1"/>
  <c r="B189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211" i="1"/>
  <c r="B223" i="1"/>
  <c r="B5" i="1"/>
  <c r="B6" i="1"/>
  <c r="B233" i="1"/>
  <c r="B252" i="1"/>
  <c r="B250" i="1"/>
  <c r="B245" i="1"/>
  <c r="B7" i="1"/>
  <c r="B146" i="1"/>
  <c r="B185" i="1"/>
  <c r="B212" i="1"/>
  <c r="B231" i="1"/>
  <c r="B224" i="1"/>
  <c r="B225" i="1"/>
  <c r="B241" i="1"/>
  <c r="B2" i="1"/>
  <c r="B248" i="1"/>
  <c r="B255" i="1"/>
  <c r="B8" i="1"/>
  <c r="B11" i="1"/>
  <c r="B246" i="1"/>
  <c r="B147" i="1"/>
  <c r="B186" i="1"/>
  <c r="B187" i="1"/>
  <c r="B240" i="1"/>
  <c r="B249" i="1"/>
  <c r="B253" i="1"/>
  <c r="B237" i="1"/>
  <c r="B9" i="1"/>
  <c r="B242" i="1"/>
  <c r="B257" i="1"/>
  <c r="B243" i="1"/>
  <c r="B232" i="1"/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9" i="4"/>
  <c r="C10" i="4"/>
  <c r="C9" i="4"/>
</calcChain>
</file>

<file path=xl/sharedStrings.xml><?xml version="1.0" encoding="utf-8"?>
<sst xmlns="http://schemas.openxmlformats.org/spreadsheetml/2006/main" count="997" uniqueCount="150">
  <si>
    <t>donor_name</t>
  </si>
  <si>
    <t>recipient_name</t>
  </si>
  <si>
    <t>contribution</t>
  </si>
  <si>
    <t>year</t>
  </si>
  <si>
    <t>Donors Capital Fund</t>
  </si>
  <si>
    <t>DonorsTrust</t>
  </si>
  <si>
    <t>Judicial Education Project</t>
  </si>
  <si>
    <t>The Lynde and Harry Bradley Foundation</t>
  </si>
  <si>
    <t>Dunn's Foundation for the Advancement of Right Thinking</t>
  </si>
  <si>
    <t>Charles G. Koch Charitable Foundation</t>
  </si>
  <si>
    <t>Searle Freedom Trust</t>
  </si>
  <si>
    <t>Friedman Foundation For Educational Choice</t>
  </si>
  <si>
    <t>National Christian Charitable Foundation</t>
  </si>
  <si>
    <t>The Thirteen Foundation</t>
  </si>
  <si>
    <t>Castle Rock Foundation</t>
  </si>
  <si>
    <t>Wellspring Committee</t>
  </si>
  <si>
    <t>Grand Total</t>
  </si>
  <si>
    <t>Sum of contribution</t>
  </si>
  <si>
    <t>Franklin Center for Government &amp; Public Integrity Funding</t>
  </si>
  <si>
    <t>Data retrieved</t>
  </si>
  <si>
    <t>Franklin Center for Government Accountability</t>
  </si>
  <si>
    <t>Hard Boiled Film</t>
  </si>
  <si>
    <t>Talent Market</t>
  </si>
  <si>
    <t>Oregon Capitol</t>
  </si>
  <si>
    <t>State Policy Network</t>
  </si>
  <si>
    <t>Cause of Action</t>
  </si>
  <si>
    <t>American Phoenix Foundation</t>
  </si>
  <si>
    <t>TNRReport.com</t>
  </si>
  <si>
    <t>Small Business Foundation Hawaii</t>
  </si>
  <si>
    <t>Texas Watchdog</t>
  </si>
  <si>
    <t>Foundation for Ethics in Public Service</t>
  </si>
  <si>
    <t>Nevada News Bureau</t>
  </si>
  <si>
    <t>True The Vote</t>
  </si>
  <si>
    <t>Frontier Lab</t>
  </si>
  <si>
    <t>Government Accountability Institute</t>
  </si>
  <si>
    <t>Independence Institute</t>
  </si>
  <si>
    <t>James Madison Institute</t>
  </si>
  <si>
    <t>Citizen Outreach Foundation</t>
  </si>
  <si>
    <t>Freedom Through Justice</t>
  </si>
  <si>
    <t>Rhode Island Center for Freedom</t>
  </si>
  <si>
    <t>Cowboy State Free Press</t>
  </si>
  <si>
    <t>Maryland Reporter.com</t>
  </si>
  <si>
    <t>American Majority</t>
  </si>
  <si>
    <t>Pelican Institute</t>
  </si>
  <si>
    <t>Tennessee Center for PP</t>
  </si>
  <si>
    <t>Lucy Burns Institute</t>
  </si>
  <si>
    <t>Pershing Center</t>
  </si>
  <si>
    <t>Idaho Freedom Foundation</t>
  </si>
  <si>
    <t>TN Watch</t>
  </si>
  <si>
    <t>Missouri News Network</t>
  </si>
  <si>
    <t>Franklin Center for Government &amp; Public Integrity</t>
  </si>
  <si>
    <t>Franklin Center as Recipient</t>
  </si>
  <si>
    <t>Franklin Center as Donor</t>
  </si>
  <si>
    <t>Org</t>
  </si>
  <si>
    <t>URL</t>
  </si>
  <si>
    <t>https://www.desmogblog.com/donors-capital-fund</t>
  </si>
  <si>
    <t>https://www.desmogblog.com/who-donors-trust</t>
  </si>
  <si>
    <t>http://www.sourcewatch.org/index.php/Lynde_and_Harry_Bradley_Foundation</t>
  </si>
  <si>
    <t>http://www.sourcewatch.org/index.php/Searle_Freedom_Trust</t>
  </si>
  <si>
    <t>http://www.sourcewatch.org/index.php/Wellspring_Committee</t>
  </si>
  <si>
    <t>https://www.desmogblog.com/state-policy-network</t>
  </si>
  <si>
    <t>https://www.desmogblog.com/koch-family-foundations</t>
  </si>
  <si>
    <t>http://www.sourcewatch.org/index.php/Castle_Rock_Foundation</t>
  </si>
  <si>
    <t>http://www.sourcewatch.org/index.php/EdChoice</t>
  </si>
  <si>
    <t>http://www.sourcewatch.org/index.php/National_Christian_Foundation</t>
  </si>
  <si>
    <t>http://www.sourcewatch.org/index.php/Government_Accountability_Institute</t>
  </si>
  <si>
    <t>http://www.sourcewatch.org/index.php/Cause_of_Action</t>
  </si>
  <si>
    <t>http://www.sourcewatch.org/index.php/Texas_Watchdog</t>
  </si>
  <si>
    <t>http://www.sourcewatch.org/index.php/Nevada_News_Bureau</t>
  </si>
  <si>
    <t>http://www.sourcewatch.org/index.php/Cowboy_State_Free_Press</t>
  </si>
  <si>
    <t>http://www.sourcewatch.org/index.php/Maryland_Reporter</t>
  </si>
  <si>
    <t>https://www.desmogblog.com/james-madison-institute</t>
  </si>
  <si>
    <t>http://www.sourcewatch.org/index.php/Idaho_Freedom_Foundation</t>
  </si>
  <si>
    <t>http://www.sourcewatch.org/index.php/True_the_Vote</t>
  </si>
  <si>
    <t>http://www.sourcewatch.org/index.php/Lucy_Burns_Institute</t>
  </si>
  <si>
    <t>http://www.sourcewatch.org/index.php/Pelican_Institute</t>
  </si>
  <si>
    <t>http://www.sourcewatch.org/index.php/American_Majority</t>
  </si>
  <si>
    <t>http://www.sourcewatch.org/index.php/Rhode_Island_Center_for_Freedom_and_Prosperity</t>
  </si>
  <si>
    <t>http://www.sourcewatch.org/index.php/Independence_Institute</t>
  </si>
  <si>
    <t>Resource URL</t>
  </si>
  <si>
    <t>desmogblog.com/franklin-centre-government-and-public-integrity</t>
  </si>
  <si>
    <t>Donor &amp; Year</t>
  </si>
  <si>
    <t>Click donor name to expand funding by year.</t>
  </si>
  <si>
    <t>Recipient &amp; Year</t>
  </si>
  <si>
    <t>data_source</t>
  </si>
  <si>
    <t>CT2017</t>
  </si>
  <si>
    <t>transaction_id</t>
  </si>
  <si>
    <t>verified</t>
  </si>
  <si>
    <t>Click recipient name to expand funding by year.</t>
  </si>
  <si>
    <t>Adolph Coors Foundation</t>
  </si>
  <si>
    <t>Verified</t>
  </si>
  <si>
    <t>added</t>
  </si>
  <si>
    <t>Donors Capital Fund_Franklin Center for Government &amp; Public Integrity2016105450</t>
  </si>
  <si>
    <t>Donors Capital Fund_Franklin Center for Government &amp; Public Integrity20163000</t>
  </si>
  <si>
    <t>Donors Capital Fund_Franklin Center for Government &amp; Public Integrity2015200000</t>
  </si>
  <si>
    <t>Donors Capital Fund_Franklin Center for Government &amp; Public Integrity20151000000</t>
  </si>
  <si>
    <t>Donors Capital Fund_Franklin Center for Government &amp; Public Integrity20150</t>
  </si>
  <si>
    <t>Donors Capital Fund_Franklin Center for Government &amp; Public Integrity2015250000</t>
  </si>
  <si>
    <t>Donors Capital Fund_Franklin Center for Government &amp; Public Integrity2015125000</t>
  </si>
  <si>
    <t>Donors Capital Fund_Franklin Center for Government &amp; Public Integrity201523000</t>
  </si>
  <si>
    <t>Donors Capital Fund_Franklin Center for Government &amp; Public Integrity2015150000</t>
  </si>
  <si>
    <t>Donors Capital Fund_Franklin Center for Government &amp; Public Integrity2015400000</t>
  </si>
  <si>
    <t>Donors Capital Fund_Franklin Center for Government &amp; Public Integrity201521000</t>
  </si>
  <si>
    <t>Donors Capital Fund_Franklin Center for Government &amp; Public Integrity2015500000</t>
  </si>
  <si>
    <t>Donors Capital Fund_Franklin Center for Government &amp; Public Integrity2015600000</t>
  </si>
  <si>
    <t>Donors Capital Fund_Franklin Center for Government &amp; Public Integrity2015225000</t>
  </si>
  <si>
    <t>Donors Capital Fund_Franklin Center for Government &amp; Public Integrity201527000</t>
  </si>
  <si>
    <t>Donors Capital Fund_Franklin Center for Government &amp; Public Integrity201520000</t>
  </si>
  <si>
    <t>Donors Capital Fund_Franklin Center for Government &amp; Public Integrity2015460000</t>
  </si>
  <si>
    <t>Donors Capital Fund_Franklin Center for Government &amp; Public Integrity201528000</t>
  </si>
  <si>
    <t>Donors Capital Fund_Franklin Center for Government &amp; Public Integrity2015215000</t>
  </si>
  <si>
    <t>Donors Capital Fund_Franklin Center for Government &amp; Public Integrity201710500</t>
  </si>
  <si>
    <t>DonorsTrust_Franklin Center for Government &amp; Public Integrity201550000</t>
  </si>
  <si>
    <t>DonorsTrust_Franklin Center for Government &amp; Public Integrity2015375000</t>
  </si>
  <si>
    <t>DonorsTrust_Franklin Center for Government &amp; Public Integrity201530000</t>
  </si>
  <si>
    <t>DonorsTrust_Franklin Center for Government &amp; Public Integrity2015435000</t>
  </si>
  <si>
    <t>DonorsTrust_Franklin Center for Government &amp; Public Integrity201525000</t>
  </si>
  <si>
    <t>DonorsTrust_Franklin Center for Government &amp; Public Integrity2016375000</t>
  </si>
  <si>
    <t>DonorsTrust_Franklin Center for Government &amp; Public Integrity201610000</t>
  </si>
  <si>
    <t>DonorsTrust_Franklin Center for Government &amp; Public Integrity20167285</t>
  </si>
  <si>
    <t>DonorsTrust_Franklin Center for Government &amp; Public Integrity201715200</t>
  </si>
  <si>
    <t>DonorsTrust_Franklin Center for Government &amp; Public Integrity20172000</t>
  </si>
  <si>
    <t>DonorsTrust_Franklin Center for Government &amp; Public Integrity20179000</t>
  </si>
  <si>
    <t>DonorsTrust_Franklin Center for Government &amp; Public Integrity20174268</t>
  </si>
  <si>
    <t>DonorsTrust_Franklin Center for Government &amp; Public Integrity201750000</t>
  </si>
  <si>
    <t>DonorsTrust_Franklin Center for Government &amp; Public Integrity201723500</t>
  </si>
  <si>
    <t>Einhorn Family Foundation</t>
  </si>
  <si>
    <t>Hickory Foundation</t>
  </si>
  <si>
    <t>Joyce and Donald Rumsfeld Foundation</t>
  </si>
  <si>
    <t>Mywireless.org</t>
  </si>
  <si>
    <t>Pew Charitable Trusts</t>
  </si>
  <si>
    <t>Robert P Rotella Foundation</t>
  </si>
  <si>
    <t>Sarah Scaife Foundation</t>
  </si>
  <si>
    <t>Vernon K Krieble Foundation</t>
  </si>
  <si>
    <t>Walton Family Foundation</t>
  </si>
  <si>
    <t>https://www.sourcewatch.org/index.php/Talent_Market</t>
  </si>
  <si>
    <t>https://www.desmogblog.com/franklin-centre-government-and-public-integrity</t>
  </si>
  <si>
    <t>https://www.sourcewatch.org/index.php/Adolph_Coors_Foundation</t>
  </si>
  <si>
    <t>https://www.sourcewatch.org/index.php/Einhorn_Family_Foundation</t>
  </si>
  <si>
    <t>https://www.sourcewatch.org/index.php/Mywireless.org</t>
  </si>
  <si>
    <t>https://www.sourcewatch.org/index.php/Pew_Charitable_Trusts</t>
  </si>
  <si>
    <t>https://www.desmogblog.com/scaife-family-foundations</t>
  </si>
  <si>
    <t>https://www.sourcewatch.org/index.php/Vernon_K._Krieble_Foundation</t>
  </si>
  <si>
    <t>https://www.sourcewatch.org/index.php/Walton_Family_Foundation</t>
  </si>
  <si>
    <t>Americans for Prosperity Foundation</t>
  </si>
  <si>
    <t>Armstrong Foundation</t>
  </si>
  <si>
    <t>https://www.desmogblog.com/thirteen-foundation</t>
  </si>
  <si>
    <t>https://www.desmogblog.com/dunn-s-foundation-advancement-right-thinking</t>
  </si>
  <si>
    <t>https://www.sourcewatch.org/index.php/Judicial_Crisis_Network</t>
  </si>
  <si>
    <t>https://www.desmogblog.com/americans-for-prosperity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</si>
</sst>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&quot;$&quot;#,##0"/>
  </numFmts>
  <fonts count="10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theme="6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3" fillId="0" borderId="0" xfId="1" applyFont="1"/>
    <xf numFmtId="165" fontId="0" fillId="0" borderId="0" xfId="0" applyNumberFormat="1"/>
    <xf numFmtId="0" fontId="5" fillId="3" borderId="1" xfId="0" applyFont="1" applyFill="1" applyBorder="1"/>
    <xf numFmtId="0" fontId="4" fillId="0" borderId="0" xfId="0" applyFont="1"/>
    <xf numFmtId="0" fontId="7" fillId="2" borderId="0" xfId="0" applyFont="1" applyFill="1"/>
    <xf numFmtId="0" fontId="4" fillId="2" borderId="0" xfId="0" applyFont="1" applyFill="1"/>
    <xf numFmtId="0" fontId="8" fillId="0" borderId="0" xfId="0" applyFont="1" applyFill="1" applyAlignment="1"/>
    <xf numFmtId="0" fontId="6" fillId="0" borderId="0" xfId="0" applyFont="1" applyFill="1"/>
    <xf numFmtId="0" fontId="7" fillId="0" borderId="0" xfId="0" applyFont="1" applyFill="1"/>
    <xf numFmtId="165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/>
    <xf numFmtId="165" fontId="0" fillId="0" borderId="0" xfId="0" applyNumberFormat="1" applyFill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10"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95.71540335648" createdVersion="6" refreshedVersion="6" minRefreshableVersion="3" recordCount="263" xr:uid="{5F86F050-64F1-8B49-A8E8-9B6FAA0E5FF6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28">
        <s v="Franklin Center for Government &amp; Public Integrity"/>
        <s v="Adolph Coors Foundation"/>
        <s v="Castle Rock Foundation"/>
        <s v="Charles G. Koch Charitable Foundation"/>
        <s v="Donors Capital Fund"/>
        <s v="DonorsTrust"/>
        <s v="Dunn's Foundation for the Advancement of Right Thinking"/>
        <s v="Einhorn Family Foundation"/>
        <s v="Friedman Foundation For Educational Choice"/>
        <s v="Hickory Foundation"/>
        <s v="Joyce and Donald Rumsfeld Foundation"/>
        <s v="Judicial Education Project"/>
        <s v="Mywireless.org"/>
        <s v="National Christian Charitable Foundation"/>
        <s v="Pew Charitable Trusts"/>
        <s v="Robert P Rotella Foundation"/>
        <s v="Sarah Scaife Foundation"/>
        <s v="Searle Freedom Trust"/>
        <s v="State Policy Network"/>
        <s v="The Lynde and Harry Bradley Foundation"/>
        <s v="The Thirteen Foundation"/>
        <s v="Vernon K Krieble Foundation"/>
        <s v="Walton Family Foundation"/>
        <s v="Wellspring Committee"/>
        <s v="Americans for Prosperity Foundation"/>
        <s v="Armstrong Foundation"/>
        <m/>
        <s v="Franklin Center for Government &amp;amp; Public Integrity" u="1"/>
      </sharedItems>
    </cacheField>
    <cacheField name="recipient_name" numFmtId="0">
      <sharedItems containsBlank="1" count="32">
        <s v="American Majority"/>
        <s v="American Phoenix Foundation"/>
        <s v="Cause of Action"/>
        <s v="Citizen Outreach Foundation"/>
        <s v="Cowboy State Free Press"/>
        <s v="Foundation for Ethics in Public Service"/>
        <s v="Franklin Center for Government &amp; Public Integrity"/>
        <s v="Franklin Center for Government Accountability"/>
        <s v="Freedom Through Justice"/>
        <s v="Frontier Lab"/>
        <s v="Government Accountability Institute"/>
        <s v="Hard Boiled Film"/>
        <s v="Idaho Freedom Foundation"/>
        <s v="Independence Institute"/>
        <s v="James Madison Institute"/>
        <s v="Lucy Burns Institute"/>
        <s v="Maryland Reporter.com"/>
        <s v="Missouri News Network"/>
        <s v="Nevada News Bureau"/>
        <s v="Oregon Capitol"/>
        <s v="Pelican Institute"/>
        <s v="Pershing Center"/>
        <s v="Rhode Island Center for Freedom"/>
        <s v="Small Business Foundation Hawaii"/>
        <s v="Talent Market"/>
        <s v="Tennessee Center for PP"/>
        <s v="Texas Watchdog"/>
        <s v="TN Watch"/>
        <s v="TNRReport.com"/>
        <s v="True The Vote"/>
        <m/>
        <s v="Franklin Center for Government and Public Integrity" u="1"/>
      </sharedItems>
    </cacheField>
    <cacheField name="contribution" numFmtId="165">
      <sharedItems containsString="0" containsBlank="1" containsNumber="1" containsInteger="1" minValue="0" maxValue="2245500"/>
    </cacheField>
    <cacheField name="year" numFmtId="0">
      <sharedItems containsString="0" containsBlank="1" containsNumber="1" containsInteger="1" minValue="2009" maxValue="2017" count="10">
        <n v="2010"/>
        <n v="2012"/>
        <n v="2011"/>
        <n v="2009"/>
        <n v="2016"/>
        <n v="2015"/>
        <n v="2014"/>
        <n v="2017"/>
        <n v="2013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">
  <r>
    <s v="CT2017"/>
    <s v="Franklin Center for Government &amp; Public Integrity_American Majority201025000"/>
    <x v="0"/>
    <x v="0"/>
    <n v="25000"/>
    <x v="0"/>
    <m/>
  </r>
  <r>
    <s v="CT2017"/>
    <s v="Franklin Center for Government &amp; Public Integrity_American Phoenix Foundation201225000"/>
    <x v="0"/>
    <x v="1"/>
    <n v="25000"/>
    <x v="1"/>
    <m/>
  </r>
  <r>
    <s v="CT2017"/>
    <s v="Franklin Center for Government &amp; Public Integrity_Cause of Action2012250000"/>
    <x v="0"/>
    <x v="2"/>
    <n v="250000"/>
    <x v="1"/>
    <m/>
  </r>
  <r>
    <s v="CT2017"/>
    <s v="Franklin Center for Government &amp; Public Integrity_Cause of Action2011644000"/>
    <x v="0"/>
    <x v="2"/>
    <n v="644000"/>
    <x v="2"/>
    <m/>
  </r>
  <r>
    <s v="CT2017"/>
    <s v="Franklin Center for Government &amp; Public Integrity_Citizen Outreach Foundation201125000"/>
    <x v="0"/>
    <x v="3"/>
    <n v="25000"/>
    <x v="2"/>
    <m/>
  </r>
  <r>
    <s v="CT2017"/>
    <s v="Franklin Center for Government &amp; Public Integrity_Cowboy State Free Press20116000"/>
    <x v="0"/>
    <x v="4"/>
    <n v="6000"/>
    <x v="2"/>
    <m/>
  </r>
  <r>
    <s v="CT2017"/>
    <s v="Franklin Center for Government &amp; Public Integrity_Cowboy State Free Press201076000"/>
    <x v="0"/>
    <x v="4"/>
    <n v="76000"/>
    <x v="0"/>
    <m/>
  </r>
  <r>
    <s v="CT2017"/>
    <s v="Franklin Center for Government &amp; Public Integrity_Cowboy State Free Press200974000"/>
    <x v="0"/>
    <x v="4"/>
    <n v="74000"/>
    <x v="3"/>
    <m/>
  </r>
  <r>
    <s v="CT2017"/>
    <s v="Franklin Center for Government &amp; Public Integrity_Foundation for Ethics in Public Service201230000"/>
    <x v="0"/>
    <x v="5"/>
    <n v="30000"/>
    <x v="1"/>
    <m/>
  </r>
  <r>
    <s v="CT2017"/>
    <s v="Franklin Center for Government &amp; Public Integrity_Foundation for Ethics in Public Service201085000"/>
    <x v="0"/>
    <x v="5"/>
    <n v="85000"/>
    <x v="0"/>
    <m/>
  </r>
  <r>
    <n v="990"/>
    <s v="Adolph Coors Foundation_Franklin Center for Government &amp; Public Integrity201625000"/>
    <x v="1"/>
    <x v="6"/>
    <n v="25000"/>
    <x v="4"/>
    <m/>
  </r>
  <r>
    <s v="CT2017"/>
    <s v="Castle Rock Foundation_Franklin Center for Government &amp; Public Integrity201125000"/>
    <x v="2"/>
    <x v="6"/>
    <n v="25000"/>
    <x v="2"/>
    <m/>
  </r>
  <r>
    <n v="990"/>
    <s v="Charles G. Koch Charitable Foundation_Franklin Center for Government &amp; Public Integrity2016202500"/>
    <x v="3"/>
    <x v="6"/>
    <n v="202500"/>
    <x v="4"/>
    <s v="added"/>
  </r>
  <r>
    <n v="990"/>
    <s v="Charles G. Koch Charitable Foundation_Franklin Center for Government &amp; Public Integrity201528276"/>
    <x v="3"/>
    <x v="6"/>
    <n v="28276"/>
    <x v="5"/>
    <s v="added"/>
  </r>
  <r>
    <n v="990"/>
    <s v="Charles G. Koch Charitable Foundation_Franklin Center for Government &amp; Public Integrity201459129"/>
    <x v="3"/>
    <x v="6"/>
    <n v="59129"/>
    <x v="6"/>
    <s v="added"/>
  </r>
  <r>
    <s v="CT2017"/>
    <s v="Charles G. Koch Charitable Foundation_Franklin Center for Government &amp; Public Integrity20128702"/>
    <x v="3"/>
    <x v="6"/>
    <n v="8702"/>
    <x v="1"/>
    <m/>
  </r>
  <r>
    <n v="990"/>
    <s v="Donors Capital Fund_Franklin Center for Government &amp; Public Integrity201710500"/>
    <x v="4"/>
    <x v="6"/>
    <n v="10500"/>
    <x v="7"/>
    <s v="added"/>
  </r>
  <r>
    <n v="990"/>
    <s v="Donors Capital Fund_Franklin Center for Government &amp; Public Integrity2016105450"/>
    <x v="4"/>
    <x v="6"/>
    <n v="105450"/>
    <x v="4"/>
    <s v="added"/>
  </r>
  <r>
    <n v="990"/>
    <s v="Donors Capital Fund_Franklin Center for Government &amp; Public Integrity20163000"/>
    <x v="4"/>
    <x v="6"/>
    <n v="3000"/>
    <x v="4"/>
    <s v="added"/>
  </r>
  <r>
    <n v="990"/>
    <s v="Donors Capital Fund_Franklin Center for Government &amp; Public Integrity2015200000"/>
    <x v="4"/>
    <x v="6"/>
    <n v="200000"/>
    <x v="5"/>
    <s v="added"/>
  </r>
  <r>
    <n v="990"/>
    <s v="Donors Capital Fund_Franklin Center for Government &amp; Public Integrity20151000000"/>
    <x v="4"/>
    <x v="6"/>
    <n v="1000000"/>
    <x v="5"/>
    <s v="added"/>
  </r>
  <r>
    <n v="990"/>
    <s v="Donors Capital Fund_Franklin Center for Government &amp; Public Integrity20150"/>
    <x v="4"/>
    <x v="6"/>
    <n v="0"/>
    <x v="5"/>
    <s v="added"/>
  </r>
  <r>
    <n v="990"/>
    <s v="Donors Capital Fund_Franklin Center for Government &amp; Public Integrity2015250000"/>
    <x v="4"/>
    <x v="6"/>
    <n v="250000"/>
    <x v="5"/>
    <s v="added"/>
  </r>
  <r>
    <n v="990"/>
    <s v="Donors Capital Fund_Franklin Center for Government &amp; Public Integrity2015125000"/>
    <x v="4"/>
    <x v="6"/>
    <n v="125000"/>
    <x v="5"/>
    <s v="added"/>
  </r>
  <r>
    <n v="990"/>
    <s v="Donors Capital Fund_Franklin Center for Government &amp; Public Integrity20151000000"/>
    <x v="4"/>
    <x v="6"/>
    <n v="1000000"/>
    <x v="5"/>
    <s v="added"/>
  </r>
  <r>
    <n v="990"/>
    <s v="Donors Capital Fund_Franklin Center for Government &amp; Public Integrity201523000"/>
    <x v="4"/>
    <x v="6"/>
    <n v="23000"/>
    <x v="5"/>
    <s v="added"/>
  </r>
  <r>
    <n v="990"/>
    <s v="Donors Capital Fund_Franklin Center for Government &amp; Public Integrity2015200000"/>
    <x v="4"/>
    <x v="6"/>
    <n v="200000"/>
    <x v="5"/>
    <s v="added"/>
  </r>
  <r>
    <n v="990"/>
    <s v="Donors Capital Fund_Franklin Center for Government &amp; Public Integrity2015150000"/>
    <x v="4"/>
    <x v="6"/>
    <n v="150000"/>
    <x v="5"/>
    <s v="added"/>
  </r>
  <r>
    <n v="990"/>
    <s v="Donors Capital Fund_Franklin Center for Government &amp; Public Integrity2015400000"/>
    <x v="4"/>
    <x v="6"/>
    <n v="400000"/>
    <x v="5"/>
    <s v="added"/>
  </r>
  <r>
    <n v="990"/>
    <s v="Donors Capital Fund_Franklin Center for Government &amp; Public Integrity201521000"/>
    <x v="4"/>
    <x v="6"/>
    <n v="21000"/>
    <x v="5"/>
    <s v="added"/>
  </r>
  <r>
    <n v="990"/>
    <s v="Donors Capital Fund_Franklin Center for Government &amp; Public Integrity2015500000"/>
    <x v="4"/>
    <x v="6"/>
    <n v="500000"/>
    <x v="5"/>
    <s v="added"/>
  </r>
  <r>
    <n v="990"/>
    <s v="Donors Capital Fund_Franklin Center for Government &amp; Public Integrity2015600000"/>
    <x v="4"/>
    <x v="6"/>
    <n v="600000"/>
    <x v="5"/>
    <s v="added"/>
  </r>
  <r>
    <n v="990"/>
    <s v="Donors Capital Fund_Franklin Center for Government &amp; Public Integrity2015225000"/>
    <x v="4"/>
    <x v="6"/>
    <n v="225000"/>
    <x v="5"/>
    <s v="added"/>
  </r>
  <r>
    <n v="990"/>
    <s v="Donors Capital Fund_Franklin Center for Government &amp; Public Integrity2015200000"/>
    <x v="4"/>
    <x v="6"/>
    <n v="200000"/>
    <x v="5"/>
    <s v="added"/>
  </r>
  <r>
    <n v="990"/>
    <s v="Donors Capital Fund_Franklin Center for Government &amp; Public Integrity201527000"/>
    <x v="4"/>
    <x v="6"/>
    <n v="27000"/>
    <x v="5"/>
    <s v="added"/>
  </r>
  <r>
    <n v="990"/>
    <s v="Donors Capital Fund_Franklin Center for Government &amp; Public Integrity2015250000"/>
    <x v="4"/>
    <x v="6"/>
    <n v="250000"/>
    <x v="5"/>
    <s v="added"/>
  </r>
  <r>
    <n v="990"/>
    <s v="Donors Capital Fund_Franklin Center for Government &amp; Public Integrity201520000"/>
    <x v="4"/>
    <x v="6"/>
    <n v="20000"/>
    <x v="5"/>
    <s v="added"/>
  </r>
  <r>
    <n v="990"/>
    <s v="Donors Capital Fund_Franklin Center for Government &amp; Public Integrity2015460000"/>
    <x v="4"/>
    <x v="6"/>
    <n v="460000"/>
    <x v="5"/>
    <s v="added"/>
  </r>
  <r>
    <n v="990"/>
    <s v="Donors Capital Fund_Franklin Center for Government &amp; Public Integrity201528000"/>
    <x v="4"/>
    <x v="6"/>
    <n v="28000"/>
    <x v="5"/>
    <s v="added"/>
  </r>
  <r>
    <n v="990"/>
    <s v="Donors Capital Fund_Franklin Center for Government &amp; Public Integrity2015215000"/>
    <x v="4"/>
    <x v="6"/>
    <n v="215000"/>
    <x v="5"/>
    <s v="added"/>
  </r>
  <r>
    <s v="CT2017"/>
    <s v="Donors Capital Fund_Franklin Center for Government &amp; Public Integrity20142009900"/>
    <x v="4"/>
    <x v="6"/>
    <n v="2009900"/>
    <x v="6"/>
    <m/>
  </r>
  <r>
    <s v="CT2017"/>
    <s v="Donors Capital Fund_Franklin Center for Government &amp; Public Integrity2014250000"/>
    <x v="4"/>
    <x v="6"/>
    <n v="250000"/>
    <x v="6"/>
    <m/>
  </r>
  <r>
    <s v="CT2017"/>
    <s v="Donors Capital Fund_Franklin Center for Government &amp; Public Integrity201450000"/>
    <x v="4"/>
    <x v="6"/>
    <n v="50000"/>
    <x v="6"/>
    <m/>
  </r>
  <r>
    <s v="CT2017"/>
    <s v="Donors Capital Fund_Franklin Center for Government &amp; Public Integrity2014250000"/>
    <x v="4"/>
    <x v="6"/>
    <n v="250000"/>
    <x v="6"/>
    <m/>
  </r>
  <r>
    <s v="CT2017"/>
    <s v="Donors Capital Fund_Franklin Center for Government &amp; Public Integrity2014100000"/>
    <x v="4"/>
    <x v="6"/>
    <n v="100000"/>
    <x v="6"/>
    <m/>
  </r>
  <r>
    <s v="CT2017"/>
    <s v="Donors Capital Fund_Franklin Center for Government &amp; Public Integrity201489100"/>
    <x v="4"/>
    <x v="6"/>
    <n v="89100"/>
    <x v="6"/>
    <m/>
  </r>
  <r>
    <s v="CT2017"/>
    <s v="Donors Capital Fund_Franklin Center for Government &amp; Public Integrity20141750000"/>
    <x v="4"/>
    <x v="6"/>
    <n v="1750000"/>
    <x v="6"/>
    <m/>
  </r>
  <r>
    <s v="CT2017"/>
    <s v="Donors Capital Fund_Franklin Center for Government &amp; Public Integrity2014250000"/>
    <x v="4"/>
    <x v="6"/>
    <n v="250000"/>
    <x v="6"/>
    <m/>
  </r>
  <r>
    <s v="CT2017"/>
    <s v="Donors Capital Fund_Franklin Center for Government &amp; Public Integrity2014250000"/>
    <x v="4"/>
    <x v="6"/>
    <n v="250000"/>
    <x v="6"/>
    <m/>
  </r>
  <r>
    <s v="CT2017"/>
    <s v="Donors Capital Fund_Franklin Center for Government &amp; Public Integrity201460000"/>
    <x v="4"/>
    <x v="6"/>
    <n v="60000"/>
    <x v="6"/>
    <m/>
  </r>
  <r>
    <s v="CT2017"/>
    <s v="Donors Capital Fund_Franklin Center for Government &amp; Public Integrity2014250000"/>
    <x v="4"/>
    <x v="6"/>
    <n v="250000"/>
    <x v="6"/>
    <m/>
  </r>
  <r>
    <s v="CT2017"/>
    <s v="Donors Capital Fund_Franklin Center for Government &amp; Public Integrity20141000000"/>
    <x v="4"/>
    <x v="6"/>
    <n v="1000000"/>
    <x v="6"/>
    <m/>
  </r>
  <r>
    <s v="CT2017"/>
    <s v="Donors Capital Fund_Franklin Center for Government &amp; Public Integrity2014150000"/>
    <x v="4"/>
    <x v="6"/>
    <n v="150000"/>
    <x v="6"/>
    <m/>
  </r>
  <r>
    <s v="CT2017"/>
    <s v="Donors Capital Fund_Franklin Center for Government &amp; Public Integrity201430000"/>
    <x v="4"/>
    <x v="6"/>
    <n v="30000"/>
    <x v="6"/>
    <m/>
  </r>
  <r>
    <s v="CT2017"/>
    <s v="Donors Capital Fund_Franklin Center for Government &amp; Public Integrity201410000"/>
    <x v="4"/>
    <x v="6"/>
    <n v="10000"/>
    <x v="6"/>
    <m/>
  </r>
  <r>
    <s v="CT2017"/>
    <s v="Donors Capital Fund_Franklin Center for Government &amp; Public Integrity2014250000"/>
    <x v="4"/>
    <x v="6"/>
    <n v="250000"/>
    <x v="6"/>
    <m/>
  </r>
  <r>
    <s v="CT2017"/>
    <s v="Donors Capital Fund_Franklin Center for Government &amp; Public Integrity2014125000"/>
    <x v="4"/>
    <x v="6"/>
    <n v="125000"/>
    <x v="6"/>
    <m/>
  </r>
  <r>
    <s v="CT2017"/>
    <s v="Donors Capital Fund_Franklin Center for Government &amp; Public Integrity2013155103"/>
    <x v="4"/>
    <x v="6"/>
    <n v="155103"/>
    <x v="8"/>
    <m/>
  </r>
  <r>
    <s v="CT2017"/>
    <s v="Donors Capital Fund_Franklin Center for Government &amp; Public Integrity20132000000"/>
    <x v="4"/>
    <x v="6"/>
    <n v="2000000"/>
    <x v="8"/>
    <m/>
  </r>
  <r>
    <s v="CT2017"/>
    <s v="Donors Capital Fund_Franklin Center for Government &amp; Public Integrity201350000"/>
    <x v="4"/>
    <x v="6"/>
    <n v="50000"/>
    <x v="8"/>
    <m/>
  </r>
  <r>
    <s v="CT2017"/>
    <s v="Donors Capital Fund_Franklin Center for Government &amp; Public Integrity2013100000"/>
    <x v="4"/>
    <x v="6"/>
    <n v="100000"/>
    <x v="8"/>
    <m/>
  </r>
  <r>
    <s v="CT2017"/>
    <s v="Donors Capital Fund_Franklin Center for Government &amp; Public Integrity2013250000"/>
    <x v="4"/>
    <x v="6"/>
    <n v="250000"/>
    <x v="8"/>
    <m/>
  </r>
  <r>
    <s v="CT2017"/>
    <s v="Donors Capital Fund_Franklin Center for Government &amp; Public Integrity20131250000"/>
    <x v="4"/>
    <x v="6"/>
    <n v="1250000"/>
    <x v="8"/>
    <m/>
  </r>
  <r>
    <s v="CT2017"/>
    <s v="Donors Capital Fund_Franklin Center for Government &amp; Public Integrity2013250000"/>
    <x v="4"/>
    <x v="6"/>
    <n v="250000"/>
    <x v="8"/>
    <m/>
  </r>
  <r>
    <s v="CT2017"/>
    <s v="Donors Capital Fund_Franklin Center for Government &amp; Public Integrity2013275000"/>
    <x v="4"/>
    <x v="6"/>
    <n v="275000"/>
    <x v="8"/>
    <m/>
  </r>
  <r>
    <s v="CT2017"/>
    <s v="Donors Capital Fund_Franklin Center for Government &amp; Public Integrity2013500000"/>
    <x v="4"/>
    <x v="6"/>
    <n v="500000"/>
    <x v="8"/>
    <m/>
  </r>
  <r>
    <s v="CT2017"/>
    <s v="Donors Capital Fund_Franklin Center for Government &amp; Public Integrity2013250000"/>
    <x v="4"/>
    <x v="6"/>
    <n v="250000"/>
    <x v="8"/>
    <m/>
  </r>
  <r>
    <s v="CT2017"/>
    <s v="Donors Capital Fund_Franklin Center for Government &amp; Public Integrity2013250000"/>
    <x v="4"/>
    <x v="6"/>
    <n v="250000"/>
    <x v="8"/>
    <m/>
  </r>
  <r>
    <s v="CT2017"/>
    <s v="Donors Capital Fund_Franklin Center for Government &amp; Public Integrity2013275000"/>
    <x v="4"/>
    <x v="6"/>
    <n v="275000"/>
    <x v="8"/>
    <m/>
  </r>
  <r>
    <s v="CT2017"/>
    <s v="Donors Capital Fund_Franklin Center for Government &amp; Public Integrity2013100000"/>
    <x v="4"/>
    <x v="6"/>
    <n v="100000"/>
    <x v="8"/>
    <m/>
  </r>
  <r>
    <s v="CT2017"/>
    <s v="Donors Capital Fund_Franklin Center for Government &amp; Public Integrity2013150000"/>
    <x v="4"/>
    <x v="6"/>
    <n v="150000"/>
    <x v="8"/>
    <m/>
  </r>
  <r>
    <s v="CT2017"/>
    <s v="Donors Capital Fund_Franklin Center for Government &amp; Public Integrity2013100000"/>
    <x v="4"/>
    <x v="6"/>
    <n v="100000"/>
    <x v="8"/>
    <m/>
  </r>
  <r>
    <s v="CT2017"/>
    <s v="Donors Capital Fund_Franklin Center for Government &amp; Public Integrity20139900"/>
    <x v="4"/>
    <x v="6"/>
    <n v="9900"/>
    <x v="8"/>
    <m/>
  </r>
  <r>
    <s v="CT2017"/>
    <s v="Donors Capital Fund_Franklin Center for Government &amp; Public Integrity201318920"/>
    <x v="4"/>
    <x v="6"/>
    <n v="18920"/>
    <x v="8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25000"/>
    <x v="4"/>
    <x v="6"/>
    <n v="25000"/>
    <x v="1"/>
    <m/>
  </r>
  <r>
    <s v="CT2017"/>
    <s v="Donors Capital Fund_Franklin Center for Government &amp; Public Integrity201222500"/>
    <x v="4"/>
    <x v="6"/>
    <n v="22500"/>
    <x v="1"/>
    <m/>
  </r>
  <r>
    <s v="CT2017"/>
    <s v="Donors Capital Fund_Franklin Center for Government &amp; Public Integrity201222500"/>
    <x v="4"/>
    <x v="6"/>
    <n v="22500"/>
    <x v="1"/>
    <m/>
  </r>
  <r>
    <s v="CT2017"/>
    <s v="Donors Capital Fund_Franklin Center for Government &amp; Public Integrity201220000"/>
    <x v="4"/>
    <x v="6"/>
    <n v="20000"/>
    <x v="1"/>
    <m/>
  </r>
  <r>
    <s v="CT2017"/>
    <s v="Donors Capital Fund_Franklin Center for Government &amp; Public Integrity201212851"/>
    <x v="4"/>
    <x v="6"/>
    <n v="12851"/>
    <x v="1"/>
    <m/>
  </r>
  <r>
    <s v="CT2017"/>
    <s v="Donors Capital Fund_Franklin Center for Government &amp; Public Integrity20122000000"/>
    <x v="4"/>
    <x v="6"/>
    <n v="200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"/>
    <x v="4"/>
    <x v="6"/>
    <n v="5000"/>
    <x v="1"/>
    <m/>
  </r>
  <r>
    <s v="CT2017"/>
    <s v="Donors Capital Fund_Franklin Center for Government &amp; Public Integrity201296004"/>
    <x v="4"/>
    <x v="6"/>
    <n v="96004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65000"/>
    <x v="4"/>
    <x v="6"/>
    <n v="65000"/>
    <x v="1"/>
    <m/>
  </r>
  <r>
    <s v="CT2017"/>
    <s v="Donors Capital Fund_Franklin Center for Government &amp; Public Integrity201275000"/>
    <x v="4"/>
    <x v="6"/>
    <n v="75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8500"/>
    <x v="4"/>
    <x v="6"/>
    <n v="8500"/>
    <x v="1"/>
    <m/>
  </r>
  <r>
    <s v="CT2017"/>
    <s v="Donors Capital Fund_Franklin Center for Government &amp; Public Integrity2012100000"/>
    <x v="4"/>
    <x v="6"/>
    <n v="100000"/>
    <x v="1"/>
    <m/>
  </r>
  <r>
    <s v="CT2017"/>
    <s v="Donors Capital Fund_Franklin Center for Government &amp; Public Integrity2012150000"/>
    <x v="4"/>
    <x v="6"/>
    <n v="150000"/>
    <x v="1"/>
    <m/>
  </r>
  <r>
    <s v="CT2017"/>
    <s v="Donors Capital Fund_Franklin Center for Government &amp; Public Integrity20121050000"/>
    <x v="4"/>
    <x v="6"/>
    <n v="1050000"/>
    <x v="1"/>
    <m/>
  </r>
  <r>
    <s v="CT2017"/>
    <s v="Donors Capital Fund_Franklin Center for Government &amp; Public Integrity201222500"/>
    <x v="4"/>
    <x v="6"/>
    <n v="22500"/>
    <x v="1"/>
    <m/>
  </r>
  <r>
    <s v="CT2017"/>
    <s v="Donors Capital Fund_Franklin Center for Government &amp; Public Integrity201222500"/>
    <x v="4"/>
    <x v="6"/>
    <n v="22500"/>
    <x v="1"/>
    <m/>
  </r>
  <r>
    <s v="CT2017"/>
    <s v="Donors Capital Fund_Franklin Center for Government &amp; Public Integrity201225000"/>
    <x v="4"/>
    <x v="6"/>
    <n v="25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50000"/>
    <x v="4"/>
    <x v="6"/>
    <n v="50000"/>
    <x v="1"/>
    <m/>
  </r>
  <r>
    <s v="CT2017"/>
    <s v="Donors Capital Fund_Franklin Center for Government &amp; Public Integrity201265000"/>
    <x v="4"/>
    <x v="6"/>
    <n v="65000"/>
    <x v="1"/>
    <m/>
  </r>
  <r>
    <s v="CT2017"/>
    <s v="Donors Capital Fund_Franklin Center for Government &amp; Public Integrity201275000"/>
    <x v="4"/>
    <x v="6"/>
    <n v="75000"/>
    <x v="1"/>
    <m/>
  </r>
  <r>
    <s v="CT2017"/>
    <s v="Donors Capital Fund_Franklin Center for Government &amp; Public Integrity2012200000"/>
    <x v="4"/>
    <x v="6"/>
    <n v="200000"/>
    <x v="1"/>
    <m/>
  </r>
  <r>
    <s v="CT2017"/>
    <s v="Donors Capital Fund_Franklin Center for Government &amp; Public Integrity2012500000"/>
    <x v="4"/>
    <x v="6"/>
    <n v="500000"/>
    <x v="1"/>
    <m/>
  </r>
  <r>
    <s v="CT2017"/>
    <s v="Donors Capital Fund_Franklin Center for Government &amp; Public Integrity2012800000"/>
    <x v="4"/>
    <x v="6"/>
    <n v="800000"/>
    <x v="1"/>
    <m/>
  </r>
  <r>
    <s v="CT2017"/>
    <s v="Donors Capital Fund_Franklin Center for Government &amp; Public Integrity201225276"/>
    <x v="4"/>
    <x v="6"/>
    <n v="25276"/>
    <x v="1"/>
    <m/>
  </r>
  <r>
    <s v="CT2017"/>
    <s v="Donors Capital Fund_Franklin Center for Government &amp; Public Integrity201220000"/>
    <x v="4"/>
    <x v="6"/>
    <n v="20000"/>
    <x v="1"/>
    <m/>
  </r>
  <r>
    <s v="CT2017"/>
    <s v="Donors Capital Fund_Franklin Center for Government &amp; Public Integrity2012600000"/>
    <x v="4"/>
    <x v="6"/>
    <n v="600000"/>
    <x v="1"/>
    <m/>
  </r>
  <r>
    <s v="CT2017"/>
    <s v="Donors Capital Fund_Franklin Center for Government &amp; Public Integrity201177015"/>
    <x v="4"/>
    <x v="6"/>
    <n v="77015"/>
    <x v="2"/>
    <m/>
  </r>
  <r>
    <s v="CT2017"/>
    <s v="Donors Capital Fund_Franklin Center for Government &amp; Public Integrity201145000"/>
    <x v="4"/>
    <x v="6"/>
    <n v="45000"/>
    <x v="2"/>
    <m/>
  </r>
  <r>
    <s v="CT2017"/>
    <s v="Donors Capital Fund_Franklin Center for Government &amp; Public Integrity201145000"/>
    <x v="4"/>
    <x v="6"/>
    <n v="45000"/>
    <x v="2"/>
    <m/>
  </r>
  <r>
    <s v="CT2017"/>
    <s v="Donors Capital Fund_Franklin Center for Government &amp; Public Integrity2011968525"/>
    <x v="4"/>
    <x v="6"/>
    <n v="968525"/>
    <x v="2"/>
    <m/>
  </r>
  <r>
    <s v="CT2017"/>
    <s v="Donors Capital Fund_Franklin Center for Government &amp; Public Integrity201150000"/>
    <x v="4"/>
    <x v="6"/>
    <n v="50000"/>
    <x v="2"/>
    <m/>
  </r>
  <r>
    <s v="CT2017"/>
    <s v="Donors Capital Fund_Franklin Center for Government &amp; Public Integrity201132500"/>
    <x v="4"/>
    <x v="6"/>
    <n v="32500"/>
    <x v="2"/>
    <m/>
  </r>
  <r>
    <s v="CT2017"/>
    <s v="Donors Capital Fund_Franklin Center for Government &amp; Public Integrity201137500"/>
    <x v="4"/>
    <x v="6"/>
    <n v="37500"/>
    <x v="2"/>
    <m/>
  </r>
  <r>
    <s v="CT2017"/>
    <s v="Donors Capital Fund_Franklin Center for Government &amp; Public Integrity201165000"/>
    <x v="4"/>
    <x v="6"/>
    <n v="65000"/>
    <x v="2"/>
    <m/>
  </r>
  <r>
    <s v="CT2017"/>
    <s v="Donors Capital Fund_Franklin Center for Government &amp; Public Integrity201137500"/>
    <x v="4"/>
    <x v="6"/>
    <n v="37500"/>
    <x v="2"/>
    <m/>
  </r>
  <r>
    <s v="CT2017"/>
    <s v="Donors Capital Fund_Franklin Center for Government &amp; Public Integrity2011102500"/>
    <x v="4"/>
    <x v="6"/>
    <n v="102500"/>
    <x v="2"/>
    <m/>
  </r>
  <r>
    <s v="CT2017"/>
    <s v="Donors Capital Fund_Franklin Center for Government &amp; Public Integrity201132500"/>
    <x v="4"/>
    <x v="6"/>
    <n v="32500"/>
    <x v="2"/>
    <m/>
  </r>
  <r>
    <s v="CT2017"/>
    <s v="Donors Capital Fund_Franklin Center for Government &amp; Public Integrity201132500"/>
    <x v="4"/>
    <x v="6"/>
    <n v="32500"/>
    <x v="2"/>
    <m/>
  </r>
  <r>
    <s v="CT2017"/>
    <s v="Donors Capital Fund_Franklin Center for Government &amp; Public Integrity201175000"/>
    <x v="4"/>
    <x v="6"/>
    <n v="75000"/>
    <x v="2"/>
    <m/>
  </r>
  <r>
    <s v="CT2017"/>
    <s v="Donors Capital Fund_Franklin Center for Government &amp; Public Integrity201150000"/>
    <x v="4"/>
    <x v="6"/>
    <n v="50000"/>
    <x v="2"/>
    <m/>
  </r>
  <r>
    <s v="CT2017"/>
    <s v="Donors Capital Fund_Franklin Center for Government &amp; Public Integrity20114000"/>
    <x v="4"/>
    <x v="6"/>
    <n v="4000"/>
    <x v="2"/>
    <m/>
  </r>
  <r>
    <s v="CT2017"/>
    <s v="Donors Capital Fund_Franklin Center for Government &amp; Public Integrity201185000"/>
    <x v="4"/>
    <x v="6"/>
    <n v="85000"/>
    <x v="2"/>
    <m/>
  </r>
  <r>
    <s v="CT2017"/>
    <s v="Donors Capital Fund_Franklin Center for Government &amp; Public Integrity2011968525"/>
    <x v="4"/>
    <x v="6"/>
    <n v="968525"/>
    <x v="2"/>
    <m/>
  </r>
  <r>
    <s v="CT2017"/>
    <s v="Donors Capital Fund_Franklin Center for Government &amp; Public Integrity20111937050"/>
    <x v="4"/>
    <x v="6"/>
    <n v="1937050"/>
    <x v="2"/>
    <m/>
  </r>
  <r>
    <s v="CT2017"/>
    <s v="Donors Capital Fund_Franklin Center for Government &amp; Public Integrity201150000"/>
    <x v="4"/>
    <x v="6"/>
    <n v="50000"/>
    <x v="2"/>
    <m/>
  </r>
  <r>
    <s v="CT2017"/>
    <s v="Donors Capital Fund_Franklin Center for Government &amp; Public Integrity201132500"/>
    <x v="4"/>
    <x v="6"/>
    <n v="32500"/>
    <x v="2"/>
    <m/>
  </r>
  <r>
    <s v="CT2017"/>
    <s v="Donors Capital Fund_Franklin Center for Government &amp; Public Integrity201137500"/>
    <x v="4"/>
    <x v="6"/>
    <n v="37500"/>
    <x v="2"/>
    <m/>
  </r>
  <r>
    <s v="CT2017"/>
    <s v="Donors Capital Fund_Franklin Center for Government &amp; Public Integrity201165000"/>
    <x v="4"/>
    <x v="6"/>
    <n v="65000"/>
    <x v="2"/>
    <m/>
  </r>
  <r>
    <s v="CT2017"/>
    <s v="Donors Capital Fund_Franklin Center for Government &amp; Public Integrity201137500"/>
    <x v="4"/>
    <x v="6"/>
    <n v="37500"/>
    <x v="2"/>
    <m/>
  </r>
  <r>
    <s v="CT2017"/>
    <s v="Donors Capital Fund_Franklin Center for Government &amp; Public Integrity2011102500"/>
    <x v="4"/>
    <x v="6"/>
    <n v="102500"/>
    <x v="2"/>
    <m/>
  </r>
  <r>
    <s v="CT2017"/>
    <s v="Donors Capital Fund_Franklin Center for Government &amp; Public Integrity201132500"/>
    <x v="4"/>
    <x v="6"/>
    <n v="32500"/>
    <x v="2"/>
    <m/>
  </r>
  <r>
    <s v="CT2017"/>
    <s v="Donors Capital Fund_Franklin Center for Government &amp; Public Integrity201132500"/>
    <x v="4"/>
    <x v="6"/>
    <n v="32500"/>
    <x v="2"/>
    <m/>
  </r>
  <r>
    <s v="CT2017"/>
    <s v="Donors Capital Fund_Franklin Center for Government &amp; Public Integrity201175000"/>
    <x v="4"/>
    <x v="6"/>
    <n v="75000"/>
    <x v="2"/>
    <m/>
  </r>
  <r>
    <s v="CT2017"/>
    <s v="Donors Capital Fund_Franklin Center for Government &amp; Public Integrity201150000"/>
    <x v="4"/>
    <x v="6"/>
    <n v="50000"/>
    <x v="2"/>
    <m/>
  </r>
  <r>
    <s v="CT2017"/>
    <s v="Donors Capital Fund_Franklin Center for Government &amp; Public Integrity201150000"/>
    <x v="4"/>
    <x v="6"/>
    <n v="50000"/>
    <x v="2"/>
    <m/>
  </r>
  <r>
    <s v="CT2017"/>
    <s v="Donors Capital Fund_Franklin Center for Government &amp; Public Integrity201010000"/>
    <x v="4"/>
    <x v="6"/>
    <n v="10000"/>
    <x v="0"/>
    <m/>
  </r>
  <r>
    <s v="CT2017"/>
    <s v="Donors Capital Fund_Franklin Center for Government &amp; Public Integrity20092245500"/>
    <x v="4"/>
    <x v="6"/>
    <n v="2245500"/>
    <x v="3"/>
    <m/>
  </r>
  <r>
    <n v="990"/>
    <s v="DonorsTrust_Franklin Center for Government &amp; Public Integrity201715200"/>
    <x v="5"/>
    <x v="6"/>
    <n v="15200"/>
    <x v="7"/>
    <s v="added"/>
  </r>
  <r>
    <n v="990"/>
    <s v="DonorsTrust_Franklin Center for Government &amp; Public Integrity20172000"/>
    <x v="5"/>
    <x v="6"/>
    <n v="2000"/>
    <x v="7"/>
    <s v="added"/>
  </r>
  <r>
    <n v="990"/>
    <s v="DonorsTrust_Franklin Center for Government &amp; Public Integrity201715200"/>
    <x v="5"/>
    <x v="6"/>
    <n v="15200"/>
    <x v="7"/>
    <s v="added"/>
  </r>
  <r>
    <n v="990"/>
    <s v="DonorsTrust_Franklin Center for Government &amp; Public Integrity20179000"/>
    <x v="5"/>
    <x v="6"/>
    <n v="9000"/>
    <x v="7"/>
    <s v="added"/>
  </r>
  <r>
    <n v="990"/>
    <s v="DonorsTrust_Franklin Center for Government &amp; Public Integrity20174268"/>
    <x v="5"/>
    <x v="6"/>
    <n v="4268"/>
    <x v="7"/>
    <s v="added"/>
  </r>
  <r>
    <n v="990"/>
    <s v="DonorsTrust_Franklin Center for Government &amp; Public Integrity201750000"/>
    <x v="5"/>
    <x v="6"/>
    <n v="50000"/>
    <x v="7"/>
    <s v="added"/>
  </r>
  <r>
    <n v="990"/>
    <s v="DonorsTrust_Franklin Center for Government &amp; Public Integrity201723500"/>
    <x v="5"/>
    <x v="6"/>
    <n v="23500"/>
    <x v="7"/>
    <s v="added"/>
  </r>
  <r>
    <n v="990"/>
    <s v="DonorsTrust_Franklin Center for Government &amp; Public Integrity201750000"/>
    <x v="5"/>
    <x v="6"/>
    <n v="50000"/>
    <x v="7"/>
    <s v="added"/>
  </r>
  <r>
    <n v="990"/>
    <s v="DonorsTrust_Franklin Center for Government &amp; Public Integrity201750000"/>
    <x v="5"/>
    <x v="6"/>
    <n v="50000"/>
    <x v="7"/>
    <s v="added"/>
  </r>
  <r>
    <n v="990"/>
    <s v="DonorsTrust_Franklin Center for Government &amp; Public Integrity2016375000"/>
    <x v="5"/>
    <x v="6"/>
    <n v="375000"/>
    <x v="4"/>
    <s v="added"/>
  </r>
  <r>
    <n v="990"/>
    <s v="DonorsTrust_Franklin Center for Government &amp; Public Integrity201610000"/>
    <x v="5"/>
    <x v="6"/>
    <n v="10000"/>
    <x v="4"/>
    <s v="added"/>
  </r>
  <r>
    <n v="990"/>
    <s v="DonorsTrust_Franklin Center for Government &amp; Public Integrity20167285"/>
    <x v="5"/>
    <x v="6"/>
    <n v="7285"/>
    <x v="4"/>
    <s v="added"/>
  </r>
  <r>
    <n v="990"/>
    <s v="DonorsTrust_Franklin Center for Government &amp; Public Integrity201550000"/>
    <x v="5"/>
    <x v="6"/>
    <n v="50000"/>
    <x v="5"/>
    <s v="added"/>
  </r>
  <r>
    <n v="990"/>
    <s v="DonorsTrust_Franklin Center for Government &amp; Public Integrity2015375000"/>
    <x v="5"/>
    <x v="6"/>
    <n v="375000"/>
    <x v="5"/>
    <s v="added"/>
  </r>
  <r>
    <n v="990"/>
    <s v="DonorsTrust_Franklin Center for Government &amp; Public Integrity201530000"/>
    <x v="5"/>
    <x v="6"/>
    <n v="30000"/>
    <x v="5"/>
    <s v="added"/>
  </r>
  <r>
    <n v="990"/>
    <s v="DonorsTrust_Franklin Center for Government &amp; Public Integrity2015435000"/>
    <x v="5"/>
    <x v="6"/>
    <n v="435000"/>
    <x v="5"/>
    <s v="added"/>
  </r>
  <r>
    <n v="990"/>
    <s v="DonorsTrust_Franklin Center for Government &amp; Public Integrity201525000"/>
    <x v="5"/>
    <x v="6"/>
    <n v="25000"/>
    <x v="5"/>
    <s v="added"/>
  </r>
  <r>
    <s v="CT2017"/>
    <s v="DonorsTrust_Franklin Center for Government &amp; Public Integrity201450000"/>
    <x v="5"/>
    <x v="6"/>
    <n v="50000"/>
    <x v="6"/>
    <m/>
  </r>
  <r>
    <s v="CT2017"/>
    <s v="DonorsTrust_Franklin Center for Government &amp; Public Integrity201440000"/>
    <x v="5"/>
    <x v="6"/>
    <n v="40000"/>
    <x v="6"/>
    <m/>
  </r>
  <r>
    <s v="CT2017"/>
    <s v="DonorsTrust_Franklin Center for Government &amp; Public Integrity201410000"/>
    <x v="5"/>
    <x v="6"/>
    <n v="10000"/>
    <x v="6"/>
    <m/>
  </r>
  <r>
    <s v="CT2017"/>
    <s v="DonorsTrust_Franklin Center for Government &amp; Public Integrity20141000"/>
    <x v="5"/>
    <x v="6"/>
    <n v="1000"/>
    <x v="6"/>
    <m/>
  </r>
  <r>
    <s v="CT2017"/>
    <s v="DonorsTrust_Franklin Center for Government &amp; Public Integrity201340000"/>
    <x v="5"/>
    <x v="6"/>
    <n v="40000"/>
    <x v="8"/>
    <m/>
  </r>
  <r>
    <s v="CT2017"/>
    <s v="DonorsTrust_Franklin Center for Government &amp; Public Integrity2013106720"/>
    <x v="5"/>
    <x v="6"/>
    <n v="106720"/>
    <x v="8"/>
    <m/>
  </r>
  <r>
    <s v="CT2017"/>
    <s v="DonorsTrust_Franklin Center for Government &amp; Public Integrity201325000"/>
    <x v="5"/>
    <x v="6"/>
    <n v="25000"/>
    <x v="8"/>
    <m/>
  </r>
  <r>
    <s v="CT2017"/>
    <s v="DonorsTrust_Franklin Center for Government &amp; Public Integrity2013250000"/>
    <x v="5"/>
    <x v="6"/>
    <n v="250000"/>
    <x v="8"/>
    <m/>
  </r>
  <r>
    <s v="CT2017"/>
    <s v="DonorsTrust_Franklin Center for Government &amp; Public Integrity201266000"/>
    <x v="5"/>
    <x v="6"/>
    <n v="66000"/>
    <x v="1"/>
    <m/>
  </r>
  <r>
    <s v="CT2017"/>
    <s v="DonorsTrust_Franklin Center for Government &amp; Public Integrity2012750000"/>
    <x v="5"/>
    <x v="6"/>
    <n v="750000"/>
    <x v="1"/>
    <m/>
  </r>
  <r>
    <s v="CT2017"/>
    <s v="DonorsTrust_Franklin Center for Government &amp; Public Integrity20121000000"/>
    <x v="5"/>
    <x v="6"/>
    <n v="1000000"/>
    <x v="1"/>
    <m/>
  </r>
  <r>
    <s v="CT2017"/>
    <s v="DonorsTrust_Franklin Center for Government &amp; Public Integrity201284000"/>
    <x v="5"/>
    <x v="6"/>
    <n v="84000"/>
    <x v="1"/>
    <m/>
  </r>
  <r>
    <s v="CT2017"/>
    <s v="DonorsTrust_Franklin Center for Government &amp; Public Integrity2012500000"/>
    <x v="5"/>
    <x v="6"/>
    <n v="500000"/>
    <x v="1"/>
    <m/>
  </r>
  <r>
    <s v="CT2017"/>
    <s v="DonorsTrust_Franklin Center for Government &amp; Public Integrity201270000"/>
    <x v="5"/>
    <x v="6"/>
    <n v="70000"/>
    <x v="1"/>
    <m/>
  </r>
  <r>
    <s v="CT2017"/>
    <s v="DonorsTrust_Franklin Center for Government &amp; Public Integrity201280000"/>
    <x v="5"/>
    <x v="6"/>
    <n v="80000"/>
    <x v="1"/>
    <m/>
  </r>
  <r>
    <s v="CT2017"/>
    <s v="DonorsTrust_Franklin Center for Government &amp; Public Integrity201250000"/>
    <x v="5"/>
    <x v="6"/>
    <n v="50000"/>
    <x v="1"/>
    <m/>
  </r>
  <r>
    <s v="CT2017"/>
    <s v="DonorsTrust_Franklin Center for Government &amp; Public Integrity201250000"/>
    <x v="5"/>
    <x v="6"/>
    <n v="50000"/>
    <x v="1"/>
    <m/>
  </r>
  <r>
    <s v="CT2017"/>
    <s v="DonorsTrust_Franklin Center for Government &amp; Public Integrity2011350000"/>
    <x v="5"/>
    <x v="6"/>
    <n v="350000"/>
    <x v="2"/>
    <m/>
  </r>
  <r>
    <s v="CT2017"/>
    <s v="DonorsTrust_Franklin Center for Government &amp; Public Integrity2011110000"/>
    <x v="5"/>
    <x v="6"/>
    <n v="110000"/>
    <x v="2"/>
    <m/>
  </r>
  <r>
    <s v="CT2017"/>
    <s v="DonorsTrust_Franklin Center for Government &amp; Public Integrity2011644000"/>
    <x v="5"/>
    <x v="6"/>
    <n v="644000"/>
    <x v="2"/>
    <m/>
  </r>
  <r>
    <s v="CT2017"/>
    <s v="DonorsTrust_Franklin Center for Government &amp; Public Integrity201015000"/>
    <x v="5"/>
    <x v="6"/>
    <n v="15000"/>
    <x v="0"/>
    <m/>
  </r>
  <r>
    <s v="CT2017"/>
    <s v="DonorsTrust_Franklin Center for Government &amp; Public Integrity200916050"/>
    <x v="5"/>
    <x v="6"/>
    <n v="16050"/>
    <x v="3"/>
    <m/>
  </r>
  <r>
    <s v="CT2017"/>
    <s v="DonorsTrust_Franklin Center for Government &amp; Public Integrity200917750"/>
    <x v="5"/>
    <x v="6"/>
    <n v="17750"/>
    <x v="3"/>
    <m/>
  </r>
  <r>
    <s v="CT2017"/>
    <s v="Dunn's Foundation for the Advancement of Right Thinking_Franklin Center for Government &amp; Public Integrity2012105000"/>
    <x v="6"/>
    <x v="6"/>
    <n v="105000"/>
    <x v="1"/>
    <m/>
  </r>
  <r>
    <s v="CT2017"/>
    <s v="Dunn's Foundation for the Advancement of Right Thinking_Franklin Center for Government &amp; Public Integrity201150000"/>
    <x v="6"/>
    <x v="6"/>
    <n v="50000"/>
    <x v="2"/>
    <m/>
  </r>
  <r>
    <n v="990"/>
    <s v="Einhorn Family Foundation_Franklin Center for Government &amp; Public Integrity20145000"/>
    <x v="7"/>
    <x v="6"/>
    <n v="5000"/>
    <x v="6"/>
    <s v="added"/>
  </r>
  <r>
    <n v="990"/>
    <s v="Einhorn Family Foundation_Franklin Center for Government &amp; Public Integrity20121000"/>
    <x v="7"/>
    <x v="6"/>
    <n v="1000"/>
    <x v="1"/>
    <s v="added"/>
  </r>
  <r>
    <s v="CT2017"/>
    <s v="Friedman Foundation For Educational Choice_Franklin Center for Government &amp; Public Integrity201210000"/>
    <x v="8"/>
    <x v="6"/>
    <n v="10000"/>
    <x v="1"/>
    <m/>
  </r>
  <r>
    <n v="990"/>
    <s v="Hickory Foundation_Franklin Center for Government &amp; Public Integrity20165000"/>
    <x v="9"/>
    <x v="6"/>
    <n v="5000"/>
    <x v="4"/>
    <s v="added"/>
  </r>
  <r>
    <n v="990"/>
    <s v="Hickory Foundation_Franklin Center for Government &amp; Public Integrity201510000"/>
    <x v="9"/>
    <x v="6"/>
    <n v="10000"/>
    <x v="5"/>
    <s v="added"/>
  </r>
  <r>
    <n v="990"/>
    <s v="Hickory Foundation_Franklin Center for Government &amp; Public Integrity20145000"/>
    <x v="9"/>
    <x v="6"/>
    <n v="5000"/>
    <x v="6"/>
    <s v="added"/>
  </r>
  <r>
    <n v="990"/>
    <s v="Joyce and Donald Rumsfeld Foundation_Franklin Center for Government &amp; Public Integrity20141000"/>
    <x v="10"/>
    <x v="6"/>
    <n v="1000"/>
    <x v="6"/>
    <s v="added"/>
  </r>
  <r>
    <s v="CT2017"/>
    <s v="Judicial Education Project_Franklin Center for Government &amp; Public Integrity2014100000"/>
    <x v="11"/>
    <x v="6"/>
    <n v="100000"/>
    <x v="6"/>
    <m/>
  </r>
  <r>
    <n v="990"/>
    <s v="Mywireless.org_Franklin Center for Government &amp; Public Integrity201625000"/>
    <x v="12"/>
    <x v="6"/>
    <n v="25000"/>
    <x v="4"/>
    <s v="added"/>
  </r>
  <r>
    <n v="990"/>
    <s v="Mywireless.org_Franklin Center for Government &amp; Public Integrity201515000"/>
    <x v="12"/>
    <x v="6"/>
    <n v="15000"/>
    <x v="5"/>
    <s v="added"/>
  </r>
  <r>
    <n v="990"/>
    <s v="Mywireless.org_Franklin Center for Government &amp; Public Integrity201410000"/>
    <x v="12"/>
    <x v="6"/>
    <n v="10000"/>
    <x v="6"/>
    <s v="added"/>
  </r>
  <r>
    <n v="990"/>
    <s v="National Christian Charitable Foundation_Franklin Center for Government &amp; Public Integrity20151000"/>
    <x v="13"/>
    <x v="6"/>
    <n v="1000"/>
    <x v="5"/>
    <s v="added"/>
  </r>
  <r>
    <s v="CT2017"/>
    <s v="National Christian Charitable Foundation_Franklin Center for Government &amp; Public Integrity20121000"/>
    <x v="13"/>
    <x v="6"/>
    <n v="1000"/>
    <x v="1"/>
    <m/>
  </r>
  <r>
    <n v="990"/>
    <s v="Pew Charitable Trusts_Franklin Center for Government &amp; Public Integrity201680784"/>
    <x v="14"/>
    <x v="6"/>
    <n v="80784"/>
    <x v="4"/>
    <s v="added"/>
  </r>
  <r>
    <n v="990"/>
    <s v="Robert P Rotella Foundation_Franklin Center for Government &amp; Public Integrity20165000"/>
    <x v="15"/>
    <x v="6"/>
    <n v="5000"/>
    <x v="4"/>
    <s v="added"/>
  </r>
  <r>
    <n v="990"/>
    <s v="Sarah Scaife Foundation_Franklin Center for Government &amp; Public Integrity201435000"/>
    <x v="16"/>
    <x v="6"/>
    <n v="35000"/>
    <x v="6"/>
    <s v="added"/>
  </r>
  <r>
    <n v="990"/>
    <s v="Searle Freedom Trust_Franklin Center for Government &amp; Public Integrity2016100000"/>
    <x v="17"/>
    <x v="6"/>
    <n v="100000"/>
    <x v="4"/>
    <s v="added"/>
  </r>
  <r>
    <n v="990"/>
    <s v="Searle Freedom Trust_Franklin Center for Government &amp; Public Integrity2015100000"/>
    <x v="17"/>
    <x v="6"/>
    <n v="100000"/>
    <x v="5"/>
    <s v="added"/>
  </r>
  <r>
    <n v="990"/>
    <s v="Searle Freedom Trust_Franklin Center for Government &amp; Public Integrity2014100000"/>
    <x v="17"/>
    <x v="6"/>
    <n v="100000"/>
    <x v="6"/>
    <s v="added"/>
  </r>
  <r>
    <n v="990"/>
    <s v="Searle Freedom Trust_Franklin Center for Government &amp; Public Integrity2013150000"/>
    <x v="17"/>
    <x v="6"/>
    <n v="150000"/>
    <x v="8"/>
    <s v="added"/>
  </r>
  <r>
    <s v="CT2017"/>
    <s v="Searle Freedom Trust_Franklin Center for Government &amp; Public Integrity2012150000"/>
    <x v="17"/>
    <x v="6"/>
    <n v="150000"/>
    <x v="1"/>
    <m/>
  </r>
  <r>
    <s v="CT2017"/>
    <s v="Searle Freedom Trust_Franklin Center for Government &amp; Public Integrity2011125000"/>
    <x v="17"/>
    <x v="6"/>
    <n v="125000"/>
    <x v="2"/>
    <m/>
  </r>
  <r>
    <s v="CT2017"/>
    <s v="Searle Freedom Trust_Franklin Center for Government &amp; Public Integrity201087500"/>
    <x v="17"/>
    <x v="6"/>
    <n v="87500"/>
    <x v="0"/>
    <m/>
  </r>
  <r>
    <s v="CT2017"/>
    <s v="State Policy Network_Franklin Center for Government &amp; Public Integrity2012100000"/>
    <x v="18"/>
    <x v="6"/>
    <n v="100000"/>
    <x v="1"/>
    <m/>
  </r>
  <r>
    <n v="990"/>
    <s v="The Lynde and Harry Bradley Foundation_Franklin Center for Government &amp; Public Integrity201690000"/>
    <x v="19"/>
    <x v="6"/>
    <n v="90000"/>
    <x v="4"/>
    <s v="added"/>
  </r>
  <r>
    <n v="990"/>
    <s v="The Lynde and Harry Bradley Foundation_Franklin Center for Government &amp; Public Integrity201550000"/>
    <x v="19"/>
    <x v="6"/>
    <n v="50000"/>
    <x v="5"/>
    <s v="added"/>
  </r>
  <r>
    <n v="990"/>
    <s v="The Lynde and Harry Bradley Foundation_Franklin Center for Government &amp; Public Integrity201590000"/>
    <x v="19"/>
    <x v="6"/>
    <n v="90000"/>
    <x v="5"/>
    <s v="added"/>
  </r>
  <r>
    <n v="990"/>
    <s v="The Lynde and Harry Bradley Foundation_Franklin Center for Government &amp; Public Integrity201450000"/>
    <x v="19"/>
    <x v="6"/>
    <n v="50000"/>
    <x v="6"/>
    <s v="added"/>
  </r>
  <r>
    <n v="990"/>
    <s v="The Lynde and Harry Bradley Foundation_Franklin Center for Government &amp; Public Integrity201475000"/>
    <x v="19"/>
    <x v="6"/>
    <n v="75000"/>
    <x v="6"/>
    <s v="added"/>
  </r>
  <r>
    <s v="CT2017"/>
    <s v="The Lynde and Harry Bradley Foundation_Franklin Center for Government &amp; Public Integrity201350000"/>
    <x v="19"/>
    <x v="6"/>
    <n v="50000"/>
    <x v="8"/>
    <m/>
  </r>
  <r>
    <s v="CT2017"/>
    <s v="The Lynde and Harry Bradley Foundation_Franklin Center for Government &amp; Public Integrity201250000"/>
    <x v="19"/>
    <x v="6"/>
    <n v="50000"/>
    <x v="1"/>
    <m/>
  </r>
  <r>
    <s v="CT2017"/>
    <s v="The Lynde and Harry Bradley Foundation_Franklin Center for Government &amp; Public Integrity201295000"/>
    <x v="19"/>
    <x v="6"/>
    <n v="95000"/>
    <x v="1"/>
    <m/>
  </r>
  <r>
    <s v="CT2017"/>
    <s v="The Lynde and Harry Bradley Foundation_Franklin Center for Government &amp; Public Integrity201295000"/>
    <x v="19"/>
    <x v="6"/>
    <n v="95000"/>
    <x v="1"/>
    <m/>
  </r>
  <r>
    <s v="CT2017"/>
    <s v="The Lynde and Harry Bradley Foundation_Franklin Center for Government &amp; Public Integrity201150000"/>
    <x v="19"/>
    <x v="6"/>
    <n v="50000"/>
    <x v="2"/>
    <m/>
  </r>
  <r>
    <s v="CT2017"/>
    <s v="The Lynde and Harry Bradley Foundation_Franklin Center for Government &amp; Public Integrity201095250"/>
    <x v="19"/>
    <x v="6"/>
    <n v="95250"/>
    <x v="0"/>
    <m/>
  </r>
  <r>
    <s v="CT2017"/>
    <s v="The Lynde and Harry Bradley Foundation_Franklin Center for Government &amp; Public Integrity201095250"/>
    <x v="19"/>
    <x v="6"/>
    <n v="95250"/>
    <x v="0"/>
    <m/>
  </r>
  <r>
    <s v="CT2017"/>
    <s v="The Thirteen Foundation_Franklin Center for Government &amp; Public Integrity20121309775"/>
    <x v="20"/>
    <x v="6"/>
    <n v="1309775"/>
    <x v="1"/>
    <m/>
  </r>
  <r>
    <n v="990"/>
    <s v="Vernon K Krieble Foundation_Franklin Center for Government &amp; Public Integrity201624500"/>
    <x v="21"/>
    <x v="6"/>
    <n v="24500"/>
    <x v="4"/>
    <s v="added"/>
  </r>
  <r>
    <n v="990"/>
    <s v="Walton Family Foundation_Franklin Center for Government &amp; Public Integrity2016245000"/>
    <x v="22"/>
    <x v="6"/>
    <n v="245000"/>
    <x v="4"/>
    <s v="added"/>
  </r>
  <r>
    <n v="990"/>
    <s v="Walton Family Foundation_Franklin Center for Government &amp; Public Integrity2014205000"/>
    <x v="22"/>
    <x v="6"/>
    <n v="205000"/>
    <x v="6"/>
    <s v="added"/>
  </r>
  <r>
    <n v="990"/>
    <s v="Walton Family Foundation_Franklin Center for Government &amp; Public Integrity2013200000"/>
    <x v="22"/>
    <x v="6"/>
    <n v="200000"/>
    <x v="8"/>
    <s v="added"/>
  </r>
  <r>
    <s v="CT2017"/>
    <s v="Wellspring Committee_Franklin Center for Government &amp; Public Integrity2010160000"/>
    <x v="23"/>
    <x v="6"/>
    <n v="160000"/>
    <x v="0"/>
    <m/>
  </r>
  <r>
    <s v="CT2017"/>
    <s v="Charles G. Koch Charitable Foundation_Franklin Center for Government Accountability201459129"/>
    <x v="3"/>
    <x v="7"/>
    <n v="59129"/>
    <x v="6"/>
    <s v="Verified"/>
  </r>
  <r>
    <s v="CT2017"/>
    <s v="Franklin Center for Government &amp; Public Integrity_Freedom Through Justice2011350000"/>
    <x v="0"/>
    <x v="8"/>
    <n v="350000"/>
    <x v="2"/>
    <m/>
  </r>
  <r>
    <s v="CT2017"/>
    <s v="Franklin Center for Government &amp; Public Integrity_Frontier Lab2012235000"/>
    <x v="0"/>
    <x v="9"/>
    <n v="235000"/>
    <x v="1"/>
    <m/>
  </r>
  <r>
    <s v="CT2017"/>
    <s v="Franklin Center for Government &amp; Public Integrity_Government Accountability Institute20122000000"/>
    <x v="0"/>
    <x v="10"/>
    <n v="2000000"/>
    <x v="1"/>
    <m/>
  </r>
  <r>
    <s v="CT2017"/>
    <s v="Franklin Center for Government &amp; Public Integrity_Hard Boiled Film2014556550"/>
    <x v="0"/>
    <x v="11"/>
    <n v="556550"/>
    <x v="6"/>
    <m/>
  </r>
  <r>
    <s v="CT2017"/>
    <s v="Franklin Center for Government &amp; Public Integrity_Idaho Freedom Foundation200960000"/>
    <x v="0"/>
    <x v="12"/>
    <n v="60000"/>
    <x v="3"/>
    <m/>
  </r>
  <r>
    <s v="CT2017"/>
    <s v="Franklin Center for Government &amp; Public Integrity_Independence Institute20126750"/>
    <x v="0"/>
    <x v="13"/>
    <n v="6750"/>
    <x v="1"/>
    <m/>
  </r>
  <r>
    <s v="CT2017"/>
    <s v="Franklin Center for Government &amp; Public Integrity_James Madison Institute201275000"/>
    <x v="0"/>
    <x v="14"/>
    <n v="75000"/>
    <x v="1"/>
    <m/>
  </r>
  <r>
    <s v="CT2017"/>
    <s v="Franklin Center for Government &amp; Public Integrity_Lucy Burns Institute200943412"/>
    <x v="0"/>
    <x v="15"/>
    <n v="43412"/>
    <x v="3"/>
    <m/>
  </r>
  <r>
    <s v="CT2017"/>
    <s v="Franklin Center for Government &amp; Public Integrity_Maryland Reporter.com201025000"/>
    <x v="0"/>
    <x v="16"/>
    <n v="25000"/>
    <x v="0"/>
    <m/>
  </r>
  <r>
    <s v="CT2017"/>
    <s v="Franklin Center for Government &amp; Public Integrity_Maryland Reporter.com200968000"/>
    <x v="0"/>
    <x v="16"/>
    <n v="68000"/>
    <x v="3"/>
    <m/>
  </r>
  <r>
    <s v="CT2017"/>
    <s v="Franklin Center for Government &amp; Public Integrity_Missouri News Network2009200000"/>
    <x v="0"/>
    <x v="17"/>
    <n v="200000"/>
    <x v="3"/>
    <m/>
  </r>
  <r>
    <s v="CT2017"/>
    <s v="Franklin Center for Government &amp; Public Integrity_Nevada News Bureau2012162851"/>
    <x v="0"/>
    <x v="18"/>
    <n v="162851"/>
    <x v="1"/>
    <m/>
  </r>
  <r>
    <s v="CT2017"/>
    <s v="Franklin Center for Government &amp; Public Integrity_Nevada News Bureau201177500"/>
    <x v="0"/>
    <x v="18"/>
    <n v="77500"/>
    <x v="2"/>
    <m/>
  </r>
  <r>
    <s v="CT2017"/>
    <s v="Franklin Center for Government &amp; Public Integrity_Nevada News Bureau201017000"/>
    <x v="0"/>
    <x v="18"/>
    <n v="17000"/>
    <x v="0"/>
    <m/>
  </r>
  <r>
    <s v="CT2017"/>
    <s v="Franklin Center for Government &amp; Public Integrity_Oregon Capitol2013250000"/>
    <x v="0"/>
    <x v="19"/>
    <n v="250000"/>
    <x v="8"/>
    <m/>
  </r>
  <r>
    <s v="CT2017"/>
    <s v="Franklin Center for Government &amp; Public Integrity_Pelican Institute201036000"/>
    <x v="0"/>
    <x v="20"/>
    <n v="36000"/>
    <x v="0"/>
    <m/>
  </r>
  <r>
    <s v="CT2017"/>
    <s v="Franklin Center for Government &amp; Public Integrity_Pershing Center200945000"/>
    <x v="0"/>
    <x v="21"/>
    <n v="45000"/>
    <x v="3"/>
    <m/>
  </r>
  <r>
    <s v="CT2017"/>
    <s v="Franklin Center for Government &amp; Public Integrity_Rhode Island Center for Freedom20117500"/>
    <x v="0"/>
    <x v="22"/>
    <n v="7500"/>
    <x v="2"/>
    <m/>
  </r>
  <r>
    <s v="CT2017"/>
    <s v="Franklin Center for Government &amp; Public Integrity_Small Business Foundation Hawaii201221000"/>
    <x v="0"/>
    <x v="23"/>
    <n v="21000"/>
    <x v="1"/>
    <m/>
  </r>
  <r>
    <s v="CT2017"/>
    <s v="Franklin Center for Government &amp; Public Integrity_Small Business Foundation Hawaii20115500"/>
    <x v="0"/>
    <x v="23"/>
    <n v="5500"/>
    <x v="2"/>
    <m/>
  </r>
  <r>
    <s v="CT2017"/>
    <s v="Franklin Center for Government &amp; Public Integrity_Small Business Foundation Hawaii200945000"/>
    <x v="0"/>
    <x v="23"/>
    <n v="45000"/>
    <x v="3"/>
    <m/>
  </r>
  <r>
    <s v="CT2017"/>
    <s v="Franklin Center for Government &amp; Public Integrity_Talent Market20146000"/>
    <x v="0"/>
    <x v="24"/>
    <n v="6000"/>
    <x v="6"/>
    <m/>
  </r>
  <r>
    <s v="CT2017"/>
    <s v="Franklin Center for Government &amp; Public Integrity_Tennessee Center for PP201025000"/>
    <x v="0"/>
    <x v="25"/>
    <n v="25000"/>
    <x v="0"/>
    <m/>
  </r>
  <r>
    <s v="CT2017"/>
    <s v="Franklin Center for Government &amp; Public Integrity_Texas Watchdog2012322500"/>
    <x v="0"/>
    <x v="26"/>
    <n v="322500"/>
    <x v="1"/>
    <m/>
  </r>
  <r>
    <s v="CT2017"/>
    <s v="Franklin Center for Government &amp; Public Integrity_TN Watch2009150000"/>
    <x v="0"/>
    <x v="27"/>
    <n v="150000"/>
    <x v="3"/>
    <m/>
  </r>
  <r>
    <s v="CT2017"/>
    <s v="Franklin Center for Government &amp; Public Integrity_TNRReport.com201250000"/>
    <x v="0"/>
    <x v="28"/>
    <n v="50000"/>
    <x v="1"/>
    <m/>
  </r>
  <r>
    <s v="CT2017"/>
    <s v="Franklin Center for Government &amp; Public Integrity_True The Vote201250000"/>
    <x v="0"/>
    <x v="29"/>
    <n v="50000"/>
    <x v="1"/>
    <m/>
  </r>
  <r>
    <n v="990"/>
    <s v="Americans for Prosperity Foundation_Franklin Center for Government &amp; Public Integrity201530000"/>
    <x v="24"/>
    <x v="6"/>
    <n v="30000"/>
    <x v="5"/>
    <s v="added"/>
  </r>
  <r>
    <n v="990"/>
    <s v="Armstrong Foundation_Franklin Center for Government &amp; Public Integrity201410000"/>
    <x v="25"/>
    <x v="6"/>
    <n v="10000"/>
    <x v="6"/>
    <s v="added"/>
  </r>
  <r>
    <n v="990"/>
    <s v="Armstrong Foundation_Franklin Center for Government &amp; Public Integrity201310000"/>
    <x v="25"/>
    <x v="6"/>
    <n v="10000"/>
    <x v="8"/>
    <s v="added"/>
  </r>
  <r>
    <n v="990"/>
    <s v="Armstrong Foundation_Franklin Center for Government &amp; Public Integrity20165000"/>
    <x v="25"/>
    <x v="6"/>
    <n v="5000"/>
    <x v="4"/>
    <s v="added"/>
  </r>
  <r>
    <m/>
    <m/>
    <x v="26"/>
    <x v="30"/>
    <m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ADD852-71C4-C342-A201-2C95AD9308A4}" name="PivotTable32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Recipient &amp; Year">
  <location ref="E8:F37" firstHeaderRow="1" firstDataRow="1" firstDataCol="1"/>
  <pivotFields count="7"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33">
        <item sd="0" x="0"/>
        <item sd="0" x="1"/>
        <item sd="0" x="2"/>
        <item sd="0" x="3"/>
        <item sd="0" x="4"/>
        <item sd="0" x="5"/>
        <item h="1" sd="0" x="6"/>
        <item h="1" sd="0" x="7"/>
        <item h="1" sd="0" m="1" x="31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h="1" sd="0" x="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11">
        <item x="3"/>
        <item x="0"/>
        <item x="2"/>
        <item x="1"/>
        <item x="8"/>
        <item x="6"/>
        <item x="9"/>
        <item x="4"/>
        <item x="5"/>
        <item x="7"/>
        <item t="default"/>
      </items>
    </pivotField>
    <pivotField showAll="0"/>
  </pivotFields>
  <rowFields count="2">
    <field x="3"/>
    <field x="5"/>
  </rowFields>
  <rowItems count="29">
    <i>
      <x v="11"/>
    </i>
    <i>
      <x v="2"/>
    </i>
    <i>
      <x v="12"/>
    </i>
    <i>
      <x v="9"/>
    </i>
    <i>
      <x v="27"/>
    </i>
    <i>
      <x v="19"/>
    </i>
    <i>
      <x v="20"/>
    </i>
    <i>
      <x v="10"/>
    </i>
    <i>
      <x v="18"/>
    </i>
    <i>
      <x v="4"/>
    </i>
    <i>
      <x v="28"/>
    </i>
    <i>
      <x v="5"/>
    </i>
    <i>
      <x v="17"/>
    </i>
    <i>
      <x v="15"/>
    </i>
    <i>
      <x v="24"/>
    </i>
    <i>
      <x v="13"/>
    </i>
    <i>
      <x v="29"/>
    </i>
    <i>
      <x v="30"/>
    </i>
    <i>
      <x v="22"/>
    </i>
    <i>
      <x v="16"/>
    </i>
    <i>
      <x v="21"/>
    </i>
    <i>
      <x/>
    </i>
    <i>
      <x v="1"/>
    </i>
    <i>
      <x v="3"/>
    </i>
    <i>
      <x v="26"/>
    </i>
    <i>
      <x v="23"/>
    </i>
    <i>
      <x v="14"/>
    </i>
    <i>
      <x v="25"/>
    </i>
    <i t="grand">
      <x/>
    </i>
  </rowItems>
  <colItems count="1">
    <i/>
  </colItems>
  <dataFields count="1">
    <dataField name="Sum of contribution" fld="4" baseField="0" baseItem="0" numFmtId="165"/>
  </dataFields>
  <formats count="1">
    <format dxfId="9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D9DD6B-000D-0248-8891-296E32D965AF}" name="PivotTable31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8:B34" firstHeaderRow="1" firstDataRow="1" firstDataCol="1"/>
  <pivotFields count="7">
    <pivotField showAll="0"/>
    <pivotField showAll="0"/>
    <pivotField axis="axisRow" showAll="0" sortType="descending">
      <items count="29">
        <item sd="0" x="2"/>
        <item sd="0" x="3"/>
        <item sd="0" x="4"/>
        <item sd="0" x="5"/>
        <item sd="0" x="6"/>
        <item h="1" sd="0" m="1" x="27"/>
        <item sd="0" x="8"/>
        <item sd="0" x="11"/>
        <item sd="0" x="13"/>
        <item sd="0" x="17"/>
        <item sd="0" x="18"/>
        <item sd="0" x="19"/>
        <item sd="0" x="20"/>
        <item sd="0" x="23"/>
        <item h="1" sd="0" x="26"/>
        <item h="1" sd="0" x="0"/>
        <item sd="0" x="1"/>
        <item sd="0" x="7"/>
        <item sd="0" x="9"/>
        <item sd="0" x="10"/>
        <item sd="0" x="12"/>
        <item sd="0" x="14"/>
        <item sd="0" x="15"/>
        <item sd="0" x="16"/>
        <item sd="0" x="21"/>
        <item sd="0" x="22"/>
        <item sd="0" x="24"/>
        <item sd="0" x="2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11">
        <item x="3"/>
        <item x="0"/>
        <item x="2"/>
        <item x="1"/>
        <item x="8"/>
        <item x="6"/>
        <item x="9"/>
        <item x="4"/>
        <item x="5"/>
        <item x="7"/>
        <item t="default"/>
      </items>
    </pivotField>
    <pivotField showAll="0"/>
  </pivotFields>
  <rowFields count="2">
    <field x="2"/>
    <field x="5"/>
  </rowFields>
  <rowItems count="26">
    <i>
      <x v="2"/>
    </i>
    <i>
      <x v="3"/>
    </i>
    <i>
      <x v="12"/>
    </i>
    <i>
      <x v="11"/>
    </i>
    <i>
      <x v="9"/>
    </i>
    <i>
      <x v="25"/>
    </i>
    <i>
      <x v="1"/>
    </i>
    <i>
      <x v="13"/>
    </i>
    <i>
      <x v="4"/>
    </i>
    <i>
      <x v="7"/>
    </i>
    <i>
      <x v="10"/>
    </i>
    <i>
      <x v="21"/>
    </i>
    <i>
      <x v="20"/>
    </i>
    <i>
      <x v="23"/>
    </i>
    <i>
      <x v="26"/>
    </i>
    <i>
      <x/>
    </i>
    <i>
      <x v="16"/>
    </i>
    <i>
      <x v="27"/>
    </i>
    <i>
      <x v="24"/>
    </i>
    <i>
      <x v="18"/>
    </i>
    <i>
      <x v="6"/>
    </i>
    <i>
      <x v="17"/>
    </i>
    <i>
      <x v="22"/>
    </i>
    <i>
      <x v="8"/>
    </i>
    <i>
      <x v="19"/>
    </i>
    <i t="grand">
      <x/>
    </i>
  </rowItems>
  <colItems count="1">
    <i/>
  </colItems>
  <dataFields count="1">
    <dataField name="Sum of contribution" fld="4" baseField="0" baseItem="0" numFmtId="165"/>
  </dataFields>
  <formats count="1">
    <format dxfId="6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franklin-centre-government-and-public-integrity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A51" sqref="A51"/>
    </sheetView>
  </sheetViews>
  <sheetFormatPr baseColWidth="10" defaultRowHeight="16" x14ac:dyDescent="0.2"/>
  <cols>
    <col min="1" max="1" width="51.6640625" bestFit="1" customWidth="1"/>
    <col min="2" max="2" width="17.5" bestFit="1" customWidth="1"/>
    <col min="3" max="3" width="54" customWidth="1"/>
    <col min="4" max="4" width="4.6640625" customWidth="1"/>
    <col min="5" max="5" width="35" bestFit="1" customWidth="1"/>
    <col min="6" max="6" width="17.5" bestFit="1" customWidth="1"/>
  </cols>
  <sheetData>
    <row r="1" spans="1:7" ht="29" x14ac:dyDescent="0.35">
      <c r="A1" s="11" t="s">
        <v>18</v>
      </c>
      <c r="B1" s="11"/>
      <c r="C1" s="11"/>
      <c r="D1" s="11"/>
    </row>
    <row r="2" spans="1:7" ht="21" x14ac:dyDescent="0.25">
      <c r="A2" s="3" t="s">
        <v>19</v>
      </c>
      <c r="B2" s="4">
        <v>42095</v>
      </c>
    </row>
    <row r="3" spans="1:7" ht="21" x14ac:dyDescent="0.25">
      <c r="A3" s="5" t="s">
        <v>80</v>
      </c>
    </row>
    <row r="6" spans="1:7" ht="24" x14ac:dyDescent="0.3">
      <c r="A6" s="12" t="s">
        <v>51</v>
      </c>
      <c r="B6" s="13"/>
      <c r="E6" s="12" t="s">
        <v>52</v>
      </c>
      <c r="F6" s="13"/>
    </row>
    <row r="7" spans="1:7" ht="24" x14ac:dyDescent="0.3">
      <c r="A7" s="10" t="s">
        <v>82</v>
      </c>
      <c r="B7" s="9"/>
      <c r="E7" s="10" t="s">
        <v>88</v>
      </c>
      <c r="F7" s="9"/>
    </row>
    <row r="8" spans="1:7" x14ac:dyDescent="0.2">
      <c r="A8" s="1" t="s">
        <v>81</v>
      </c>
      <c r="B8" t="s">
        <v>17</v>
      </c>
      <c r="C8" s="7" t="s">
        <v>79</v>
      </c>
      <c r="E8" s="1" t="s">
        <v>83</v>
      </c>
      <c r="F8" t="s">
        <v>17</v>
      </c>
      <c r="G8" s="7" t="s">
        <v>79</v>
      </c>
    </row>
    <row r="9" spans="1:7" x14ac:dyDescent="0.2">
      <c r="A9" s="2" t="s">
        <v>4</v>
      </c>
      <c r="B9" s="6">
        <v>33144119</v>
      </c>
      <c r="C9" t="str">
        <f>IF(IFERROR(VLOOKUP(A9,Resources!A:B,2,FALSE),"")=0,"",IFERROR(VLOOKUP(A9,Resources!A:B,2,FALSE),""))</f>
        <v>https://www.desmogblog.com/donors-capital-fund</v>
      </c>
      <c r="E9" s="2" t="s">
        <v>34</v>
      </c>
      <c r="F9" s="6">
        <v>2000000</v>
      </c>
      <c r="G9" t="str">
        <f>IF(VLOOKUP(E9,Resources!A:B,2,FALSE)=0,"",VLOOKUP(E9,Resources!A:B,2,FALSE))</f>
        <v>http://www.sourcewatch.org/index.php/Government_Accountability_Institute</v>
      </c>
    </row>
    <row r="10" spans="1:7" x14ac:dyDescent="0.2">
      <c r="A10" s="2" t="s">
        <v>5</v>
      </c>
      <c r="B10" s="6">
        <v>5851973</v>
      </c>
      <c r="C10" t="str">
        <f>IF(IFERROR(VLOOKUP(A10,Resources!A:B,2,FALSE),"")=0,"",IFERROR(VLOOKUP(A10,Resources!A:B,2,FALSE),""))</f>
        <v>https://www.desmogblog.com/who-donors-trust</v>
      </c>
      <c r="E10" s="2" t="s">
        <v>25</v>
      </c>
      <c r="F10" s="6">
        <v>894000</v>
      </c>
      <c r="G10" t="str">
        <f>IF(VLOOKUP(E10,Resources!A:B,2,FALSE)=0,"",VLOOKUP(E10,Resources!A:B,2,FALSE))</f>
        <v>http://www.sourcewatch.org/index.php/Cause_of_Action</v>
      </c>
    </row>
    <row r="11" spans="1:7" x14ac:dyDescent="0.2">
      <c r="A11" s="2" t="s">
        <v>13</v>
      </c>
      <c r="B11" s="6">
        <v>1309775</v>
      </c>
      <c r="C11" t="str">
        <f>IF(IFERROR(VLOOKUP(A11,Resources!A:B,2,FALSE),"")=0,"",IFERROR(VLOOKUP(A11,Resources!A:B,2,FALSE),""))</f>
        <v>https://www.desmogblog.com/thirteen-foundation</v>
      </c>
      <c r="E11" s="2" t="s">
        <v>21</v>
      </c>
      <c r="F11" s="6">
        <v>556550</v>
      </c>
      <c r="G11" t="str">
        <f>IF(VLOOKUP(E11,Resources!A:B,2,FALSE)=0,"",VLOOKUP(E11,Resources!A:B,2,FALSE))</f>
        <v/>
      </c>
    </row>
    <row r="12" spans="1:7" x14ac:dyDescent="0.2">
      <c r="A12" s="2" t="s">
        <v>7</v>
      </c>
      <c r="B12" s="6">
        <v>885500</v>
      </c>
      <c r="C12" t="str">
        <f>IF(IFERROR(VLOOKUP(A12,Resources!A:B,2,FALSE),"")=0,"",IFERROR(VLOOKUP(A12,Resources!A:B,2,FALSE),""))</f>
        <v>http://www.sourcewatch.org/index.php/Lynde_and_Harry_Bradley_Foundation</v>
      </c>
      <c r="E12" s="2" t="s">
        <v>38</v>
      </c>
      <c r="F12" s="6">
        <v>350000</v>
      </c>
      <c r="G12" t="str">
        <f>IF(VLOOKUP(E12,Resources!A:B,2,FALSE)=0,"",VLOOKUP(E12,Resources!A:B,2,FALSE))</f>
        <v/>
      </c>
    </row>
    <row r="13" spans="1:7" x14ac:dyDescent="0.2">
      <c r="A13" s="2" t="s">
        <v>10</v>
      </c>
      <c r="B13" s="6">
        <v>812500</v>
      </c>
      <c r="C13" t="str">
        <f>IF(IFERROR(VLOOKUP(A13,Resources!A:B,2,FALSE),"")=0,"",IFERROR(VLOOKUP(A13,Resources!A:B,2,FALSE),""))</f>
        <v>http://www.sourcewatch.org/index.php/Searle_Freedom_Trust</v>
      </c>
      <c r="E13" s="2" t="s">
        <v>29</v>
      </c>
      <c r="F13" s="6">
        <v>322500</v>
      </c>
      <c r="G13" t="str">
        <f>IF(VLOOKUP(E13,Resources!A:B,2,FALSE)=0,"",VLOOKUP(E13,Resources!A:B,2,FALSE))</f>
        <v>http://www.sourcewatch.org/index.php/Texas_Watchdog</v>
      </c>
    </row>
    <row r="14" spans="1:7" x14ac:dyDescent="0.2">
      <c r="A14" s="2" t="s">
        <v>134</v>
      </c>
      <c r="B14" s="6">
        <v>650000</v>
      </c>
      <c r="C14" t="str">
        <f>IF(IFERROR(VLOOKUP(A14,Resources!A:B,2,FALSE),"")=0,"",IFERROR(VLOOKUP(A14,Resources!A:B,2,FALSE),""))</f>
        <v>https://www.sourcewatch.org/index.php/Walton_Family_Foundation</v>
      </c>
      <c r="E14" s="2" t="s">
        <v>31</v>
      </c>
      <c r="F14" s="6">
        <v>257351</v>
      </c>
      <c r="G14" t="str">
        <f>IF(VLOOKUP(E14,Resources!A:B,2,FALSE)=0,"",VLOOKUP(E14,Resources!A:B,2,FALSE))</f>
        <v>http://www.sourcewatch.org/index.php/Nevada_News_Bureau</v>
      </c>
    </row>
    <row r="15" spans="1:7" x14ac:dyDescent="0.2">
      <c r="A15" s="2" t="s">
        <v>9</v>
      </c>
      <c r="B15" s="6">
        <v>357736</v>
      </c>
      <c r="C15" t="str">
        <f>IF(IFERROR(VLOOKUP(A15,Resources!A:B,2,FALSE),"")=0,"",IFERROR(VLOOKUP(A15,Resources!A:B,2,FALSE),""))</f>
        <v>https://www.desmogblog.com/koch-family-foundations</v>
      </c>
      <c r="E15" s="2" t="s">
        <v>23</v>
      </c>
      <c r="F15" s="6">
        <v>250000</v>
      </c>
      <c r="G15" t="str">
        <f>IF(VLOOKUP(E15,Resources!A:B,2,FALSE)=0,"",VLOOKUP(E15,Resources!A:B,2,FALSE))</f>
        <v/>
      </c>
    </row>
    <row r="16" spans="1:7" x14ac:dyDescent="0.2">
      <c r="A16" s="2" t="s">
        <v>15</v>
      </c>
      <c r="B16" s="6">
        <v>160000</v>
      </c>
      <c r="C16" t="str">
        <f>IF(IFERROR(VLOOKUP(A16,Resources!A:B,2,FALSE),"")=0,"",IFERROR(VLOOKUP(A16,Resources!A:B,2,FALSE),""))</f>
        <v>http://www.sourcewatch.org/index.php/Wellspring_Committee</v>
      </c>
      <c r="E16" s="2" t="s">
        <v>33</v>
      </c>
      <c r="F16" s="6">
        <v>235000</v>
      </c>
      <c r="G16" t="str">
        <f>IF(VLOOKUP(E16,Resources!A:B,2,FALSE)=0,"",VLOOKUP(E16,Resources!A:B,2,FALSE))</f>
        <v/>
      </c>
    </row>
    <row r="17" spans="1:7" x14ac:dyDescent="0.2">
      <c r="A17" s="2" t="s">
        <v>8</v>
      </c>
      <c r="B17" s="6">
        <v>155000</v>
      </c>
      <c r="C17" t="str">
        <f>IF(IFERROR(VLOOKUP(A17,Resources!A:B,2,FALSE),"")=0,"",IFERROR(VLOOKUP(A17,Resources!A:B,2,FALSE),""))</f>
        <v>https://www.desmogblog.com/dunn-s-foundation-advancement-right-thinking</v>
      </c>
      <c r="E17" s="2" t="s">
        <v>49</v>
      </c>
      <c r="F17" s="6">
        <v>200000</v>
      </c>
      <c r="G17" t="str">
        <f>IF(VLOOKUP(E17,Resources!A:B,2,FALSE)=0,"",VLOOKUP(E17,Resources!A:B,2,FALSE))</f>
        <v/>
      </c>
    </row>
    <row r="18" spans="1:7" x14ac:dyDescent="0.2">
      <c r="A18" s="2" t="s">
        <v>6</v>
      </c>
      <c r="B18" s="6">
        <v>100000</v>
      </c>
      <c r="C18" t="str">
        <f>IF(IFERROR(VLOOKUP(A18,Resources!A:B,2,FALSE),"")=0,"",IFERROR(VLOOKUP(A18,Resources!A:B,2,FALSE),""))</f>
        <v>https://www.sourcewatch.org/index.php/Judicial_Crisis_Network</v>
      </c>
      <c r="E18" s="2" t="s">
        <v>40</v>
      </c>
      <c r="F18" s="6">
        <v>156000</v>
      </c>
      <c r="G18" t="str">
        <f>IF(VLOOKUP(E18,Resources!A:B,2,FALSE)=0,"",VLOOKUP(E18,Resources!A:B,2,FALSE))</f>
        <v>http://www.sourcewatch.org/index.php/Cowboy_State_Free_Press</v>
      </c>
    </row>
    <row r="19" spans="1:7" x14ac:dyDescent="0.2">
      <c r="A19" s="2" t="s">
        <v>24</v>
      </c>
      <c r="B19" s="6">
        <v>100000</v>
      </c>
      <c r="C19" t="str">
        <f>IF(IFERROR(VLOOKUP(A19,Resources!A:B,2,FALSE),"")=0,"",IFERROR(VLOOKUP(A19,Resources!A:B,2,FALSE),""))</f>
        <v>https://www.desmogblog.com/state-policy-network</v>
      </c>
      <c r="E19" s="2" t="s">
        <v>48</v>
      </c>
      <c r="F19" s="6">
        <v>150000</v>
      </c>
      <c r="G19" t="str">
        <f>IF(VLOOKUP(E19,Resources!A:B,2,FALSE)=0,"",VLOOKUP(E19,Resources!A:B,2,FALSE))</f>
        <v/>
      </c>
    </row>
    <row r="20" spans="1:7" x14ac:dyDescent="0.2">
      <c r="A20" s="2" t="s">
        <v>130</v>
      </c>
      <c r="B20" s="6">
        <v>80784</v>
      </c>
      <c r="C20" t="str">
        <f>IF(IFERROR(VLOOKUP(A20,Resources!A:B,2,FALSE),"")=0,"",IFERROR(VLOOKUP(A20,Resources!A:B,2,FALSE),""))</f>
        <v>https://www.sourcewatch.org/index.php/Pew_Charitable_Trusts</v>
      </c>
      <c r="E20" s="2" t="s">
        <v>30</v>
      </c>
      <c r="F20" s="6">
        <v>115000</v>
      </c>
      <c r="G20" t="str">
        <f>IF(VLOOKUP(E20,Resources!A:B,2,FALSE)=0,"",VLOOKUP(E20,Resources!A:B,2,FALSE))</f>
        <v/>
      </c>
    </row>
    <row r="21" spans="1:7" x14ac:dyDescent="0.2">
      <c r="A21" s="2" t="s">
        <v>129</v>
      </c>
      <c r="B21" s="6">
        <v>50000</v>
      </c>
      <c r="C21" t="str">
        <f>IF(IFERROR(VLOOKUP(A21,Resources!A:B,2,FALSE),"")=0,"",IFERROR(VLOOKUP(A21,Resources!A:B,2,FALSE),""))</f>
        <v>https://www.sourcewatch.org/index.php/Mywireless.org</v>
      </c>
      <c r="E21" s="2" t="s">
        <v>41</v>
      </c>
      <c r="F21" s="6">
        <v>93000</v>
      </c>
      <c r="G21" t="str">
        <f>IF(VLOOKUP(E21,Resources!A:B,2,FALSE)=0,"",VLOOKUP(E21,Resources!A:B,2,FALSE))</f>
        <v>http://www.sourcewatch.org/index.php/Maryland_Reporter</v>
      </c>
    </row>
    <row r="22" spans="1:7" x14ac:dyDescent="0.2">
      <c r="A22" s="2" t="s">
        <v>132</v>
      </c>
      <c r="B22" s="6">
        <v>35000</v>
      </c>
      <c r="C22" t="str">
        <f>IF(IFERROR(VLOOKUP(A22,Resources!A:B,2,FALSE),"")=0,"",IFERROR(VLOOKUP(A22,Resources!A:B,2,FALSE),""))</f>
        <v>https://www.desmogblog.com/scaife-family-foundations</v>
      </c>
      <c r="E22" s="2" t="s">
        <v>36</v>
      </c>
      <c r="F22" s="6">
        <v>75000</v>
      </c>
      <c r="G22" t="str">
        <f>IF(VLOOKUP(E22,Resources!A:B,2,FALSE)=0,"",VLOOKUP(E22,Resources!A:B,2,FALSE))</f>
        <v>https://www.desmogblog.com/james-madison-institute</v>
      </c>
    </row>
    <row r="23" spans="1:7" x14ac:dyDescent="0.2">
      <c r="A23" s="2" t="s">
        <v>144</v>
      </c>
      <c r="B23" s="6">
        <v>30000</v>
      </c>
      <c r="C23" t="str">
        <f>IF(IFERROR(VLOOKUP(A23,Resources!A:B,2,FALSE),"")=0,"",IFERROR(VLOOKUP(A23,Resources!A:B,2,FALSE),""))</f>
        <v>https://www.desmogblog.com/americans-for-prosperity</v>
      </c>
      <c r="E23" s="2" t="s">
        <v>28</v>
      </c>
      <c r="F23" s="6">
        <v>71500</v>
      </c>
      <c r="G23" t="str">
        <f>IF(VLOOKUP(E23,Resources!A:B,2,FALSE)=0,"",VLOOKUP(E23,Resources!A:B,2,FALSE))</f>
        <v/>
      </c>
    </row>
    <row r="24" spans="1:7" x14ac:dyDescent="0.2">
      <c r="A24" s="2" t="s">
        <v>14</v>
      </c>
      <c r="B24" s="6">
        <v>25000</v>
      </c>
      <c r="C24" t="str">
        <f>IF(IFERROR(VLOOKUP(A24,Resources!A:B,2,FALSE),"")=0,"",IFERROR(VLOOKUP(A24,Resources!A:B,2,FALSE),""))</f>
        <v>http://www.sourcewatch.org/index.php/Castle_Rock_Foundation</v>
      </c>
      <c r="E24" s="2" t="s">
        <v>47</v>
      </c>
      <c r="F24" s="6">
        <v>60000</v>
      </c>
      <c r="G24" t="str">
        <f>IF(VLOOKUP(E24,Resources!A:B,2,FALSE)=0,"",VLOOKUP(E24,Resources!A:B,2,FALSE))</f>
        <v>http://www.sourcewatch.org/index.php/Idaho_Freedom_Foundation</v>
      </c>
    </row>
    <row r="25" spans="1:7" x14ac:dyDescent="0.2">
      <c r="A25" s="2" t="s">
        <v>89</v>
      </c>
      <c r="B25" s="6">
        <v>25000</v>
      </c>
      <c r="C25" t="str">
        <f>IF(IFERROR(VLOOKUP(A25,Resources!A:B,2,FALSE),"")=0,"",IFERROR(VLOOKUP(A25,Resources!A:B,2,FALSE),""))</f>
        <v>https://www.sourcewatch.org/index.php/Adolph_Coors_Foundation</v>
      </c>
      <c r="E25" s="2" t="s">
        <v>27</v>
      </c>
      <c r="F25" s="6">
        <v>50000</v>
      </c>
      <c r="G25" t="str">
        <f>IF(VLOOKUP(E25,Resources!A:B,2,FALSE)=0,"",VLOOKUP(E25,Resources!A:B,2,FALSE))</f>
        <v/>
      </c>
    </row>
    <row r="26" spans="1:7" x14ac:dyDescent="0.2">
      <c r="A26" s="2" t="s">
        <v>145</v>
      </c>
      <c r="B26" s="6">
        <v>25000</v>
      </c>
      <c r="C26" t="str">
        <f>IF(IFERROR(VLOOKUP(A26,Resources!A:B,2,FALSE),"")=0,"",IFERROR(VLOOKUP(A26,Resources!A:B,2,FALSE),""))</f>
        <v/>
      </c>
      <c r="E26" s="2" t="s">
        <v>32</v>
      </c>
      <c r="F26" s="6">
        <v>50000</v>
      </c>
      <c r="G26" t="str">
        <f>IF(VLOOKUP(E26,Resources!A:B,2,FALSE)=0,"",VLOOKUP(E26,Resources!A:B,2,FALSE))</f>
        <v>http://www.sourcewatch.org/index.php/True_the_Vote</v>
      </c>
    </row>
    <row r="27" spans="1:7" x14ac:dyDescent="0.2">
      <c r="A27" s="2" t="s">
        <v>133</v>
      </c>
      <c r="B27" s="6">
        <v>24500</v>
      </c>
      <c r="C27" t="str">
        <f>IF(IFERROR(VLOOKUP(A27,Resources!A:B,2,FALSE),"")=0,"",IFERROR(VLOOKUP(A27,Resources!A:B,2,FALSE),""))</f>
        <v>https://www.sourcewatch.org/index.php/Vernon_K._Krieble_Foundation</v>
      </c>
      <c r="E27" s="2" t="s">
        <v>46</v>
      </c>
      <c r="F27" s="6">
        <v>45000</v>
      </c>
      <c r="G27" t="str">
        <f>IF(VLOOKUP(E27,Resources!A:B,2,FALSE)=0,"",VLOOKUP(E27,Resources!A:B,2,FALSE))</f>
        <v/>
      </c>
    </row>
    <row r="28" spans="1:7" x14ac:dyDescent="0.2">
      <c r="A28" s="2" t="s">
        <v>127</v>
      </c>
      <c r="B28" s="6">
        <v>20000</v>
      </c>
      <c r="C28" t="str">
        <f>IF(IFERROR(VLOOKUP(A28,Resources!A:B,2,FALSE),"")=0,"",IFERROR(VLOOKUP(A28,Resources!A:B,2,FALSE),""))</f>
        <v/>
      </c>
      <c r="E28" s="2" t="s">
        <v>45</v>
      </c>
      <c r="F28" s="6">
        <v>43412</v>
      </c>
      <c r="G28" t="str">
        <f>IF(VLOOKUP(E28,Resources!A:B,2,FALSE)=0,"",VLOOKUP(E28,Resources!A:B,2,FALSE))</f>
        <v>http://www.sourcewatch.org/index.php/Lucy_Burns_Institute</v>
      </c>
    </row>
    <row r="29" spans="1:7" x14ac:dyDescent="0.2">
      <c r="A29" s="2" t="s">
        <v>11</v>
      </c>
      <c r="B29" s="6">
        <v>10000</v>
      </c>
      <c r="C29" t="str">
        <f>IF(IFERROR(VLOOKUP(A29,Resources!A:B,2,FALSE),"")=0,"",IFERROR(VLOOKUP(A29,Resources!A:B,2,FALSE),""))</f>
        <v>http://www.sourcewatch.org/index.php/EdChoice</v>
      </c>
      <c r="E29" s="2" t="s">
        <v>43</v>
      </c>
      <c r="F29" s="6">
        <v>36000</v>
      </c>
      <c r="G29" t="str">
        <f>IF(VLOOKUP(E29,Resources!A:B,2,FALSE)=0,"",VLOOKUP(E29,Resources!A:B,2,FALSE))</f>
        <v>http://www.sourcewatch.org/index.php/Pelican_Institute</v>
      </c>
    </row>
    <row r="30" spans="1:7" x14ac:dyDescent="0.2">
      <c r="A30" s="2" t="s">
        <v>126</v>
      </c>
      <c r="B30" s="6">
        <v>6000</v>
      </c>
      <c r="C30" t="str">
        <f>IF(IFERROR(VLOOKUP(A30,Resources!A:B,2,FALSE),"")=0,"",IFERROR(VLOOKUP(A30,Resources!A:B,2,FALSE),""))</f>
        <v>https://www.sourcewatch.org/index.php/Einhorn_Family_Foundation</v>
      </c>
      <c r="E30" s="2" t="s">
        <v>42</v>
      </c>
      <c r="F30" s="6">
        <v>25000</v>
      </c>
      <c r="G30" t="str">
        <f>IF(VLOOKUP(E30,Resources!A:B,2,FALSE)=0,"",VLOOKUP(E30,Resources!A:B,2,FALSE))</f>
        <v>http://www.sourcewatch.org/index.php/American_Majority</v>
      </c>
    </row>
    <row r="31" spans="1:7" x14ac:dyDescent="0.2">
      <c r="A31" s="2" t="s">
        <v>131</v>
      </c>
      <c r="B31" s="6">
        <v>5000</v>
      </c>
      <c r="C31" t="str">
        <f>IF(IFERROR(VLOOKUP(A31,Resources!A:B,2,FALSE),"")=0,"",IFERROR(VLOOKUP(A31,Resources!A:B,2,FALSE),""))</f>
        <v/>
      </c>
      <c r="E31" s="2" t="s">
        <v>26</v>
      </c>
      <c r="F31" s="6">
        <v>25000</v>
      </c>
      <c r="G31" t="str">
        <f>IF(VLOOKUP(E31,Resources!A:B,2,FALSE)=0,"",VLOOKUP(E31,Resources!A:B,2,FALSE))</f>
        <v/>
      </c>
    </row>
    <row r="32" spans="1:7" x14ac:dyDescent="0.2">
      <c r="A32" s="2" t="s">
        <v>12</v>
      </c>
      <c r="B32" s="6">
        <v>2000</v>
      </c>
      <c r="C32" t="str">
        <f>IF(IFERROR(VLOOKUP(A32,Resources!A:B,2,FALSE),"")=0,"",IFERROR(VLOOKUP(A32,Resources!A:B,2,FALSE),""))</f>
        <v>http://www.sourcewatch.org/index.php/National_Christian_Foundation</v>
      </c>
      <c r="E32" s="2" t="s">
        <v>37</v>
      </c>
      <c r="F32" s="6">
        <v>25000</v>
      </c>
      <c r="G32" t="str">
        <f>IF(VLOOKUP(E32,Resources!A:B,2,FALSE)=0,"",VLOOKUP(E32,Resources!A:B,2,FALSE))</f>
        <v/>
      </c>
    </row>
    <row r="33" spans="1:7" x14ac:dyDescent="0.2">
      <c r="A33" s="2" t="s">
        <v>128</v>
      </c>
      <c r="B33" s="6">
        <v>1000</v>
      </c>
      <c r="E33" s="2" t="s">
        <v>44</v>
      </c>
      <c r="F33" s="6">
        <v>25000</v>
      </c>
      <c r="G33" t="str">
        <f>IF(VLOOKUP(E33,Resources!A:B,2,FALSE)=0,"",VLOOKUP(E33,Resources!A:B,2,FALSE))</f>
        <v/>
      </c>
    </row>
    <row r="34" spans="1:7" x14ac:dyDescent="0.2">
      <c r="A34" s="2" t="s">
        <v>16</v>
      </c>
      <c r="B34" s="6">
        <v>43865887</v>
      </c>
      <c r="E34" s="2" t="s">
        <v>39</v>
      </c>
      <c r="F34" s="6">
        <v>7500</v>
      </c>
      <c r="G34" t="str">
        <f>IF(VLOOKUP(E34,Resources!A:B,2,FALSE)=0,"",VLOOKUP(E34,Resources!A:B,2,FALSE))</f>
        <v>http://www.sourcewatch.org/index.php/Rhode_Island_Center_for_Freedom_and_Prosperity</v>
      </c>
    </row>
    <row r="35" spans="1:7" x14ac:dyDescent="0.2">
      <c r="E35" s="2" t="s">
        <v>35</v>
      </c>
      <c r="F35" s="6">
        <v>6750</v>
      </c>
      <c r="G35" t="str">
        <f>IF(VLOOKUP(E35,Resources!A:B,2,FALSE)=0,"",VLOOKUP(E35,Resources!A:B,2,FALSE))</f>
        <v>http://www.sourcewatch.org/index.php/Independence_Institute</v>
      </c>
    </row>
    <row r="36" spans="1:7" x14ac:dyDescent="0.2">
      <c r="E36" s="2" t="s">
        <v>22</v>
      </c>
      <c r="F36" s="6">
        <v>6000</v>
      </c>
      <c r="G36" t="str">
        <f>IF(VLOOKUP(E36,Resources!A:B,2,FALSE)=0,"",VLOOKUP(E36,Resources!A:B,2,FALSE))</f>
        <v>https://www.sourcewatch.org/index.php/Talent_Market</v>
      </c>
    </row>
    <row r="37" spans="1:7" x14ac:dyDescent="0.2">
      <c r="E37" s="2" t="s">
        <v>16</v>
      </c>
      <c r="F37" s="6">
        <v>6130563</v>
      </c>
    </row>
  </sheetData>
  <sortState xmlns:xlrd2="http://schemas.microsoft.com/office/spreadsheetml/2017/richdata2" ref="A3:B18">
    <sortCondition descending="1" ref="A5"/>
  </sortState>
  <hyperlinks>
    <hyperlink ref="A3" r:id="rId3" display="http://www.desmogblog.com/franklin-centre-government-and-public-integrity" xr:uid="{00000000-0004-0000-0000-000000000000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4"/>
  <sheetViews>
    <sheetView topLeftCell="B1" workbookViewId="0">
      <selection activeCell="D2" sqref="D2:D263"/>
    </sheetView>
  </sheetViews>
  <sheetFormatPr baseColWidth="10" defaultRowHeight="16" x14ac:dyDescent="0.2"/>
  <cols>
    <col min="2" max="2" width="26.83203125" customWidth="1"/>
    <col min="3" max="3" width="67" customWidth="1"/>
    <col min="4" max="4" width="45.6640625" bestFit="1" customWidth="1"/>
    <col min="5" max="5" width="12.6640625" style="6" bestFit="1" customWidth="1"/>
    <col min="6" max="6" width="13.6640625" bestFit="1" customWidth="1"/>
  </cols>
  <sheetData>
    <row r="1" spans="1:7" s="8" customFormat="1" ht="15" customHeight="1" x14ac:dyDescent="0.2">
      <c r="A1" s="8" t="s">
        <v>84</v>
      </c>
      <c r="B1" s="8" t="s">
        <v>86</v>
      </c>
      <c r="C1" s="8" t="s">
        <v>0</v>
      </c>
      <c r="D1" s="8" t="s">
        <v>1</v>
      </c>
      <c r="E1" s="14" t="s">
        <v>2</v>
      </c>
      <c r="F1" s="8" t="s">
        <v>3</v>
      </c>
      <c r="G1" s="8" t="s">
        <v>87</v>
      </c>
    </row>
    <row r="2" spans="1:7" x14ac:dyDescent="0.2">
      <c r="A2" t="s">
        <v>85</v>
      </c>
      <c r="B2" t="str">
        <f>C2&amp;"_"&amp;D2&amp;F2&amp;E2</f>
        <v>Franklin Center for Government &amp; Public Integrity_American Majority201025000</v>
      </c>
      <c r="C2" t="s">
        <v>50</v>
      </c>
      <c r="D2" t="s">
        <v>42</v>
      </c>
      <c r="E2" s="6">
        <v>25000</v>
      </c>
      <c r="F2">
        <v>2010</v>
      </c>
    </row>
    <row r="3" spans="1:7" x14ac:dyDescent="0.2">
      <c r="A3" t="s">
        <v>85</v>
      </c>
      <c r="B3" t="str">
        <f>C3&amp;"_"&amp;D3&amp;F3&amp;E3</f>
        <v>Franklin Center for Government &amp; Public Integrity_American Phoenix Foundation201225000</v>
      </c>
      <c r="C3" t="s">
        <v>50</v>
      </c>
      <c r="D3" t="s">
        <v>26</v>
      </c>
      <c r="E3" s="6">
        <v>25000</v>
      </c>
      <c r="F3">
        <v>2012</v>
      </c>
    </row>
    <row r="4" spans="1:7" x14ac:dyDescent="0.2">
      <c r="A4" t="s">
        <v>85</v>
      </c>
      <c r="B4" t="str">
        <f>C4&amp;"_"&amp;D4&amp;F4&amp;E4</f>
        <v>Franklin Center for Government &amp; Public Integrity_Cause of Action2012250000</v>
      </c>
      <c r="C4" t="s">
        <v>50</v>
      </c>
      <c r="D4" t="s">
        <v>25</v>
      </c>
      <c r="E4" s="6">
        <v>250000</v>
      </c>
      <c r="F4">
        <v>2012</v>
      </c>
    </row>
    <row r="5" spans="1:7" x14ac:dyDescent="0.2">
      <c r="A5" t="s">
        <v>85</v>
      </c>
      <c r="B5" t="str">
        <f>C5&amp;"_"&amp;D5&amp;F5&amp;E5</f>
        <v>Franklin Center for Government &amp; Public Integrity_Cause of Action2011644000</v>
      </c>
      <c r="C5" t="s">
        <v>50</v>
      </c>
      <c r="D5" t="s">
        <v>25</v>
      </c>
      <c r="E5" s="6">
        <v>644000</v>
      </c>
      <c r="F5">
        <v>2011</v>
      </c>
    </row>
    <row r="6" spans="1:7" x14ac:dyDescent="0.2">
      <c r="A6" t="s">
        <v>85</v>
      </c>
      <c r="B6" t="str">
        <f>C6&amp;"_"&amp;D6&amp;F6&amp;E6</f>
        <v>Franklin Center for Government &amp; Public Integrity_Citizen Outreach Foundation201125000</v>
      </c>
      <c r="C6" t="s">
        <v>50</v>
      </c>
      <c r="D6" t="s">
        <v>37</v>
      </c>
      <c r="E6" s="6">
        <v>25000</v>
      </c>
      <c r="F6">
        <v>2011</v>
      </c>
    </row>
    <row r="7" spans="1:7" x14ac:dyDescent="0.2">
      <c r="A7" t="s">
        <v>85</v>
      </c>
      <c r="B7" t="str">
        <f>C7&amp;"_"&amp;D7&amp;F7&amp;E7</f>
        <v>Franklin Center for Government &amp; Public Integrity_Cowboy State Free Press20116000</v>
      </c>
      <c r="C7" t="s">
        <v>50</v>
      </c>
      <c r="D7" t="s">
        <v>40</v>
      </c>
      <c r="E7" s="6">
        <v>6000</v>
      </c>
      <c r="F7">
        <v>2011</v>
      </c>
    </row>
    <row r="8" spans="1:7" x14ac:dyDescent="0.2">
      <c r="A8" t="s">
        <v>85</v>
      </c>
      <c r="B8" t="str">
        <f>C8&amp;"_"&amp;D8&amp;F8&amp;E8</f>
        <v>Franklin Center for Government &amp; Public Integrity_Cowboy State Free Press201076000</v>
      </c>
      <c r="C8" t="s">
        <v>50</v>
      </c>
      <c r="D8" t="s">
        <v>40</v>
      </c>
      <c r="E8" s="6">
        <v>76000</v>
      </c>
      <c r="F8">
        <v>2010</v>
      </c>
    </row>
    <row r="9" spans="1:7" x14ac:dyDescent="0.2">
      <c r="A9" t="s">
        <v>85</v>
      </c>
      <c r="B9" t="str">
        <f>C9&amp;"_"&amp;D9&amp;F9&amp;E9</f>
        <v>Franklin Center for Government &amp; Public Integrity_Cowboy State Free Press200974000</v>
      </c>
      <c r="C9" t="s">
        <v>50</v>
      </c>
      <c r="D9" t="s">
        <v>40</v>
      </c>
      <c r="E9" s="6">
        <v>74000</v>
      </c>
      <c r="F9">
        <v>2009</v>
      </c>
    </row>
    <row r="10" spans="1:7" x14ac:dyDescent="0.2">
      <c r="A10" t="s">
        <v>85</v>
      </c>
      <c r="B10" t="str">
        <f>C10&amp;"_"&amp;D10&amp;F10&amp;E10</f>
        <v>Franklin Center for Government &amp; Public Integrity_Foundation for Ethics in Public Service201230000</v>
      </c>
      <c r="C10" t="s">
        <v>50</v>
      </c>
      <c r="D10" t="s">
        <v>30</v>
      </c>
      <c r="E10" s="6">
        <v>30000</v>
      </c>
      <c r="F10">
        <v>2012</v>
      </c>
    </row>
    <row r="11" spans="1:7" x14ac:dyDescent="0.2">
      <c r="A11" t="s">
        <v>85</v>
      </c>
      <c r="B11" t="str">
        <f>C11&amp;"_"&amp;D11&amp;F11&amp;E11</f>
        <v>Franklin Center for Government &amp; Public Integrity_Foundation for Ethics in Public Service201085000</v>
      </c>
      <c r="C11" t="s">
        <v>50</v>
      </c>
      <c r="D11" t="s">
        <v>30</v>
      </c>
      <c r="E11" s="6">
        <v>85000</v>
      </c>
      <c r="F11">
        <v>2010</v>
      </c>
    </row>
    <row r="12" spans="1:7" x14ac:dyDescent="0.2">
      <c r="A12">
        <v>990</v>
      </c>
      <c r="B12" t="str">
        <f>C12&amp;"_"&amp;D12&amp;F12&amp;E12</f>
        <v>Adolph Coors Foundation_Franklin Center for Government &amp; Public Integrity201625000</v>
      </c>
      <c r="C12" t="s">
        <v>89</v>
      </c>
      <c r="D12" t="s">
        <v>50</v>
      </c>
      <c r="E12" s="6">
        <v>25000</v>
      </c>
      <c r="F12">
        <v>2016</v>
      </c>
    </row>
    <row r="13" spans="1:7" x14ac:dyDescent="0.2">
      <c r="A13" t="s">
        <v>85</v>
      </c>
      <c r="B13" t="str">
        <f>C13&amp;"_"&amp;D13&amp;F13&amp;E13</f>
        <v>Castle Rock Foundation_Franklin Center for Government &amp; Public Integrity201125000</v>
      </c>
      <c r="C13" t="s">
        <v>14</v>
      </c>
      <c r="D13" t="s">
        <v>50</v>
      </c>
      <c r="E13" s="6">
        <v>25000</v>
      </c>
      <c r="F13">
        <v>2011</v>
      </c>
    </row>
    <row r="14" spans="1:7" x14ac:dyDescent="0.2">
      <c r="A14">
        <v>990</v>
      </c>
      <c r="B14" t="str">
        <f>C14&amp;"_"&amp;D14&amp;F14&amp;E14</f>
        <v>Charles G. Koch Charitable Foundation_Franklin Center for Government &amp; Public Integrity2016202500</v>
      </c>
      <c r="C14" t="s">
        <v>9</v>
      </c>
      <c r="D14" t="s">
        <v>50</v>
      </c>
      <c r="E14" s="6">
        <v>202500</v>
      </c>
      <c r="F14">
        <v>2016</v>
      </c>
      <c r="G14" t="s">
        <v>91</v>
      </c>
    </row>
    <row r="15" spans="1:7" x14ac:dyDescent="0.2">
      <c r="A15">
        <v>990</v>
      </c>
      <c r="B15" t="str">
        <f>C15&amp;"_"&amp;D15&amp;F15&amp;E15</f>
        <v>Charles G. Koch Charitable Foundation_Franklin Center for Government &amp; Public Integrity201528276</v>
      </c>
      <c r="C15" t="s">
        <v>9</v>
      </c>
      <c r="D15" t="s">
        <v>50</v>
      </c>
      <c r="E15" s="6">
        <v>28276</v>
      </c>
      <c r="F15">
        <v>2015</v>
      </c>
      <c r="G15" t="s">
        <v>91</v>
      </c>
    </row>
    <row r="16" spans="1:7" x14ac:dyDescent="0.2">
      <c r="A16">
        <v>990</v>
      </c>
      <c r="B16" t="str">
        <f>C16&amp;"_"&amp;D16&amp;F16&amp;E16</f>
        <v>Charles G. Koch Charitable Foundation_Franklin Center for Government &amp; Public Integrity201459129</v>
      </c>
      <c r="C16" t="s">
        <v>9</v>
      </c>
      <c r="D16" t="s">
        <v>50</v>
      </c>
      <c r="E16" s="6">
        <v>59129</v>
      </c>
      <c r="F16">
        <v>2014</v>
      </c>
      <c r="G16" t="s">
        <v>91</v>
      </c>
    </row>
    <row r="17" spans="1:7" x14ac:dyDescent="0.2">
      <c r="A17" t="s">
        <v>85</v>
      </c>
      <c r="B17" t="str">
        <f>C17&amp;"_"&amp;D17&amp;F17&amp;E17</f>
        <v>Charles G. Koch Charitable Foundation_Franklin Center for Government &amp; Public Integrity20128702</v>
      </c>
      <c r="C17" t="s">
        <v>9</v>
      </c>
      <c r="D17" t="s">
        <v>50</v>
      </c>
      <c r="E17" s="6">
        <v>8702</v>
      </c>
      <c r="F17">
        <v>2012</v>
      </c>
    </row>
    <row r="18" spans="1:7" x14ac:dyDescent="0.2">
      <c r="A18">
        <v>990</v>
      </c>
      <c r="B18" t="s">
        <v>111</v>
      </c>
      <c r="C18" t="s">
        <v>4</v>
      </c>
      <c r="D18" t="s">
        <v>50</v>
      </c>
      <c r="E18" s="6">
        <v>10500</v>
      </c>
      <c r="F18">
        <v>2017</v>
      </c>
      <c r="G18" t="s">
        <v>91</v>
      </c>
    </row>
    <row r="19" spans="1:7" x14ac:dyDescent="0.2">
      <c r="A19">
        <v>990</v>
      </c>
      <c r="B19" t="s">
        <v>92</v>
      </c>
      <c r="C19" t="s">
        <v>4</v>
      </c>
      <c r="D19" t="s">
        <v>50</v>
      </c>
      <c r="E19" s="6">
        <v>105450</v>
      </c>
      <c r="F19">
        <v>2016</v>
      </c>
      <c r="G19" t="s">
        <v>91</v>
      </c>
    </row>
    <row r="20" spans="1:7" x14ac:dyDescent="0.2">
      <c r="A20">
        <v>990</v>
      </c>
      <c r="B20" t="s">
        <v>93</v>
      </c>
      <c r="C20" t="s">
        <v>4</v>
      </c>
      <c r="D20" t="s">
        <v>50</v>
      </c>
      <c r="E20" s="6">
        <v>3000</v>
      </c>
      <c r="F20">
        <v>2016</v>
      </c>
      <c r="G20" t="s">
        <v>91</v>
      </c>
    </row>
    <row r="21" spans="1:7" x14ac:dyDescent="0.2">
      <c r="A21">
        <v>990</v>
      </c>
      <c r="B21" t="s">
        <v>94</v>
      </c>
      <c r="C21" t="s">
        <v>4</v>
      </c>
      <c r="D21" t="s">
        <v>50</v>
      </c>
      <c r="E21" s="6">
        <v>200000</v>
      </c>
      <c r="F21">
        <v>2015</v>
      </c>
      <c r="G21" t="s">
        <v>91</v>
      </c>
    </row>
    <row r="22" spans="1:7" x14ac:dyDescent="0.2">
      <c r="A22">
        <v>990</v>
      </c>
      <c r="B22" t="s">
        <v>95</v>
      </c>
      <c r="C22" t="s">
        <v>4</v>
      </c>
      <c r="D22" t="s">
        <v>50</v>
      </c>
      <c r="E22" s="6">
        <v>1000000</v>
      </c>
      <c r="F22">
        <v>2015</v>
      </c>
      <c r="G22" t="s">
        <v>91</v>
      </c>
    </row>
    <row r="23" spans="1:7" x14ac:dyDescent="0.2">
      <c r="A23">
        <v>990</v>
      </c>
      <c r="B23" t="s">
        <v>96</v>
      </c>
      <c r="C23" t="s">
        <v>4</v>
      </c>
      <c r="D23" t="s">
        <v>50</v>
      </c>
      <c r="E23" s="6">
        <v>0</v>
      </c>
      <c r="F23">
        <v>2015</v>
      </c>
      <c r="G23" t="s">
        <v>91</v>
      </c>
    </row>
    <row r="24" spans="1:7" x14ac:dyDescent="0.2">
      <c r="A24">
        <v>990</v>
      </c>
      <c r="B24" t="s">
        <v>97</v>
      </c>
      <c r="C24" t="s">
        <v>4</v>
      </c>
      <c r="D24" t="s">
        <v>50</v>
      </c>
      <c r="E24" s="6">
        <v>250000</v>
      </c>
      <c r="F24">
        <v>2015</v>
      </c>
      <c r="G24" t="s">
        <v>91</v>
      </c>
    </row>
    <row r="25" spans="1:7" x14ac:dyDescent="0.2">
      <c r="A25">
        <v>990</v>
      </c>
      <c r="B25" t="s">
        <v>98</v>
      </c>
      <c r="C25" t="s">
        <v>4</v>
      </c>
      <c r="D25" t="s">
        <v>50</v>
      </c>
      <c r="E25" s="6">
        <v>125000</v>
      </c>
      <c r="F25">
        <v>2015</v>
      </c>
      <c r="G25" t="s">
        <v>91</v>
      </c>
    </row>
    <row r="26" spans="1:7" x14ac:dyDescent="0.2">
      <c r="A26">
        <v>990</v>
      </c>
      <c r="B26" t="s">
        <v>95</v>
      </c>
      <c r="C26" t="s">
        <v>4</v>
      </c>
      <c r="D26" t="s">
        <v>50</v>
      </c>
      <c r="E26" s="6">
        <v>1000000</v>
      </c>
      <c r="F26">
        <v>2015</v>
      </c>
      <c r="G26" t="s">
        <v>91</v>
      </c>
    </row>
    <row r="27" spans="1:7" x14ac:dyDescent="0.2">
      <c r="A27">
        <v>990</v>
      </c>
      <c r="B27" t="s">
        <v>99</v>
      </c>
      <c r="C27" t="s">
        <v>4</v>
      </c>
      <c r="D27" t="s">
        <v>50</v>
      </c>
      <c r="E27" s="6">
        <v>23000</v>
      </c>
      <c r="F27">
        <v>2015</v>
      </c>
      <c r="G27" t="s">
        <v>91</v>
      </c>
    </row>
    <row r="28" spans="1:7" x14ac:dyDescent="0.2">
      <c r="A28">
        <v>990</v>
      </c>
      <c r="B28" t="s">
        <v>94</v>
      </c>
      <c r="C28" t="s">
        <v>4</v>
      </c>
      <c r="D28" t="s">
        <v>50</v>
      </c>
      <c r="E28" s="6">
        <v>200000</v>
      </c>
      <c r="F28">
        <v>2015</v>
      </c>
      <c r="G28" t="s">
        <v>91</v>
      </c>
    </row>
    <row r="29" spans="1:7" x14ac:dyDescent="0.2">
      <c r="A29">
        <v>990</v>
      </c>
      <c r="B29" t="s">
        <v>100</v>
      </c>
      <c r="C29" t="s">
        <v>4</v>
      </c>
      <c r="D29" t="s">
        <v>50</v>
      </c>
      <c r="E29" s="6">
        <v>150000</v>
      </c>
      <c r="F29">
        <v>2015</v>
      </c>
      <c r="G29" t="s">
        <v>91</v>
      </c>
    </row>
    <row r="30" spans="1:7" x14ac:dyDescent="0.2">
      <c r="A30">
        <v>990</v>
      </c>
      <c r="B30" t="s">
        <v>101</v>
      </c>
      <c r="C30" t="s">
        <v>4</v>
      </c>
      <c r="D30" t="s">
        <v>50</v>
      </c>
      <c r="E30" s="6">
        <v>400000</v>
      </c>
      <c r="F30">
        <v>2015</v>
      </c>
      <c r="G30" t="s">
        <v>91</v>
      </c>
    </row>
    <row r="31" spans="1:7" x14ac:dyDescent="0.2">
      <c r="A31">
        <v>990</v>
      </c>
      <c r="B31" t="s">
        <v>102</v>
      </c>
      <c r="C31" t="s">
        <v>4</v>
      </c>
      <c r="D31" t="s">
        <v>50</v>
      </c>
      <c r="E31" s="6">
        <v>21000</v>
      </c>
      <c r="F31">
        <v>2015</v>
      </c>
      <c r="G31" t="s">
        <v>91</v>
      </c>
    </row>
    <row r="32" spans="1:7" x14ac:dyDescent="0.2">
      <c r="A32">
        <v>990</v>
      </c>
      <c r="B32" t="s">
        <v>103</v>
      </c>
      <c r="C32" t="s">
        <v>4</v>
      </c>
      <c r="D32" t="s">
        <v>50</v>
      </c>
      <c r="E32" s="6">
        <v>500000</v>
      </c>
      <c r="F32">
        <v>2015</v>
      </c>
      <c r="G32" t="s">
        <v>91</v>
      </c>
    </row>
    <row r="33" spans="1:7" x14ac:dyDescent="0.2">
      <c r="A33">
        <v>990</v>
      </c>
      <c r="B33" t="s">
        <v>104</v>
      </c>
      <c r="C33" t="s">
        <v>4</v>
      </c>
      <c r="D33" t="s">
        <v>50</v>
      </c>
      <c r="E33" s="6">
        <v>600000</v>
      </c>
      <c r="F33">
        <v>2015</v>
      </c>
      <c r="G33" t="s">
        <v>91</v>
      </c>
    </row>
    <row r="34" spans="1:7" x14ac:dyDescent="0.2">
      <c r="A34">
        <v>990</v>
      </c>
      <c r="B34" t="s">
        <v>105</v>
      </c>
      <c r="C34" t="s">
        <v>4</v>
      </c>
      <c r="D34" t="s">
        <v>50</v>
      </c>
      <c r="E34" s="6">
        <v>225000</v>
      </c>
      <c r="F34">
        <v>2015</v>
      </c>
      <c r="G34" t="s">
        <v>91</v>
      </c>
    </row>
    <row r="35" spans="1:7" x14ac:dyDescent="0.2">
      <c r="A35">
        <v>990</v>
      </c>
      <c r="B35" t="s">
        <v>94</v>
      </c>
      <c r="C35" t="s">
        <v>4</v>
      </c>
      <c r="D35" t="s">
        <v>50</v>
      </c>
      <c r="E35" s="6">
        <v>200000</v>
      </c>
      <c r="F35">
        <v>2015</v>
      </c>
      <c r="G35" t="s">
        <v>91</v>
      </c>
    </row>
    <row r="36" spans="1:7" x14ac:dyDescent="0.2">
      <c r="A36">
        <v>990</v>
      </c>
      <c r="B36" t="s">
        <v>106</v>
      </c>
      <c r="C36" t="s">
        <v>4</v>
      </c>
      <c r="D36" t="s">
        <v>50</v>
      </c>
      <c r="E36" s="6">
        <v>27000</v>
      </c>
      <c r="F36">
        <v>2015</v>
      </c>
      <c r="G36" t="s">
        <v>91</v>
      </c>
    </row>
    <row r="37" spans="1:7" x14ac:dyDescent="0.2">
      <c r="A37">
        <v>990</v>
      </c>
      <c r="B37" t="s">
        <v>97</v>
      </c>
      <c r="C37" t="s">
        <v>4</v>
      </c>
      <c r="D37" t="s">
        <v>50</v>
      </c>
      <c r="E37" s="6">
        <v>250000</v>
      </c>
      <c r="F37">
        <v>2015</v>
      </c>
      <c r="G37" t="s">
        <v>91</v>
      </c>
    </row>
    <row r="38" spans="1:7" x14ac:dyDescent="0.2">
      <c r="A38">
        <v>990</v>
      </c>
      <c r="B38" t="s">
        <v>107</v>
      </c>
      <c r="C38" t="s">
        <v>4</v>
      </c>
      <c r="D38" t="s">
        <v>50</v>
      </c>
      <c r="E38" s="6">
        <v>20000</v>
      </c>
      <c r="F38">
        <v>2015</v>
      </c>
      <c r="G38" t="s">
        <v>91</v>
      </c>
    </row>
    <row r="39" spans="1:7" x14ac:dyDescent="0.2">
      <c r="A39">
        <v>990</v>
      </c>
      <c r="B39" t="s">
        <v>108</v>
      </c>
      <c r="C39" t="s">
        <v>4</v>
      </c>
      <c r="D39" t="s">
        <v>50</v>
      </c>
      <c r="E39" s="6">
        <v>460000</v>
      </c>
      <c r="F39">
        <v>2015</v>
      </c>
      <c r="G39" t="s">
        <v>91</v>
      </c>
    </row>
    <row r="40" spans="1:7" x14ac:dyDescent="0.2">
      <c r="A40">
        <v>990</v>
      </c>
      <c r="B40" t="s">
        <v>109</v>
      </c>
      <c r="C40" t="s">
        <v>4</v>
      </c>
      <c r="D40" t="s">
        <v>50</v>
      </c>
      <c r="E40" s="6">
        <v>28000</v>
      </c>
      <c r="F40">
        <v>2015</v>
      </c>
      <c r="G40" t="s">
        <v>91</v>
      </c>
    </row>
    <row r="41" spans="1:7" x14ac:dyDescent="0.2">
      <c r="A41">
        <v>990</v>
      </c>
      <c r="B41" t="s">
        <v>110</v>
      </c>
      <c r="C41" t="s">
        <v>4</v>
      </c>
      <c r="D41" t="s">
        <v>50</v>
      </c>
      <c r="E41" s="6">
        <v>215000</v>
      </c>
      <c r="F41">
        <v>2015</v>
      </c>
      <c r="G41" t="s">
        <v>91</v>
      </c>
    </row>
    <row r="42" spans="1:7" x14ac:dyDescent="0.2">
      <c r="A42" t="s">
        <v>85</v>
      </c>
      <c r="B42" t="str">
        <f>C42&amp;"_"&amp;D42&amp;F42&amp;E42</f>
        <v>Donors Capital Fund_Franklin Center for Government &amp; Public Integrity20142009900</v>
      </c>
      <c r="C42" t="s">
        <v>4</v>
      </c>
      <c r="D42" t="s">
        <v>50</v>
      </c>
      <c r="E42" s="6">
        <v>2009900</v>
      </c>
      <c r="F42">
        <v>2014</v>
      </c>
    </row>
    <row r="43" spans="1:7" x14ac:dyDescent="0.2">
      <c r="A43" t="s">
        <v>85</v>
      </c>
      <c r="B43" t="str">
        <f>C43&amp;"_"&amp;D43&amp;F43&amp;E43</f>
        <v>Donors Capital Fund_Franklin Center for Government &amp; Public Integrity2014250000</v>
      </c>
      <c r="C43" t="s">
        <v>4</v>
      </c>
      <c r="D43" t="s">
        <v>50</v>
      </c>
      <c r="E43" s="6">
        <v>250000</v>
      </c>
      <c r="F43">
        <v>2014</v>
      </c>
    </row>
    <row r="44" spans="1:7" x14ac:dyDescent="0.2">
      <c r="A44" t="s">
        <v>85</v>
      </c>
      <c r="B44" t="str">
        <f>C44&amp;"_"&amp;D44&amp;F44&amp;E44</f>
        <v>Donors Capital Fund_Franklin Center for Government &amp; Public Integrity201450000</v>
      </c>
      <c r="C44" t="s">
        <v>4</v>
      </c>
      <c r="D44" t="s">
        <v>50</v>
      </c>
      <c r="E44" s="6">
        <v>50000</v>
      </c>
      <c r="F44">
        <v>2014</v>
      </c>
    </row>
    <row r="45" spans="1:7" x14ac:dyDescent="0.2">
      <c r="A45" t="s">
        <v>85</v>
      </c>
      <c r="B45" t="str">
        <f>C45&amp;"_"&amp;D45&amp;F45&amp;E45</f>
        <v>Donors Capital Fund_Franklin Center for Government &amp; Public Integrity2014250000</v>
      </c>
      <c r="C45" t="s">
        <v>4</v>
      </c>
      <c r="D45" t="s">
        <v>50</v>
      </c>
      <c r="E45" s="6">
        <v>250000</v>
      </c>
      <c r="F45">
        <v>2014</v>
      </c>
    </row>
    <row r="46" spans="1:7" x14ac:dyDescent="0.2">
      <c r="A46" t="s">
        <v>85</v>
      </c>
      <c r="B46" t="str">
        <f>C46&amp;"_"&amp;D46&amp;F46&amp;E46</f>
        <v>Donors Capital Fund_Franklin Center for Government &amp; Public Integrity2014100000</v>
      </c>
      <c r="C46" t="s">
        <v>4</v>
      </c>
      <c r="D46" t="s">
        <v>50</v>
      </c>
      <c r="E46" s="6">
        <v>100000</v>
      </c>
      <c r="F46">
        <v>2014</v>
      </c>
    </row>
    <row r="47" spans="1:7" x14ac:dyDescent="0.2">
      <c r="A47" t="s">
        <v>85</v>
      </c>
      <c r="B47" t="str">
        <f>C47&amp;"_"&amp;D47&amp;F47&amp;E47</f>
        <v>Donors Capital Fund_Franklin Center for Government &amp; Public Integrity201489100</v>
      </c>
      <c r="C47" t="s">
        <v>4</v>
      </c>
      <c r="D47" t="s">
        <v>50</v>
      </c>
      <c r="E47" s="6">
        <v>89100</v>
      </c>
      <c r="F47">
        <v>2014</v>
      </c>
    </row>
    <row r="48" spans="1:7" x14ac:dyDescent="0.2">
      <c r="A48" t="s">
        <v>85</v>
      </c>
      <c r="B48" t="str">
        <f>C48&amp;"_"&amp;D48&amp;F48&amp;E48</f>
        <v>Donors Capital Fund_Franklin Center for Government &amp; Public Integrity20141750000</v>
      </c>
      <c r="C48" t="s">
        <v>4</v>
      </c>
      <c r="D48" t="s">
        <v>50</v>
      </c>
      <c r="E48" s="6">
        <v>1750000</v>
      </c>
      <c r="F48">
        <v>2014</v>
      </c>
    </row>
    <row r="49" spans="1:6" x14ac:dyDescent="0.2">
      <c r="A49" t="s">
        <v>85</v>
      </c>
      <c r="B49" t="str">
        <f>C49&amp;"_"&amp;D49&amp;F49&amp;E49</f>
        <v>Donors Capital Fund_Franklin Center for Government &amp; Public Integrity2014250000</v>
      </c>
      <c r="C49" t="s">
        <v>4</v>
      </c>
      <c r="D49" t="s">
        <v>50</v>
      </c>
      <c r="E49" s="6">
        <v>250000</v>
      </c>
      <c r="F49">
        <v>2014</v>
      </c>
    </row>
    <row r="50" spans="1:6" x14ac:dyDescent="0.2">
      <c r="A50" t="s">
        <v>85</v>
      </c>
      <c r="B50" t="str">
        <f>C50&amp;"_"&amp;D50&amp;F50&amp;E50</f>
        <v>Donors Capital Fund_Franklin Center for Government &amp; Public Integrity2014250000</v>
      </c>
      <c r="C50" t="s">
        <v>4</v>
      </c>
      <c r="D50" t="s">
        <v>50</v>
      </c>
      <c r="E50" s="6">
        <v>250000</v>
      </c>
      <c r="F50">
        <v>2014</v>
      </c>
    </row>
    <row r="51" spans="1:6" x14ac:dyDescent="0.2">
      <c r="A51" t="s">
        <v>85</v>
      </c>
      <c r="B51" t="str">
        <f>C51&amp;"_"&amp;D51&amp;F51&amp;E51</f>
        <v>Donors Capital Fund_Franklin Center for Government &amp; Public Integrity201460000</v>
      </c>
      <c r="C51" t="s">
        <v>4</v>
      </c>
      <c r="D51" t="s">
        <v>50</v>
      </c>
      <c r="E51" s="6">
        <v>60000</v>
      </c>
      <c r="F51">
        <v>2014</v>
      </c>
    </row>
    <row r="52" spans="1:6" x14ac:dyDescent="0.2">
      <c r="A52" t="s">
        <v>85</v>
      </c>
      <c r="B52" t="str">
        <f>C52&amp;"_"&amp;D52&amp;F52&amp;E52</f>
        <v>Donors Capital Fund_Franklin Center for Government &amp; Public Integrity2014250000</v>
      </c>
      <c r="C52" t="s">
        <v>4</v>
      </c>
      <c r="D52" t="s">
        <v>50</v>
      </c>
      <c r="E52" s="6">
        <v>250000</v>
      </c>
      <c r="F52">
        <v>2014</v>
      </c>
    </row>
    <row r="53" spans="1:6" x14ac:dyDescent="0.2">
      <c r="A53" t="s">
        <v>85</v>
      </c>
      <c r="B53" t="str">
        <f>C53&amp;"_"&amp;D53&amp;F53&amp;E53</f>
        <v>Donors Capital Fund_Franklin Center for Government &amp; Public Integrity20141000000</v>
      </c>
      <c r="C53" t="s">
        <v>4</v>
      </c>
      <c r="D53" t="s">
        <v>50</v>
      </c>
      <c r="E53" s="6">
        <v>1000000</v>
      </c>
      <c r="F53">
        <v>2014</v>
      </c>
    </row>
    <row r="54" spans="1:6" x14ac:dyDescent="0.2">
      <c r="A54" t="s">
        <v>85</v>
      </c>
      <c r="B54" t="str">
        <f>C54&amp;"_"&amp;D54&amp;F54&amp;E54</f>
        <v>Donors Capital Fund_Franklin Center for Government &amp; Public Integrity2014150000</v>
      </c>
      <c r="C54" t="s">
        <v>4</v>
      </c>
      <c r="D54" t="s">
        <v>50</v>
      </c>
      <c r="E54" s="6">
        <v>150000</v>
      </c>
      <c r="F54">
        <v>2014</v>
      </c>
    </row>
    <row r="55" spans="1:6" x14ac:dyDescent="0.2">
      <c r="A55" t="s">
        <v>85</v>
      </c>
      <c r="B55" t="str">
        <f>C55&amp;"_"&amp;D55&amp;F55&amp;E55</f>
        <v>Donors Capital Fund_Franklin Center for Government &amp; Public Integrity201430000</v>
      </c>
      <c r="C55" t="s">
        <v>4</v>
      </c>
      <c r="D55" t="s">
        <v>50</v>
      </c>
      <c r="E55" s="6">
        <v>30000</v>
      </c>
      <c r="F55">
        <v>2014</v>
      </c>
    </row>
    <row r="56" spans="1:6" x14ac:dyDescent="0.2">
      <c r="A56" t="s">
        <v>85</v>
      </c>
      <c r="B56" t="str">
        <f>C56&amp;"_"&amp;D56&amp;F56&amp;E56</f>
        <v>Donors Capital Fund_Franklin Center for Government &amp; Public Integrity201410000</v>
      </c>
      <c r="C56" t="s">
        <v>4</v>
      </c>
      <c r="D56" t="s">
        <v>50</v>
      </c>
      <c r="E56" s="6">
        <v>10000</v>
      </c>
      <c r="F56">
        <v>2014</v>
      </c>
    </row>
    <row r="57" spans="1:6" x14ac:dyDescent="0.2">
      <c r="A57" t="s">
        <v>85</v>
      </c>
      <c r="B57" t="str">
        <f>C57&amp;"_"&amp;D57&amp;F57&amp;E57</f>
        <v>Donors Capital Fund_Franklin Center for Government &amp; Public Integrity2014250000</v>
      </c>
      <c r="C57" t="s">
        <v>4</v>
      </c>
      <c r="D57" t="s">
        <v>50</v>
      </c>
      <c r="E57" s="6">
        <v>250000</v>
      </c>
      <c r="F57">
        <v>2014</v>
      </c>
    </row>
    <row r="58" spans="1:6" x14ac:dyDescent="0.2">
      <c r="A58" t="s">
        <v>85</v>
      </c>
      <c r="B58" t="str">
        <f>C58&amp;"_"&amp;D58&amp;F58&amp;E58</f>
        <v>Donors Capital Fund_Franklin Center for Government &amp; Public Integrity2014125000</v>
      </c>
      <c r="C58" t="s">
        <v>4</v>
      </c>
      <c r="D58" t="s">
        <v>50</v>
      </c>
      <c r="E58" s="6">
        <v>125000</v>
      </c>
      <c r="F58">
        <v>2014</v>
      </c>
    </row>
    <row r="59" spans="1:6" x14ac:dyDescent="0.2">
      <c r="A59" t="s">
        <v>85</v>
      </c>
      <c r="B59" t="str">
        <f>C59&amp;"_"&amp;D59&amp;F59&amp;E59</f>
        <v>Donors Capital Fund_Franklin Center for Government &amp; Public Integrity2013155103</v>
      </c>
      <c r="C59" t="s">
        <v>4</v>
      </c>
      <c r="D59" t="s">
        <v>50</v>
      </c>
      <c r="E59" s="6">
        <v>155103</v>
      </c>
      <c r="F59">
        <v>2013</v>
      </c>
    </row>
    <row r="60" spans="1:6" x14ac:dyDescent="0.2">
      <c r="A60" t="s">
        <v>85</v>
      </c>
      <c r="B60" t="str">
        <f>C60&amp;"_"&amp;D60&amp;F60&amp;E60</f>
        <v>Donors Capital Fund_Franklin Center for Government &amp; Public Integrity20132000000</v>
      </c>
      <c r="C60" t="s">
        <v>4</v>
      </c>
      <c r="D60" t="s">
        <v>50</v>
      </c>
      <c r="E60" s="6">
        <v>2000000</v>
      </c>
      <c r="F60">
        <v>2013</v>
      </c>
    </row>
    <row r="61" spans="1:6" x14ac:dyDescent="0.2">
      <c r="A61" t="s">
        <v>85</v>
      </c>
      <c r="B61" t="str">
        <f>C61&amp;"_"&amp;D61&amp;F61&amp;E61</f>
        <v>Donors Capital Fund_Franklin Center for Government &amp; Public Integrity201350000</v>
      </c>
      <c r="C61" t="s">
        <v>4</v>
      </c>
      <c r="D61" t="s">
        <v>50</v>
      </c>
      <c r="E61" s="6">
        <v>50000</v>
      </c>
      <c r="F61">
        <v>2013</v>
      </c>
    </row>
    <row r="62" spans="1:6" x14ac:dyDescent="0.2">
      <c r="A62" t="s">
        <v>85</v>
      </c>
      <c r="B62" t="str">
        <f>C62&amp;"_"&amp;D62&amp;F62&amp;E62</f>
        <v>Donors Capital Fund_Franklin Center for Government &amp; Public Integrity2013100000</v>
      </c>
      <c r="C62" t="s">
        <v>4</v>
      </c>
      <c r="D62" t="s">
        <v>50</v>
      </c>
      <c r="E62" s="6">
        <v>100000</v>
      </c>
      <c r="F62">
        <v>2013</v>
      </c>
    </row>
    <row r="63" spans="1:6" x14ac:dyDescent="0.2">
      <c r="A63" t="s">
        <v>85</v>
      </c>
      <c r="B63" t="str">
        <f>C63&amp;"_"&amp;D63&amp;F63&amp;E63</f>
        <v>Donors Capital Fund_Franklin Center for Government &amp; Public Integrity2013250000</v>
      </c>
      <c r="C63" t="s">
        <v>4</v>
      </c>
      <c r="D63" t="s">
        <v>50</v>
      </c>
      <c r="E63" s="6">
        <v>250000</v>
      </c>
      <c r="F63">
        <v>2013</v>
      </c>
    </row>
    <row r="64" spans="1:6" x14ac:dyDescent="0.2">
      <c r="A64" t="s">
        <v>85</v>
      </c>
      <c r="B64" t="str">
        <f>C64&amp;"_"&amp;D64&amp;F64&amp;E64</f>
        <v>Donors Capital Fund_Franklin Center for Government &amp; Public Integrity20131250000</v>
      </c>
      <c r="C64" t="s">
        <v>4</v>
      </c>
      <c r="D64" t="s">
        <v>50</v>
      </c>
      <c r="E64" s="6">
        <v>1250000</v>
      </c>
      <c r="F64">
        <v>2013</v>
      </c>
    </row>
    <row r="65" spans="1:6" x14ac:dyDescent="0.2">
      <c r="A65" t="s">
        <v>85</v>
      </c>
      <c r="B65" t="str">
        <f>C65&amp;"_"&amp;D65&amp;F65&amp;E65</f>
        <v>Donors Capital Fund_Franklin Center for Government &amp; Public Integrity2013250000</v>
      </c>
      <c r="C65" t="s">
        <v>4</v>
      </c>
      <c r="D65" t="s">
        <v>50</v>
      </c>
      <c r="E65" s="6">
        <v>250000</v>
      </c>
      <c r="F65">
        <v>2013</v>
      </c>
    </row>
    <row r="66" spans="1:6" x14ac:dyDescent="0.2">
      <c r="A66" t="s">
        <v>85</v>
      </c>
      <c r="B66" t="str">
        <f>C66&amp;"_"&amp;D66&amp;F66&amp;E66</f>
        <v>Donors Capital Fund_Franklin Center for Government &amp; Public Integrity2013275000</v>
      </c>
      <c r="C66" t="s">
        <v>4</v>
      </c>
      <c r="D66" t="s">
        <v>50</v>
      </c>
      <c r="E66" s="6">
        <v>275000</v>
      </c>
      <c r="F66">
        <v>2013</v>
      </c>
    </row>
    <row r="67" spans="1:6" x14ac:dyDescent="0.2">
      <c r="A67" t="s">
        <v>85</v>
      </c>
      <c r="B67" t="str">
        <f>C67&amp;"_"&amp;D67&amp;F67&amp;E67</f>
        <v>Donors Capital Fund_Franklin Center for Government &amp; Public Integrity2013500000</v>
      </c>
      <c r="C67" t="s">
        <v>4</v>
      </c>
      <c r="D67" t="s">
        <v>50</v>
      </c>
      <c r="E67" s="6">
        <v>500000</v>
      </c>
      <c r="F67">
        <v>2013</v>
      </c>
    </row>
    <row r="68" spans="1:6" x14ac:dyDescent="0.2">
      <c r="A68" t="s">
        <v>85</v>
      </c>
      <c r="B68" t="str">
        <f>C68&amp;"_"&amp;D68&amp;F68&amp;E68</f>
        <v>Donors Capital Fund_Franklin Center for Government &amp; Public Integrity2013250000</v>
      </c>
      <c r="C68" t="s">
        <v>4</v>
      </c>
      <c r="D68" t="s">
        <v>50</v>
      </c>
      <c r="E68" s="6">
        <v>250000</v>
      </c>
      <c r="F68">
        <v>2013</v>
      </c>
    </row>
    <row r="69" spans="1:6" x14ac:dyDescent="0.2">
      <c r="A69" t="s">
        <v>85</v>
      </c>
      <c r="B69" t="str">
        <f>C69&amp;"_"&amp;D69&amp;F69&amp;E69</f>
        <v>Donors Capital Fund_Franklin Center for Government &amp; Public Integrity2013250000</v>
      </c>
      <c r="C69" t="s">
        <v>4</v>
      </c>
      <c r="D69" t="s">
        <v>50</v>
      </c>
      <c r="E69" s="6">
        <v>250000</v>
      </c>
      <c r="F69">
        <v>2013</v>
      </c>
    </row>
    <row r="70" spans="1:6" x14ac:dyDescent="0.2">
      <c r="A70" t="s">
        <v>85</v>
      </c>
      <c r="B70" t="str">
        <f>C70&amp;"_"&amp;D70&amp;F70&amp;E70</f>
        <v>Donors Capital Fund_Franklin Center for Government &amp; Public Integrity2013275000</v>
      </c>
      <c r="C70" t="s">
        <v>4</v>
      </c>
      <c r="D70" t="s">
        <v>50</v>
      </c>
      <c r="E70" s="6">
        <v>275000</v>
      </c>
      <c r="F70">
        <v>2013</v>
      </c>
    </row>
    <row r="71" spans="1:6" x14ac:dyDescent="0.2">
      <c r="A71" t="s">
        <v>85</v>
      </c>
      <c r="B71" t="str">
        <f>C71&amp;"_"&amp;D71&amp;F71&amp;E71</f>
        <v>Donors Capital Fund_Franklin Center for Government &amp; Public Integrity2013100000</v>
      </c>
      <c r="C71" t="s">
        <v>4</v>
      </c>
      <c r="D71" t="s">
        <v>50</v>
      </c>
      <c r="E71" s="6">
        <v>100000</v>
      </c>
      <c r="F71">
        <v>2013</v>
      </c>
    </row>
    <row r="72" spans="1:6" x14ac:dyDescent="0.2">
      <c r="A72" t="s">
        <v>85</v>
      </c>
      <c r="B72" t="str">
        <f>C72&amp;"_"&amp;D72&amp;F72&amp;E72</f>
        <v>Donors Capital Fund_Franklin Center for Government &amp; Public Integrity2013150000</v>
      </c>
      <c r="C72" t="s">
        <v>4</v>
      </c>
      <c r="D72" t="s">
        <v>50</v>
      </c>
      <c r="E72" s="6">
        <v>150000</v>
      </c>
      <c r="F72">
        <v>2013</v>
      </c>
    </row>
    <row r="73" spans="1:6" x14ac:dyDescent="0.2">
      <c r="A73" t="s">
        <v>85</v>
      </c>
      <c r="B73" t="str">
        <f>C73&amp;"_"&amp;D73&amp;F73&amp;E73</f>
        <v>Donors Capital Fund_Franklin Center for Government &amp; Public Integrity2013100000</v>
      </c>
      <c r="C73" t="s">
        <v>4</v>
      </c>
      <c r="D73" t="s">
        <v>50</v>
      </c>
      <c r="E73" s="6">
        <v>100000</v>
      </c>
      <c r="F73">
        <v>2013</v>
      </c>
    </row>
    <row r="74" spans="1:6" x14ac:dyDescent="0.2">
      <c r="A74" t="s">
        <v>85</v>
      </c>
      <c r="B74" t="str">
        <f>C74&amp;"_"&amp;D74&amp;F74&amp;E74</f>
        <v>Donors Capital Fund_Franklin Center for Government &amp; Public Integrity20139900</v>
      </c>
      <c r="C74" t="s">
        <v>4</v>
      </c>
      <c r="D74" t="s">
        <v>50</v>
      </c>
      <c r="E74" s="6">
        <v>9900</v>
      </c>
      <c r="F74">
        <v>2013</v>
      </c>
    </row>
    <row r="75" spans="1:6" x14ac:dyDescent="0.2">
      <c r="A75" t="s">
        <v>85</v>
      </c>
      <c r="B75" t="str">
        <f>C75&amp;"_"&amp;D75&amp;F75&amp;E75</f>
        <v>Donors Capital Fund_Franklin Center for Government &amp; Public Integrity201318920</v>
      </c>
      <c r="C75" t="s">
        <v>4</v>
      </c>
      <c r="D75" t="s">
        <v>50</v>
      </c>
      <c r="E75" s="6">
        <v>18920</v>
      </c>
      <c r="F75">
        <v>2013</v>
      </c>
    </row>
    <row r="76" spans="1:6" x14ac:dyDescent="0.2">
      <c r="A76" t="s">
        <v>85</v>
      </c>
      <c r="B76" t="str">
        <f>C76&amp;"_"&amp;D76&amp;F76&amp;E76</f>
        <v>Donors Capital Fund_Franklin Center for Government &amp; Public Integrity201250000</v>
      </c>
      <c r="C76" t="s">
        <v>4</v>
      </c>
      <c r="D76" t="s">
        <v>50</v>
      </c>
      <c r="E76" s="6">
        <v>50000</v>
      </c>
      <c r="F76">
        <v>2012</v>
      </c>
    </row>
    <row r="77" spans="1:6" x14ac:dyDescent="0.2">
      <c r="A77" t="s">
        <v>85</v>
      </c>
      <c r="B77" t="str">
        <f>C77&amp;"_"&amp;D77&amp;F77&amp;E77</f>
        <v>Donors Capital Fund_Franklin Center for Government &amp; Public Integrity201250000</v>
      </c>
      <c r="C77" t="s">
        <v>4</v>
      </c>
      <c r="D77" t="s">
        <v>50</v>
      </c>
      <c r="E77" s="6">
        <v>50000</v>
      </c>
      <c r="F77">
        <v>2012</v>
      </c>
    </row>
    <row r="78" spans="1:6" x14ac:dyDescent="0.2">
      <c r="A78" t="s">
        <v>85</v>
      </c>
      <c r="B78" t="str">
        <f>C78&amp;"_"&amp;D78&amp;F78&amp;E78</f>
        <v>Donors Capital Fund_Franklin Center for Government &amp; Public Integrity201250000</v>
      </c>
      <c r="C78" t="s">
        <v>4</v>
      </c>
      <c r="D78" t="s">
        <v>50</v>
      </c>
      <c r="E78" s="6">
        <v>50000</v>
      </c>
      <c r="F78">
        <v>2012</v>
      </c>
    </row>
    <row r="79" spans="1:6" x14ac:dyDescent="0.2">
      <c r="A79" t="s">
        <v>85</v>
      </c>
      <c r="B79" t="str">
        <f>C79&amp;"_"&amp;D79&amp;F79&amp;E79</f>
        <v>Donors Capital Fund_Franklin Center for Government &amp; Public Integrity201250000</v>
      </c>
      <c r="C79" t="s">
        <v>4</v>
      </c>
      <c r="D79" t="s">
        <v>50</v>
      </c>
      <c r="E79" s="6">
        <v>50000</v>
      </c>
      <c r="F79">
        <v>2012</v>
      </c>
    </row>
    <row r="80" spans="1:6" x14ac:dyDescent="0.2">
      <c r="A80" t="s">
        <v>85</v>
      </c>
      <c r="B80" t="str">
        <f>C80&amp;"_"&amp;D80&amp;F80&amp;E80</f>
        <v>Donors Capital Fund_Franklin Center for Government &amp; Public Integrity201225000</v>
      </c>
      <c r="C80" t="s">
        <v>4</v>
      </c>
      <c r="D80" t="s">
        <v>50</v>
      </c>
      <c r="E80" s="6">
        <v>25000</v>
      </c>
      <c r="F80">
        <v>2012</v>
      </c>
    </row>
    <row r="81" spans="1:6" x14ac:dyDescent="0.2">
      <c r="A81" t="s">
        <v>85</v>
      </c>
      <c r="B81" t="str">
        <f>C81&amp;"_"&amp;D81&amp;F81&amp;E81</f>
        <v>Donors Capital Fund_Franklin Center for Government &amp; Public Integrity201222500</v>
      </c>
      <c r="C81" t="s">
        <v>4</v>
      </c>
      <c r="D81" t="s">
        <v>50</v>
      </c>
      <c r="E81" s="6">
        <v>22500</v>
      </c>
      <c r="F81">
        <v>2012</v>
      </c>
    </row>
    <row r="82" spans="1:6" x14ac:dyDescent="0.2">
      <c r="A82" t="s">
        <v>85</v>
      </c>
      <c r="B82" t="str">
        <f>C82&amp;"_"&amp;D82&amp;F82&amp;E82</f>
        <v>Donors Capital Fund_Franklin Center for Government &amp; Public Integrity201222500</v>
      </c>
      <c r="C82" t="s">
        <v>4</v>
      </c>
      <c r="D82" t="s">
        <v>50</v>
      </c>
      <c r="E82" s="6">
        <v>22500</v>
      </c>
      <c r="F82">
        <v>2012</v>
      </c>
    </row>
    <row r="83" spans="1:6" x14ac:dyDescent="0.2">
      <c r="A83" t="s">
        <v>85</v>
      </c>
      <c r="B83" t="str">
        <f>C83&amp;"_"&amp;D83&amp;F83&amp;E83</f>
        <v>Donors Capital Fund_Franklin Center for Government &amp; Public Integrity201220000</v>
      </c>
      <c r="C83" t="s">
        <v>4</v>
      </c>
      <c r="D83" t="s">
        <v>50</v>
      </c>
      <c r="E83" s="6">
        <v>20000</v>
      </c>
      <c r="F83">
        <v>2012</v>
      </c>
    </row>
    <row r="84" spans="1:6" x14ac:dyDescent="0.2">
      <c r="A84" t="s">
        <v>85</v>
      </c>
      <c r="B84" t="str">
        <f>C84&amp;"_"&amp;D84&amp;F84&amp;E84</f>
        <v>Donors Capital Fund_Franklin Center for Government &amp; Public Integrity201212851</v>
      </c>
      <c r="C84" t="s">
        <v>4</v>
      </c>
      <c r="D84" t="s">
        <v>50</v>
      </c>
      <c r="E84" s="6">
        <v>12851</v>
      </c>
      <c r="F84">
        <v>2012</v>
      </c>
    </row>
    <row r="85" spans="1:6" x14ac:dyDescent="0.2">
      <c r="A85" t="s">
        <v>85</v>
      </c>
      <c r="B85" t="str">
        <f>C85&amp;"_"&amp;D85&amp;F85&amp;E85</f>
        <v>Donors Capital Fund_Franklin Center for Government &amp; Public Integrity20122000000</v>
      </c>
      <c r="C85" t="s">
        <v>4</v>
      </c>
      <c r="D85" t="s">
        <v>50</v>
      </c>
      <c r="E85" s="6">
        <v>2000000</v>
      </c>
      <c r="F85">
        <v>2012</v>
      </c>
    </row>
    <row r="86" spans="1:6" x14ac:dyDescent="0.2">
      <c r="A86" t="s">
        <v>85</v>
      </c>
      <c r="B86" t="str">
        <f>C86&amp;"_"&amp;D86&amp;F86&amp;E86</f>
        <v>Donors Capital Fund_Franklin Center for Government &amp; Public Integrity201250000</v>
      </c>
      <c r="C86" t="s">
        <v>4</v>
      </c>
      <c r="D86" t="s">
        <v>50</v>
      </c>
      <c r="E86" s="6">
        <v>50000</v>
      </c>
      <c r="F86">
        <v>2012</v>
      </c>
    </row>
    <row r="87" spans="1:6" x14ac:dyDescent="0.2">
      <c r="A87" t="s">
        <v>85</v>
      </c>
      <c r="B87" t="str">
        <f>C87&amp;"_"&amp;D87&amp;F87&amp;E87</f>
        <v>Donors Capital Fund_Franklin Center for Government &amp; Public Integrity20125000</v>
      </c>
      <c r="C87" t="s">
        <v>4</v>
      </c>
      <c r="D87" t="s">
        <v>50</v>
      </c>
      <c r="E87" s="6">
        <v>5000</v>
      </c>
      <c r="F87">
        <v>2012</v>
      </c>
    </row>
    <row r="88" spans="1:6" x14ac:dyDescent="0.2">
      <c r="A88" t="s">
        <v>85</v>
      </c>
      <c r="B88" t="str">
        <f>C88&amp;"_"&amp;D88&amp;F88&amp;E88</f>
        <v>Donors Capital Fund_Franklin Center for Government &amp; Public Integrity201296004</v>
      </c>
      <c r="C88" t="s">
        <v>4</v>
      </c>
      <c r="D88" t="s">
        <v>50</v>
      </c>
      <c r="E88" s="6">
        <v>96004</v>
      </c>
      <c r="F88">
        <v>2012</v>
      </c>
    </row>
    <row r="89" spans="1:6" x14ac:dyDescent="0.2">
      <c r="A89" t="s">
        <v>85</v>
      </c>
      <c r="B89" t="str">
        <f>C89&amp;"_"&amp;D89&amp;F89&amp;E89</f>
        <v>Donors Capital Fund_Franklin Center for Government &amp; Public Integrity201250000</v>
      </c>
      <c r="C89" t="s">
        <v>4</v>
      </c>
      <c r="D89" t="s">
        <v>50</v>
      </c>
      <c r="E89" s="6">
        <v>50000</v>
      </c>
      <c r="F89">
        <v>2012</v>
      </c>
    </row>
    <row r="90" spans="1:6" x14ac:dyDescent="0.2">
      <c r="A90" t="s">
        <v>85</v>
      </c>
      <c r="B90" t="str">
        <f>C90&amp;"_"&amp;D90&amp;F90&amp;E90</f>
        <v>Donors Capital Fund_Franklin Center for Government &amp; Public Integrity201250000</v>
      </c>
      <c r="C90" t="s">
        <v>4</v>
      </c>
      <c r="D90" t="s">
        <v>50</v>
      </c>
      <c r="E90" s="6">
        <v>50000</v>
      </c>
      <c r="F90">
        <v>2012</v>
      </c>
    </row>
    <row r="91" spans="1:6" x14ac:dyDescent="0.2">
      <c r="A91" t="s">
        <v>85</v>
      </c>
      <c r="B91" t="str">
        <f>C91&amp;"_"&amp;D91&amp;F91&amp;E91</f>
        <v>Donors Capital Fund_Franklin Center for Government &amp; Public Integrity201250000</v>
      </c>
      <c r="C91" t="s">
        <v>4</v>
      </c>
      <c r="D91" t="s">
        <v>50</v>
      </c>
      <c r="E91" s="6">
        <v>50000</v>
      </c>
      <c r="F91">
        <v>2012</v>
      </c>
    </row>
    <row r="92" spans="1:6" x14ac:dyDescent="0.2">
      <c r="A92" t="s">
        <v>85</v>
      </c>
      <c r="B92" t="str">
        <f>C92&amp;"_"&amp;D92&amp;F92&amp;E92</f>
        <v>Donors Capital Fund_Franklin Center for Government &amp; Public Integrity201265000</v>
      </c>
      <c r="C92" t="s">
        <v>4</v>
      </c>
      <c r="D92" t="s">
        <v>50</v>
      </c>
      <c r="E92" s="6">
        <v>65000</v>
      </c>
      <c r="F92">
        <v>2012</v>
      </c>
    </row>
    <row r="93" spans="1:6" x14ac:dyDescent="0.2">
      <c r="A93" t="s">
        <v>85</v>
      </c>
      <c r="B93" t="str">
        <f>C93&amp;"_"&amp;D93&amp;F93&amp;E93</f>
        <v>Donors Capital Fund_Franklin Center for Government &amp; Public Integrity201275000</v>
      </c>
      <c r="C93" t="s">
        <v>4</v>
      </c>
      <c r="D93" t="s">
        <v>50</v>
      </c>
      <c r="E93" s="6">
        <v>75000</v>
      </c>
      <c r="F93">
        <v>2012</v>
      </c>
    </row>
    <row r="94" spans="1:6" x14ac:dyDescent="0.2">
      <c r="A94" t="s">
        <v>85</v>
      </c>
      <c r="B94" t="str">
        <f>C94&amp;"_"&amp;D94&amp;F94&amp;E94</f>
        <v>Donors Capital Fund_Franklin Center for Government &amp; Public Integrity201250000</v>
      </c>
      <c r="C94" t="s">
        <v>4</v>
      </c>
      <c r="D94" t="s">
        <v>50</v>
      </c>
      <c r="E94" s="6">
        <v>50000</v>
      </c>
      <c r="F94">
        <v>2012</v>
      </c>
    </row>
    <row r="95" spans="1:6" x14ac:dyDescent="0.2">
      <c r="A95" t="s">
        <v>85</v>
      </c>
      <c r="B95" t="str">
        <f>C95&amp;"_"&amp;D95&amp;F95&amp;E95</f>
        <v>Donors Capital Fund_Franklin Center for Government &amp; Public Integrity20128500</v>
      </c>
      <c r="C95" t="s">
        <v>4</v>
      </c>
      <c r="D95" t="s">
        <v>50</v>
      </c>
      <c r="E95" s="6">
        <v>8500</v>
      </c>
      <c r="F95">
        <v>2012</v>
      </c>
    </row>
    <row r="96" spans="1:6" x14ac:dyDescent="0.2">
      <c r="A96" t="s">
        <v>85</v>
      </c>
      <c r="B96" t="str">
        <f>C96&amp;"_"&amp;D96&amp;F96&amp;E96</f>
        <v>Donors Capital Fund_Franklin Center for Government &amp; Public Integrity2012100000</v>
      </c>
      <c r="C96" t="s">
        <v>4</v>
      </c>
      <c r="D96" t="s">
        <v>50</v>
      </c>
      <c r="E96" s="6">
        <v>100000</v>
      </c>
      <c r="F96">
        <v>2012</v>
      </c>
    </row>
    <row r="97" spans="1:6" x14ac:dyDescent="0.2">
      <c r="A97" t="s">
        <v>85</v>
      </c>
      <c r="B97" t="str">
        <f>C97&amp;"_"&amp;D97&amp;F97&amp;E97</f>
        <v>Donors Capital Fund_Franklin Center for Government &amp; Public Integrity2012150000</v>
      </c>
      <c r="C97" t="s">
        <v>4</v>
      </c>
      <c r="D97" t="s">
        <v>50</v>
      </c>
      <c r="E97" s="6">
        <v>150000</v>
      </c>
      <c r="F97">
        <v>2012</v>
      </c>
    </row>
    <row r="98" spans="1:6" x14ac:dyDescent="0.2">
      <c r="A98" t="s">
        <v>85</v>
      </c>
      <c r="B98" t="str">
        <f>C98&amp;"_"&amp;D98&amp;F98&amp;E98</f>
        <v>Donors Capital Fund_Franklin Center for Government &amp; Public Integrity20121050000</v>
      </c>
      <c r="C98" t="s">
        <v>4</v>
      </c>
      <c r="D98" t="s">
        <v>50</v>
      </c>
      <c r="E98" s="6">
        <v>1050000</v>
      </c>
      <c r="F98">
        <v>2012</v>
      </c>
    </row>
    <row r="99" spans="1:6" x14ac:dyDescent="0.2">
      <c r="A99" t="s">
        <v>85</v>
      </c>
      <c r="B99" t="str">
        <f>C99&amp;"_"&amp;D99&amp;F99&amp;E99</f>
        <v>Donors Capital Fund_Franklin Center for Government &amp; Public Integrity201222500</v>
      </c>
      <c r="C99" t="s">
        <v>4</v>
      </c>
      <c r="D99" t="s">
        <v>50</v>
      </c>
      <c r="E99" s="6">
        <v>22500</v>
      </c>
      <c r="F99">
        <v>2012</v>
      </c>
    </row>
    <row r="100" spans="1:6" x14ac:dyDescent="0.2">
      <c r="A100" t="s">
        <v>85</v>
      </c>
      <c r="B100" t="str">
        <f>C100&amp;"_"&amp;D100&amp;F100&amp;E100</f>
        <v>Donors Capital Fund_Franklin Center for Government &amp; Public Integrity201222500</v>
      </c>
      <c r="C100" t="s">
        <v>4</v>
      </c>
      <c r="D100" t="s">
        <v>50</v>
      </c>
      <c r="E100" s="6">
        <v>22500</v>
      </c>
      <c r="F100">
        <v>2012</v>
      </c>
    </row>
    <row r="101" spans="1:6" x14ac:dyDescent="0.2">
      <c r="A101" t="s">
        <v>85</v>
      </c>
      <c r="B101" t="str">
        <f>C101&amp;"_"&amp;D101&amp;F101&amp;E101</f>
        <v>Donors Capital Fund_Franklin Center for Government &amp; Public Integrity201225000</v>
      </c>
      <c r="C101" t="s">
        <v>4</v>
      </c>
      <c r="D101" t="s">
        <v>50</v>
      </c>
      <c r="E101" s="6">
        <v>25000</v>
      </c>
      <c r="F101">
        <v>2012</v>
      </c>
    </row>
    <row r="102" spans="1:6" x14ac:dyDescent="0.2">
      <c r="A102" t="s">
        <v>85</v>
      </c>
      <c r="B102" t="str">
        <f>C102&amp;"_"&amp;D102&amp;F102&amp;E102</f>
        <v>Donors Capital Fund_Franklin Center for Government &amp; Public Integrity201250000</v>
      </c>
      <c r="C102" t="s">
        <v>4</v>
      </c>
      <c r="D102" t="s">
        <v>50</v>
      </c>
      <c r="E102" s="6">
        <v>50000</v>
      </c>
      <c r="F102">
        <v>2012</v>
      </c>
    </row>
    <row r="103" spans="1:6" x14ac:dyDescent="0.2">
      <c r="A103" t="s">
        <v>85</v>
      </c>
      <c r="B103" t="str">
        <f>C103&amp;"_"&amp;D103&amp;F103&amp;E103</f>
        <v>Donors Capital Fund_Franklin Center for Government &amp; Public Integrity201250000</v>
      </c>
      <c r="C103" t="s">
        <v>4</v>
      </c>
      <c r="D103" t="s">
        <v>50</v>
      </c>
      <c r="E103" s="6">
        <v>50000</v>
      </c>
      <c r="F103">
        <v>2012</v>
      </c>
    </row>
    <row r="104" spans="1:6" x14ac:dyDescent="0.2">
      <c r="A104" t="s">
        <v>85</v>
      </c>
      <c r="B104" t="str">
        <f>C104&amp;"_"&amp;D104&amp;F104&amp;E104</f>
        <v>Donors Capital Fund_Franklin Center for Government &amp; Public Integrity201250000</v>
      </c>
      <c r="C104" t="s">
        <v>4</v>
      </c>
      <c r="D104" t="s">
        <v>50</v>
      </c>
      <c r="E104" s="6">
        <v>50000</v>
      </c>
      <c r="F104">
        <v>2012</v>
      </c>
    </row>
    <row r="105" spans="1:6" x14ac:dyDescent="0.2">
      <c r="A105" t="s">
        <v>85</v>
      </c>
      <c r="B105" t="str">
        <f>C105&amp;"_"&amp;D105&amp;F105&amp;E105</f>
        <v>Donors Capital Fund_Franklin Center for Government &amp; Public Integrity201250000</v>
      </c>
      <c r="C105" t="s">
        <v>4</v>
      </c>
      <c r="D105" t="s">
        <v>50</v>
      </c>
      <c r="E105" s="6">
        <v>50000</v>
      </c>
      <c r="F105">
        <v>2012</v>
      </c>
    </row>
    <row r="106" spans="1:6" x14ac:dyDescent="0.2">
      <c r="A106" t="s">
        <v>85</v>
      </c>
      <c r="B106" t="str">
        <f>C106&amp;"_"&amp;D106&amp;F106&amp;E106</f>
        <v>Donors Capital Fund_Franklin Center for Government &amp; Public Integrity201250000</v>
      </c>
      <c r="C106" t="s">
        <v>4</v>
      </c>
      <c r="D106" t="s">
        <v>50</v>
      </c>
      <c r="E106" s="6">
        <v>50000</v>
      </c>
      <c r="F106">
        <v>2012</v>
      </c>
    </row>
    <row r="107" spans="1:6" x14ac:dyDescent="0.2">
      <c r="A107" t="s">
        <v>85</v>
      </c>
      <c r="B107" t="str">
        <f>C107&amp;"_"&amp;D107&amp;F107&amp;E107</f>
        <v>Donors Capital Fund_Franklin Center for Government &amp; Public Integrity201250000</v>
      </c>
      <c r="C107" t="s">
        <v>4</v>
      </c>
      <c r="D107" t="s">
        <v>50</v>
      </c>
      <c r="E107" s="6">
        <v>50000</v>
      </c>
      <c r="F107">
        <v>2012</v>
      </c>
    </row>
    <row r="108" spans="1:6" x14ac:dyDescent="0.2">
      <c r="A108" t="s">
        <v>85</v>
      </c>
      <c r="B108" t="str">
        <f>C108&amp;"_"&amp;D108&amp;F108&amp;E108</f>
        <v>Donors Capital Fund_Franklin Center for Government &amp; Public Integrity201250000</v>
      </c>
      <c r="C108" t="s">
        <v>4</v>
      </c>
      <c r="D108" t="s">
        <v>50</v>
      </c>
      <c r="E108" s="6">
        <v>50000</v>
      </c>
      <c r="F108">
        <v>2012</v>
      </c>
    </row>
    <row r="109" spans="1:6" x14ac:dyDescent="0.2">
      <c r="A109" t="s">
        <v>85</v>
      </c>
      <c r="B109" t="str">
        <f>C109&amp;"_"&amp;D109&amp;F109&amp;E109</f>
        <v>Donors Capital Fund_Franklin Center for Government &amp; Public Integrity201265000</v>
      </c>
      <c r="C109" t="s">
        <v>4</v>
      </c>
      <c r="D109" t="s">
        <v>50</v>
      </c>
      <c r="E109" s="6">
        <v>65000</v>
      </c>
      <c r="F109">
        <v>2012</v>
      </c>
    </row>
    <row r="110" spans="1:6" x14ac:dyDescent="0.2">
      <c r="A110" t="s">
        <v>85</v>
      </c>
      <c r="B110" t="str">
        <f>C110&amp;"_"&amp;D110&amp;F110&amp;E110</f>
        <v>Donors Capital Fund_Franklin Center for Government &amp; Public Integrity201275000</v>
      </c>
      <c r="C110" t="s">
        <v>4</v>
      </c>
      <c r="D110" t="s">
        <v>50</v>
      </c>
      <c r="E110" s="6">
        <v>75000</v>
      </c>
      <c r="F110">
        <v>2012</v>
      </c>
    </row>
    <row r="111" spans="1:6" x14ac:dyDescent="0.2">
      <c r="A111" t="s">
        <v>85</v>
      </c>
      <c r="B111" t="str">
        <f>C111&amp;"_"&amp;D111&amp;F111&amp;E111</f>
        <v>Donors Capital Fund_Franklin Center for Government &amp; Public Integrity2012200000</v>
      </c>
      <c r="C111" t="s">
        <v>4</v>
      </c>
      <c r="D111" t="s">
        <v>50</v>
      </c>
      <c r="E111" s="6">
        <v>200000</v>
      </c>
      <c r="F111">
        <v>2012</v>
      </c>
    </row>
    <row r="112" spans="1:6" x14ac:dyDescent="0.2">
      <c r="A112" t="s">
        <v>85</v>
      </c>
      <c r="B112" t="str">
        <f>C112&amp;"_"&amp;D112&amp;F112&amp;E112</f>
        <v>Donors Capital Fund_Franklin Center for Government &amp; Public Integrity2012500000</v>
      </c>
      <c r="C112" t="s">
        <v>4</v>
      </c>
      <c r="D112" t="s">
        <v>50</v>
      </c>
      <c r="E112" s="6">
        <v>500000</v>
      </c>
      <c r="F112">
        <v>2012</v>
      </c>
    </row>
    <row r="113" spans="1:6" x14ac:dyDescent="0.2">
      <c r="A113" t="s">
        <v>85</v>
      </c>
      <c r="B113" t="str">
        <f>C113&amp;"_"&amp;D113&amp;F113&amp;E113</f>
        <v>Donors Capital Fund_Franklin Center for Government &amp; Public Integrity2012800000</v>
      </c>
      <c r="C113" t="s">
        <v>4</v>
      </c>
      <c r="D113" t="s">
        <v>50</v>
      </c>
      <c r="E113" s="6">
        <v>800000</v>
      </c>
      <c r="F113">
        <v>2012</v>
      </c>
    </row>
    <row r="114" spans="1:6" x14ac:dyDescent="0.2">
      <c r="A114" t="s">
        <v>85</v>
      </c>
      <c r="B114" t="str">
        <f>C114&amp;"_"&amp;D114&amp;F114&amp;E114</f>
        <v>Donors Capital Fund_Franklin Center for Government &amp; Public Integrity201225276</v>
      </c>
      <c r="C114" t="s">
        <v>4</v>
      </c>
      <c r="D114" t="s">
        <v>50</v>
      </c>
      <c r="E114" s="6">
        <v>25276</v>
      </c>
      <c r="F114">
        <v>2012</v>
      </c>
    </row>
    <row r="115" spans="1:6" x14ac:dyDescent="0.2">
      <c r="A115" t="s">
        <v>85</v>
      </c>
      <c r="B115" t="str">
        <f>C115&amp;"_"&amp;D115&amp;F115&amp;E115</f>
        <v>Donors Capital Fund_Franklin Center for Government &amp; Public Integrity201220000</v>
      </c>
      <c r="C115" t="s">
        <v>4</v>
      </c>
      <c r="D115" t="s">
        <v>50</v>
      </c>
      <c r="E115" s="6">
        <v>20000</v>
      </c>
      <c r="F115">
        <v>2012</v>
      </c>
    </row>
    <row r="116" spans="1:6" x14ac:dyDescent="0.2">
      <c r="A116" t="s">
        <v>85</v>
      </c>
      <c r="B116" t="str">
        <f>C116&amp;"_"&amp;D116&amp;F116&amp;E116</f>
        <v>Donors Capital Fund_Franklin Center for Government &amp; Public Integrity2012600000</v>
      </c>
      <c r="C116" t="s">
        <v>4</v>
      </c>
      <c r="D116" t="s">
        <v>50</v>
      </c>
      <c r="E116" s="6">
        <v>600000</v>
      </c>
      <c r="F116">
        <v>2012</v>
      </c>
    </row>
    <row r="117" spans="1:6" x14ac:dyDescent="0.2">
      <c r="A117" t="s">
        <v>85</v>
      </c>
      <c r="B117" t="str">
        <f>C117&amp;"_"&amp;D117&amp;F117&amp;E117</f>
        <v>Donors Capital Fund_Franklin Center for Government &amp; Public Integrity201177015</v>
      </c>
      <c r="C117" t="s">
        <v>4</v>
      </c>
      <c r="D117" t="s">
        <v>50</v>
      </c>
      <c r="E117" s="6">
        <v>77015</v>
      </c>
      <c r="F117">
        <v>2011</v>
      </c>
    </row>
    <row r="118" spans="1:6" x14ac:dyDescent="0.2">
      <c r="A118" t="s">
        <v>85</v>
      </c>
      <c r="B118" t="str">
        <f>C118&amp;"_"&amp;D118&amp;F118&amp;E118</f>
        <v>Donors Capital Fund_Franklin Center for Government &amp; Public Integrity201145000</v>
      </c>
      <c r="C118" t="s">
        <v>4</v>
      </c>
      <c r="D118" t="s">
        <v>50</v>
      </c>
      <c r="E118" s="6">
        <v>45000</v>
      </c>
      <c r="F118">
        <v>2011</v>
      </c>
    </row>
    <row r="119" spans="1:6" x14ac:dyDescent="0.2">
      <c r="A119" t="s">
        <v>85</v>
      </c>
      <c r="B119" t="str">
        <f>C119&amp;"_"&amp;D119&amp;F119&amp;E119</f>
        <v>Donors Capital Fund_Franklin Center for Government &amp; Public Integrity201145000</v>
      </c>
      <c r="C119" t="s">
        <v>4</v>
      </c>
      <c r="D119" t="s">
        <v>50</v>
      </c>
      <c r="E119" s="6">
        <v>45000</v>
      </c>
      <c r="F119">
        <v>2011</v>
      </c>
    </row>
    <row r="120" spans="1:6" x14ac:dyDescent="0.2">
      <c r="A120" t="s">
        <v>85</v>
      </c>
      <c r="B120" t="str">
        <f>C120&amp;"_"&amp;D120&amp;F120&amp;E120</f>
        <v>Donors Capital Fund_Franklin Center for Government &amp; Public Integrity2011968525</v>
      </c>
      <c r="C120" t="s">
        <v>4</v>
      </c>
      <c r="D120" t="s">
        <v>50</v>
      </c>
      <c r="E120" s="6">
        <v>968525</v>
      </c>
      <c r="F120">
        <v>2011</v>
      </c>
    </row>
    <row r="121" spans="1:6" x14ac:dyDescent="0.2">
      <c r="A121" t="s">
        <v>85</v>
      </c>
      <c r="B121" t="str">
        <f>C121&amp;"_"&amp;D121&amp;F121&amp;E121</f>
        <v>Donors Capital Fund_Franklin Center for Government &amp; Public Integrity201150000</v>
      </c>
      <c r="C121" t="s">
        <v>4</v>
      </c>
      <c r="D121" t="s">
        <v>50</v>
      </c>
      <c r="E121" s="6">
        <v>50000</v>
      </c>
      <c r="F121">
        <v>2011</v>
      </c>
    </row>
    <row r="122" spans="1:6" x14ac:dyDescent="0.2">
      <c r="A122" t="s">
        <v>85</v>
      </c>
      <c r="B122" t="str">
        <f>C122&amp;"_"&amp;D122&amp;F122&amp;E122</f>
        <v>Donors Capital Fund_Franklin Center for Government &amp; Public Integrity201132500</v>
      </c>
      <c r="C122" t="s">
        <v>4</v>
      </c>
      <c r="D122" t="s">
        <v>50</v>
      </c>
      <c r="E122" s="6">
        <v>32500</v>
      </c>
      <c r="F122">
        <v>2011</v>
      </c>
    </row>
    <row r="123" spans="1:6" x14ac:dyDescent="0.2">
      <c r="A123" t="s">
        <v>85</v>
      </c>
      <c r="B123" t="str">
        <f>C123&amp;"_"&amp;D123&amp;F123&amp;E123</f>
        <v>Donors Capital Fund_Franklin Center for Government &amp; Public Integrity201137500</v>
      </c>
      <c r="C123" t="s">
        <v>4</v>
      </c>
      <c r="D123" t="s">
        <v>50</v>
      </c>
      <c r="E123" s="6">
        <v>37500</v>
      </c>
      <c r="F123">
        <v>2011</v>
      </c>
    </row>
    <row r="124" spans="1:6" x14ac:dyDescent="0.2">
      <c r="A124" t="s">
        <v>85</v>
      </c>
      <c r="B124" t="str">
        <f>C124&amp;"_"&amp;D124&amp;F124&amp;E124</f>
        <v>Donors Capital Fund_Franklin Center for Government &amp; Public Integrity201165000</v>
      </c>
      <c r="C124" t="s">
        <v>4</v>
      </c>
      <c r="D124" t="s">
        <v>50</v>
      </c>
      <c r="E124" s="6">
        <v>65000</v>
      </c>
      <c r="F124">
        <v>2011</v>
      </c>
    </row>
    <row r="125" spans="1:6" x14ac:dyDescent="0.2">
      <c r="A125" t="s">
        <v>85</v>
      </c>
      <c r="B125" t="str">
        <f>C125&amp;"_"&amp;D125&amp;F125&amp;E125</f>
        <v>Donors Capital Fund_Franklin Center for Government &amp; Public Integrity201137500</v>
      </c>
      <c r="C125" t="s">
        <v>4</v>
      </c>
      <c r="D125" t="s">
        <v>50</v>
      </c>
      <c r="E125" s="6">
        <v>37500</v>
      </c>
      <c r="F125">
        <v>2011</v>
      </c>
    </row>
    <row r="126" spans="1:6" x14ac:dyDescent="0.2">
      <c r="A126" t="s">
        <v>85</v>
      </c>
      <c r="B126" t="str">
        <f>C126&amp;"_"&amp;D126&amp;F126&amp;E126</f>
        <v>Donors Capital Fund_Franklin Center for Government &amp; Public Integrity2011102500</v>
      </c>
      <c r="C126" t="s">
        <v>4</v>
      </c>
      <c r="D126" t="s">
        <v>50</v>
      </c>
      <c r="E126" s="6">
        <v>102500</v>
      </c>
      <c r="F126">
        <v>2011</v>
      </c>
    </row>
    <row r="127" spans="1:6" x14ac:dyDescent="0.2">
      <c r="A127" t="s">
        <v>85</v>
      </c>
      <c r="B127" t="str">
        <f>C127&amp;"_"&amp;D127&amp;F127&amp;E127</f>
        <v>Donors Capital Fund_Franklin Center for Government &amp; Public Integrity201132500</v>
      </c>
      <c r="C127" t="s">
        <v>4</v>
      </c>
      <c r="D127" t="s">
        <v>50</v>
      </c>
      <c r="E127" s="6">
        <v>32500</v>
      </c>
      <c r="F127">
        <v>2011</v>
      </c>
    </row>
    <row r="128" spans="1:6" x14ac:dyDescent="0.2">
      <c r="A128" t="s">
        <v>85</v>
      </c>
      <c r="B128" t="str">
        <f>C128&amp;"_"&amp;D128&amp;F128&amp;E128</f>
        <v>Donors Capital Fund_Franklin Center for Government &amp; Public Integrity201132500</v>
      </c>
      <c r="C128" t="s">
        <v>4</v>
      </c>
      <c r="D128" t="s">
        <v>50</v>
      </c>
      <c r="E128" s="6">
        <v>32500</v>
      </c>
      <c r="F128">
        <v>2011</v>
      </c>
    </row>
    <row r="129" spans="1:6" x14ac:dyDescent="0.2">
      <c r="A129" t="s">
        <v>85</v>
      </c>
      <c r="B129" t="str">
        <f>C129&amp;"_"&amp;D129&amp;F129&amp;E129</f>
        <v>Donors Capital Fund_Franklin Center for Government &amp; Public Integrity201175000</v>
      </c>
      <c r="C129" t="s">
        <v>4</v>
      </c>
      <c r="D129" t="s">
        <v>50</v>
      </c>
      <c r="E129" s="6">
        <v>75000</v>
      </c>
      <c r="F129">
        <v>2011</v>
      </c>
    </row>
    <row r="130" spans="1:6" x14ac:dyDescent="0.2">
      <c r="A130" t="s">
        <v>85</v>
      </c>
      <c r="B130" t="str">
        <f>C130&amp;"_"&amp;D130&amp;F130&amp;E130</f>
        <v>Donors Capital Fund_Franklin Center for Government &amp; Public Integrity201150000</v>
      </c>
      <c r="C130" t="s">
        <v>4</v>
      </c>
      <c r="D130" t="s">
        <v>50</v>
      </c>
      <c r="E130" s="6">
        <v>50000</v>
      </c>
      <c r="F130">
        <v>2011</v>
      </c>
    </row>
    <row r="131" spans="1:6" x14ac:dyDescent="0.2">
      <c r="A131" t="s">
        <v>85</v>
      </c>
      <c r="B131" t="str">
        <f>C131&amp;"_"&amp;D131&amp;F131&amp;E131</f>
        <v>Donors Capital Fund_Franklin Center for Government &amp; Public Integrity20114000</v>
      </c>
      <c r="C131" t="s">
        <v>4</v>
      </c>
      <c r="D131" t="s">
        <v>50</v>
      </c>
      <c r="E131" s="6">
        <v>4000</v>
      </c>
      <c r="F131">
        <v>2011</v>
      </c>
    </row>
    <row r="132" spans="1:6" x14ac:dyDescent="0.2">
      <c r="A132" t="s">
        <v>85</v>
      </c>
      <c r="B132" t="str">
        <f>C132&amp;"_"&amp;D132&amp;F132&amp;E132</f>
        <v>Donors Capital Fund_Franklin Center for Government &amp; Public Integrity201185000</v>
      </c>
      <c r="C132" t="s">
        <v>4</v>
      </c>
      <c r="D132" t="s">
        <v>50</v>
      </c>
      <c r="E132" s="6">
        <v>85000</v>
      </c>
      <c r="F132">
        <v>2011</v>
      </c>
    </row>
    <row r="133" spans="1:6" x14ac:dyDescent="0.2">
      <c r="A133" t="s">
        <v>85</v>
      </c>
      <c r="B133" t="str">
        <f>C133&amp;"_"&amp;D133&amp;F133&amp;E133</f>
        <v>Donors Capital Fund_Franklin Center for Government &amp; Public Integrity2011968525</v>
      </c>
      <c r="C133" t="s">
        <v>4</v>
      </c>
      <c r="D133" t="s">
        <v>50</v>
      </c>
      <c r="E133" s="6">
        <v>968525</v>
      </c>
      <c r="F133">
        <v>2011</v>
      </c>
    </row>
    <row r="134" spans="1:6" x14ac:dyDescent="0.2">
      <c r="A134" t="s">
        <v>85</v>
      </c>
      <c r="B134" t="str">
        <f>C134&amp;"_"&amp;D134&amp;F134&amp;E134</f>
        <v>Donors Capital Fund_Franklin Center for Government &amp; Public Integrity20111937050</v>
      </c>
      <c r="C134" t="s">
        <v>4</v>
      </c>
      <c r="D134" t="s">
        <v>50</v>
      </c>
      <c r="E134" s="6">
        <v>1937050</v>
      </c>
      <c r="F134">
        <v>2011</v>
      </c>
    </row>
    <row r="135" spans="1:6" x14ac:dyDescent="0.2">
      <c r="A135" t="s">
        <v>85</v>
      </c>
      <c r="B135" t="str">
        <f>C135&amp;"_"&amp;D135&amp;F135&amp;E135</f>
        <v>Donors Capital Fund_Franklin Center for Government &amp; Public Integrity201150000</v>
      </c>
      <c r="C135" t="s">
        <v>4</v>
      </c>
      <c r="D135" t="s">
        <v>50</v>
      </c>
      <c r="E135" s="6">
        <v>50000</v>
      </c>
      <c r="F135">
        <v>2011</v>
      </c>
    </row>
    <row r="136" spans="1:6" x14ac:dyDescent="0.2">
      <c r="A136" t="s">
        <v>85</v>
      </c>
      <c r="B136" t="str">
        <f>C136&amp;"_"&amp;D136&amp;F136&amp;E136</f>
        <v>Donors Capital Fund_Franklin Center for Government &amp; Public Integrity201132500</v>
      </c>
      <c r="C136" t="s">
        <v>4</v>
      </c>
      <c r="D136" t="s">
        <v>50</v>
      </c>
      <c r="E136" s="6">
        <v>32500</v>
      </c>
      <c r="F136">
        <v>2011</v>
      </c>
    </row>
    <row r="137" spans="1:6" x14ac:dyDescent="0.2">
      <c r="A137" t="s">
        <v>85</v>
      </c>
      <c r="B137" t="str">
        <f>C137&amp;"_"&amp;D137&amp;F137&amp;E137</f>
        <v>Donors Capital Fund_Franklin Center for Government &amp; Public Integrity201137500</v>
      </c>
      <c r="C137" t="s">
        <v>4</v>
      </c>
      <c r="D137" t="s">
        <v>50</v>
      </c>
      <c r="E137" s="6">
        <v>37500</v>
      </c>
      <c r="F137">
        <v>2011</v>
      </c>
    </row>
    <row r="138" spans="1:6" x14ac:dyDescent="0.2">
      <c r="A138" t="s">
        <v>85</v>
      </c>
      <c r="B138" t="str">
        <f>C138&amp;"_"&amp;D138&amp;F138&amp;E138</f>
        <v>Donors Capital Fund_Franklin Center for Government &amp; Public Integrity201165000</v>
      </c>
      <c r="C138" t="s">
        <v>4</v>
      </c>
      <c r="D138" t="s">
        <v>50</v>
      </c>
      <c r="E138" s="6">
        <v>65000</v>
      </c>
      <c r="F138">
        <v>2011</v>
      </c>
    </row>
    <row r="139" spans="1:6" x14ac:dyDescent="0.2">
      <c r="A139" t="s">
        <v>85</v>
      </c>
      <c r="B139" t="str">
        <f>C139&amp;"_"&amp;D139&amp;F139&amp;E139</f>
        <v>Donors Capital Fund_Franklin Center for Government &amp; Public Integrity201137500</v>
      </c>
      <c r="C139" t="s">
        <v>4</v>
      </c>
      <c r="D139" t="s">
        <v>50</v>
      </c>
      <c r="E139" s="6">
        <v>37500</v>
      </c>
      <c r="F139">
        <v>2011</v>
      </c>
    </row>
    <row r="140" spans="1:6" x14ac:dyDescent="0.2">
      <c r="A140" t="s">
        <v>85</v>
      </c>
      <c r="B140" t="str">
        <f>C140&amp;"_"&amp;D140&amp;F140&amp;E140</f>
        <v>Donors Capital Fund_Franklin Center for Government &amp; Public Integrity2011102500</v>
      </c>
      <c r="C140" t="s">
        <v>4</v>
      </c>
      <c r="D140" t="s">
        <v>50</v>
      </c>
      <c r="E140" s="6">
        <v>102500</v>
      </c>
      <c r="F140">
        <v>2011</v>
      </c>
    </row>
    <row r="141" spans="1:6" x14ac:dyDescent="0.2">
      <c r="A141" t="s">
        <v>85</v>
      </c>
      <c r="B141" t="str">
        <f>C141&amp;"_"&amp;D141&amp;F141&amp;E141</f>
        <v>Donors Capital Fund_Franklin Center for Government &amp; Public Integrity201132500</v>
      </c>
      <c r="C141" t="s">
        <v>4</v>
      </c>
      <c r="D141" t="s">
        <v>50</v>
      </c>
      <c r="E141" s="6">
        <v>32500</v>
      </c>
      <c r="F141">
        <v>2011</v>
      </c>
    </row>
    <row r="142" spans="1:6" x14ac:dyDescent="0.2">
      <c r="A142" t="s">
        <v>85</v>
      </c>
      <c r="B142" t="str">
        <f>C142&amp;"_"&amp;D142&amp;F142&amp;E142</f>
        <v>Donors Capital Fund_Franklin Center for Government &amp; Public Integrity201132500</v>
      </c>
      <c r="C142" t="s">
        <v>4</v>
      </c>
      <c r="D142" t="s">
        <v>50</v>
      </c>
      <c r="E142" s="6">
        <v>32500</v>
      </c>
      <c r="F142">
        <v>2011</v>
      </c>
    </row>
    <row r="143" spans="1:6" x14ac:dyDescent="0.2">
      <c r="A143" t="s">
        <v>85</v>
      </c>
      <c r="B143" t="str">
        <f>C143&amp;"_"&amp;D143&amp;F143&amp;E143</f>
        <v>Donors Capital Fund_Franklin Center for Government &amp; Public Integrity201175000</v>
      </c>
      <c r="C143" t="s">
        <v>4</v>
      </c>
      <c r="D143" t="s">
        <v>50</v>
      </c>
      <c r="E143" s="6">
        <v>75000</v>
      </c>
      <c r="F143">
        <v>2011</v>
      </c>
    </row>
    <row r="144" spans="1:6" x14ac:dyDescent="0.2">
      <c r="A144" t="s">
        <v>85</v>
      </c>
      <c r="B144" t="str">
        <f>C144&amp;"_"&amp;D144&amp;F144&amp;E144</f>
        <v>Donors Capital Fund_Franklin Center for Government &amp; Public Integrity201150000</v>
      </c>
      <c r="C144" t="s">
        <v>4</v>
      </c>
      <c r="D144" t="s">
        <v>50</v>
      </c>
      <c r="E144" s="6">
        <v>50000</v>
      </c>
      <c r="F144">
        <v>2011</v>
      </c>
    </row>
    <row r="145" spans="1:7" x14ac:dyDescent="0.2">
      <c r="A145" t="s">
        <v>85</v>
      </c>
      <c r="B145" t="str">
        <f>C145&amp;"_"&amp;D145&amp;F145&amp;E145</f>
        <v>Donors Capital Fund_Franklin Center for Government &amp; Public Integrity201150000</v>
      </c>
      <c r="C145" t="s">
        <v>4</v>
      </c>
      <c r="D145" t="s">
        <v>50</v>
      </c>
      <c r="E145" s="6">
        <v>50000</v>
      </c>
      <c r="F145">
        <v>2011</v>
      </c>
    </row>
    <row r="146" spans="1:7" x14ac:dyDescent="0.2">
      <c r="A146" t="s">
        <v>85</v>
      </c>
      <c r="B146" t="str">
        <f>C146&amp;"_"&amp;D146&amp;F146&amp;E146</f>
        <v>Donors Capital Fund_Franklin Center for Government &amp; Public Integrity201010000</v>
      </c>
      <c r="C146" t="s">
        <v>4</v>
      </c>
      <c r="D146" t="s">
        <v>50</v>
      </c>
      <c r="E146" s="6">
        <v>10000</v>
      </c>
      <c r="F146">
        <v>2010</v>
      </c>
    </row>
    <row r="147" spans="1:7" x14ac:dyDescent="0.2">
      <c r="A147" t="s">
        <v>85</v>
      </c>
      <c r="B147" t="str">
        <f>C147&amp;"_"&amp;D147&amp;F147&amp;E147</f>
        <v>Donors Capital Fund_Franklin Center for Government &amp; Public Integrity20092245500</v>
      </c>
      <c r="C147" t="s">
        <v>4</v>
      </c>
      <c r="D147" t="s">
        <v>50</v>
      </c>
      <c r="E147" s="6">
        <v>2245500</v>
      </c>
      <c r="F147">
        <v>2009</v>
      </c>
    </row>
    <row r="148" spans="1:7" x14ac:dyDescent="0.2">
      <c r="A148">
        <v>990</v>
      </c>
      <c r="B148" t="s">
        <v>120</v>
      </c>
      <c r="C148" t="s">
        <v>5</v>
      </c>
      <c r="D148" t="s">
        <v>50</v>
      </c>
      <c r="E148" s="6">
        <v>15200</v>
      </c>
      <c r="F148">
        <v>2017</v>
      </c>
      <c r="G148" t="s">
        <v>91</v>
      </c>
    </row>
    <row r="149" spans="1:7" x14ac:dyDescent="0.2">
      <c r="A149">
        <v>990</v>
      </c>
      <c r="B149" t="s">
        <v>121</v>
      </c>
      <c r="C149" t="s">
        <v>5</v>
      </c>
      <c r="D149" t="s">
        <v>50</v>
      </c>
      <c r="E149" s="6">
        <v>2000</v>
      </c>
      <c r="F149">
        <v>2017</v>
      </c>
      <c r="G149" t="s">
        <v>91</v>
      </c>
    </row>
    <row r="150" spans="1:7" x14ac:dyDescent="0.2">
      <c r="A150">
        <v>990</v>
      </c>
      <c r="B150" t="s">
        <v>120</v>
      </c>
      <c r="C150" t="s">
        <v>5</v>
      </c>
      <c r="D150" t="s">
        <v>50</v>
      </c>
      <c r="E150" s="6">
        <v>15200</v>
      </c>
      <c r="F150">
        <v>2017</v>
      </c>
      <c r="G150" t="s">
        <v>91</v>
      </c>
    </row>
    <row r="151" spans="1:7" x14ac:dyDescent="0.2">
      <c r="A151">
        <v>990</v>
      </c>
      <c r="B151" t="s">
        <v>122</v>
      </c>
      <c r="C151" t="s">
        <v>5</v>
      </c>
      <c r="D151" t="s">
        <v>50</v>
      </c>
      <c r="E151" s="6">
        <v>9000</v>
      </c>
      <c r="F151">
        <v>2017</v>
      </c>
      <c r="G151" t="s">
        <v>91</v>
      </c>
    </row>
    <row r="152" spans="1:7" x14ac:dyDescent="0.2">
      <c r="A152">
        <v>990</v>
      </c>
      <c r="B152" t="s">
        <v>123</v>
      </c>
      <c r="C152" t="s">
        <v>5</v>
      </c>
      <c r="D152" t="s">
        <v>50</v>
      </c>
      <c r="E152" s="6">
        <v>4268</v>
      </c>
      <c r="F152">
        <v>2017</v>
      </c>
      <c r="G152" t="s">
        <v>91</v>
      </c>
    </row>
    <row r="153" spans="1:7" x14ac:dyDescent="0.2">
      <c r="A153">
        <v>990</v>
      </c>
      <c r="B153" t="s">
        <v>124</v>
      </c>
      <c r="C153" t="s">
        <v>5</v>
      </c>
      <c r="D153" t="s">
        <v>50</v>
      </c>
      <c r="E153" s="6">
        <v>50000</v>
      </c>
      <c r="F153">
        <v>2017</v>
      </c>
      <c r="G153" t="s">
        <v>91</v>
      </c>
    </row>
    <row r="154" spans="1:7" x14ac:dyDescent="0.2">
      <c r="A154">
        <v>990</v>
      </c>
      <c r="B154" t="s">
        <v>125</v>
      </c>
      <c r="C154" t="s">
        <v>5</v>
      </c>
      <c r="D154" t="s">
        <v>50</v>
      </c>
      <c r="E154" s="6">
        <v>23500</v>
      </c>
      <c r="F154">
        <v>2017</v>
      </c>
      <c r="G154" t="s">
        <v>91</v>
      </c>
    </row>
    <row r="155" spans="1:7" x14ac:dyDescent="0.2">
      <c r="A155">
        <v>990</v>
      </c>
      <c r="B155" t="s">
        <v>124</v>
      </c>
      <c r="C155" t="s">
        <v>5</v>
      </c>
      <c r="D155" t="s">
        <v>50</v>
      </c>
      <c r="E155" s="6">
        <v>50000</v>
      </c>
      <c r="F155">
        <v>2017</v>
      </c>
      <c r="G155" t="s">
        <v>91</v>
      </c>
    </row>
    <row r="156" spans="1:7" x14ac:dyDescent="0.2">
      <c r="A156">
        <v>990</v>
      </c>
      <c r="B156" t="s">
        <v>124</v>
      </c>
      <c r="C156" t="s">
        <v>5</v>
      </c>
      <c r="D156" t="s">
        <v>50</v>
      </c>
      <c r="E156" s="6">
        <v>50000</v>
      </c>
      <c r="F156">
        <v>2017</v>
      </c>
      <c r="G156" t="s">
        <v>91</v>
      </c>
    </row>
    <row r="157" spans="1:7" x14ac:dyDescent="0.2">
      <c r="A157">
        <v>990</v>
      </c>
      <c r="B157" t="s">
        <v>117</v>
      </c>
      <c r="C157" t="s">
        <v>5</v>
      </c>
      <c r="D157" t="s">
        <v>50</v>
      </c>
      <c r="E157" s="6">
        <v>375000</v>
      </c>
      <c r="F157">
        <v>2016</v>
      </c>
      <c r="G157" t="s">
        <v>91</v>
      </c>
    </row>
    <row r="158" spans="1:7" x14ac:dyDescent="0.2">
      <c r="A158">
        <v>990</v>
      </c>
      <c r="B158" t="s">
        <v>118</v>
      </c>
      <c r="C158" t="s">
        <v>5</v>
      </c>
      <c r="D158" t="s">
        <v>50</v>
      </c>
      <c r="E158" s="6">
        <v>10000</v>
      </c>
      <c r="F158">
        <v>2016</v>
      </c>
      <c r="G158" t="s">
        <v>91</v>
      </c>
    </row>
    <row r="159" spans="1:7" x14ac:dyDescent="0.2">
      <c r="A159">
        <v>990</v>
      </c>
      <c r="B159" t="s">
        <v>119</v>
      </c>
      <c r="C159" t="s">
        <v>5</v>
      </c>
      <c r="D159" t="s">
        <v>50</v>
      </c>
      <c r="E159" s="6">
        <v>7285</v>
      </c>
      <c r="F159">
        <v>2016</v>
      </c>
      <c r="G159" t="s">
        <v>91</v>
      </c>
    </row>
    <row r="160" spans="1:7" x14ac:dyDescent="0.2">
      <c r="A160" s="15">
        <v>990</v>
      </c>
      <c r="B160" t="s">
        <v>112</v>
      </c>
      <c r="C160" t="s">
        <v>5</v>
      </c>
      <c r="D160" t="s">
        <v>50</v>
      </c>
      <c r="E160" s="6">
        <v>50000</v>
      </c>
      <c r="F160" s="15">
        <v>2015</v>
      </c>
      <c r="G160" t="s">
        <v>91</v>
      </c>
    </row>
    <row r="161" spans="1:7" x14ac:dyDescent="0.2">
      <c r="A161" s="15">
        <v>990</v>
      </c>
      <c r="B161" t="s">
        <v>113</v>
      </c>
      <c r="C161" t="s">
        <v>5</v>
      </c>
      <c r="D161" t="s">
        <v>50</v>
      </c>
      <c r="E161" s="6">
        <v>375000</v>
      </c>
      <c r="F161" s="15">
        <v>2015</v>
      </c>
      <c r="G161" t="s">
        <v>91</v>
      </c>
    </row>
    <row r="162" spans="1:7" x14ac:dyDescent="0.2">
      <c r="A162" s="15">
        <v>990</v>
      </c>
      <c r="B162" t="s">
        <v>114</v>
      </c>
      <c r="C162" t="s">
        <v>5</v>
      </c>
      <c r="D162" t="s">
        <v>50</v>
      </c>
      <c r="E162" s="6">
        <v>30000</v>
      </c>
      <c r="F162" s="15">
        <v>2015</v>
      </c>
      <c r="G162" t="s">
        <v>91</v>
      </c>
    </row>
    <row r="163" spans="1:7" x14ac:dyDescent="0.2">
      <c r="A163" s="15">
        <v>990</v>
      </c>
      <c r="B163" t="s">
        <v>115</v>
      </c>
      <c r="C163" t="s">
        <v>5</v>
      </c>
      <c r="D163" t="s">
        <v>50</v>
      </c>
      <c r="E163" s="6">
        <v>435000</v>
      </c>
      <c r="F163" s="15">
        <v>2015</v>
      </c>
      <c r="G163" t="s">
        <v>91</v>
      </c>
    </row>
    <row r="164" spans="1:7" x14ac:dyDescent="0.2">
      <c r="A164" s="15">
        <v>990</v>
      </c>
      <c r="B164" t="s">
        <v>116</v>
      </c>
      <c r="C164" t="s">
        <v>5</v>
      </c>
      <c r="D164" t="s">
        <v>50</v>
      </c>
      <c r="E164" s="6">
        <v>25000</v>
      </c>
      <c r="F164" s="15">
        <v>2015</v>
      </c>
      <c r="G164" t="s">
        <v>91</v>
      </c>
    </row>
    <row r="165" spans="1:7" x14ac:dyDescent="0.2">
      <c r="A165" t="s">
        <v>85</v>
      </c>
      <c r="B165" t="str">
        <f>C165&amp;"_"&amp;D165&amp;F165&amp;E165</f>
        <v>DonorsTrust_Franklin Center for Government &amp; Public Integrity201450000</v>
      </c>
      <c r="C165" t="s">
        <v>5</v>
      </c>
      <c r="D165" t="s">
        <v>50</v>
      </c>
      <c r="E165" s="6">
        <v>50000</v>
      </c>
      <c r="F165">
        <v>2014</v>
      </c>
    </row>
    <row r="166" spans="1:7" x14ac:dyDescent="0.2">
      <c r="A166" t="s">
        <v>85</v>
      </c>
      <c r="B166" t="str">
        <f>C166&amp;"_"&amp;D166&amp;F166&amp;E166</f>
        <v>DonorsTrust_Franklin Center for Government &amp; Public Integrity201440000</v>
      </c>
      <c r="C166" t="s">
        <v>5</v>
      </c>
      <c r="D166" t="s">
        <v>50</v>
      </c>
      <c r="E166" s="6">
        <v>40000</v>
      </c>
      <c r="F166">
        <v>2014</v>
      </c>
    </row>
    <row r="167" spans="1:7" x14ac:dyDescent="0.2">
      <c r="A167" t="s">
        <v>85</v>
      </c>
      <c r="B167" t="str">
        <f>C167&amp;"_"&amp;D167&amp;F167&amp;E167</f>
        <v>DonorsTrust_Franklin Center for Government &amp; Public Integrity201410000</v>
      </c>
      <c r="C167" t="s">
        <v>5</v>
      </c>
      <c r="D167" t="s">
        <v>50</v>
      </c>
      <c r="E167" s="6">
        <v>10000</v>
      </c>
      <c r="F167">
        <v>2014</v>
      </c>
    </row>
    <row r="168" spans="1:7" x14ac:dyDescent="0.2">
      <c r="A168" t="s">
        <v>85</v>
      </c>
      <c r="B168" t="str">
        <f>C168&amp;"_"&amp;D168&amp;F168&amp;E168</f>
        <v>DonorsTrust_Franklin Center for Government &amp; Public Integrity20141000</v>
      </c>
      <c r="C168" t="s">
        <v>5</v>
      </c>
      <c r="D168" t="s">
        <v>50</v>
      </c>
      <c r="E168" s="6">
        <v>1000</v>
      </c>
      <c r="F168">
        <v>2014</v>
      </c>
    </row>
    <row r="169" spans="1:7" x14ac:dyDescent="0.2">
      <c r="A169" t="s">
        <v>85</v>
      </c>
      <c r="B169" t="str">
        <f>C169&amp;"_"&amp;D169&amp;F169&amp;E169</f>
        <v>DonorsTrust_Franklin Center for Government &amp; Public Integrity201340000</v>
      </c>
      <c r="C169" t="s">
        <v>5</v>
      </c>
      <c r="D169" t="s">
        <v>50</v>
      </c>
      <c r="E169" s="6">
        <v>40000</v>
      </c>
      <c r="F169">
        <v>2013</v>
      </c>
    </row>
    <row r="170" spans="1:7" x14ac:dyDescent="0.2">
      <c r="A170" t="s">
        <v>85</v>
      </c>
      <c r="B170" t="str">
        <f>C170&amp;"_"&amp;D170&amp;F170&amp;E170</f>
        <v>DonorsTrust_Franklin Center for Government &amp; Public Integrity2013106720</v>
      </c>
      <c r="C170" t="s">
        <v>5</v>
      </c>
      <c r="D170" t="s">
        <v>50</v>
      </c>
      <c r="E170" s="6">
        <v>106720</v>
      </c>
      <c r="F170">
        <v>2013</v>
      </c>
    </row>
    <row r="171" spans="1:7" x14ac:dyDescent="0.2">
      <c r="A171" t="s">
        <v>85</v>
      </c>
      <c r="B171" t="str">
        <f>C171&amp;"_"&amp;D171&amp;F171&amp;E171</f>
        <v>DonorsTrust_Franklin Center for Government &amp; Public Integrity201325000</v>
      </c>
      <c r="C171" t="s">
        <v>5</v>
      </c>
      <c r="D171" t="s">
        <v>50</v>
      </c>
      <c r="E171" s="6">
        <v>25000</v>
      </c>
      <c r="F171">
        <v>2013</v>
      </c>
    </row>
    <row r="172" spans="1:7" x14ac:dyDescent="0.2">
      <c r="A172" t="s">
        <v>85</v>
      </c>
      <c r="B172" t="str">
        <f>C172&amp;"_"&amp;D172&amp;F172&amp;E172</f>
        <v>DonorsTrust_Franklin Center for Government &amp; Public Integrity2013250000</v>
      </c>
      <c r="C172" t="s">
        <v>5</v>
      </c>
      <c r="D172" t="s">
        <v>50</v>
      </c>
      <c r="E172" s="6">
        <v>250000</v>
      </c>
      <c r="F172">
        <v>2013</v>
      </c>
    </row>
    <row r="173" spans="1:7" x14ac:dyDescent="0.2">
      <c r="A173" t="s">
        <v>85</v>
      </c>
      <c r="B173" t="str">
        <f>C173&amp;"_"&amp;D173&amp;F173&amp;E173</f>
        <v>DonorsTrust_Franklin Center for Government &amp; Public Integrity201266000</v>
      </c>
      <c r="C173" t="s">
        <v>5</v>
      </c>
      <c r="D173" t="s">
        <v>50</v>
      </c>
      <c r="E173" s="6">
        <v>66000</v>
      </c>
      <c r="F173">
        <v>2012</v>
      </c>
    </row>
    <row r="174" spans="1:7" x14ac:dyDescent="0.2">
      <c r="A174" t="s">
        <v>85</v>
      </c>
      <c r="B174" t="str">
        <f>C174&amp;"_"&amp;D174&amp;F174&amp;E174</f>
        <v>DonorsTrust_Franklin Center for Government &amp; Public Integrity2012750000</v>
      </c>
      <c r="C174" t="s">
        <v>5</v>
      </c>
      <c r="D174" t="s">
        <v>50</v>
      </c>
      <c r="E174" s="6">
        <v>750000</v>
      </c>
      <c r="F174">
        <v>2012</v>
      </c>
    </row>
    <row r="175" spans="1:7" x14ac:dyDescent="0.2">
      <c r="A175" t="s">
        <v>85</v>
      </c>
      <c r="B175" t="str">
        <f>C175&amp;"_"&amp;D175&amp;F175&amp;E175</f>
        <v>DonorsTrust_Franklin Center for Government &amp; Public Integrity20121000000</v>
      </c>
      <c r="C175" t="s">
        <v>5</v>
      </c>
      <c r="D175" t="s">
        <v>50</v>
      </c>
      <c r="E175" s="6">
        <v>1000000</v>
      </c>
      <c r="F175">
        <v>2012</v>
      </c>
    </row>
    <row r="176" spans="1:7" x14ac:dyDescent="0.2">
      <c r="A176" t="s">
        <v>85</v>
      </c>
      <c r="B176" t="str">
        <f>C176&amp;"_"&amp;D176&amp;F176&amp;E176</f>
        <v>DonorsTrust_Franklin Center for Government &amp; Public Integrity201284000</v>
      </c>
      <c r="C176" t="s">
        <v>5</v>
      </c>
      <c r="D176" t="s">
        <v>50</v>
      </c>
      <c r="E176" s="6">
        <v>84000</v>
      </c>
      <c r="F176">
        <v>2012</v>
      </c>
    </row>
    <row r="177" spans="1:7" x14ac:dyDescent="0.2">
      <c r="A177" t="s">
        <v>85</v>
      </c>
      <c r="B177" t="str">
        <f>C177&amp;"_"&amp;D177&amp;F177&amp;E177</f>
        <v>DonorsTrust_Franklin Center for Government &amp; Public Integrity2012500000</v>
      </c>
      <c r="C177" t="s">
        <v>5</v>
      </c>
      <c r="D177" t="s">
        <v>50</v>
      </c>
      <c r="E177" s="6">
        <v>500000</v>
      </c>
      <c r="F177">
        <v>2012</v>
      </c>
    </row>
    <row r="178" spans="1:7" x14ac:dyDescent="0.2">
      <c r="A178" t="s">
        <v>85</v>
      </c>
      <c r="B178" t="str">
        <f>C178&amp;"_"&amp;D178&amp;F178&amp;E178</f>
        <v>DonorsTrust_Franklin Center for Government &amp; Public Integrity201270000</v>
      </c>
      <c r="C178" t="s">
        <v>5</v>
      </c>
      <c r="D178" t="s">
        <v>50</v>
      </c>
      <c r="E178" s="6">
        <v>70000</v>
      </c>
      <c r="F178">
        <v>2012</v>
      </c>
    </row>
    <row r="179" spans="1:7" x14ac:dyDescent="0.2">
      <c r="A179" t="s">
        <v>85</v>
      </c>
      <c r="B179" t="str">
        <f>C179&amp;"_"&amp;D179&amp;F179&amp;E179</f>
        <v>DonorsTrust_Franklin Center for Government &amp; Public Integrity201280000</v>
      </c>
      <c r="C179" t="s">
        <v>5</v>
      </c>
      <c r="D179" t="s">
        <v>50</v>
      </c>
      <c r="E179" s="6">
        <v>80000</v>
      </c>
      <c r="F179">
        <v>2012</v>
      </c>
    </row>
    <row r="180" spans="1:7" x14ac:dyDescent="0.2">
      <c r="A180" t="s">
        <v>85</v>
      </c>
      <c r="B180" t="str">
        <f>C180&amp;"_"&amp;D180&amp;F180&amp;E180</f>
        <v>DonorsTrust_Franklin Center for Government &amp; Public Integrity201250000</v>
      </c>
      <c r="C180" t="s">
        <v>5</v>
      </c>
      <c r="D180" t="s">
        <v>50</v>
      </c>
      <c r="E180" s="6">
        <v>50000</v>
      </c>
      <c r="F180">
        <v>2012</v>
      </c>
    </row>
    <row r="181" spans="1:7" x14ac:dyDescent="0.2">
      <c r="A181" t="s">
        <v>85</v>
      </c>
      <c r="B181" t="str">
        <f>C181&amp;"_"&amp;D181&amp;F181&amp;E181</f>
        <v>DonorsTrust_Franklin Center for Government &amp; Public Integrity201250000</v>
      </c>
      <c r="C181" t="s">
        <v>5</v>
      </c>
      <c r="D181" t="s">
        <v>50</v>
      </c>
      <c r="E181" s="6">
        <v>50000</v>
      </c>
      <c r="F181">
        <v>2012</v>
      </c>
    </row>
    <row r="182" spans="1:7" x14ac:dyDescent="0.2">
      <c r="A182" t="s">
        <v>85</v>
      </c>
      <c r="B182" t="str">
        <f>C182&amp;"_"&amp;D182&amp;F182&amp;E182</f>
        <v>DonorsTrust_Franklin Center for Government &amp; Public Integrity2011350000</v>
      </c>
      <c r="C182" t="s">
        <v>5</v>
      </c>
      <c r="D182" t="s">
        <v>50</v>
      </c>
      <c r="E182" s="6">
        <v>350000</v>
      </c>
      <c r="F182">
        <v>2011</v>
      </c>
    </row>
    <row r="183" spans="1:7" x14ac:dyDescent="0.2">
      <c r="A183" t="s">
        <v>85</v>
      </c>
      <c r="B183" t="str">
        <f>C183&amp;"_"&amp;D183&amp;F183&amp;E183</f>
        <v>DonorsTrust_Franklin Center for Government &amp; Public Integrity2011110000</v>
      </c>
      <c r="C183" t="s">
        <v>5</v>
      </c>
      <c r="D183" t="s">
        <v>50</v>
      </c>
      <c r="E183" s="6">
        <v>110000</v>
      </c>
      <c r="F183">
        <v>2011</v>
      </c>
    </row>
    <row r="184" spans="1:7" x14ac:dyDescent="0.2">
      <c r="A184" t="s">
        <v>85</v>
      </c>
      <c r="B184" t="str">
        <f>C184&amp;"_"&amp;D184&amp;F184&amp;E184</f>
        <v>DonorsTrust_Franklin Center for Government &amp; Public Integrity2011644000</v>
      </c>
      <c r="C184" t="s">
        <v>5</v>
      </c>
      <c r="D184" t="s">
        <v>50</v>
      </c>
      <c r="E184" s="6">
        <v>644000</v>
      </c>
      <c r="F184">
        <v>2011</v>
      </c>
    </row>
    <row r="185" spans="1:7" x14ac:dyDescent="0.2">
      <c r="A185" t="s">
        <v>85</v>
      </c>
      <c r="B185" t="str">
        <f>C185&amp;"_"&amp;D185&amp;F185&amp;E185</f>
        <v>DonorsTrust_Franklin Center for Government &amp; Public Integrity201015000</v>
      </c>
      <c r="C185" t="s">
        <v>5</v>
      </c>
      <c r="D185" t="s">
        <v>50</v>
      </c>
      <c r="E185" s="6">
        <v>15000</v>
      </c>
      <c r="F185">
        <v>2010</v>
      </c>
    </row>
    <row r="186" spans="1:7" x14ac:dyDescent="0.2">
      <c r="A186" t="s">
        <v>85</v>
      </c>
      <c r="B186" t="str">
        <f>C186&amp;"_"&amp;D186&amp;F186&amp;E186</f>
        <v>DonorsTrust_Franklin Center for Government &amp; Public Integrity200916050</v>
      </c>
      <c r="C186" t="s">
        <v>5</v>
      </c>
      <c r="D186" t="s">
        <v>50</v>
      </c>
      <c r="E186" s="6">
        <v>16050</v>
      </c>
      <c r="F186">
        <v>2009</v>
      </c>
    </row>
    <row r="187" spans="1:7" x14ac:dyDescent="0.2">
      <c r="A187" t="s">
        <v>85</v>
      </c>
      <c r="B187" t="str">
        <f>C187&amp;"_"&amp;D187&amp;F187&amp;E187</f>
        <v>DonorsTrust_Franklin Center for Government &amp; Public Integrity200917750</v>
      </c>
      <c r="C187" t="s">
        <v>5</v>
      </c>
      <c r="D187" t="s">
        <v>50</v>
      </c>
      <c r="E187" s="6">
        <v>17750</v>
      </c>
      <c r="F187">
        <v>2009</v>
      </c>
    </row>
    <row r="188" spans="1:7" x14ac:dyDescent="0.2">
      <c r="A188" t="s">
        <v>85</v>
      </c>
      <c r="B188" t="str">
        <f>C188&amp;"_"&amp;D188&amp;F188&amp;E188</f>
        <v>Dunn's Foundation for the Advancement of Right Thinking_Franklin Center for Government &amp; Public Integrity2012105000</v>
      </c>
      <c r="C188" t="s">
        <v>8</v>
      </c>
      <c r="D188" t="s">
        <v>50</v>
      </c>
      <c r="E188" s="6">
        <v>105000</v>
      </c>
      <c r="F188">
        <v>2012</v>
      </c>
    </row>
    <row r="189" spans="1:7" x14ac:dyDescent="0.2">
      <c r="A189" t="s">
        <v>85</v>
      </c>
      <c r="B189" t="str">
        <f>C189&amp;"_"&amp;D189&amp;F189&amp;E189</f>
        <v>Dunn's Foundation for the Advancement of Right Thinking_Franklin Center for Government &amp; Public Integrity201150000</v>
      </c>
      <c r="C189" t="s">
        <v>8</v>
      </c>
      <c r="D189" t="s">
        <v>50</v>
      </c>
      <c r="E189" s="6">
        <v>50000</v>
      </c>
      <c r="F189">
        <v>2011</v>
      </c>
    </row>
    <row r="190" spans="1:7" x14ac:dyDescent="0.2">
      <c r="A190">
        <v>990</v>
      </c>
      <c r="B190" t="str">
        <f>C190&amp;"_"&amp;D190&amp;F190&amp;E190</f>
        <v>Einhorn Family Foundation_Franklin Center for Government &amp; Public Integrity20145000</v>
      </c>
      <c r="C190" t="s">
        <v>126</v>
      </c>
      <c r="D190" t="s">
        <v>50</v>
      </c>
      <c r="E190" s="6">
        <v>5000</v>
      </c>
      <c r="F190">
        <v>2014</v>
      </c>
      <c r="G190" t="s">
        <v>91</v>
      </c>
    </row>
    <row r="191" spans="1:7" x14ac:dyDescent="0.2">
      <c r="A191">
        <v>990</v>
      </c>
      <c r="B191" t="str">
        <f>C191&amp;"_"&amp;D191&amp;F191&amp;E191</f>
        <v>Einhorn Family Foundation_Franklin Center for Government &amp; Public Integrity20121000</v>
      </c>
      <c r="C191" t="s">
        <v>126</v>
      </c>
      <c r="D191" t="s">
        <v>50</v>
      </c>
      <c r="E191" s="6">
        <v>1000</v>
      </c>
      <c r="F191">
        <v>2012</v>
      </c>
      <c r="G191" t="s">
        <v>91</v>
      </c>
    </row>
    <row r="192" spans="1:7" x14ac:dyDescent="0.2">
      <c r="A192" t="s">
        <v>85</v>
      </c>
      <c r="B192" t="str">
        <f>C192&amp;"_"&amp;D192&amp;F192&amp;E192</f>
        <v>Friedman Foundation For Educational Choice_Franklin Center for Government &amp; Public Integrity201210000</v>
      </c>
      <c r="C192" t="s">
        <v>11</v>
      </c>
      <c r="D192" t="s">
        <v>50</v>
      </c>
      <c r="E192" s="6">
        <v>10000</v>
      </c>
      <c r="F192">
        <v>2012</v>
      </c>
    </row>
    <row r="193" spans="1:7" x14ac:dyDescent="0.2">
      <c r="A193">
        <v>990</v>
      </c>
      <c r="B193" t="str">
        <f>C193&amp;"_"&amp;D193&amp;F193&amp;E193</f>
        <v>Hickory Foundation_Franklin Center for Government &amp; Public Integrity20165000</v>
      </c>
      <c r="C193" t="s">
        <v>127</v>
      </c>
      <c r="D193" t="s">
        <v>50</v>
      </c>
      <c r="E193" s="6">
        <v>5000</v>
      </c>
      <c r="F193">
        <v>2016</v>
      </c>
      <c r="G193" t="s">
        <v>91</v>
      </c>
    </row>
    <row r="194" spans="1:7" x14ac:dyDescent="0.2">
      <c r="A194">
        <v>990</v>
      </c>
      <c r="B194" t="str">
        <f>C194&amp;"_"&amp;D194&amp;F194&amp;E194</f>
        <v>Hickory Foundation_Franklin Center for Government &amp; Public Integrity201510000</v>
      </c>
      <c r="C194" t="s">
        <v>127</v>
      </c>
      <c r="D194" t="s">
        <v>50</v>
      </c>
      <c r="E194" s="6">
        <v>10000</v>
      </c>
      <c r="F194">
        <v>2015</v>
      </c>
      <c r="G194" t="s">
        <v>91</v>
      </c>
    </row>
    <row r="195" spans="1:7" x14ac:dyDescent="0.2">
      <c r="A195">
        <v>990</v>
      </c>
      <c r="B195" t="str">
        <f>C195&amp;"_"&amp;D195&amp;F195&amp;E195</f>
        <v>Hickory Foundation_Franklin Center for Government &amp; Public Integrity20145000</v>
      </c>
      <c r="C195" t="s">
        <v>127</v>
      </c>
      <c r="D195" t="s">
        <v>50</v>
      </c>
      <c r="E195" s="6">
        <v>5000</v>
      </c>
      <c r="F195">
        <v>2014</v>
      </c>
      <c r="G195" t="s">
        <v>91</v>
      </c>
    </row>
    <row r="196" spans="1:7" x14ac:dyDescent="0.2">
      <c r="A196">
        <v>990</v>
      </c>
      <c r="B196" t="str">
        <f>C196&amp;"_"&amp;D196&amp;F196&amp;E196</f>
        <v>Joyce and Donald Rumsfeld Foundation_Franklin Center for Government &amp; Public Integrity20141000</v>
      </c>
      <c r="C196" t="s">
        <v>128</v>
      </c>
      <c r="D196" t="s">
        <v>50</v>
      </c>
      <c r="E196" s="6">
        <v>1000</v>
      </c>
      <c r="F196">
        <v>2014</v>
      </c>
      <c r="G196" t="s">
        <v>91</v>
      </c>
    </row>
    <row r="197" spans="1:7" x14ac:dyDescent="0.2">
      <c r="A197" t="s">
        <v>85</v>
      </c>
      <c r="B197" t="str">
        <f>C197&amp;"_"&amp;D197&amp;F197&amp;E197</f>
        <v>Judicial Education Project_Franklin Center for Government &amp; Public Integrity2014100000</v>
      </c>
      <c r="C197" t="s">
        <v>6</v>
      </c>
      <c r="D197" t="s">
        <v>50</v>
      </c>
      <c r="E197" s="6">
        <v>100000</v>
      </c>
      <c r="F197">
        <v>2014</v>
      </c>
    </row>
    <row r="198" spans="1:7" x14ac:dyDescent="0.2">
      <c r="A198" s="16">
        <v>990</v>
      </c>
      <c r="B198" s="16" t="str">
        <f>C198&amp;"_"&amp;D198&amp;F198&amp;E198</f>
        <v>Mywireless.org_Franklin Center for Government &amp; Public Integrity201625000</v>
      </c>
      <c r="C198" s="16" t="s">
        <v>129</v>
      </c>
      <c r="D198" s="16" t="s">
        <v>50</v>
      </c>
      <c r="E198" s="17">
        <v>25000</v>
      </c>
      <c r="F198" s="16">
        <v>2016</v>
      </c>
      <c r="G198" s="16" t="s">
        <v>91</v>
      </c>
    </row>
    <row r="199" spans="1:7" x14ac:dyDescent="0.2">
      <c r="A199">
        <v>990</v>
      </c>
      <c r="B199" t="str">
        <f>C199&amp;"_"&amp;D199&amp;F199&amp;E199</f>
        <v>Mywireless.org_Franklin Center for Government &amp; Public Integrity201515000</v>
      </c>
      <c r="C199" t="s">
        <v>129</v>
      </c>
      <c r="D199" t="s">
        <v>50</v>
      </c>
      <c r="E199" s="6">
        <v>15000</v>
      </c>
      <c r="F199">
        <v>2015</v>
      </c>
      <c r="G199" t="s">
        <v>91</v>
      </c>
    </row>
    <row r="200" spans="1:7" x14ac:dyDescent="0.2">
      <c r="A200">
        <v>990</v>
      </c>
      <c r="B200" t="str">
        <f>C200&amp;"_"&amp;D200&amp;F200&amp;E200</f>
        <v>Mywireless.org_Franklin Center for Government &amp; Public Integrity201410000</v>
      </c>
      <c r="C200" t="s">
        <v>129</v>
      </c>
      <c r="D200" t="s">
        <v>50</v>
      </c>
      <c r="E200" s="6">
        <v>10000</v>
      </c>
      <c r="F200">
        <v>2014</v>
      </c>
      <c r="G200" t="s">
        <v>91</v>
      </c>
    </row>
    <row r="201" spans="1:7" x14ac:dyDescent="0.2">
      <c r="A201">
        <v>990</v>
      </c>
      <c r="B201" t="str">
        <f>C201&amp;"_"&amp;D201&amp;F201&amp;E201</f>
        <v>National Christian Charitable Foundation_Franklin Center for Government &amp; Public Integrity20151000</v>
      </c>
      <c r="C201" t="s">
        <v>12</v>
      </c>
      <c r="D201" t="s">
        <v>50</v>
      </c>
      <c r="E201" s="6">
        <v>1000</v>
      </c>
      <c r="F201">
        <v>2015</v>
      </c>
      <c r="G201" t="s">
        <v>91</v>
      </c>
    </row>
    <row r="202" spans="1:7" x14ac:dyDescent="0.2">
      <c r="A202" t="s">
        <v>85</v>
      </c>
      <c r="B202" t="str">
        <f>C202&amp;"_"&amp;D202&amp;F202&amp;E202</f>
        <v>National Christian Charitable Foundation_Franklin Center for Government &amp; Public Integrity20121000</v>
      </c>
      <c r="C202" t="s">
        <v>12</v>
      </c>
      <c r="D202" t="s">
        <v>50</v>
      </c>
      <c r="E202" s="6">
        <v>1000</v>
      </c>
      <c r="F202">
        <v>2012</v>
      </c>
    </row>
    <row r="203" spans="1:7" x14ac:dyDescent="0.2">
      <c r="A203" s="16">
        <v>990</v>
      </c>
      <c r="B203" s="16" t="str">
        <f>C203&amp;"_"&amp;D203&amp;F203&amp;E203</f>
        <v>Pew Charitable Trusts_Franklin Center for Government &amp; Public Integrity201680784</v>
      </c>
      <c r="C203" s="16" t="s">
        <v>130</v>
      </c>
      <c r="D203" s="16" t="s">
        <v>50</v>
      </c>
      <c r="E203" s="6">
        <v>80784</v>
      </c>
      <c r="F203" s="16">
        <v>2016</v>
      </c>
      <c r="G203" s="16" t="s">
        <v>91</v>
      </c>
    </row>
    <row r="204" spans="1:7" x14ac:dyDescent="0.2">
      <c r="A204" s="16">
        <v>990</v>
      </c>
      <c r="B204" s="16" t="str">
        <f>C204&amp;"_"&amp;D204&amp;F204&amp;E204</f>
        <v>Robert P Rotella Foundation_Franklin Center for Government &amp; Public Integrity20165000</v>
      </c>
      <c r="C204" s="16" t="s">
        <v>131</v>
      </c>
      <c r="D204" s="16" t="s">
        <v>50</v>
      </c>
      <c r="E204" s="6">
        <v>5000</v>
      </c>
      <c r="F204" s="16">
        <v>2016</v>
      </c>
      <c r="G204" s="16" t="s">
        <v>91</v>
      </c>
    </row>
    <row r="205" spans="1:7" x14ac:dyDescent="0.2">
      <c r="A205" s="16">
        <v>990</v>
      </c>
      <c r="B205" s="16" t="str">
        <f>C205&amp;"_"&amp;D205&amp;F205&amp;E205</f>
        <v>Sarah Scaife Foundation_Franklin Center for Government &amp; Public Integrity201435000</v>
      </c>
      <c r="C205" s="16" t="s">
        <v>132</v>
      </c>
      <c r="D205" s="16" t="s">
        <v>50</v>
      </c>
      <c r="E205" s="6">
        <v>35000</v>
      </c>
      <c r="F205" s="16">
        <v>2014</v>
      </c>
      <c r="G205" s="16" t="s">
        <v>91</v>
      </c>
    </row>
    <row r="206" spans="1:7" x14ac:dyDescent="0.2">
      <c r="A206">
        <v>990</v>
      </c>
      <c r="B206" t="str">
        <f>C206&amp;"_"&amp;D206&amp;F206&amp;E206</f>
        <v>Searle Freedom Trust_Franklin Center for Government &amp; Public Integrity2016100000</v>
      </c>
      <c r="C206" t="s">
        <v>10</v>
      </c>
      <c r="D206" t="s">
        <v>50</v>
      </c>
      <c r="E206" s="6">
        <v>100000</v>
      </c>
      <c r="F206">
        <v>2016</v>
      </c>
      <c r="G206" t="s">
        <v>91</v>
      </c>
    </row>
    <row r="207" spans="1:7" x14ac:dyDescent="0.2">
      <c r="A207">
        <v>990</v>
      </c>
      <c r="B207" t="str">
        <f>C207&amp;"_"&amp;D207&amp;F207&amp;E207</f>
        <v>Searle Freedom Trust_Franklin Center for Government &amp; Public Integrity2015100000</v>
      </c>
      <c r="C207" t="s">
        <v>10</v>
      </c>
      <c r="D207" t="s">
        <v>50</v>
      </c>
      <c r="E207" s="6">
        <v>100000</v>
      </c>
      <c r="F207">
        <v>2015</v>
      </c>
      <c r="G207" t="s">
        <v>91</v>
      </c>
    </row>
    <row r="208" spans="1:7" x14ac:dyDescent="0.2">
      <c r="A208">
        <v>990</v>
      </c>
      <c r="B208" t="str">
        <f>C208&amp;"_"&amp;D208&amp;F208&amp;E208</f>
        <v>Searle Freedom Trust_Franklin Center for Government &amp; Public Integrity2014100000</v>
      </c>
      <c r="C208" t="s">
        <v>10</v>
      </c>
      <c r="D208" t="s">
        <v>50</v>
      </c>
      <c r="E208" s="6">
        <v>100000</v>
      </c>
      <c r="F208">
        <v>2014</v>
      </c>
      <c r="G208" t="s">
        <v>91</v>
      </c>
    </row>
    <row r="209" spans="1:7" x14ac:dyDescent="0.2">
      <c r="A209">
        <v>990</v>
      </c>
      <c r="B209" t="str">
        <f>C209&amp;"_"&amp;D209&amp;F209&amp;E209</f>
        <v>Searle Freedom Trust_Franklin Center for Government &amp; Public Integrity2013150000</v>
      </c>
      <c r="C209" t="s">
        <v>10</v>
      </c>
      <c r="D209" t="s">
        <v>50</v>
      </c>
      <c r="E209" s="6">
        <v>150000</v>
      </c>
      <c r="F209">
        <v>2013</v>
      </c>
      <c r="G209" t="s">
        <v>91</v>
      </c>
    </row>
    <row r="210" spans="1:7" x14ac:dyDescent="0.2">
      <c r="A210" t="s">
        <v>85</v>
      </c>
      <c r="B210" t="str">
        <f>C210&amp;"_"&amp;D210&amp;F210&amp;E210</f>
        <v>Searle Freedom Trust_Franklin Center for Government &amp; Public Integrity2012150000</v>
      </c>
      <c r="C210" t="s">
        <v>10</v>
      </c>
      <c r="D210" t="s">
        <v>50</v>
      </c>
      <c r="E210" s="6">
        <v>150000</v>
      </c>
      <c r="F210">
        <v>2012</v>
      </c>
    </row>
    <row r="211" spans="1:7" x14ac:dyDescent="0.2">
      <c r="A211" t="s">
        <v>85</v>
      </c>
      <c r="B211" t="str">
        <f>C211&amp;"_"&amp;D211&amp;F211&amp;E211</f>
        <v>Searle Freedom Trust_Franklin Center for Government &amp; Public Integrity2011125000</v>
      </c>
      <c r="C211" t="s">
        <v>10</v>
      </c>
      <c r="D211" t="s">
        <v>50</v>
      </c>
      <c r="E211" s="6">
        <v>125000</v>
      </c>
      <c r="F211">
        <v>2011</v>
      </c>
    </row>
    <row r="212" spans="1:7" x14ac:dyDescent="0.2">
      <c r="A212" t="s">
        <v>85</v>
      </c>
      <c r="B212" t="str">
        <f>C212&amp;"_"&amp;D212&amp;F212&amp;E212</f>
        <v>Searle Freedom Trust_Franklin Center for Government &amp; Public Integrity201087500</v>
      </c>
      <c r="C212" t="s">
        <v>10</v>
      </c>
      <c r="D212" t="s">
        <v>50</v>
      </c>
      <c r="E212" s="6">
        <v>87500</v>
      </c>
      <c r="F212">
        <v>2010</v>
      </c>
    </row>
    <row r="213" spans="1:7" x14ac:dyDescent="0.2">
      <c r="A213" t="s">
        <v>85</v>
      </c>
      <c r="B213" t="str">
        <f>C213&amp;"_"&amp;D213&amp;F213&amp;E213</f>
        <v>State Policy Network_Franklin Center for Government &amp; Public Integrity2012100000</v>
      </c>
      <c r="C213" t="s">
        <v>24</v>
      </c>
      <c r="D213" t="s">
        <v>50</v>
      </c>
      <c r="E213" s="6">
        <v>100000</v>
      </c>
      <c r="F213">
        <v>2012</v>
      </c>
    </row>
    <row r="214" spans="1:7" x14ac:dyDescent="0.2">
      <c r="A214">
        <v>990</v>
      </c>
      <c r="B214" t="str">
        <f>C214&amp;"_"&amp;D214&amp;F214&amp;E214</f>
        <v>The Lynde and Harry Bradley Foundation_Franklin Center for Government &amp; Public Integrity201690000</v>
      </c>
      <c r="C214" t="s">
        <v>7</v>
      </c>
      <c r="D214" t="s">
        <v>50</v>
      </c>
      <c r="E214" s="6">
        <v>90000</v>
      </c>
      <c r="F214">
        <v>2016</v>
      </c>
      <c r="G214" t="s">
        <v>91</v>
      </c>
    </row>
    <row r="215" spans="1:7" x14ac:dyDescent="0.2">
      <c r="A215">
        <v>990</v>
      </c>
      <c r="B215" t="str">
        <f>C215&amp;"_"&amp;D215&amp;F215&amp;E215</f>
        <v>The Lynde and Harry Bradley Foundation_Franklin Center for Government &amp; Public Integrity201550000</v>
      </c>
      <c r="C215" t="s">
        <v>7</v>
      </c>
      <c r="D215" t="s">
        <v>50</v>
      </c>
      <c r="E215" s="6">
        <v>50000</v>
      </c>
      <c r="F215">
        <v>2015</v>
      </c>
      <c r="G215" t="s">
        <v>91</v>
      </c>
    </row>
    <row r="216" spans="1:7" x14ac:dyDescent="0.2">
      <c r="A216">
        <v>990</v>
      </c>
      <c r="B216" t="str">
        <f>C216&amp;"_"&amp;D216&amp;F216&amp;E216</f>
        <v>The Lynde and Harry Bradley Foundation_Franklin Center for Government &amp; Public Integrity201590000</v>
      </c>
      <c r="C216" t="s">
        <v>7</v>
      </c>
      <c r="D216" t="s">
        <v>50</v>
      </c>
      <c r="E216" s="6">
        <v>90000</v>
      </c>
      <c r="F216">
        <v>2015</v>
      </c>
      <c r="G216" t="s">
        <v>91</v>
      </c>
    </row>
    <row r="217" spans="1:7" x14ac:dyDescent="0.2">
      <c r="A217">
        <v>990</v>
      </c>
      <c r="B217" t="str">
        <f>C217&amp;"_"&amp;D217&amp;F217&amp;E217</f>
        <v>The Lynde and Harry Bradley Foundation_Franklin Center for Government &amp; Public Integrity201450000</v>
      </c>
      <c r="C217" t="s">
        <v>7</v>
      </c>
      <c r="D217" t="s">
        <v>50</v>
      </c>
      <c r="E217" s="6">
        <v>50000</v>
      </c>
      <c r="F217">
        <v>2014</v>
      </c>
      <c r="G217" t="s">
        <v>91</v>
      </c>
    </row>
    <row r="218" spans="1:7" x14ac:dyDescent="0.2">
      <c r="A218">
        <v>990</v>
      </c>
      <c r="B218" t="str">
        <f>C218&amp;"_"&amp;D218&amp;F218&amp;E218</f>
        <v>The Lynde and Harry Bradley Foundation_Franklin Center for Government &amp; Public Integrity201475000</v>
      </c>
      <c r="C218" t="s">
        <v>7</v>
      </c>
      <c r="D218" t="s">
        <v>50</v>
      </c>
      <c r="E218" s="6">
        <v>75000</v>
      </c>
      <c r="F218">
        <v>2014</v>
      </c>
      <c r="G218" t="s">
        <v>91</v>
      </c>
    </row>
    <row r="219" spans="1:7" x14ac:dyDescent="0.2">
      <c r="A219" t="s">
        <v>85</v>
      </c>
      <c r="B219" t="str">
        <f>C219&amp;"_"&amp;D219&amp;F219&amp;E219</f>
        <v>The Lynde and Harry Bradley Foundation_Franklin Center for Government &amp; Public Integrity201350000</v>
      </c>
      <c r="C219" t="s">
        <v>7</v>
      </c>
      <c r="D219" t="s">
        <v>50</v>
      </c>
      <c r="E219" s="6">
        <v>50000</v>
      </c>
      <c r="F219">
        <v>2013</v>
      </c>
    </row>
    <row r="220" spans="1:7" x14ac:dyDescent="0.2">
      <c r="A220" t="s">
        <v>85</v>
      </c>
      <c r="B220" t="str">
        <f>C220&amp;"_"&amp;D220&amp;F220&amp;E220</f>
        <v>The Lynde and Harry Bradley Foundation_Franklin Center for Government &amp; Public Integrity201250000</v>
      </c>
      <c r="C220" t="s">
        <v>7</v>
      </c>
      <c r="D220" t="s">
        <v>50</v>
      </c>
      <c r="E220" s="6">
        <v>50000</v>
      </c>
      <c r="F220">
        <v>2012</v>
      </c>
    </row>
    <row r="221" spans="1:7" x14ac:dyDescent="0.2">
      <c r="A221" t="s">
        <v>85</v>
      </c>
      <c r="B221" t="str">
        <f>C221&amp;"_"&amp;D221&amp;F221&amp;E221</f>
        <v>The Lynde and Harry Bradley Foundation_Franklin Center for Government &amp; Public Integrity201295000</v>
      </c>
      <c r="C221" t="s">
        <v>7</v>
      </c>
      <c r="D221" t="s">
        <v>50</v>
      </c>
      <c r="E221" s="6">
        <v>95000</v>
      </c>
      <c r="F221">
        <v>2012</v>
      </c>
    </row>
    <row r="222" spans="1:7" x14ac:dyDescent="0.2">
      <c r="A222" t="s">
        <v>85</v>
      </c>
      <c r="B222" t="str">
        <f>C222&amp;"_"&amp;D222&amp;F222&amp;E222</f>
        <v>The Lynde and Harry Bradley Foundation_Franklin Center for Government &amp; Public Integrity201295000</v>
      </c>
      <c r="C222" t="s">
        <v>7</v>
      </c>
      <c r="D222" t="s">
        <v>50</v>
      </c>
      <c r="E222" s="6">
        <v>95000</v>
      </c>
      <c r="F222">
        <v>2012</v>
      </c>
    </row>
    <row r="223" spans="1:7" x14ac:dyDescent="0.2">
      <c r="A223" t="s">
        <v>85</v>
      </c>
      <c r="B223" t="str">
        <f>C223&amp;"_"&amp;D223&amp;F223&amp;E223</f>
        <v>The Lynde and Harry Bradley Foundation_Franklin Center for Government &amp; Public Integrity201150000</v>
      </c>
      <c r="C223" t="s">
        <v>7</v>
      </c>
      <c r="D223" t="s">
        <v>50</v>
      </c>
      <c r="E223" s="6">
        <v>50000</v>
      </c>
      <c r="F223">
        <v>2011</v>
      </c>
    </row>
    <row r="224" spans="1:7" x14ac:dyDescent="0.2">
      <c r="A224" t="s">
        <v>85</v>
      </c>
      <c r="B224" t="str">
        <f>C224&amp;"_"&amp;D224&amp;F224&amp;E224</f>
        <v>The Lynde and Harry Bradley Foundation_Franklin Center for Government &amp; Public Integrity201095250</v>
      </c>
      <c r="C224" t="s">
        <v>7</v>
      </c>
      <c r="D224" t="s">
        <v>50</v>
      </c>
      <c r="E224" s="6">
        <v>95250</v>
      </c>
      <c r="F224">
        <v>2010</v>
      </c>
    </row>
    <row r="225" spans="1:7" x14ac:dyDescent="0.2">
      <c r="A225" t="s">
        <v>85</v>
      </c>
      <c r="B225" t="str">
        <f>C225&amp;"_"&amp;D225&amp;F225&amp;E225</f>
        <v>The Lynde and Harry Bradley Foundation_Franklin Center for Government &amp; Public Integrity201095250</v>
      </c>
      <c r="C225" t="s">
        <v>7</v>
      </c>
      <c r="D225" t="s">
        <v>50</v>
      </c>
      <c r="E225" s="6">
        <v>95250</v>
      </c>
      <c r="F225">
        <v>2010</v>
      </c>
    </row>
    <row r="226" spans="1:7" x14ac:dyDescent="0.2">
      <c r="A226" t="s">
        <v>85</v>
      </c>
      <c r="B226" t="str">
        <f>C226&amp;"_"&amp;D226&amp;F226&amp;E226</f>
        <v>The Thirteen Foundation_Franklin Center for Government &amp; Public Integrity20121309775</v>
      </c>
      <c r="C226" t="s">
        <v>13</v>
      </c>
      <c r="D226" t="s">
        <v>50</v>
      </c>
      <c r="E226" s="6">
        <v>1309775</v>
      </c>
      <c r="F226">
        <v>2012</v>
      </c>
    </row>
    <row r="227" spans="1:7" x14ac:dyDescent="0.2">
      <c r="A227" s="16">
        <v>990</v>
      </c>
      <c r="B227" s="16" t="str">
        <f>C227&amp;"_"&amp;D227&amp;F227&amp;E227</f>
        <v>Vernon K Krieble Foundation_Franklin Center for Government &amp; Public Integrity201624500</v>
      </c>
      <c r="C227" s="16" t="s">
        <v>133</v>
      </c>
      <c r="D227" s="16" t="s">
        <v>50</v>
      </c>
      <c r="E227" s="6">
        <v>24500</v>
      </c>
      <c r="F227" s="16">
        <v>2016</v>
      </c>
      <c r="G227" s="16" t="s">
        <v>91</v>
      </c>
    </row>
    <row r="228" spans="1:7" x14ac:dyDescent="0.2">
      <c r="A228" s="16">
        <v>990</v>
      </c>
      <c r="B228" s="16" t="str">
        <f>C228&amp;"_"&amp;D228&amp;F228&amp;E228</f>
        <v>Walton Family Foundation_Franklin Center for Government &amp; Public Integrity2016245000</v>
      </c>
      <c r="C228" s="16" t="s">
        <v>134</v>
      </c>
      <c r="D228" s="16" t="s">
        <v>50</v>
      </c>
      <c r="E228" s="6">
        <v>245000</v>
      </c>
      <c r="F228" s="16">
        <v>2016</v>
      </c>
      <c r="G228" s="16" t="s">
        <v>91</v>
      </c>
    </row>
    <row r="229" spans="1:7" x14ac:dyDescent="0.2">
      <c r="A229" s="16">
        <v>990</v>
      </c>
      <c r="B229" s="16" t="str">
        <f>C229&amp;"_"&amp;D229&amp;F229&amp;E229</f>
        <v>Walton Family Foundation_Franklin Center for Government &amp; Public Integrity2014205000</v>
      </c>
      <c r="C229" s="16" t="s">
        <v>134</v>
      </c>
      <c r="D229" s="16" t="s">
        <v>50</v>
      </c>
      <c r="E229" s="6">
        <v>205000</v>
      </c>
      <c r="F229" s="16">
        <v>2014</v>
      </c>
      <c r="G229" s="16" t="s">
        <v>91</v>
      </c>
    </row>
    <row r="230" spans="1:7" x14ac:dyDescent="0.2">
      <c r="A230" s="16">
        <v>990</v>
      </c>
      <c r="B230" s="16" t="str">
        <f>C230&amp;"_"&amp;D230&amp;F230&amp;E230</f>
        <v>Walton Family Foundation_Franklin Center for Government &amp; Public Integrity2013200000</v>
      </c>
      <c r="C230" s="16" t="s">
        <v>134</v>
      </c>
      <c r="D230" s="16" t="s">
        <v>50</v>
      </c>
      <c r="E230" s="6">
        <v>200000</v>
      </c>
      <c r="F230" s="16">
        <v>2013</v>
      </c>
      <c r="G230" s="16" t="s">
        <v>91</v>
      </c>
    </row>
    <row r="231" spans="1:7" x14ac:dyDescent="0.2">
      <c r="A231" t="s">
        <v>85</v>
      </c>
      <c r="B231" t="str">
        <f>C231&amp;"_"&amp;D231&amp;F231&amp;E231</f>
        <v>Wellspring Committee_Franklin Center for Government &amp; Public Integrity2010160000</v>
      </c>
      <c r="C231" t="s">
        <v>15</v>
      </c>
      <c r="D231" t="s">
        <v>50</v>
      </c>
      <c r="E231" s="6">
        <v>160000</v>
      </c>
      <c r="F231">
        <v>2010</v>
      </c>
    </row>
    <row r="232" spans="1:7" x14ac:dyDescent="0.2">
      <c r="A232" t="s">
        <v>85</v>
      </c>
      <c r="B232" t="str">
        <f>C232&amp;"_"&amp;D232&amp;F232&amp;E232</f>
        <v>Charles G. Koch Charitable Foundation_Franklin Center for Government Accountability201459129</v>
      </c>
      <c r="C232" t="s">
        <v>9</v>
      </c>
      <c r="D232" t="s">
        <v>20</v>
      </c>
      <c r="E232" s="6">
        <v>59129</v>
      </c>
      <c r="F232">
        <v>2014</v>
      </c>
      <c r="G232" t="s">
        <v>90</v>
      </c>
    </row>
    <row r="233" spans="1:7" x14ac:dyDescent="0.2">
      <c r="A233" t="s">
        <v>85</v>
      </c>
      <c r="B233" t="str">
        <f>C233&amp;"_"&amp;D233&amp;F233&amp;E233</f>
        <v>Franklin Center for Government &amp; Public Integrity_Freedom Through Justice2011350000</v>
      </c>
      <c r="C233" t="s">
        <v>50</v>
      </c>
      <c r="D233" t="s">
        <v>38</v>
      </c>
      <c r="E233" s="6">
        <v>350000</v>
      </c>
      <c r="F233">
        <v>2011</v>
      </c>
    </row>
    <row r="234" spans="1:7" x14ac:dyDescent="0.2">
      <c r="A234" t="s">
        <v>85</v>
      </c>
      <c r="B234" t="str">
        <f>C234&amp;"_"&amp;D234&amp;F234&amp;E234</f>
        <v>Franklin Center for Government &amp; Public Integrity_Frontier Lab2012235000</v>
      </c>
      <c r="C234" t="s">
        <v>50</v>
      </c>
      <c r="D234" t="s">
        <v>33</v>
      </c>
      <c r="E234" s="6">
        <v>235000</v>
      </c>
      <c r="F234">
        <v>2012</v>
      </c>
    </row>
    <row r="235" spans="1:7" x14ac:dyDescent="0.2">
      <c r="A235" t="s">
        <v>85</v>
      </c>
      <c r="B235" t="str">
        <f>C235&amp;"_"&amp;D235&amp;F235&amp;E235</f>
        <v>Franklin Center for Government &amp; Public Integrity_Government Accountability Institute20122000000</v>
      </c>
      <c r="C235" t="s">
        <v>50</v>
      </c>
      <c r="D235" t="s">
        <v>34</v>
      </c>
      <c r="E235" s="6">
        <v>2000000</v>
      </c>
      <c r="F235">
        <v>2012</v>
      </c>
    </row>
    <row r="236" spans="1:7" x14ac:dyDescent="0.2">
      <c r="A236" t="s">
        <v>85</v>
      </c>
      <c r="B236" t="str">
        <f>C236&amp;"_"&amp;D236&amp;F236&amp;E236</f>
        <v>Franklin Center for Government &amp; Public Integrity_Hard Boiled Film2014556550</v>
      </c>
      <c r="C236" t="s">
        <v>50</v>
      </c>
      <c r="D236" t="s">
        <v>21</v>
      </c>
      <c r="E236" s="6">
        <v>556550</v>
      </c>
      <c r="F236">
        <v>2014</v>
      </c>
    </row>
    <row r="237" spans="1:7" x14ac:dyDescent="0.2">
      <c r="A237" t="s">
        <v>85</v>
      </c>
      <c r="B237" t="str">
        <f>C237&amp;"_"&amp;D237&amp;F237&amp;E237</f>
        <v>Franklin Center for Government &amp; Public Integrity_Idaho Freedom Foundation200960000</v>
      </c>
      <c r="C237" t="s">
        <v>50</v>
      </c>
      <c r="D237" t="s">
        <v>47</v>
      </c>
      <c r="E237" s="6">
        <v>60000</v>
      </c>
      <c r="F237">
        <v>2009</v>
      </c>
    </row>
    <row r="238" spans="1:7" x14ac:dyDescent="0.2">
      <c r="A238" t="s">
        <v>85</v>
      </c>
      <c r="B238" t="str">
        <f>C238&amp;"_"&amp;D238&amp;F238&amp;E238</f>
        <v>Franklin Center for Government &amp; Public Integrity_Independence Institute20126750</v>
      </c>
      <c r="C238" t="s">
        <v>50</v>
      </c>
      <c r="D238" t="s">
        <v>35</v>
      </c>
      <c r="E238" s="6">
        <v>6750</v>
      </c>
      <c r="F238">
        <v>2012</v>
      </c>
    </row>
    <row r="239" spans="1:7" x14ac:dyDescent="0.2">
      <c r="A239" t="s">
        <v>85</v>
      </c>
      <c r="B239" t="str">
        <f>C239&amp;"_"&amp;D239&amp;F239&amp;E239</f>
        <v>Franklin Center for Government &amp; Public Integrity_James Madison Institute201275000</v>
      </c>
      <c r="C239" t="s">
        <v>50</v>
      </c>
      <c r="D239" t="s">
        <v>36</v>
      </c>
      <c r="E239" s="6">
        <v>75000</v>
      </c>
      <c r="F239">
        <v>2012</v>
      </c>
    </row>
    <row r="240" spans="1:7" x14ac:dyDescent="0.2">
      <c r="A240" t="s">
        <v>85</v>
      </c>
      <c r="B240" t="str">
        <f>C240&amp;"_"&amp;D240&amp;F240&amp;E240</f>
        <v>Franklin Center for Government &amp; Public Integrity_Lucy Burns Institute200943412</v>
      </c>
      <c r="C240" t="s">
        <v>50</v>
      </c>
      <c r="D240" t="s">
        <v>45</v>
      </c>
      <c r="E240" s="6">
        <v>43412</v>
      </c>
      <c r="F240">
        <v>2009</v>
      </c>
    </row>
    <row r="241" spans="1:9" x14ac:dyDescent="0.2">
      <c r="A241" t="s">
        <v>85</v>
      </c>
      <c r="B241" t="str">
        <f>C241&amp;"_"&amp;D241&amp;F241&amp;E241</f>
        <v>Franklin Center for Government &amp; Public Integrity_Maryland Reporter.com201025000</v>
      </c>
      <c r="C241" t="s">
        <v>50</v>
      </c>
      <c r="D241" t="s">
        <v>41</v>
      </c>
      <c r="E241" s="6">
        <v>25000</v>
      </c>
      <c r="F241">
        <v>2010</v>
      </c>
    </row>
    <row r="242" spans="1:9" x14ac:dyDescent="0.2">
      <c r="A242" t="s">
        <v>85</v>
      </c>
      <c r="B242" t="str">
        <f>C242&amp;"_"&amp;D242&amp;F242&amp;E242</f>
        <v>Franklin Center for Government &amp; Public Integrity_Maryland Reporter.com200968000</v>
      </c>
      <c r="C242" t="s">
        <v>50</v>
      </c>
      <c r="D242" t="s">
        <v>41</v>
      </c>
      <c r="E242" s="6">
        <v>68000</v>
      </c>
      <c r="F242">
        <v>2009</v>
      </c>
    </row>
    <row r="243" spans="1:9" x14ac:dyDescent="0.2">
      <c r="A243" t="s">
        <v>85</v>
      </c>
      <c r="B243" t="str">
        <f>C243&amp;"_"&amp;D243&amp;F243&amp;E243</f>
        <v>Franklin Center for Government &amp; Public Integrity_Missouri News Network2009200000</v>
      </c>
      <c r="C243" t="s">
        <v>50</v>
      </c>
      <c r="D243" t="s">
        <v>49</v>
      </c>
      <c r="E243" s="6">
        <v>200000</v>
      </c>
      <c r="F243">
        <v>2009</v>
      </c>
    </row>
    <row r="244" spans="1:9" x14ac:dyDescent="0.2">
      <c r="A244" t="s">
        <v>85</v>
      </c>
      <c r="B244" t="str">
        <f>C244&amp;"_"&amp;D244&amp;F244&amp;E244</f>
        <v>Franklin Center for Government &amp; Public Integrity_Nevada News Bureau2012162851</v>
      </c>
      <c r="C244" t="s">
        <v>50</v>
      </c>
      <c r="D244" t="s">
        <v>31</v>
      </c>
      <c r="E244" s="6">
        <v>162851</v>
      </c>
      <c r="F244">
        <v>2012</v>
      </c>
    </row>
    <row r="245" spans="1:9" x14ac:dyDescent="0.2">
      <c r="A245" t="s">
        <v>85</v>
      </c>
      <c r="B245" t="str">
        <f>C245&amp;"_"&amp;D245&amp;F245&amp;E245</f>
        <v>Franklin Center for Government &amp; Public Integrity_Nevada News Bureau201177500</v>
      </c>
      <c r="C245" t="s">
        <v>50</v>
      </c>
      <c r="D245" t="s">
        <v>31</v>
      </c>
      <c r="E245" s="6">
        <v>77500</v>
      </c>
      <c r="F245">
        <v>2011</v>
      </c>
    </row>
    <row r="246" spans="1:9" x14ac:dyDescent="0.2">
      <c r="A246" t="s">
        <v>85</v>
      </c>
      <c r="B246" t="str">
        <f>C246&amp;"_"&amp;D246&amp;F246&amp;E246</f>
        <v>Franklin Center for Government &amp; Public Integrity_Nevada News Bureau201017000</v>
      </c>
      <c r="C246" t="s">
        <v>50</v>
      </c>
      <c r="D246" t="s">
        <v>31</v>
      </c>
      <c r="E246" s="6">
        <v>17000</v>
      </c>
      <c r="F246">
        <v>2010</v>
      </c>
    </row>
    <row r="247" spans="1:9" x14ac:dyDescent="0.2">
      <c r="A247" t="s">
        <v>85</v>
      </c>
      <c r="B247" t="str">
        <f>C247&amp;"_"&amp;D247&amp;F247&amp;E247</f>
        <v>Franklin Center for Government &amp; Public Integrity_Oregon Capitol2013250000</v>
      </c>
      <c r="C247" t="s">
        <v>50</v>
      </c>
      <c r="D247" t="s">
        <v>23</v>
      </c>
      <c r="E247" s="6">
        <v>250000</v>
      </c>
      <c r="F247">
        <v>2013</v>
      </c>
    </row>
    <row r="248" spans="1:9" x14ac:dyDescent="0.2">
      <c r="A248" t="s">
        <v>85</v>
      </c>
      <c r="B248" t="str">
        <f>C248&amp;"_"&amp;D248&amp;F248&amp;E248</f>
        <v>Franklin Center for Government &amp; Public Integrity_Pelican Institute201036000</v>
      </c>
      <c r="C248" t="s">
        <v>50</v>
      </c>
      <c r="D248" t="s">
        <v>43</v>
      </c>
      <c r="E248" s="6">
        <v>36000</v>
      </c>
      <c r="F248">
        <v>2010</v>
      </c>
    </row>
    <row r="249" spans="1:9" x14ac:dyDescent="0.2">
      <c r="A249" t="s">
        <v>85</v>
      </c>
      <c r="B249" t="str">
        <f>C249&amp;"_"&amp;D249&amp;F249&amp;E249</f>
        <v>Franklin Center for Government &amp; Public Integrity_Pershing Center200945000</v>
      </c>
      <c r="C249" t="s">
        <v>50</v>
      </c>
      <c r="D249" t="s">
        <v>46</v>
      </c>
      <c r="E249" s="6">
        <v>45000</v>
      </c>
      <c r="F249">
        <v>2009</v>
      </c>
    </row>
    <row r="250" spans="1:9" x14ac:dyDescent="0.2">
      <c r="A250" t="s">
        <v>85</v>
      </c>
      <c r="B250" t="str">
        <f>C250&amp;"_"&amp;D250&amp;F250&amp;E250</f>
        <v>Franklin Center for Government &amp; Public Integrity_Rhode Island Center for Freedom20117500</v>
      </c>
      <c r="C250" t="s">
        <v>50</v>
      </c>
      <c r="D250" t="s">
        <v>39</v>
      </c>
      <c r="E250" s="6">
        <v>7500</v>
      </c>
      <c r="F250">
        <v>2011</v>
      </c>
    </row>
    <row r="251" spans="1:9" x14ac:dyDescent="0.2">
      <c r="A251" t="s">
        <v>85</v>
      </c>
      <c r="B251" t="str">
        <f>C251&amp;"_"&amp;D251&amp;F251&amp;E251</f>
        <v>Franklin Center for Government &amp; Public Integrity_Small Business Foundation Hawaii201221000</v>
      </c>
      <c r="C251" t="s">
        <v>50</v>
      </c>
      <c r="D251" t="s">
        <v>28</v>
      </c>
      <c r="E251" s="6">
        <v>21000</v>
      </c>
      <c r="F251">
        <v>2012</v>
      </c>
    </row>
    <row r="252" spans="1:9" s="16" customFormat="1" x14ac:dyDescent="0.2">
      <c r="A252" t="s">
        <v>85</v>
      </c>
      <c r="B252" t="str">
        <f>C252&amp;"_"&amp;D252&amp;F252&amp;E252</f>
        <v>Franklin Center for Government &amp; Public Integrity_Small Business Foundation Hawaii20115500</v>
      </c>
      <c r="C252" t="s">
        <v>50</v>
      </c>
      <c r="D252" t="s">
        <v>28</v>
      </c>
      <c r="E252" s="6">
        <v>5500</v>
      </c>
      <c r="F252">
        <v>2011</v>
      </c>
      <c r="G252"/>
      <c r="H252"/>
      <c r="I252"/>
    </row>
    <row r="253" spans="1:9" x14ac:dyDescent="0.2">
      <c r="A253" t="s">
        <v>85</v>
      </c>
      <c r="B253" t="str">
        <f>C253&amp;"_"&amp;D253&amp;F253&amp;E253</f>
        <v>Franklin Center for Government &amp; Public Integrity_Small Business Foundation Hawaii200945000</v>
      </c>
      <c r="C253" t="s">
        <v>50</v>
      </c>
      <c r="D253" t="s">
        <v>28</v>
      </c>
      <c r="E253" s="6">
        <v>45000</v>
      </c>
      <c r="F253">
        <v>2009</v>
      </c>
    </row>
    <row r="254" spans="1:9" x14ac:dyDescent="0.2">
      <c r="A254" t="s">
        <v>85</v>
      </c>
      <c r="B254" t="str">
        <f>C254&amp;"_"&amp;D254&amp;F254&amp;E254</f>
        <v>Franklin Center for Government &amp; Public Integrity_Talent Market20146000</v>
      </c>
      <c r="C254" t="s">
        <v>50</v>
      </c>
      <c r="D254" t="s">
        <v>22</v>
      </c>
      <c r="E254" s="6">
        <v>6000</v>
      </c>
      <c r="F254">
        <v>2014</v>
      </c>
    </row>
    <row r="255" spans="1:9" x14ac:dyDescent="0.2">
      <c r="A255" t="s">
        <v>85</v>
      </c>
      <c r="B255" t="str">
        <f>C255&amp;"_"&amp;D255&amp;F255&amp;E255</f>
        <v>Franklin Center for Government &amp; Public Integrity_Tennessee Center for PP201025000</v>
      </c>
      <c r="C255" t="s">
        <v>50</v>
      </c>
      <c r="D255" t="s">
        <v>44</v>
      </c>
      <c r="E255" s="6">
        <v>25000</v>
      </c>
      <c r="F255">
        <v>2010</v>
      </c>
    </row>
    <row r="256" spans="1:9" x14ac:dyDescent="0.2">
      <c r="A256" t="s">
        <v>85</v>
      </c>
      <c r="B256" t="str">
        <f>C256&amp;"_"&amp;D256&amp;F256&amp;E256</f>
        <v>Franklin Center for Government &amp; Public Integrity_Texas Watchdog2012322500</v>
      </c>
      <c r="C256" t="s">
        <v>50</v>
      </c>
      <c r="D256" t="s">
        <v>29</v>
      </c>
      <c r="E256" s="6">
        <v>322500</v>
      </c>
      <c r="F256">
        <v>2012</v>
      </c>
    </row>
    <row r="257" spans="1:7" x14ac:dyDescent="0.2">
      <c r="A257" t="s">
        <v>85</v>
      </c>
      <c r="B257" t="str">
        <f>C257&amp;"_"&amp;D257&amp;F257&amp;E257</f>
        <v>Franklin Center for Government &amp; Public Integrity_TN Watch2009150000</v>
      </c>
      <c r="C257" t="s">
        <v>50</v>
      </c>
      <c r="D257" t="s">
        <v>48</v>
      </c>
      <c r="E257" s="6">
        <v>150000</v>
      </c>
      <c r="F257">
        <v>2009</v>
      </c>
    </row>
    <row r="258" spans="1:7" x14ac:dyDescent="0.2">
      <c r="A258" t="s">
        <v>85</v>
      </c>
      <c r="B258" t="str">
        <f>C258&amp;"_"&amp;D258&amp;F258&amp;E258</f>
        <v>Franklin Center for Government &amp; Public Integrity_TNRReport.com201250000</v>
      </c>
      <c r="C258" t="s">
        <v>50</v>
      </c>
      <c r="D258" t="s">
        <v>27</v>
      </c>
      <c r="E258" s="6">
        <v>50000</v>
      </c>
      <c r="F258">
        <v>2012</v>
      </c>
    </row>
    <row r="259" spans="1:7" x14ac:dyDescent="0.2">
      <c r="A259" t="s">
        <v>85</v>
      </c>
      <c r="B259" t="str">
        <f>C259&amp;"_"&amp;D259&amp;F259&amp;E259</f>
        <v>Franklin Center for Government &amp; Public Integrity_True The Vote201250000</v>
      </c>
      <c r="C259" t="s">
        <v>50</v>
      </c>
      <c r="D259" t="s">
        <v>32</v>
      </c>
      <c r="E259" s="6">
        <v>50000</v>
      </c>
      <c r="F259">
        <v>2012</v>
      </c>
    </row>
    <row r="260" spans="1:7" x14ac:dyDescent="0.2">
      <c r="A260" s="16">
        <v>990</v>
      </c>
      <c r="B260" t="str">
        <f>C260&amp;"_"&amp;D260&amp;F260&amp;E260</f>
        <v>Americans for Prosperity Foundation_Franklin Center for Government &amp; Public Integrity201530000</v>
      </c>
      <c r="C260" t="s">
        <v>144</v>
      </c>
      <c r="D260" t="s">
        <v>50</v>
      </c>
      <c r="E260" s="6">
        <v>30000</v>
      </c>
      <c r="F260">
        <v>2015</v>
      </c>
      <c r="G260" s="16" t="s">
        <v>91</v>
      </c>
    </row>
    <row r="261" spans="1:7" x14ac:dyDescent="0.2">
      <c r="A261">
        <v>990</v>
      </c>
      <c r="B261" t="str">
        <f>C261&amp;"_"&amp;D261&amp;F261&amp;E261</f>
        <v>Armstrong Foundation_Franklin Center for Government &amp; Public Integrity201410000</v>
      </c>
      <c r="C261" t="s">
        <v>145</v>
      </c>
      <c r="D261" t="s">
        <v>50</v>
      </c>
      <c r="E261" s="6">
        <v>10000</v>
      </c>
      <c r="F261">
        <v>2014</v>
      </c>
      <c r="G261" t="s">
        <v>91</v>
      </c>
    </row>
    <row r="262" spans="1:7" x14ac:dyDescent="0.2">
      <c r="A262">
        <v>990</v>
      </c>
      <c r="B262" t="str">
        <f>C262&amp;"_"&amp;D262&amp;F262&amp;E262</f>
        <v>Armstrong Foundation_Franklin Center for Government &amp; Public Integrity201310000</v>
      </c>
      <c r="C262" t="s">
        <v>145</v>
      </c>
      <c r="D262" t="s">
        <v>50</v>
      </c>
      <c r="E262" s="6">
        <v>10000</v>
      </c>
      <c r="F262">
        <v>2013</v>
      </c>
      <c r="G262" t="s">
        <v>91</v>
      </c>
    </row>
    <row r="263" spans="1:7" x14ac:dyDescent="0.2">
      <c r="A263">
        <v>990</v>
      </c>
      <c r="B263" t="str">
        <f>C263&amp;"_"&amp;D263&amp;F263&amp;E263</f>
        <v>Armstrong Foundation_Franklin Center for Government &amp; Public Integrity20165000</v>
      </c>
      <c r="C263" t="s">
        <v>145</v>
      </c>
      <c r="D263" t="s">
        <v>50</v>
      </c>
      <c r="E263" s="6">
        <v>5000</v>
      </c>
      <c r="F263">
        <v>2016</v>
      </c>
      <c r="G263" t="s">
        <v>91</v>
      </c>
    </row>
    <row r="264" spans="1:7" x14ac:dyDescent="0.2">
      <c r="F264" s="6"/>
    </row>
  </sheetData>
  <autoFilter ref="A1:G263" xr:uid="{76F6DBB4-09FD-E146-8D19-DA03EFA94057}">
    <sortState xmlns:xlrd2="http://schemas.microsoft.com/office/spreadsheetml/2017/richdata2" ref="A2:G244">
      <sortCondition ref="D1:D193"/>
    </sortState>
  </autoFilter>
  <sortState xmlns:xlrd2="http://schemas.microsoft.com/office/spreadsheetml/2017/richdata2" ref="A2:G260">
    <sortCondition ref="D2:D260"/>
    <sortCondition ref="C2:C260"/>
    <sortCondition descending="1" ref="F2:F260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6"/>
  <sheetViews>
    <sheetView workbookViewId="0">
      <selection activeCell="B58" sqref="B58"/>
    </sheetView>
  </sheetViews>
  <sheetFormatPr baseColWidth="10" defaultRowHeight="16" x14ac:dyDescent="0.2"/>
  <cols>
    <col min="1" max="1" width="48.33203125" bestFit="1" customWidth="1"/>
    <col min="2" max="2" width="114.33203125" customWidth="1"/>
  </cols>
  <sheetData>
    <row r="1" spans="1:2" x14ac:dyDescent="0.2">
      <c r="A1" s="8" t="s">
        <v>53</v>
      </c>
      <c r="B1" s="8" t="s">
        <v>54</v>
      </c>
    </row>
    <row r="2" spans="1:2" x14ac:dyDescent="0.2">
      <c r="A2" t="s">
        <v>4</v>
      </c>
      <c r="B2" t="s">
        <v>55</v>
      </c>
    </row>
    <row r="3" spans="1:2" x14ac:dyDescent="0.2">
      <c r="A3" t="s">
        <v>5</v>
      </c>
      <c r="B3" t="s">
        <v>56</v>
      </c>
    </row>
    <row r="4" spans="1:2" x14ac:dyDescent="0.2">
      <c r="A4" t="s">
        <v>13</v>
      </c>
      <c r="B4" t="s">
        <v>146</v>
      </c>
    </row>
    <row r="5" spans="1:2" x14ac:dyDescent="0.2">
      <c r="A5" t="s">
        <v>7</v>
      </c>
      <c r="B5" t="s">
        <v>57</v>
      </c>
    </row>
    <row r="6" spans="1:2" x14ac:dyDescent="0.2">
      <c r="A6" t="s">
        <v>10</v>
      </c>
      <c r="B6" t="s">
        <v>58</v>
      </c>
    </row>
    <row r="7" spans="1:2" x14ac:dyDescent="0.2">
      <c r="A7" t="s">
        <v>15</v>
      </c>
      <c r="B7" t="s">
        <v>59</v>
      </c>
    </row>
    <row r="8" spans="1:2" x14ac:dyDescent="0.2">
      <c r="A8" t="s">
        <v>8</v>
      </c>
      <c r="B8" t="s">
        <v>147</v>
      </c>
    </row>
    <row r="9" spans="1:2" x14ac:dyDescent="0.2">
      <c r="A9" t="s">
        <v>24</v>
      </c>
      <c r="B9" t="s">
        <v>60</v>
      </c>
    </row>
    <row r="10" spans="1:2" x14ac:dyDescent="0.2">
      <c r="A10" t="s">
        <v>6</v>
      </c>
      <c r="B10" t="s">
        <v>148</v>
      </c>
    </row>
    <row r="11" spans="1:2" x14ac:dyDescent="0.2">
      <c r="A11" t="s">
        <v>9</v>
      </c>
      <c r="B11" t="s">
        <v>61</v>
      </c>
    </row>
    <row r="12" spans="1:2" x14ac:dyDescent="0.2">
      <c r="A12" t="s">
        <v>14</v>
      </c>
      <c r="B12" t="s">
        <v>62</v>
      </c>
    </row>
    <row r="13" spans="1:2" x14ac:dyDescent="0.2">
      <c r="A13" t="s">
        <v>11</v>
      </c>
      <c r="B13" t="s">
        <v>63</v>
      </c>
    </row>
    <row r="14" spans="1:2" x14ac:dyDescent="0.2">
      <c r="A14" t="s">
        <v>12</v>
      </c>
      <c r="B14" t="s">
        <v>64</v>
      </c>
    </row>
    <row r="15" spans="1:2" x14ac:dyDescent="0.2">
      <c r="A15" t="s">
        <v>34</v>
      </c>
      <c r="B15" t="s">
        <v>65</v>
      </c>
    </row>
    <row r="16" spans="1:2" x14ac:dyDescent="0.2">
      <c r="A16" t="s">
        <v>25</v>
      </c>
      <c r="B16" t="s">
        <v>66</v>
      </c>
    </row>
    <row r="17" spans="1:2" x14ac:dyDescent="0.2">
      <c r="A17" t="s">
        <v>21</v>
      </c>
    </row>
    <row r="18" spans="1:2" x14ac:dyDescent="0.2">
      <c r="A18" t="s">
        <v>38</v>
      </c>
    </row>
    <row r="19" spans="1:2" x14ac:dyDescent="0.2">
      <c r="A19" t="s">
        <v>29</v>
      </c>
      <c r="B19" t="s">
        <v>67</v>
      </c>
    </row>
    <row r="20" spans="1:2" x14ac:dyDescent="0.2">
      <c r="A20" t="s">
        <v>31</v>
      </c>
      <c r="B20" t="s">
        <v>68</v>
      </c>
    </row>
    <row r="21" spans="1:2" x14ac:dyDescent="0.2">
      <c r="A21" t="s">
        <v>23</v>
      </c>
    </row>
    <row r="22" spans="1:2" x14ac:dyDescent="0.2">
      <c r="A22" t="s">
        <v>33</v>
      </c>
    </row>
    <row r="23" spans="1:2" x14ac:dyDescent="0.2">
      <c r="A23" t="s">
        <v>49</v>
      </c>
    </row>
    <row r="24" spans="1:2" x14ac:dyDescent="0.2">
      <c r="A24" t="s">
        <v>40</v>
      </c>
      <c r="B24" t="s">
        <v>69</v>
      </c>
    </row>
    <row r="25" spans="1:2" x14ac:dyDescent="0.2">
      <c r="A25" t="s">
        <v>48</v>
      </c>
    </row>
    <row r="26" spans="1:2" x14ac:dyDescent="0.2">
      <c r="A26" t="s">
        <v>30</v>
      </c>
    </row>
    <row r="27" spans="1:2" x14ac:dyDescent="0.2">
      <c r="A27" t="s">
        <v>41</v>
      </c>
      <c r="B27" t="s">
        <v>70</v>
      </c>
    </row>
    <row r="28" spans="1:2" x14ac:dyDescent="0.2">
      <c r="A28" t="s">
        <v>36</v>
      </c>
      <c r="B28" t="s">
        <v>71</v>
      </c>
    </row>
    <row r="29" spans="1:2" x14ac:dyDescent="0.2">
      <c r="A29" t="s">
        <v>28</v>
      </c>
    </row>
    <row r="30" spans="1:2" x14ac:dyDescent="0.2">
      <c r="A30" t="s">
        <v>47</v>
      </c>
      <c r="B30" t="s">
        <v>72</v>
      </c>
    </row>
    <row r="31" spans="1:2" x14ac:dyDescent="0.2">
      <c r="A31" t="s">
        <v>27</v>
      </c>
    </row>
    <row r="32" spans="1:2" x14ac:dyDescent="0.2">
      <c r="A32" t="s">
        <v>32</v>
      </c>
      <c r="B32" t="s">
        <v>73</v>
      </c>
    </row>
    <row r="33" spans="1:2" x14ac:dyDescent="0.2">
      <c r="A33" t="s">
        <v>46</v>
      </c>
    </row>
    <row r="34" spans="1:2" x14ac:dyDescent="0.2">
      <c r="A34" t="s">
        <v>45</v>
      </c>
      <c r="B34" t="s">
        <v>74</v>
      </c>
    </row>
    <row r="35" spans="1:2" x14ac:dyDescent="0.2">
      <c r="A35" t="s">
        <v>43</v>
      </c>
      <c r="B35" t="s">
        <v>75</v>
      </c>
    </row>
    <row r="36" spans="1:2" x14ac:dyDescent="0.2">
      <c r="A36" t="s">
        <v>42</v>
      </c>
      <c r="B36" t="s">
        <v>76</v>
      </c>
    </row>
    <row r="37" spans="1:2" x14ac:dyDescent="0.2">
      <c r="A37" t="s">
        <v>26</v>
      </c>
    </row>
    <row r="38" spans="1:2" x14ac:dyDescent="0.2">
      <c r="A38" t="s">
        <v>37</v>
      </c>
    </row>
    <row r="39" spans="1:2" x14ac:dyDescent="0.2">
      <c r="A39" t="s">
        <v>44</v>
      </c>
    </row>
    <row r="40" spans="1:2" x14ac:dyDescent="0.2">
      <c r="A40" t="s">
        <v>39</v>
      </c>
      <c r="B40" t="s">
        <v>77</v>
      </c>
    </row>
    <row r="41" spans="1:2" x14ac:dyDescent="0.2">
      <c r="A41" t="s">
        <v>35</v>
      </c>
      <c r="B41" t="s">
        <v>78</v>
      </c>
    </row>
    <row r="42" spans="1:2" x14ac:dyDescent="0.2">
      <c r="A42" t="s">
        <v>22</v>
      </c>
      <c r="B42" t="s">
        <v>135</v>
      </c>
    </row>
    <row r="43" spans="1:2" x14ac:dyDescent="0.2">
      <c r="A43" t="s">
        <v>50</v>
      </c>
      <c r="B43" t="s">
        <v>136</v>
      </c>
    </row>
    <row r="44" spans="1:2" x14ac:dyDescent="0.2">
      <c r="A44" t="s">
        <v>89</v>
      </c>
      <c r="B44" t="s">
        <v>137</v>
      </c>
    </row>
    <row r="45" spans="1:2" x14ac:dyDescent="0.2">
      <c r="A45" t="s">
        <v>126</v>
      </c>
      <c r="B45" t="s">
        <v>138</v>
      </c>
    </row>
    <row r="46" spans="1:2" x14ac:dyDescent="0.2">
      <c r="A46" t="s">
        <v>127</v>
      </c>
    </row>
    <row r="47" spans="1:2" x14ac:dyDescent="0.2">
      <c r="A47" t="s">
        <v>128</v>
      </c>
    </row>
    <row r="48" spans="1:2" x14ac:dyDescent="0.2">
      <c r="A48" s="16" t="s">
        <v>129</v>
      </c>
      <c r="B48" t="s">
        <v>139</v>
      </c>
    </row>
    <row r="49" spans="1:2" x14ac:dyDescent="0.2">
      <c r="A49" s="16" t="s">
        <v>130</v>
      </c>
      <c r="B49" t="s">
        <v>140</v>
      </c>
    </row>
    <row r="50" spans="1:2" x14ac:dyDescent="0.2">
      <c r="A50" s="16" t="s">
        <v>131</v>
      </c>
    </row>
    <row r="51" spans="1:2" x14ac:dyDescent="0.2">
      <c r="A51" s="16" t="s">
        <v>132</v>
      </c>
      <c r="B51" t="s">
        <v>141</v>
      </c>
    </row>
    <row r="52" spans="1:2" x14ac:dyDescent="0.2">
      <c r="A52" s="16" t="s">
        <v>133</v>
      </c>
      <c r="B52" t="s">
        <v>142</v>
      </c>
    </row>
    <row r="53" spans="1:2" x14ac:dyDescent="0.2">
      <c r="A53" s="16" t="s">
        <v>134</v>
      </c>
      <c r="B53" t="s">
        <v>143</v>
      </c>
    </row>
    <row r="54" spans="1:2" x14ac:dyDescent="0.2">
      <c r="A54" t="s">
        <v>20</v>
      </c>
      <c r="B54" t="s">
        <v>136</v>
      </c>
    </row>
    <row r="55" spans="1:2" x14ac:dyDescent="0.2">
      <c r="A55" t="s">
        <v>144</v>
      </c>
      <c r="B55" t="s">
        <v>149</v>
      </c>
    </row>
    <row r="56" spans="1:2" x14ac:dyDescent="0.2">
      <c r="A5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>GoAuto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2016-05-08T17:45:59Z</dcterms:created>
  <dcterms:modified xsi:type="dcterms:W3CDTF">2019-04-02T23:16:44Z</dcterms:modified>
</cp:coreProperties>
</file>