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F-G/Free to Choose Network/"/>
    </mc:Choice>
  </mc:AlternateContent>
  <xr:revisionPtr revIDLastSave="0" documentId="8_{749C225D-261A-5B48-8B4B-EF561E25E8BC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Data!$A$1:$H$172</definedName>
  </definedNames>
  <calcPr calcId="191029"/>
  <pivotCaches>
    <pivotCache cacheId="4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9" i="1" l="1"/>
  <c r="B170" i="1"/>
  <c r="B171" i="1"/>
  <c r="B172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08" i="1" l="1"/>
  <c r="B107" i="1"/>
  <c r="B106" i="1"/>
  <c r="B105" i="1"/>
  <c r="B151" i="1"/>
  <c r="B150" i="1"/>
  <c r="B149" i="1"/>
  <c r="B6" i="1"/>
  <c r="B98" i="1" l="1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8" i="2"/>
  <c r="B148" i="1"/>
  <c r="B147" i="1"/>
  <c r="B143" i="1"/>
  <c r="B144" i="1"/>
  <c r="B137" i="1"/>
  <c r="B116" i="1"/>
  <c r="B111" i="1"/>
  <c r="B110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95" i="1"/>
  <c r="B96" i="1"/>
  <c r="B97" i="1"/>
  <c r="B94" i="1"/>
  <c r="B86" i="1"/>
  <c r="B85" i="1"/>
  <c r="B61" i="1"/>
  <c r="B145" i="1"/>
  <c r="B138" i="1"/>
  <c r="B115" i="1"/>
  <c r="B114" i="1"/>
  <c r="B113" i="1"/>
  <c r="B112" i="1"/>
  <c r="B119" i="1"/>
  <c r="B104" i="1"/>
  <c r="B103" i="1"/>
  <c r="B102" i="1"/>
  <c r="B101" i="1"/>
  <c r="B100" i="1"/>
  <c r="B99" i="1"/>
  <c r="B87" i="1"/>
  <c r="B88" i="1"/>
  <c r="B89" i="1"/>
  <c r="B75" i="1"/>
  <c r="B71" i="1"/>
  <c r="B66" i="1"/>
  <c r="B64" i="1"/>
  <c r="B84" i="1"/>
  <c r="B83" i="1"/>
  <c r="B70" i="1"/>
  <c r="B65" i="1"/>
  <c r="B63" i="1"/>
  <c r="B62" i="1"/>
  <c r="B73" i="1"/>
  <c r="B69" i="1"/>
  <c r="B78" i="1"/>
  <c r="B74" i="1"/>
  <c r="B79" i="1"/>
  <c r="B80" i="1"/>
  <c r="B82" i="1"/>
  <c r="B44" i="1" l="1"/>
  <c r="B43" i="1"/>
  <c r="B39" i="1"/>
  <c r="B38" i="1"/>
  <c r="B37" i="1"/>
  <c r="B36" i="1"/>
  <c r="B35" i="1"/>
  <c r="B34" i="1"/>
  <c r="B41" i="1"/>
  <c r="B40" i="1"/>
  <c r="B31" i="1"/>
  <c r="B30" i="1"/>
  <c r="B26" i="1"/>
  <c r="B29" i="1"/>
  <c r="B28" i="1"/>
  <c r="B27" i="1"/>
  <c r="B13" i="1"/>
  <c r="B14" i="1"/>
  <c r="B15" i="1"/>
  <c r="B2" i="1"/>
  <c r="B3" i="1"/>
  <c r="B4" i="1"/>
  <c r="B5" i="1"/>
  <c r="B9" i="1"/>
  <c r="B48" i="1" l="1"/>
  <c r="B49" i="1"/>
  <c r="B50" i="1"/>
  <c r="B51" i="1"/>
  <c r="B67" i="1"/>
  <c r="B68" i="1"/>
  <c r="B16" i="1"/>
  <c r="B139" i="1"/>
  <c r="B52" i="1"/>
  <c r="B53" i="1"/>
  <c r="B17" i="1"/>
  <c r="B11" i="1"/>
  <c r="B72" i="1"/>
  <c r="B140" i="1"/>
  <c r="B90" i="1"/>
  <c r="B117" i="1"/>
  <c r="B7" i="1"/>
  <c r="B118" i="1"/>
  <c r="B54" i="1"/>
  <c r="B55" i="1"/>
  <c r="B56" i="1"/>
  <c r="B123" i="1"/>
  <c r="B18" i="1"/>
  <c r="B8" i="1"/>
  <c r="B76" i="1"/>
  <c r="B77" i="1"/>
  <c r="B91" i="1"/>
  <c r="B12" i="1"/>
  <c r="B57" i="1"/>
  <c r="B141" i="1"/>
  <c r="B120" i="1"/>
  <c r="B124" i="1"/>
  <c r="B19" i="1"/>
  <c r="B58" i="1"/>
  <c r="B81" i="1"/>
  <c r="B92" i="1"/>
  <c r="B121" i="1"/>
  <c r="B109" i="1"/>
  <c r="B10" i="1"/>
  <c r="B20" i="1"/>
  <c r="B42" i="1"/>
  <c r="B59" i="1"/>
  <c r="B93" i="1"/>
  <c r="B142" i="1"/>
  <c r="B122" i="1"/>
  <c r="B33" i="1"/>
  <c r="B21" i="1"/>
  <c r="B146" i="1"/>
  <c r="B22" i="1"/>
  <c r="B60" i="1"/>
  <c r="B23" i="1"/>
  <c r="B24" i="1"/>
  <c r="B25" i="1"/>
  <c r="B32" i="1"/>
</calcChain>
</file>

<file path=xl/sharedStrings.xml><?xml version="1.0" encoding="utf-8"?>
<sst xmlns="http://schemas.openxmlformats.org/spreadsheetml/2006/main" count="639" uniqueCount="87">
  <si>
    <t>donor_name</t>
  </si>
  <si>
    <t>recipient_name</t>
  </si>
  <si>
    <t>contribution</t>
  </si>
  <si>
    <t>year</t>
  </si>
  <si>
    <t>Center for Independent Thought</t>
  </si>
  <si>
    <t>Free To Choose Network</t>
  </si>
  <si>
    <t>Donors Capital Fund</t>
  </si>
  <si>
    <t>DonorsTrust</t>
  </si>
  <si>
    <t>Dunn's Foundation for the Advancement of Right Thinking</t>
  </si>
  <si>
    <t>Bochnowski Family Foundation</t>
  </si>
  <si>
    <t>The Rodney Fund</t>
  </si>
  <si>
    <t>Atlas Economic Research Foundation</t>
  </si>
  <si>
    <t>Hickory Foundation</t>
  </si>
  <si>
    <t>Searle Freedom Trust</t>
  </si>
  <si>
    <t>Armstrong Foundation</t>
  </si>
  <si>
    <t>Smith Richardson Foundation</t>
  </si>
  <si>
    <t>The Lynde and Harry Bradley Foundation</t>
  </si>
  <si>
    <t>The Challenge Foundation</t>
  </si>
  <si>
    <t>John William Pope Foundation</t>
  </si>
  <si>
    <t>Charles G. Koch Charitable Foundation</t>
  </si>
  <si>
    <t>The Vernon K. Krieble Foundation</t>
  </si>
  <si>
    <t>Dorothy D. and Joseph A. Moller Foundation</t>
  </si>
  <si>
    <t>Grand Total</t>
  </si>
  <si>
    <t>Sum of contribution</t>
  </si>
  <si>
    <t>Free to Choose Network</t>
  </si>
  <si>
    <t>Data retrieved</t>
  </si>
  <si>
    <t>desmogblog.com/free-choose-network</t>
  </si>
  <si>
    <t>Donor &amp; Year</t>
  </si>
  <si>
    <t>*Click on donor name to expand funding by year</t>
  </si>
  <si>
    <t>verified</t>
  </si>
  <si>
    <t>transaction_id</t>
  </si>
  <si>
    <t>data_source</t>
  </si>
  <si>
    <t>CT2016</t>
  </si>
  <si>
    <t>Org</t>
  </si>
  <si>
    <t>Resource URL</t>
  </si>
  <si>
    <t/>
  </si>
  <si>
    <t>https://www.desmogblog.com/donors-capital-fund</t>
  </si>
  <si>
    <t>https://www.desmogblog.com/who-donors-trust</t>
  </si>
  <si>
    <t>http://www.sourcewatch.org/index.php/Rodney_Fund</t>
  </si>
  <si>
    <t>http://www.sourcewatch.org/index.php/Atlas_Economic_Research_Foundation</t>
  </si>
  <si>
    <t>http://www.sourcewatch.org/index.php/Searle_Freedom_Trust</t>
  </si>
  <si>
    <t>http://www.sourcewatch.org/index.php/Smith_Richardson_Foundation</t>
  </si>
  <si>
    <t>http://www.sourcewatch.org/index.php/Lynde_and_Harry_Bradley_Foundation</t>
  </si>
  <si>
    <t>http://www.sourcewatch.org/index.php/John_William_Pope_Foundation</t>
  </si>
  <si>
    <t>http://www.sourcewatch.org/index.php/Koch_Family_Foundations</t>
  </si>
  <si>
    <t>added</t>
  </si>
  <si>
    <t>Given to Palmer R Chitester Fund, Inc (Foundation) for "Free To Choose Network Programs"</t>
  </si>
  <si>
    <t>Bradley Impact Fund</t>
  </si>
  <si>
    <t>Cato Institute</t>
  </si>
  <si>
    <t>For 'documentaries'</t>
  </si>
  <si>
    <t>Charles and Ann Johnson Foundation</t>
  </si>
  <si>
    <t>Diana Davis Spencer Foundation</t>
  </si>
  <si>
    <t>Donors Capital Fund_Free to Choose Network2016500000</t>
  </si>
  <si>
    <t>Donors Capital Fund_Free to Choose Network2015500000</t>
  </si>
  <si>
    <t>Donors Capital Fund_Free to Choose Network2015400000</t>
  </si>
  <si>
    <t>2012 990</t>
  </si>
  <si>
    <t>2011 990 - "IZZIT (Free to Choose)"</t>
  </si>
  <si>
    <t>2010 990</t>
  </si>
  <si>
    <t>2009 990</t>
  </si>
  <si>
    <t>Earhart Foundation</t>
  </si>
  <si>
    <t>John Templeton Foundation</t>
  </si>
  <si>
    <t>Sarah Scaife Foundation</t>
  </si>
  <si>
    <t>Annual Report</t>
  </si>
  <si>
    <t>Schwab Charitable Fund</t>
  </si>
  <si>
    <t>Palmer R. Chitester Fund</t>
  </si>
  <si>
    <t>Gilder Foundation</t>
  </si>
  <si>
    <t>modified</t>
  </si>
  <si>
    <t>To support the "Stossel in the Classroom" series</t>
  </si>
  <si>
    <t>Pierre F and Enid Goodrich Foundation</t>
  </si>
  <si>
    <t>The Randolph Foundation</t>
  </si>
  <si>
    <t>William E Simon Foundation</t>
  </si>
  <si>
    <t>Column Labels</t>
  </si>
  <si>
    <t>https://www.sourcewatch.org/index.php/Vernon_K._Krieble_Foundation</t>
  </si>
  <si>
    <t>https://www.sourcewatch.org/index.php/Bradley_Impact_Fund</t>
  </si>
  <si>
    <t>https://www.desmogblog.com/cato-institute</t>
  </si>
  <si>
    <t>https://www.sourcewatch.org/index.php/Earhart_Foundation</t>
  </si>
  <si>
    <t>https://www.sourcewatch.org/index.php/The_Gilder_Foundation</t>
  </si>
  <si>
    <t>https://www.sourcewatch.org/index.php/John_Templeton_Foundation</t>
  </si>
  <si>
    <t>https://www.sourcewatch.org/index.php/Pierre_Goodrich</t>
  </si>
  <si>
    <t>https://www.desmogblog.com/scaife-family-foundations</t>
  </si>
  <si>
    <t>https://www.sourcewatch.org/index.php/William_E._Simon_Foundation</t>
  </si>
  <si>
    <t>notes</t>
  </si>
  <si>
    <t>Stossel In the Classroom economic education</t>
  </si>
  <si>
    <t>Barbara and Bare Seid Foundation</t>
  </si>
  <si>
    <t>https://www.desmogblog.com/dunn-s-foundation-advancement-right-thinking</t>
  </si>
  <si>
    <t>https://www.sourcewatch.org/index.php/Seid_Foundation</t>
  </si>
  <si>
    <t>CT2017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</si>
</sst>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5" fontId="2" fillId="0" borderId="0" xfId="0" applyNumberFormat="1" applyFont="1"/>
    <xf numFmtId="0" fontId="3" fillId="0" borderId="0" xfId="1" applyFont="1"/>
    <xf numFmtId="0" fontId="5" fillId="3" borderId="1" xfId="0" applyFont="1" applyFill="1" applyBorder="1"/>
    <xf numFmtId="0" fontId="0" fillId="0" borderId="0" xfId="0" applyFill="1"/>
    <xf numFmtId="0" fontId="6" fillId="0" borderId="0" xfId="0" applyFont="1" applyFill="1"/>
    <xf numFmtId="0" fontId="4" fillId="2" borderId="0" xfId="0" applyFont="1" applyFill="1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7" fillId="0" borderId="0" xfId="0" applyFont="1"/>
  </cellXfs>
  <cellStyles count="2">
    <cellStyle name="Hyperlink" xfId="1" builtinId="8"/>
    <cellStyle name="Normal" xfId="0" builtinId="0"/>
  </cellStyles>
  <dxfs count="11">
    <dxf>
      <numFmt numFmtId="164" formatCode="&quot;$&quot;#,##0;[Red]&quot;$&quot;#,##0"/>
    </dxf>
    <dxf>
      <numFmt numFmtId="164" formatCode="&quot;$&quot;#,##0;[Red]&quot;$&quot;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11.683756365739" createdVersion="4" refreshedVersion="6" minRefreshableVersion="3" recordCount="172" xr:uid="{00000000-000A-0000-FFFF-FFFF1D000000}">
  <cacheSource type="worksheet">
    <worksheetSource ref="A1:F1048576" sheet="Data"/>
  </cacheSource>
  <cacheFields count="6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31">
        <s v="Armstrong Foundation"/>
        <s v="Atlas Economic Research Foundation"/>
        <s v="Bochnowski Family Foundation"/>
        <s v="Bradley Impact Fund"/>
        <s v="Cato Institute"/>
        <s v="Center for Independent Thought"/>
        <s v="Charles and Ann Johnson Foundation"/>
        <s v="Charles G. Koch Charitable Foundation"/>
        <s v="Diana Davis Spencer Foundation"/>
        <s v="Donors Capital Fund"/>
        <s v="Dorothy D. and Joseph A. Moller Foundation"/>
        <s v="Dunn's Foundation for the Advancement of Right Thinking"/>
        <s v="Earhart Foundation"/>
        <s v="Gilder Foundation"/>
        <s v="Hickory Foundation"/>
        <s v="John Templeton Foundation"/>
        <s v="John William Pope Foundation"/>
        <s v="Pierre F and Enid Goodrich Foundation"/>
        <s v="Sarah Scaife Foundation"/>
        <s v="Schwab Charitable Fund"/>
        <s v="Searle Freedom Trust"/>
        <s v="Smith Richardson Foundation"/>
        <s v="The Challenge Foundation"/>
        <s v="The Lynde and Harry Bradley Foundation"/>
        <s v="The Randolph Foundation"/>
        <s v="The Rodney Fund"/>
        <s v="The Vernon K. Krieble Foundation"/>
        <s v="William E Simon Foundation"/>
        <s v="Barbara and Bare Seid Foundation"/>
        <s v="DonorsTrust"/>
        <m/>
      </sharedItems>
    </cacheField>
    <cacheField name="recipient_name" numFmtId="0">
      <sharedItems containsBlank="1" count="3">
        <s v="Free To Choose Network"/>
        <s v="Palmer R. Chitester Fund"/>
        <m/>
      </sharedItems>
    </cacheField>
    <cacheField name="contribution" numFmtId="165">
      <sharedItems containsString="0" containsBlank="1" containsNumber="1" containsInteger="1" minValue="500" maxValue="1599990"/>
    </cacheField>
    <cacheField name="year" numFmtId="0">
      <sharedItems containsString="0" containsBlank="1" containsNumber="1" containsInteger="1" minValue="1999" maxValue="2018" count="21">
        <n v="2016"/>
        <n v="2015"/>
        <n v="2014"/>
        <n v="2013"/>
        <n v="2005"/>
        <n v="2012"/>
        <n v="2011"/>
        <n v="2010"/>
        <n v="2009"/>
        <n v="2008"/>
        <n v="2007"/>
        <n v="2006"/>
        <n v="2004"/>
        <n v="2017"/>
        <n v="2003"/>
        <n v="2002"/>
        <n v="2001"/>
        <n v="2000"/>
        <n v="1999"/>
        <n v="201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">
  <r>
    <n v="990"/>
    <s v="Armstrong Foundation_Free To Choose Network201610000"/>
    <x v="0"/>
    <x v="0"/>
    <n v="10000"/>
    <x v="0"/>
  </r>
  <r>
    <n v="990"/>
    <s v="Armstrong Foundation_Free To Choose Network20155000"/>
    <x v="0"/>
    <x v="0"/>
    <n v="5000"/>
    <x v="1"/>
  </r>
  <r>
    <n v="990"/>
    <s v="Armstrong Foundation_Free To Choose Network20147500"/>
    <x v="0"/>
    <x v="0"/>
    <n v="7500"/>
    <x v="2"/>
  </r>
  <r>
    <n v="990"/>
    <s v="Armstrong Foundation_Free To Choose Network20137500"/>
    <x v="0"/>
    <x v="0"/>
    <n v="7500"/>
    <x v="3"/>
  </r>
  <r>
    <n v="990"/>
    <s v="Armstrong Foundation_Palmer R. Chitester Fund20057500"/>
    <x v="0"/>
    <x v="1"/>
    <n v="7500"/>
    <x v="4"/>
  </r>
  <r>
    <s v="CT2016"/>
    <s v="Armstrong Foundation_Free To Choose Network20127500"/>
    <x v="0"/>
    <x v="0"/>
    <n v="7500"/>
    <x v="5"/>
  </r>
  <r>
    <s v="CT2016"/>
    <s v="Armstrong Foundation_Free To Choose Network201115000"/>
    <x v="0"/>
    <x v="0"/>
    <n v="15000"/>
    <x v="6"/>
  </r>
  <r>
    <n v="990"/>
    <s v="Armstrong Foundation_Palmer R. Chitester Fund201010000"/>
    <x v="0"/>
    <x v="1"/>
    <n v="10000"/>
    <x v="7"/>
  </r>
  <r>
    <s v="CT2016"/>
    <s v="Armstrong Foundation_Free To Choose Network20092500"/>
    <x v="0"/>
    <x v="0"/>
    <n v="2500"/>
    <x v="8"/>
  </r>
  <r>
    <s v="CT2016"/>
    <s v="Atlas Economic Research Foundation_Free To Choose Network201210000"/>
    <x v="1"/>
    <x v="0"/>
    <n v="10000"/>
    <x v="5"/>
  </r>
  <r>
    <s v="CT2016"/>
    <s v="Atlas Economic Research Foundation_Free To Choose Network201116350"/>
    <x v="1"/>
    <x v="0"/>
    <n v="16350"/>
    <x v="6"/>
  </r>
  <r>
    <n v="990"/>
    <s v="Bochnowski Family Foundation_Free To Choose Network201660000"/>
    <x v="2"/>
    <x v="0"/>
    <n v="60000"/>
    <x v="0"/>
  </r>
  <r>
    <n v="990"/>
    <s v="Bochnowski Family Foundation_Free To Choose Network201560000"/>
    <x v="2"/>
    <x v="0"/>
    <n v="60000"/>
    <x v="1"/>
  </r>
  <r>
    <n v="990"/>
    <s v="Bochnowski Family Foundation_Free To Choose Network201460000"/>
    <x v="2"/>
    <x v="0"/>
    <n v="60000"/>
    <x v="2"/>
  </r>
  <r>
    <s v="CT2016"/>
    <s v="Bochnowski Family Foundation_Free To Choose Network201350000"/>
    <x v="2"/>
    <x v="0"/>
    <n v="50000"/>
    <x v="3"/>
  </r>
  <r>
    <s v="CT2016"/>
    <s v="Bochnowski Family Foundation_Free To Choose Network201230000"/>
    <x v="2"/>
    <x v="0"/>
    <n v="30000"/>
    <x v="5"/>
  </r>
  <r>
    <s v="CT2016"/>
    <s v="Bochnowski Family Foundation_Free To Choose Network201130000"/>
    <x v="2"/>
    <x v="0"/>
    <n v="30000"/>
    <x v="6"/>
  </r>
  <r>
    <s v="CT2016"/>
    <s v="Bochnowski Family Foundation_Free To Choose Network201030000"/>
    <x v="2"/>
    <x v="0"/>
    <n v="30000"/>
    <x v="7"/>
  </r>
  <r>
    <s v="CT2016"/>
    <s v="Bochnowski Family Foundation_Free To Choose Network200930000"/>
    <x v="2"/>
    <x v="0"/>
    <n v="30000"/>
    <x v="8"/>
  </r>
  <r>
    <s v="CT2016"/>
    <s v="Bochnowski Family Foundation_Free To Choose Network200830000"/>
    <x v="2"/>
    <x v="0"/>
    <n v="30000"/>
    <x v="9"/>
  </r>
  <r>
    <s v="CT2016"/>
    <s v="Bochnowski Family Foundation_Free To Choose Network200730000"/>
    <x v="2"/>
    <x v="0"/>
    <n v="30000"/>
    <x v="10"/>
  </r>
  <r>
    <s v="CT2016"/>
    <s v="Bochnowski Family Foundation_Free To Choose Network200625000"/>
    <x v="2"/>
    <x v="0"/>
    <n v="25000"/>
    <x v="11"/>
  </r>
  <r>
    <s v="CT2016"/>
    <s v="Bochnowski Family Foundation_Free To Choose Network200525000"/>
    <x v="2"/>
    <x v="0"/>
    <n v="25000"/>
    <x v="4"/>
  </r>
  <r>
    <s v="CT2016"/>
    <s v="Bochnowski Family Foundation_Free To Choose Network200420000"/>
    <x v="2"/>
    <x v="0"/>
    <n v="20000"/>
    <x v="12"/>
  </r>
  <r>
    <n v="990"/>
    <s v="Bradley Impact Fund_Free To Choose Network201610000"/>
    <x v="3"/>
    <x v="0"/>
    <n v="10000"/>
    <x v="0"/>
  </r>
  <r>
    <n v="990"/>
    <s v="Bradley Impact Fund_Free To Choose Network201525000"/>
    <x v="3"/>
    <x v="0"/>
    <n v="25000"/>
    <x v="1"/>
  </r>
  <r>
    <n v="990"/>
    <s v="Bradley Impact Fund_Free To Choose Network201425000"/>
    <x v="3"/>
    <x v="0"/>
    <n v="25000"/>
    <x v="2"/>
  </r>
  <r>
    <n v="990"/>
    <s v="Bradley Impact Fund_Free To Choose Network201325000"/>
    <x v="3"/>
    <x v="0"/>
    <n v="25000"/>
    <x v="3"/>
  </r>
  <r>
    <n v="990"/>
    <s v="Cato Institute_Free To Choose Network201675000"/>
    <x v="4"/>
    <x v="0"/>
    <n v="75000"/>
    <x v="0"/>
  </r>
  <r>
    <n v="990"/>
    <s v="Cato Institute_Free To Choose Network2015280000"/>
    <x v="4"/>
    <x v="0"/>
    <n v="280000"/>
    <x v="1"/>
  </r>
  <r>
    <s v="CT2016"/>
    <s v="Center for Independent Thought_Free To Choose Network201412000"/>
    <x v="5"/>
    <x v="0"/>
    <n v="12000"/>
    <x v="2"/>
  </r>
  <r>
    <s v="CT2016"/>
    <s v="Center for Independent Thought_Free To Choose Network200910000"/>
    <x v="5"/>
    <x v="0"/>
    <n v="10000"/>
    <x v="8"/>
  </r>
  <r>
    <n v="990"/>
    <s v="Charles and Ann Johnson Foundation_Free To Choose Network20155000"/>
    <x v="6"/>
    <x v="0"/>
    <n v="5000"/>
    <x v="1"/>
  </r>
  <r>
    <n v="990"/>
    <s v="Charles and Ann Johnson Foundation_Free To Choose Network20135000"/>
    <x v="6"/>
    <x v="0"/>
    <n v="5000"/>
    <x v="3"/>
  </r>
  <r>
    <n v="990"/>
    <s v="Charles and Ann Johnson Foundation_Free To Choose Network20125000"/>
    <x v="6"/>
    <x v="0"/>
    <n v="5000"/>
    <x v="5"/>
  </r>
  <r>
    <n v="990"/>
    <s v="Charles and Ann Johnson Foundation_Free To Choose Network20115000"/>
    <x v="6"/>
    <x v="0"/>
    <n v="5000"/>
    <x v="6"/>
  </r>
  <r>
    <n v="990"/>
    <s v="Charles and Ann Johnson Foundation_Free To Choose Network20105000"/>
    <x v="6"/>
    <x v="0"/>
    <n v="5000"/>
    <x v="7"/>
  </r>
  <r>
    <n v="990"/>
    <s v="Charles and Ann Johnson Foundation_Free To Choose Network200925000"/>
    <x v="6"/>
    <x v="0"/>
    <n v="25000"/>
    <x v="8"/>
  </r>
  <r>
    <n v="990"/>
    <s v="Charles G. Koch Charitable Foundation_Free To Choose Network201750000"/>
    <x v="7"/>
    <x v="0"/>
    <n v="50000"/>
    <x v="13"/>
  </r>
  <r>
    <n v="990"/>
    <s v="Charles G. Koch Charitable Foundation_Free To Choose Network201633000"/>
    <x v="7"/>
    <x v="0"/>
    <n v="33000"/>
    <x v="0"/>
  </r>
  <r>
    <s v="CT2016"/>
    <s v="Charles G. Koch Charitable Foundation_Free To Choose Network200910058"/>
    <x v="7"/>
    <x v="0"/>
    <n v="10058"/>
    <x v="8"/>
  </r>
  <r>
    <n v="990"/>
    <s v="Diana Davis Spencer Foundation_Free To Choose Network2015200000"/>
    <x v="8"/>
    <x v="0"/>
    <n v="200000"/>
    <x v="1"/>
  </r>
  <r>
    <n v="990"/>
    <s v="Diana Davis Spencer Foundation_Free To Choose Network200925000"/>
    <x v="8"/>
    <x v="0"/>
    <n v="25000"/>
    <x v="8"/>
  </r>
  <r>
    <n v="990"/>
    <s v="Donors Capital Fund_Free to Choose Network2016500000"/>
    <x v="9"/>
    <x v="0"/>
    <n v="500000"/>
    <x v="0"/>
  </r>
  <r>
    <n v="990"/>
    <s v="Donors Capital Fund_Free to Choose Network2015500000"/>
    <x v="9"/>
    <x v="0"/>
    <n v="500000"/>
    <x v="1"/>
  </r>
  <r>
    <n v="990"/>
    <s v="Donors Capital Fund_Free to Choose Network2015400000"/>
    <x v="9"/>
    <x v="0"/>
    <n v="400000"/>
    <x v="1"/>
  </r>
  <r>
    <s v="CT2016"/>
    <s v="Donors Capital Fund_Free To Choose Network2014524541"/>
    <x v="9"/>
    <x v="0"/>
    <n v="524541"/>
    <x v="2"/>
  </r>
  <r>
    <s v="CT2016"/>
    <s v="Donors Capital Fund_Free To Choose Network201425000"/>
    <x v="9"/>
    <x v="0"/>
    <n v="25000"/>
    <x v="2"/>
  </r>
  <r>
    <s v="CT2016"/>
    <s v="Donors Capital Fund_Free To Choose Network2014333675"/>
    <x v="9"/>
    <x v="0"/>
    <n v="333675"/>
    <x v="2"/>
  </r>
  <r>
    <s v="CT2016"/>
    <s v="Donors Capital Fund_Free To Choose Network2014287600"/>
    <x v="9"/>
    <x v="0"/>
    <n v="287600"/>
    <x v="2"/>
  </r>
  <r>
    <s v="CT2016"/>
    <s v="Donors Capital Fund_Free To Choose Network201350000"/>
    <x v="9"/>
    <x v="0"/>
    <n v="50000"/>
    <x v="3"/>
  </r>
  <r>
    <s v="CT2016"/>
    <s v="Donors Capital Fund_Free To Choose Network201321331"/>
    <x v="9"/>
    <x v="0"/>
    <n v="21331"/>
    <x v="3"/>
  </r>
  <r>
    <s v="CT2016"/>
    <s v="Donors Capital Fund_Free To Choose Network201275000"/>
    <x v="9"/>
    <x v="0"/>
    <n v="75000"/>
    <x v="5"/>
  </r>
  <r>
    <s v="CT2016"/>
    <s v="Donors Capital Fund_Free To Choose Network201225000"/>
    <x v="9"/>
    <x v="0"/>
    <n v="25000"/>
    <x v="5"/>
  </r>
  <r>
    <s v="CT2016"/>
    <s v="Donors Capital Fund_Free To Choose Network2012454755"/>
    <x v="9"/>
    <x v="0"/>
    <n v="454755"/>
    <x v="5"/>
  </r>
  <r>
    <s v="CT2016"/>
    <s v="Donors Capital Fund_Free To Choose Network2011314675"/>
    <x v="9"/>
    <x v="0"/>
    <n v="314675"/>
    <x v="6"/>
  </r>
  <r>
    <s v="CT2016"/>
    <s v="Donors Capital Fund_Free To Choose Network2010480046"/>
    <x v="9"/>
    <x v="0"/>
    <n v="480046"/>
    <x v="7"/>
  </r>
  <r>
    <s v="CT2016"/>
    <s v="Donors Capital Fund_Free To Choose Network2009393607"/>
    <x v="9"/>
    <x v="0"/>
    <n v="393607"/>
    <x v="8"/>
  </r>
  <r>
    <s v="CT2016"/>
    <s v="Dorothy D. and Joseph A. Moller Foundation_Free To Choose Network200730000"/>
    <x v="10"/>
    <x v="0"/>
    <n v="30000"/>
    <x v="10"/>
  </r>
  <r>
    <n v="990"/>
    <s v="Dorothy D. and Joseph A. Moller Foundation_Palmer R. Chitester Fund200450000"/>
    <x v="10"/>
    <x v="1"/>
    <n v="50000"/>
    <x v="12"/>
  </r>
  <r>
    <n v="990"/>
    <s v="Dunn's Foundation for the Advancement of Right Thinking_Free To Choose Network201650000"/>
    <x v="11"/>
    <x v="0"/>
    <n v="50000"/>
    <x v="0"/>
  </r>
  <r>
    <n v="990"/>
    <s v="Dunn's Foundation for the Advancement of Right Thinking_Free To Choose Network201610000"/>
    <x v="11"/>
    <x v="0"/>
    <n v="10000"/>
    <x v="0"/>
  </r>
  <r>
    <n v="990"/>
    <s v="Dunn's Foundation for the Advancement of Right Thinking_Free To Choose Network201610000"/>
    <x v="11"/>
    <x v="0"/>
    <n v="10000"/>
    <x v="0"/>
  </r>
  <r>
    <n v="990"/>
    <s v="Dunn's Foundation for the Advancement of Right Thinking_Free To Choose Network201410000"/>
    <x v="11"/>
    <x v="0"/>
    <n v="10000"/>
    <x v="2"/>
  </r>
  <r>
    <n v="990"/>
    <s v="Dunn's Foundation for the Advancement of Right Thinking_Free To Choose Network201410000"/>
    <x v="11"/>
    <x v="0"/>
    <n v="10000"/>
    <x v="2"/>
  </r>
  <r>
    <s v="CT2016"/>
    <s v="Dunn's Foundation for the Advancement of Right Thinking_Free To Choose Network20131000"/>
    <x v="11"/>
    <x v="0"/>
    <n v="1000"/>
    <x v="3"/>
  </r>
  <r>
    <s v="CT2016"/>
    <s v="Dunn's Foundation for the Advancement of Right Thinking_Free To Choose Network20132000"/>
    <x v="11"/>
    <x v="0"/>
    <n v="2000"/>
    <x v="3"/>
  </r>
  <r>
    <n v="990"/>
    <s v="Dunn's Foundation for the Advancement of Right Thinking_Free To Choose Network20132000"/>
    <x v="11"/>
    <x v="0"/>
    <n v="2000"/>
    <x v="3"/>
  </r>
  <r>
    <n v="990"/>
    <s v="Dunn's Foundation for the Advancement of Right Thinking_Free To Choose Network201310000"/>
    <x v="11"/>
    <x v="0"/>
    <n v="10000"/>
    <x v="3"/>
  </r>
  <r>
    <n v="990"/>
    <s v="Dunn's Foundation for the Advancement of Right Thinking_Free To Choose Network201310000"/>
    <x v="11"/>
    <x v="0"/>
    <n v="10000"/>
    <x v="3"/>
  </r>
  <r>
    <s v="CT2016"/>
    <s v="Dunn's Foundation for the Advancement of Right Thinking_Free To Choose Network2012175000"/>
    <x v="11"/>
    <x v="0"/>
    <n v="175000"/>
    <x v="5"/>
  </r>
  <r>
    <n v="990"/>
    <s v="Dunn's Foundation for the Advancement of Right Thinking_Free To Choose Network20121000"/>
    <x v="11"/>
    <x v="0"/>
    <n v="1000"/>
    <x v="5"/>
  </r>
  <r>
    <n v="990"/>
    <s v="Dunn's Foundation for the Advancement of Right Thinking_Free To Choose Network2012150000"/>
    <x v="11"/>
    <x v="0"/>
    <n v="150000"/>
    <x v="5"/>
  </r>
  <r>
    <n v="990"/>
    <s v="Dunn's Foundation for the Advancement of Right Thinking_Free To Choose Network201260000"/>
    <x v="11"/>
    <x v="0"/>
    <n v="60000"/>
    <x v="5"/>
  </r>
  <r>
    <s v="CT2016"/>
    <s v="Dunn's Foundation for the Advancement of Right Thinking_Free To Choose Network201140000"/>
    <x v="11"/>
    <x v="0"/>
    <n v="40000"/>
    <x v="6"/>
  </r>
  <r>
    <s v="CT2016"/>
    <s v="Dunn's Foundation for the Advancement of Right Thinking_Free To Choose Network201125000"/>
    <x v="11"/>
    <x v="0"/>
    <n v="25000"/>
    <x v="6"/>
  </r>
  <r>
    <n v="990"/>
    <s v="Dunn's Foundation for the Advancement of Right Thinking_Free To Choose Network201125000"/>
    <x v="11"/>
    <x v="0"/>
    <n v="25000"/>
    <x v="6"/>
  </r>
  <r>
    <n v="990"/>
    <s v="Dunn's Foundation for the Advancement of Right Thinking_Free To Choose Network20115000"/>
    <x v="11"/>
    <x v="0"/>
    <n v="5000"/>
    <x v="6"/>
  </r>
  <r>
    <n v="990"/>
    <s v="Dunn's Foundation for the Advancement of Right Thinking_Free To Choose Network201135000"/>
    <x v="11"/>
    <x v="0"/>
    <n v="35000"/>
    <x v="6"/>
  </r>
  <r>
    <s v="CT2016"/>
    <s v="Dunn's Foundation for the Advancement of Right Thinking_Free To Choose Network201015000"/>
    <x v="11"/>
    <x v="0"/>
    <n v="15000"/>
    <x v="7"/>
  </r>
  <r>
    <n v="990"/>
    <s v="Dunn's Foundation for the Advancement of Right Thinking_Free To Choose Network200915000"/>
    <x v="11"/>
    <x v="0"/>
    <n v="15000"/>
    <x v="8"/>
  </r>
  <r>
    <n v="990"/>
    <s v="Earhart Foundation_Free To Choose Network201425000"/>
    <x v="12"/>
    <x v="0"/>
    <n v="25000"/>
    <x v="2"/>
  </r>
  <r>
    <n v="990"/>
    <s v="Earhart Foundation_Free To Choose Network201325000"/>
    <x v="12"/>
    <x v="0"/>
    <n v="25000"/>
    <x v="3"/>
  </r>
  <r>
    <n v="990"/>
    <s v="Gilder Foundation_Palmer R. Chitester Fund20045000"/>
    <x v="13"/>
    <x v="1"/>
    <n v="5000"/>
    <x v="12"/>
  </r>
  <r>
    <n v="990"/>
    <s v="Gilder Foundation_Palmer R. Chitester Fund20035000"/>
    <x v="13"/>
    <x v="1"/>
    <n v="5000"/>
    <x v="14"/>
  </r>
  <r>
    <n v="990"/>
    <s v="Hickory Foundation_Free To Choose Network201610000"/>
    <x v="14"/>
    <x v="0"/>
    <n v="10000"/>
    <x v="0"/>
  </r>
  <r>
    <n v="990"/>
    <s v="Hickory Foundation_Free To Choose Network201410000"/>
    <x v="14"/>
    <x v="0"/>
    <n v="10000"/>
    <x v="2"/>
  </r>
  <r>
    <n v="990"/>
    <s v="Hickory Foundation_Free To Choose Network201310000"/>
    <x v="14"/>
    <x v="0"/>
    <n v="10000"/>
    <x v="3"/>
  </r>
  <r>
    <s v="CT2016"/>
    <s v="Hickory Foundation_Free To Choose Network201260000"/>
    <x v="14"/>
    <x v="0"/>
    <n v="60000"/>
    <x v="5"/>
  </r>
  <r>
    <s v="CT2016"/>
    <s v="Hickory Foundation_Free To Choose Network201110000"/>
    <x v="14"/>
    <x v="0"/>
    <n v="10000"/>
    <x v="6"/>
  </r>
  <r>
    <s v="CT2016"/>
    <s v="Hickory Foundation_Free To Choose Network201025000"/>
    <x v="14"/>
    <x v="0"/>
    <n v="25000"/>
    <x v="7"/>
  </r>
  <r>
    <s v="CT2016"/>
    <s v="Hickory Foundation_Free To Choose Network200910000"/>
    <x v="14"/>
    <x v="0"/>
    <n v="10000"/>
    <x v="8"/>
  </r>
  <r>
    <n v="990"/>
    <s v="Hickory Foundation_Palmer R. Chitester Fund200810000"/>
    <x v="14"/>
    <x v="1"/>
    <n v="10000"/>
    <x v="9"/>
  </r>
  <r>
    <n v="990"/>
    <s v="Hickory Foundation_Palmer R. Chitester Fund200710000"/>
    <x v="14"/>
    <x v="1"/>
    <n v="10000"/>
    <x v="10"/>
  </r>
  <r>
    <n v="990"/>
    <s v="Hickory Foundation_Palmer R. Chitester Fund200610000"/>
    <x v="14"/>
    <x v="1"/>
    <n v="10000"/>
    <x v="11"/>
  </r>
  <r>
    <n v="990"/>
    <s v="Hickory Foundation_Palmer R. Chitester Fund200310000"/>
    <x v="14"/>
    <x v="1"/>
    <n v="10000"/>
    <x v="14"/>
  </r>
  <r>
    <n v="990"/>
    <s v="John Templeton Foundation_Free To Choose Network20161599990"/>
    <x v="15"/>
    <x v="0"/>
    <n v="1599990"/>
    <x v="0"/>
  </r>
  <r>
    <n v="990"/>
    <s v="John Templeton Foundation_Free To Choose Network2015160000"/>
    <x v="15"/>
    <x v="0"/>
    <n v="160000"/>
    <x v="1"/>
  </r>
  <r>
    <n v="990"/>
    <s v="John Templeton Foundation_Free To Choose Network2015480000"/>
    <x v="15"/>
    <x v="0"/>
    <n v="480000"/>
    <x v="1"/>
  </r>
  <r>
    <n v="990"/>
    <s v="John Templeton Foundation_Free To Choose Network2014960000"/>
    <x v="15"/>
    <x v="0"/>
    <n v="960000"/>
    <x v="2"/>
  </r>
  <r>
    <n v="990"/>
    <s v="John Templeton Foundation_Free To Choose Network2013160000"/>
    <x v="15"/>
    <x v="0"/>
    <n v="160000"/>
    <x v="3"/>
  </r>
  <r>
    <n v="990"/>
    <s v="John Templeton Foundation_Free To Choose Network201340000"/>
    <x v="15"/>
    <x v="0"/>
    <n v="40000"/>
    <x v="3"/>
  </r>
  <r>
    <n v="990"/>
    <s v="John Templeton Foundation_Free To Choose Network2012200000"/>
    <x v="15"/>
    <x v="0"/>
    <n v="200000"/>
    <x v="5"/>
  </r>
  <r>
    <n v="990"/>
    <s v="John Templeton Foundation_Free To Choose Network20071176000"/>
    <x v="15"/>
    <x v="0"/>
    <n v="1176000"/>
    <x v="10"/>
  </r>
  <r>
    <n v="990"/>
    <s v="John Templeton Foundation_Free To Choose Network200615000"/>
    <x v="15"/>
    <x v="0"/>
    <n v="15000"/>
    <x v="11"/>
  </r>
  <r>
    <n v="990"/>
    <s v="John Templeton Foundation_Free To Choose Network2005200000"/>
    <x v="15"/>
    <x v="0"/>
    <n v="200000"/>
    <x v="4"/>
  </r>
  <r>
    <n v="990"/>
    <s v="John Templeton Foundation_Free To Choose Network2008240000"/>
    <x v="15"/>
    <x v="0"/>
    <n v="240000"/>
    <x v="9"/>
  </r>
  <r>
    <s v="CT2016"/>
    <s v="John William Pope Foundation_Free To Choose Network20105000"/>
    <x v="16"/>
    <x v="0"/>
    <n v="5000"/>
    <x v="7"/>
  </r>
  <r>
    <n v="990"/>
    <s v="Pierre F and Enid Goodrich Foundation_Palmer R. Chitester Fund200210000"/>
    <x v="17"/>
    <x v="1"/>
    <n v="10000"/>
    <x v="15"/>
  </r>
  <r>
    <n v="990"/>
    <s v="Pierre F and Enid Goodrich Foundation_Palmer R. Chitester Fund200110000"/>
    <x v="17"/>
    <x v="1"/>
    <n v="10000"/>
    <x v="16"/>
  </r>
  <r>
    <s v="Annual Report"/>
    <s v="Sarah Scaife Foundation_Free To Choose Network2016150000"/>
    <x v="18"/>
    <x v="0"/>
    <n v="150000"/>
    <x v="0"/>
  </r>
  <r>
    <s v="Annual Report"/>
    <s v="Sarah Scaife Foundation_Free To Choose Network2015150000"/>
    <x v="18"/>
    <x v="0"/>
    <n v="150000"/>
    <x v="1"/>
  </r>
  <r>
    <s v="Annual Report"/>
    <s v="Sarah Scaife Foundation_Free To Choose Network201450000"/>
    <x v="18"/>
    <x v="0"/>
    <n v="50000"/>
    <x v="2"/>
  </r>
  <r>
    <n v="990"/>
    <s v="Schwab Charitable Fund_Free To Choose Network201422500"/>
    <x v="19"/>
    <x v="0"/>
    <n v="22500"/>
    <x v="2"/>
  </r>
  <r>
    <n v="990"/>
    <s v="Schwab Charitable Fund_Palmer R. Chitester Fund2009126000"/>
    <x v="19"/>
    <x v="1"/>
    <n v="126000"/>
    <x v="8"/>
  </r>
  <r>
    <s v="CT2016"/>
    <s v="Searle Freedom Trust_Free To Choose Network2012100000"/>
    <x v="20"/>
    <x v="0"/>
    <n v="100000"/>
    <x v="5"/>
  </r>
  <r>
    <s v="CT2016"/>
    <s v="Smith Richardson Foundation_Free To Choose Network2012100000"/>
    <x v="21"/>
    <x v="0"/>
    <n v="100000"/>
    <x v="5"/>
  </r>
  <r>
    <n v="990"/>
    <s v="The Challenge Foundation_Free To Choose Network2015100000"/>
    <x v="22"/>
    <x v="0"/>
    <n v="100000"/>
    <x v="1"/>
  </r>
  <r>
    <s v="CT2016"/>
    <s v="The Challenge Foundation_Free To Choose Network201110000"/>
    <x v="22"/>
    <x v="0"/>
    <n v="10000"/>
    <x v="6"/>
  </r>
  <r>
    <s v="CT2016"/>
    <s v="The Challenge Foundation_Free To Choose Network201010000"/>
    <x v="22"/>
    <x v="0"/>
    <n v="10000"/>
    <x v="7"/>
  </r>
  <r>
    <s v="CT2016"/>
    <s v="The Challenge Foundation_Free To Choose Network200910000"/>
    <x v="22"/>
    <x v="0"/>
    <n v="10000"/>
    <x v="8"/>
  </r>
  <r>
    <s v="CT2016"/>
    <s v="The Lynde and Harry Bradley Foundation_Free To Choose Network201235000"/>
    <x v="23"/>
    <x v="0"/>
    <n v="35000"/>
    <x v="5"/>
  </r>
  <r>
    <s v="CT2016"/>
    <s v="The Lynde and Harry Bradley Foundation_Palmer R. Chitester Fund201135000"/>
    <x v="23"/>
    <x v="1"/>
    <n v="35000"/>
    <x v="6"/>
  </r>
  <r>
    <n v="990"/>
    <s v="The Lynde and Harry Bradley Foundation_Palmer R. Chitester Fund201020000"/>
    <x v="23"/>
    <x v="1"/>
    <n v="20000"/>
    <x v="7"/>
  </r>
  <r>
    <n v="990"/>
    <s v="The Lynde and Harry Bradley Foundation_Palmer R. Chitester Fund20095000"/>
    <x v="23"/>
    <x v="1"/>
    <n v="5000"/>
    <x v="8"/>
  </r>
  <r>
    <n v="990"/>
    <s v="The Lynde and Harry Bradley Foundation_Palmer R. Chitester Fund20085000"/>
    <x v="23"/>
    <x v="1"/>
    <n v="5000"/>
    <x v="9"/>
  </r>
  <r>
    <n v="990"/>
    <s v="The Lynde and Harry Bradley Foundation_Palmer R. Chitester Fund200710000"/>
    <x v="23"/>
    <x v="1"/>
    <n v="10000"/>
    <x v="10"/>
  </r>
  <r>
    <n v="990"/>
    <s v="The Lynde and Harry Bradley Foundation_Palmer R. Chitester Fund200615000"/>
    <x v="23"/>
    <x v="1"/>
    <n v="15000"/>
    <x v="11"/>
  </r>
  <r>
    <n v="990"/>
    <s v="The Lynde and Harry Bradley Foundation_Palmer R. Chitester Fund200515000"/>
    <x v="23"/>
    <x v="1"/>
    <n v="15000"/>
    <x v="4"/>
  </r>
  <r>
    <n v="990"/>
    <s v="The Lynde and Harry Bradley Foundation_Palmer R. Chitester Fund20045000"/>
    <x v="23"/>
    <x v="1"/>
    <n v="5000"/>
    <x v="12"/>
  </r>
  <r>
    <n v="990"/>
    <s v="The Lynde and Harry Bradley Foundation_Palmer R. Chitester Fund20035000"/>
    <x v="23"/>
    <x v="1"/>
    <n v="5000"/>
    <x v="14"/>
  </r>
  <r>
    <n v="990"/>
    <s v="The Lynde and Harry Bradley Foundation_Palmer R. Chitester Fund200215000"/>
    <x v="23"/>
    <x v="1"/>
    <n v="15000"/>
    <x v="15"/>
  </r>
  <r>
    <n v="990"/>
    <s v="The Lynde and Harry Bradley Foundation_Palmer R. Chitester Fund20021000"/>
    <x v="23"/>
    <x v="1"/>
    <n v="1000"/>
    <x v="15"/>
  </r>
  <r>
    <n v="990"/>
    <s v="The Lynde and Harry Bradley Foundation_Palmer R. Chitester Fund200125000"/>
    <x v="23"/>
    <x v="1"/>
    <n v="25000"/>
    <x v="16"/>
  </r>
  <r>
    <n v="990"/>
    <s v="The Lynde and Harry Bradley Foundation_Palmer R. Chitester Fund200025000"/>
    <x v="23"/>
    <x v="1"/>
    <n v="25000"/>
    <x v="17"/>
  </r>
  <r>
    <n v="990"/>
    <s v="The Randolph Foundation_Palmer R. Chitester Fund200525000"/>
    <x v="24"/>
    <x v="1"/>
    <n v="25000"/>
    <x v="4"/>
  </r>
  <r>
    <n v="990"/>
    <s v="The Rodney Fund_Free to Choose Network201514000"/>
    <x v="25"/>
    <x v="0"/>
    <n v="14000"/>
    <x v="1"/>
  </r>
  <r>
    <s v="CT2016"/>
    <s v="The Rodney Fund_Free To Choose Network201337121"/>
    <x v="25"/>
    <x v="0"/>
    <n v="37121"/>
    <x v="3"/>
  </r>
  <r>
    <s v="CT2016"/>
    <s v="The Rodney Fund_Free To Choose Network2012111362"/>
    <x v="25"/>
    <x v="0"/>
    <n v="111362"/>
    <x v="5"/>
  </r>
  <r>
    <s v="CT2016"/>
    <s v="The Rodney Fund_Free To Choose Network2011198483"/>
    <x v="25"/>
    <x v="0"/>
    <n v="198483"/>
    <x v="6"/>
  </r>
  <r>
    <s v="CT2016"/>
    <s v="The Rodney Fund_Free To Choose Network20093000"/>
    <x v="25"/>
    <x v="0"/>
    <n v="3000"/>
    <x v="8"/>
  </r>
  <r>
    <n v="990"/>
    <s v="The Rodney Fund_Palmer R. Chitester Fund20027000"/>
    <x v="25"/>
    <x v="1"/>
    <n v="7000"/>
    <x v="15"/>
  </r>
  <r>
    <n v="990"/>
    <s v="The Rodney Fund_Palmer R. Chitester Fund20017000"/>
    <x v="25"/>
    <x v="1"/>
    <n v="7000"/>
    <x v="16"/>
  </r>
  <r>
    <n v="990"/>
    <s v="The Vernon K. Krieble Foundation_Free to Choose Network201610000"/>
    <x v="26"/>
    <x v="0"/>
    <n v="10000"/>
    <x v="0"/>
  </r>
  <r>
    <s v="CT2016"/>
    <s v="The Vernon K. Krieble Foundation_Free To Choose Network20085000"/>
    <x v="26"/>
    <x v="0"/>
    <n v="5000"/>
    <x v="9"/>
  </r>
  <r>
    <n v="990"/>
    <s v="William E Simon Foundation_Palmer R. Chitester Fund200425000"/>
    <x v="27"/>
    <x v="1"/>
    <n v="25000"/>
    <x v="12"/>
  </r>
  <r>
    <n v="990"/>
    <s v="William E Simon Foundation_Palmer R. Chitester Fund199920000"/>
    <x v="27"/>
    <x v="1"/>
    <n v="20000"/>
    <x v="18"/>
  </r>
  <r>
    <n v="990"/>
    <s v="Barbara and Bare Seid Foundation_Palmer R. Chitester Fund2004400000"/>
    <x v="28"/>
    <x v="1"/>
    <n v="400000"/>
    <x v="12"/>
  </r>
  <r>
    <n v="990"/>
    <s v="Barbara and Bare Seid Foundation_Palmer R. Chitester Fund200410000"/>
    <x v="28"/>
    <x v="1"/>
    <n v="10000"/>
    <x v="12"/>
  </r>
  <r>
    <n v="990"/>
    <s v="Barbara and Bare Seid Foundation_Palmer R. Chitester Fund2005250575"/>
    <x v="28"/>
    <x v="1"/>
    <n v="250575"/>
    <x v="4"/>
  </r>
  <r>
    <n v="990"/>
    <s v="DonorsTrust_Free to Choose Network2018756000"/>
    <x v="29"/>
    <x v="0"/>
    <n v="756000"/>
    <x v="19"/>
  </r>
  <r>
    <n v="990"/>
    <s v="DonorsTrust_Free to Choose Network201825000"/>
    <x v="29"/>
    <x v="0"/>
    <n v="25000"/>
    <x v="19"/>
  </r>
  <r>
    <n v="990"/>
    <s v="DonorsTrust_Free to Choose Network2018400000"/>
    <x v="29"/>
    <x v="0"/>
    <n v="400000"/>
    <x v="19"/>
  </r>
  <r>
    <n v="990"/>
    <s v="DonorsTrust_Free to Choose Network2017100000"/>
    <x v="29"/>
    <x v="0"/>
    <n v="100000"/>
    <x v="13"/>
  </r>
  <r>
    <n v="990"/>
    <s v="DonorsTrust_Free to Choose Network2017500000"/>
    <x v="29"/>
    <x v="0"/>
    <n v="500000"/>
    <x v="13"/>
  </r>
  <r>
    <n v="990"/>
    <s v="DonorsTrust_Free to Choose Network2017150000"/>
    <x v="29"/>
    <x v="0"/>
    <n v="150000"/>
    <x v="13"/>
  </r>
  <r>
    <n v="990"/>
    <s v="DonorsTrust_Free to Choose Network20165000"/>
    <x v="29"/>
    <x v="0"/>
    <n v="5000"/>
    <x v="0"/>
  </r>
  <r>
    <n v="990"/>
    <s v="DonorsTrust_Free to Choose Network2016300000"/>
    <x v="29"/>
    <x v="0"/>
    <n v="300000"/>
    <x v="0"/>
  </r>
  <r>
    <n v="990"/>
    <s v="DonorsTrust_Free to Choose Network20169000"/>
    <x v="29"/>
    <x v="0"/>
    <n v="9000"/>
    <x v="0"/>
  </r>
  <r>
    <n v="990"/>
    <s v="DonorsTrust_Free to Choose Network2015500"/>
    <x v="29"/>
    <x v="0"/>
    <n v="500"/>
    <x v="1"/>
  </r>
  <r>
    <n v="990"/>
    <s v="DonorsTrust_Free to Choose Network20152000"/>
    <x v="29"/>
    <x v="0"/>
    <n v="2000"/>
    <x v="1"/>
  </r>
  <r>
    <n v="990"/>
    <s v="DonorsTrust_Free to Choose Network2015150000"/>
    <x v="29"/>
    <x v="0"/>
    <n v="150000"/>
    <x v="1"/>
  </r>
  <r>
    <s v="CT2017"/>
    <s v="DonorsTrust_Free To Choose Network20142000"/>
    <x v="29"/>
    <x v="0"/>
    <n v="2000"/>
    <x v="2"/>
  </r>
  <r>
    <s v="CT2017"/>
    <s v="DonorsTrust_Free To Choose Network2014500"/>
    <x v="29"/>
    <x v="0"/>
    <n v="500"/>
    <x v="2"/>
  </r>
  <r>
    <s v="CT2017"/>
    <s v="DonorsTrust_Free To Choose Network2014150000"/>
    <x v="29"/>
    <x v="0"/>
    <n v="150000"/>
    <x v="2"/>
  </r>
  <r>
    <s v="CT2017"/>
    <s v="DonorsTrust_Free To Choose Network2013150000"/>
    <x v="29"/>
    <x v="0"/>
    <n v="150000"/>
    <x v="3"/>
  </r>
  <r>
    <s v="CT2017"/>
    <s v="DonorsTrust_Free To Choose Network201250000"/>
    <x v="29"/>
    <x v="0"/>
    <n v="50000"/>
    <x v="5"/>
  </r>
  <r>
    <s v="CT2017"/>
    <s v="DonorsTrust_Free To Choose Network2012150000"/>
    <x v="29"/>
    <x v="0"/>
    <n v="150000"/>
    <x v="5"/>
  </r>
  <r>
    <s v="CT2017"/>
    <s v="DonorsTrust_Free To Choose Network20123500"/>
    <x v="29"/>
    <x v="0"/>
    <n v="3500"/>
    <x v="5"/>
  </r>
  <r>
    <s v="CT2017"/>
    <s v="DonorsTrust_Free To Choose Network2011150000"/>
    <x v="29"/>
    <x v="0"/>
    <n v="150000"/>
    <x v="6"/>
  </r>
  <r>
    <s v="CT2017"/>
    <s v="DonorsTrust_Free To Choose Network20115000"/>
    <x v="29"/>
    <x v="0"/>
    <n v="5000"/>
    <x v="6"/>
  </r>
  <r>
    <m/>
    <m/>
    <x v="30"/>
    <x v="2"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2" cacheId="4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D38" firstHeaderRow="1" firstDataRow="2" firstDataCol="1"/>
  <pivotFields count="6">
    <pivotField showAll="0"/>
    <pivotField showAll="0"/>
    <pivotField axis="axisRow" showAll="0" sortType="descending">
      <items count="32">
        <item sd="0" x="9"/>
        <item sd="0" x="29"/>
        <item sd="0" x="25"/>
        <item sd="0" x="2"/>
        <item sd="0" x="11"/>
        <item sd="0" x="14"/>
        <item sd="0" x="20"/>
        <item sd="0" x="21"/>
        <item sd="0" x="23"/>
        <item sd="0" x="10"/>
        <item sd="0" x="22"/>
        <item sd="0" x="1"/>
        <item sd="0" x="0"/>
        <item sd="0" x="5"/>
        <item sd="0" x="7"/>
        <item sd="0" x="16"/>
        <item sd="0" x="26"/>
        <item h="1" sd="0" x="30"/>
        <item sd="0" x="3"/>
        <item sd="0" x="4"/>
        <item sd="0" x="6"/>
        <item sd="0" x="8"/>
        <item sd="0" x="12"/>
        <item sd="0" x="13"/>
        <item sd="0" x="15"/>
        <item sd="0" x="17"/>
        <item sd="0" x="18"/>
        <item sd="0" x="19"/>
        <item sd="0" x="24"/>
        <item sd="0" x="27"/>
        <item sd="0" x="2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4">
        <item x="0"/>
        <item x="2"/>
        <item x="1"/>
        <item t="default"/>
      </items>
    </pivotField>
    <pivotField dataField="1" showAll="0"/>
    <pivotField axis="axisRow" showAll="0">
      <items count="22">
        <item x="12"/>
        <item x="4"/>
        <item x="11"/>
        <item x="10"/>
        <item x="9"/>
        <item x="8"/>
        <item x="7"/>
        <item x="6"/>
        <item x="5"/>
        <item x="3"/>
        <item x="2"/>
        <item x="20"/>
        <item x="0"/>
        <item x="1"/>
        <item x="13"/>
        <item x="14"/>
        <item x="15"/>
        <item x="16"/>
        <item x="17"/>
        <item x="18"/>
        <item x="19"/>
        <item t="default"/>
      </items>
    </pivotField>
  </pivotFields>
  <rowFields count="2">
    <field x="2"/>
    <field x="5"/>
  </rowFields>
  <rowItems count="31">
    <i>
      <x v="24"/>
    </i>
    <i>
      <x/>
    </i>
    <i>
      <x v="1"/>
    </i>
    <i>
      <x v="4"/>
    </i>
    <i>
      <x v="30"/>
    </i>
    <i>
      <x v="3"/>
    </i>
    <i>
      <x v="2"/>
    </i>
    <i>
      <x v="19"/>
    </i>
    <i>
      <x v="26"/>
    </i>
    <i>
      <x v="21"/>
    </i>
    <i>
      <x v="8"/>
    </i>
    <i>
      <x v="5"/>
    </i>
    <i>
      <x v="27"/>
    </i>
    <i>
      <x v="10"/>
    </i>
    <i>
      <x v="6"/>
    </i>
    <i>
      <x v="7"/>
    </i>
    <i>
      <x v="14"/>
    </i>
    <i>
      <x v="18"/>
    </i>
    <i>
      <x v="9"/>
    </i>
    <i>
      <x v="12"/>
    </i>
    <i>
      <x v="20"/>
    </i>
    <i>
      <x v="22"/>
    </i>
    <i>
      <x v="29"/>
    </i>
    <i>
      <x v="11"/>
    </i>
    <i>
      <x v="28"/>
    </i>
    <i>
      <x v="13"/>
    </i>
    <i>
      <x v="25"/>
    </i>
    <i>
      <x v="16"/>
    </i>
    <i>
      <x v="23"/>
    </i>
    <i>
      <x v="15"/>
    </i>
    <i t="grand">
      <x/>
    </i>
  </rowItems>
  <colFields count="1">
    <field x="3"/>
  </colFields>
  <colItems count="3">
    <i>
      <x/>
    </i>
    <i>
      <x v="2"/>
    </i>
    <i t="grand">
      <x/>
    </i>
  </colItems>
  <dataFields count="1">
    <dataField name="Sum of contribution" fld="4" baseField="0" baseItem="0" numFmtId="164"/>
  </dataFields>
  <formats count="1">
    <format dxfId="1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free-choose-network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E6" sqref="E6"/>
    </sheetView>
  </sheetViews>
  <sheetFormatPr baseColWidth="10" defaultRowHeight="16"/>
  <cols>
    <col min="1" max="1" width="51.6640625" bestFit="1" customWidth="1"/>
    <col min="2" max="2" width="21.5" bestFit="1" customWidth="1"/>
    <col min="3" max="3" width="21.83203125" bestFit="1" customWidth="1"/>
    <col min="4" max="4" width="11.1640625" bestFit="1" customWidth="1"/>
    <col min="5" max="5" width="73.5" customWidth="1"/>
  </cols>
  <sheetData>
    <row r="1" spans="1:5" ht="31">
      <c r="A1" s="9" t="s">
        <v>24</v>
      </c>
      <c r="B1" s="8"/>
      <c r="C1" s="8"/>
      <c r="D1" s="8"/>
      <c r="E1" s="8"/>
    </row>
    <row r="2" spans="1:5" ht="19">
      <c r="A2" s="4" t="s">
        <v>25</v>
      </c>
      <c r="B2" s="5">
        <v>43557</v>
      </c>
    </row>
    <row r="3" spans="1:5" ht="19">
      <c r="A3" s="6" t="s">
        <v>26</v>
      </c>
    </row>
    <row r="5" spans="1:5">
      <c r="A5" s="10" t="s">
        <v>28</v>
      </c>
      <c r="B5" s="10"/>
    </row>
    <row r="6" spans="1:5">
      <c r="A6" s="1" t="s">
        <v>23</v>
      </c>
      <c r="B6" s="1" t="s">
        <v>71</v>
      </c>
    </row>
    <row r="7" spans="1:5">
      <c r="A7" s="1" t="s">
        <v>27</v>
      </c>
      <c r="B7" t="s">
        <v>5</v>
      </c>
      <c r="C7" t="s">
        <v>64</v>
      </c>
      <c r="D7" t="s">
        <v>22</v>
      </c>
      <c r="E7" s="7" t="s">
        <v>34</v>
      </c>
    </row>
    <row r="8" spans="1:5">
      <c r="A8" s="2" t="s">
        <v>60</v>
      </c>
      <c r="B8" s="3">
        <v>5230990</v>
      </c>
      <c r="C8" s="3"/>
      <c r="D8" s="3">
        <v>5230990</v>
      </c>
      <c r="E8" t="str">
        <f>IFERROR(IF(VLOOKUP(A8,Resources!A:B,2,FALSE)=0,"",VLOOKUP(A8,Resources!A:B,2,FALSE)),"")</f>
        <v>https://www.sourcewatch.org/index.php/John_Templeton_Foundation</v>
      </c>
    </row>
    <row r="9" spans="1:5">
      <c r="A9" s="2" t="s">
        <v>6</v>
      </c>
      <c r="B9" s="3">
        <v>4385230</v>
      </c>
      <c r="C9" s="3"/>
      <c r="D9" s="3">
        <v>4385230</v>
      </c>
      <c r="E9" t="str">
        <f>IFERROR(IF(VLOOKUP(A9,Resources!A:B,2,FALSE)=0,"",VLOOKUP(A9,Resources!A:B,2,FALSE)),"")</f>
        <v>https://www.desmogblog.com/donors-capital-fund</v>
      </c>
    </row>
    <row r="10" spans="1:5">
      <c r="A10" s="2" t="s">
        <v>7</v>
      </c>
      <c r="B10" s="3">
        <v>3058500</v>
      </c>
      <c r="C10" s="3"/>
      <c r="D10" s="3">
        <v>3058500</v>
      </c>
      <c r="E10" t="str">
        <f>IFERROR(IF(VLOOKUP(A10,Resources!A:B,2,FALSE)=0,"",VLOOKUP(A10,Resources!A:B,2,FALSE)),"")</f>
        <v>https://www.desmogblog.com/who-donors-trust</v>
      </c>
    </row>
    <row r="11" spans="1:5">
      <c r="A11" s="2" t="s">
        <v>8</v>
      </c>
      <c r="B11" s="3">
        <v>661000</v>
      </c>
      <c r="C11" s="3"/>
      <c r="D11" s="3">
        <v>661000</v>
      </c>
      <c r="E11" t="str">
        <f>IFERROR(IF(VLOOKUP(A11,Resources!A:B,2,FALSE)=0,"",VLOOKUP(A11,Resources!A:B,2,FALSE)),"")</f>
        <v>https://www.desmogblog.com/dunn-s-foundation-advancement-right-thinking</v>
      </c>
    </row>
    <row r="12" spans="1:5">
      <c r="A12" s="2" t="s">
        <v>83</v>
      </c>
      <c r="B12" s="3"/>
      <c r="C12" s="3">
        <v>660575</v>
      </c>
      <c r="D12" s="3">
        <v>660575</v>
      </c>
      <c r="E12" t="str">
        <f>IFERROR(IF(VLOOKUP(A12,Resources!A:B,2,FALSE)=0,"",VLOOKUP(A12,Resources!A:B,2,FALSE)),"")</f>
        <v>https://www.sourcewatch.org/index.php/Seid_Foundation</v>
      </c>
    </row>
    <row r="13" spans="1:5">
      <c r="A13" s="2" t="s">
        <v>9</v>
      </c>
      <c r="B13" s="3">
        <v>480000</v>
      </c>
      <c r="C13" s="3"/>
      <c r="D13" s="3">
        <v>480000</v>
      </c>
      <c r="E13" t="str">
        <f>IFERROR(IF(VLOOKUP(A13,Resources!A:B,2,FALSE)=0,"",VLOOKUP(A13,Resources!A:B,2,FALSE)),"")</f>
        <v/>
      </c>
    </row>
    <row r="14" spans="1:5">
      <c r="A14" s="2" t="s">
        <v>10</v>
      </c>
      <c r="B14" s="3">
        <v>363966</v>
      </c>
      <c r="C14" s="3">
        <v>14000</v>
      </c>
      <c r="D14" s="3">
        <v>377966</v>
      </c>
      <c r="E14" t="str">
        <f>IFERROR(IF(VLOOKUP(A14,Resources!A:B,2,FALSE)=0,"",VLOOKUP(A14,Resources!A:B,2,FALSE)),"")</f>
        <v>http://www.sourcewatch.org/index.php/Rodney_Fund</v>
      </c>
    </row>
    <row r="15" spans="1:5">
      <c r="A15" s="2" t="s">
        <v>48</v>
      </c>
      <c r="B15" s="3">
        <v>355000</v>
      </c>
      <c r="C15" s="3"/>
      <c r="D15" s="3">
        <v>355000</v>
      </c>
      <c r="E15" t="str">
        <f>IFERROR(IF(VLOOKUP(A15,Resources!A:B,2,FALSE)=0,"",VLOOKUP(A15,Resources!A:B,2,FALSE)),"")</f>
        <v>https://www.desmogblog.com/cato-institute</v>
      </c>
    </row>
    <row r="16" spans="1:5">
      <c r="A16" s="2" t="s">
        <v>61</v>
      </c>
      <c r="B16" s="3">
        <v>350000</v>
      </c>
      <c r="C16" s="3"/>
      <c r="D16" s="3">
        <v>350000</v>
      </c>
      <c r="E16" t="str">
        <f>IFERROR(IF(VLOOKUP(A16,Resources!A:B,2,FALSE)=0,"",VLOOKUP(A16,Resources!A:B,2,FALSE)),"")</f>
        <v>https://www.desmogblog.com/scaife-family-foundations</v>
      </c>
    </row>
    <row r="17" spans="1:5">
      <c r="A17" s="2" t="s">
        <v>51</v>
      </c>
      <c r="B17" s="3">
        <v>225000</v>
      </c>
      <c r="C17" s="3"/>
      <c r="D17" s="3">
        <v>225000</v>
      </c>
      <c r="E17" t="str">
        <f>IFERROR(IF(VLOOKUP(A17,Resources!A:B,2,FALSE)=0,"",VLOOKUP(A17,Resources!A:B,2,FALSE)),"")</f>
        <v/>
      </c>
    </row>
    <row r="18" spans="1:5">
      <c r="A18" s="2" t="s">
        <v>16</v>
      </c>
      <c r="B18" s="3">
        <v>35000</v>
      </c>
      <c r="C18" s="3">
        <v>181000</v>
      </c>
      <c r="D18" s="3">
        <v>216000</v>
      </c>
      <c r="E18" t="str">
        <f>IFERROR(IF(VLOOKUP(A18,Resources!A:B,2,FALSE)=0,"",VLOOKUP(A18,Resources!A:B,2,FALSE)),"")</f>
        <v>http://www.sourcewatch.org/index.php/Lynde_and_Harry_Bradley_Foundation</v>
      </c>
    </row>
    <row r="19" spans="1:5">
      <c r="A19" s="2" t="s">
        <v>12</v>
      </c>
      <c r="B19" s="3">
        <v>135000</v>
      </c>
      <c r="C19" s="3">
        <v>40000</v>
      </c>
      <c r="D19" s="3">
        <v>175000</v>
      </c>
      <c r="E19" t="str">
        <f>IFERROR(IF(VLOOKUP(A19,Resources!A:B,2,FALSE)=0,"",VLOOKUP(A19,Resources!A:B,2,FALSE)),"")</f>
        <v/>
      </c>
    </row>
    <row r="20" spans="1:5">
      <c r="A20" s="2" t="s">
        <v>63</v>
      </c>
      <c r="B20" s="3">
        <v>22500</v>
      </c>
      <c r="C20" s="3">
        <v>126000</v>
      </c>
      <c r="D20" s="3">
        <v>148500</v>
      </c>
      <c r="E20" t="str">
        <f>IFERROR(IF(VLOOKUP(A20,Resources!A:B,2,FALSE)=0,"",VLOOKUP(A20,Resources!A:B,2,FALSE)),"")</f>
        <v/>
      </c>
    </row>
    <row r="21" spans="1:5">
      <c r="A21" s="2" t="s">
        <v>17</v>
      </c>
      <c r="B21" s="3">
        <v>130000</v>
      </c>
      <c r="C21" s="3"/>
      <c r="D21" s="3">
        <v>130000</v>
      </c>
      <c r="E21" t="str">
        <f>IFERROR(IF(VLOOKUP(A21,Resources!A:B,2,FALSE)=0,"",VLOOKUP(A21,Resources!A:B,2,FALSE)),"")</f>
        <v/>
      </c>
    </row>
    <row r="22" spans="1:5">
      <c r="A22" s="2" t="s">
        <v>13</v>
      </c>
      <c r="B22" s="3">
        <v>100000</v>
      </c>
      <c r="C22" s="3"/>
      <c r="D22" s="3">
        <v>100000</v>
      </c>
      <c r="E22" t="str">
        <f>IFERROR(IF(VLOOKUP(A22,Resources!A:B,2,FALSE)=0,"",VLOOKUP(A22,Resources!A:B,2,FALSE)),"")</f>
        <v>http://www.sourcewatch.org/index.php/Searle_Freedom_Trust</v>
      </c>
    </row>
    <row r="23" spans="1:5">
      <c r="A23" s="2" t="s">
        <v>15</v>
      </c>
      <c r="B23" s="3">
        <v>100000</v>
      </c>
      <c r="C23" s="3"/>
      <c r="D23" s="3">
        <v>100000</v>
      </c>
      <c r="E23" t="str">
        <f>IFERROR(IF(VLOOKUP(A23,Resources!A:B,2,FALSE)=0,"",VLOOKUP(A23,Resources!A:B,2,FALSE)),"")</f>
        <v>http://www.sourcewatch.org/index.php/Smith_Richardson_Foundation</v>
      </c>
    </row>
    <row r="24" spans="1:5">
      <c r="A24" s="2" t="s">
        <v>19</v>
      </c>
      <c r="B24" s="3">
        <v>93058</v>
      </c>
      <c r="C24" s="3"/>
      <c r="D24" s="3">
        <v>93058</v>
      </c>
      <c r="E24" t="str">
        <f>IFERROR(IF(VLOOKUP(A24,Resources!A:B,2,FALSE)=0,"",VLOOKUP(A24,Resources!A:B,2,FALSE)),"")</f>
        <v>http://www.sourcewatch.org/index.php/Koch_Family_Foundations</v>
      </c>
    </row>
    <row r="25" spans="1:5">
      <c r="A25" s="2" t="s">
        <v>47</v>
      </c>
      <c r="B25" s="3">
        <v>85000</v>
      </c>
      <c r="C25" s="3"/>
      <c r="D25" s="3">
        <v>85000</v>
      </c>
      <c r="E25" t="str">
        <f>IFERROR(IF(VLOOKUP(A25,Resources!A:B,2,FALSE)=0,"",VLOOKUP(A25,Resources!A:B,2,FALSE)),"")</f>
        <v>https://www.sourcewatch.org/index.php/Bradley_Impact_Fund</v>
      </c>
    </row>
    <row r="26" spans="1:5">
      <c r="A26" s="2" t="s">
        <v>21</v>
      </c>
      <c r="B26" s="3">
        <v>30000</v>
      </c>
      <c r="C26" s="3">
        <v>50000</v>
      </c>
      <c r="D26" s="3">
        <v>80000</v>
      </c>
      <c r="E26" t="str">
        <f>IFERROR(IF(VLOOKUP(A26,Resources!A:B,2,FALSE)=0,"",VLOOKUP(A26,Resources!A:B,2,FALSE)),"")</f>
        <v/>
      </c>
    </row>
    <row r="27" spans="1:5">
      <c r="A27" s="2" t="s">
        <v>14</v>
      </c>
      <c r="B27" s="3">
        <v>55000</v>
      </c>
      <c r="C27" s="3">
        <v>17500</v>
      </c>
      <c r="D27" s="3">
        <v>72500</v>
      </c>
      <c r="E27" t="str">
        <f>IFERROR(IF(VLOOKUP(A27,Resources!A:B,2,FALSE)=0,"",VLOOKUP(A27,Resources!A:B,2,FALSE)),"")</f>
        <v/>
      </c>
    </row>
    <row r="28" spans="1:5">
      <c r="A28" s="2" t="s">
        <v>50</v>
      </c>
      <c r="B28" s="3">
        <v>50000</v>
      </c>
      <c r="C28" s="3"/>
      <c r="D28" s="3">
        <v>50000</v>
      </c>
      <c r="E28" t="str">
        <f>IFERROR(IF(VLOOKUP(A28,Resources!A:B,2,FALSE)=0,"",VLOOKUP(A28,Resources!A:B,2,FALSE)),"")</f>
        <v/>
      </c>
    </row>
    <row r="29" spans="1:5">
      <c r="A29" s="2" t="s">
        <v>59</v>
      </c>
      <c r="B29" s="3">
        <v>50000</v>
      </c>
      <c r="C29" s="3"/>
      <c r="D29" s="3">
        <v>50000</v>
      </c>
      <c r="E29" t="str">
        <f>IFERROR(IF(VLOOKUP(A29,Resources!A:B,2,FALSE)=0,"",VLOOKUP(A29,Resources!A:B,2,FALSE)),"")</f>
        <v>https://www.sourcewatch.org/index.php/Earhart_Foundation</v>
      </c>
    </row>
    <row r="30" spans="1:5">
      <c r="A30" s="2" t="s">
        <v>70</v>
      </c>
      <c r="B30" s="3"/>
      <c r="C30" s="3">
        <v>45000</v>
      </c>
      <c r="D30" s="3">
        <v>45000</v>
      </c>
      <c r="E30" t="str">
        <f>IFERROR(IF(VLOOKUP(A30,Resources!A:B,2,FALSE)=0,"",VLOOKUP(A30,Resources!A:B,2,FALSE)),"")</f>
        <v>https://www.sourcewatch.org/index.php/William_E._Simon_Foundation</v>
      </c>
    </row>
    <row r="31" spans="1:5">
      <c r="A31" s="2" t="s">
        <v>11</v>
      </c>
      <c r="B31" s="3">
        <v>26350</v>
      </c>
      <c r="C31" s="3"/>
      <c r="D31" s="3">
        <v>26350</v>
      </c>
      <c r="E31" t="str">
        <f>IFERROR(IF(VLOOKUP(A31,Resources!A:B,2,FALSE)=0,"",VLOOKUP(A31,Resources!A:B,2,FALSE)),"")</f>
        <v>http://www.sourcewatch.org/index.php/Atlas_Economic_Research_Foundation</v>
      </c>
    </row>
    <row r="32" spans="1:5">
      <c r="A32" s="2" t="s">
        <v>69</v>
      </c>
      <c r="B32" s="3"/>
      <c r="C32" s="3">
        <v>25000</v>
      </c>
      <c r="D32" s="3">
        <v>25000</v>
      </c>
      <c r="E32" t="str">
        <f>IFERROR(IF(VLOOKUP(A32,Resources!A:B,2,FALSE)=0,"",VLOOKUP(A32,Resources!A:B,2,FALSE)),"")</f>
        <v/>
      </c>
    </row>
    <row r="33" spans="1:5">
      <c r="A33" s="2" t="s">
        <v>4</v>
      </c>
      <c r="B33" s="3">
        <v>22000</v>
      </c>
      <c r="C33" s="3"/>
      <c r="D33" s="3">
        <v>22000</v>
      </c>
      <c r="E33" t="str">
        <f>IFERROR(IF(VLOOKUP(A33,Resources!A:B,2,FALSE)=0,"",VLOOKUP(A33,Resources!A:B,2,FALSE)),"")</f>
        <v/>
      </c>
    </row>
    <row r="34" spans="1:5">
      <c r="A34" s="2" t="s">
        <v>68</v>
      </c>
      <c r="B34" s="3"/>
      <c r="C34" s="3">
        <v>20000</v>
      </c>
      <c r="D34" s="3">
        <v>20000</v>
      </c>
      <c r="E34" t="str">
        <f>IFERROR(IF(VLOOKUP(A34,Resources!A:B,2,FALSE)=0,"",VLOOKUP(A34,Resources!A:B,2,FALSE)),"")</f>
        <v>https://www.sourcewatch.org/index.php/Pierre_Goodrich</v>
      </c>
    </row>
    <row r="35" spans="1:5">
      <c r="A35" s="2" t="s">
        <v>20</v>
      </c>
      <c r="B35" s="3">
        <v>15000</v>
      </c>
      <c r="C35" s="3"/>
      <c r="D35" s="3">
        <v>15000</v>
      </c>
      <c r="E35" t="str">
        <f>IFERROR(IF(VLOOKUP(A35,Resources!A:B,2,FALSE)=0,"",VLOOKUP(A35,Resources!A:B,2,FALSE)),"")</f>
        <v>https://www.sourcewatch.org/index.php/Vernon_K._Krieble_Foundation</v>
      </c>
    </row>
    <row r="36" spans="1:5">
      <c r="A36" s="2" t="s">
        <v>65</v>
      </c>
      <c r="B36" s="3"/>
      <c r="C36" s="3">
        <v>10000</v>
      </c>
      <c r="D36" s="3">
        <v>10000</v>
      </c>
      <c r="E36" t="str">
        <f>IFERROR(IF(VLOOKUP(A36,Resources!A:B,2,FALSE)=0,"",VLOOKUP(A36,Resources!A:B,2,FALSE)),"")</f>
        <v>https://www.sourcewatch.org/index.php/The_Gilder_Foundation</v>
      </c>
    </row>
    <row r="37" spans="1:5">
      <c r="A37" s="2" t="s">
        <v>18</v>
      </c>
      <c r="B37" s="3">
        <v>5000</v>
      </c>
      <c r="C37" s="3"/>
      <c r="D37" s="3">
        <v>5000</v>
      </c>
      <c r="E37" t="str">
        <f>IFERROR(IF(VLOOKUP(A37,Resources!A:B,2,FALSE)=0,"",VLOOKUP(A37,Resources!A:B,2,FALSE)),"")</f>
        <v>http://www.sourcewatch.org/index.php/John_William_Pope_Foundation</v>
      </c>
    </row>
    <row r="38" spans="1:5">
      <c r="A38" s="2" t="s">
        <v>22</v>
      </c>
      <c r="B38" s="3">
        <v>16063594</v>
      </c>
      <c r="C38" s="3">
        <v>1189075</v>
      </c>
      <c r="D38" s="3">
        <v>17252669</v>
      </c>
    </row>
  </sheetData>
  <sortState xmlns:xlrd2="http://schemas.microsoft.com/office/spreadsheetml/2017/richdata2" ref="A4:B23">
    <sortCondition descending="1" ref="B6"/>
  </sortState>
  <hyperlinks>
    <hyperlink ref="A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workbookViewId="0">
      <selection activeCell="B12" sqref="B12"/>
    </sheetView>
  </sheetViews>
  <sheetFormatPr baseColWidth="10" defaultRowHeight="16"/>
  <cols>
    <col min="1" max="1" width="13.1640625" customWidth="1"/>
    <col min="2" max="2" width="46.33203125" customWidth="1"/>
    <col min="3" max="3" width="18.83203125" customWidth="1"/>
    <col min="4" max="4" width="21.5" bestFit="1" customWidth="1"/>
    <col min="5" max="5" width="11" style="11" bestFit="1" customWidth="1"/>
    <col min="6" max="6" width="17.1640625" customWidth="1"/>
    <col min="7" max="7" width="9.83203125" customWidth="1"/>
  </cols>
  <sheetData>
    <row r="1" spans="1:8" s="12" customFormat="1">
      <c r="A1" s="12" t="s">
        <v>31</v>
      </c>
      <c r="B1" s="12" t="s">
        <v>30</v>
      </c>
      <c r="C1" s="12" t="s">
        <v>0</v>
      </c>
      <c r="D1" s="12" t="s">
        <v>1</v>
      </c>
      <c r="E1" s="13" t="s">
        <v>2</v>
      </c>
      <c r="F1" s="12" t="s">
        <v>3</v>
      </c>
      <c r="G1" s="12" t="s">
        <v>29</v>
      </c>
      <c r="H1" s="12" t="s">
        <v>81</v>
      </c>
    </row>
    <row r="2" spans="1:8">
      <c r="A2">
        <v>990</v>
      </c>
      <c r="B2" t="str">
        <f t="shared" ref="B2:B44" si="0">C2&amp;"_"&amp;D2&amp;F2&amp;E2</f>
        <v>Armstrong Foundation_Free To Choose Network201610000</v>
      </c>
      <c r="C2" t="s">
        <v>14</v>
      </c>
      <c r="D2" t="s">
        <v>5</v>
      </c>
      <c r="E2" s="11">
        <v>10000</v>
      </c>
      <c r="F2">
        <v>2016</v>
      </c>
      <c r="G2" t="s">
        <v>45</v>
      </c>
    </row>
    <row r="3" spans="1:8">
      <c r="A3">
        <v>990</v>
      </c>
      <c r="B3" t="str">
        <f t="shared" si="0"/>
        <v>Armstrong Foundation_Free To Choose Network20155000</v>
      </c>
      <c r="C3" t="s">
        <v>14</v>
      </c>
      <c r="D3" t="s">
        <v>5</v>
      </c>
      <c r="E3" s="11">
        <v>5000</v>
      </c>
      <c r="F3">
        <v>2015</v>
      </c>
      <c r="G3" t="s">
        <v>45</v>
      </c>
    </row>
    <row r="4" spans="1:8">
      <c r="A4">
        <v>990</v>
      </c>
      <c r="B4" t="str">
        <f t="shared" si="0"/>
        <v>Armstrong Foundation_Free To Choose Network20147500</v>
      </c>
      <c r="C4" t="s">
        <v>14</v>
      </c>
      <c r="D4" t="s">
        <v>5</v>
      </c>
      <c r="E4" s="11">
        <v>7500</v>
      </c>
      <c r="F4">
        <v>2014</v>
      </c>
      <c r="G4" t="s">
        <v>45</v>
      </c>
    </row>
    <row r="5" spans="1:8">
      <c r="A5">
        <v>990</v>
      </c>
      <c r="B5" t="str">
        <f t="shared" si="0"/>
        <v>Armstrong Foundation_Free To Choose Network20137500</v>
      </c>
      <c r="C5" t="s">
        <v>14</v>
      </c>
      <c r="D5" t="s">
        <v>5</v>
      </c>
      <c r="E5" s="11">
        <v>7500</v>
      </c>
      <c r="F5">
        <v>2013</v>
      </c>
      <c r="G5" t="s">
        <v>45</v>
      </c>
    </row>
    <row r="6" spans="1:8">
      <c r="A6">
        <v>990</v>
      </c>
      <c r="B6" t="str">
        <f t="shared" si="0"/>
        <v>Armstrong Foundation_Palmer R. Chitester Fund20057500</v>
      </c>
      <c r="C6" t="s">
        <v>14</v>
      </c>
      <c r="D6" t="s">
        <v>64</v>
      </c>
      <c r="E6" s="11">
        <v>7500</v>
      </c>
      <c r="F6">
        <v>2005</v>
      </c>
      <c r="G6" t="s">
        <v>45</v>
      </c>
      <c r="H6" t="s">
        <v>82</v>
      </c>
    </row>
    <row r="7" spans="1:8">
      <c r="A7" t="s">
        <v>32</v>
      </c>
      <c r="B7" t="str">
        <f t="shared" si="0"/>
        <v>Armstrong Foundation_Free To Choose Network20127500</v>
      </c>
      <c r="C7" t="s">
        <v>14</v>
      </c>
      <c r="D7" t="s">
        <v>5</v>
      </c>
      <c r="E7" s="11">
        <v>7500</v>
      </c>
      <c r="F7">
        <v>2012</v>
      </c>
    </row>
    <row r="8" spans="1:8">
      <c r="A8" t="s">
        <v>32</v>
      </c>
      <c r="B8" t="str">
        <f t="shared" si="0"/>
        <v>Armstrong Foundation_Free To Choose Network201115000</v>
      </c>
      <c r="C8" t="s">
        <v>14</v>
      </c>
      <c r="D8" t="s">
        <v>5</v>
      </c>
      <c r="E8" s="11">
        <v>15000</v>
      </c>
      <c r="F8">
        <v>2011</v>
      </c>
    </row>
    <row r="9" spans="1:8">
      <c r="A9">
        <v>990</v>
      </c>
      <c r="B9" t="str">
        <f t="shared" si="0"/>
        <v>Armstrong Foundation_Palmer R. Chitester Fund201010000</v>
      </c>
      <c r="C9" t="s">
        <v>14</v>
      </c>
      <c r="D9" t="s">
        <v>64</v>
      </c>
      <c r="E9" s="11">
        <v>10000</v>
      </c>
      <c r="F9">
        <v>2010</v>
      </c>
      <c r="G9" t="s">
        <v>45</v>
      </c>
      <c r="H9" t="s">
        <v>46</v>
      </c>
    </row>
    <row r="10" spans="1:8">
      <c r="A10" t="s">
        <v>32</v>
      </c>
      <c r="B10" t="str">
        <f t="shared" si="0"/>
        <v>Armstrong Foundation_Free To Choose Network20092500</v>
      </c>
      <c r="C10" t="s">
        <v>14</v>
      </c>
      <c r="D10" t="s">
        <v>5</v>
      </c>
      <c r="E10" s="11">
        <v>2500</v>
      </c>
      <c r="F10">
        <v>2009</v>
      </c>
    </row>
    <row r="11" spans="1:8">
      <c r="A11" t="s">
        <v>32</v>
      </c>
      <c r="B11" t="str">
        <f t="shared" si="0"/>
        <v>Atlas Economic Research Foundation_Free To Choose Network201210000</v>
      </c>
      <c r="C11" t="s">
        <v>11</v>
      </c>
      <c r="D11" t="s">
        <v>5</v>
      </c>
      <c r="E11" s="11">
        <v>10000</v>
      </c>
      <c r="F11">
        <v>2012</v>
      </c>
    </row>
    <row r="12" spans="1:8">
      <c r="A12" t="s">
        <v>32</v>
      </c>
      <c r="B12" t="str">
        <f t="shared" si="0"/>
        <v>Atlas Economic Research Foundation_Free To Choose Network201116350</v>
      </c>
      <c r="C12" t="s">
        <v>11</v>
      </c>
      <c r="D12" t="s">
        <v>5</v>
      </c>
      <c r="E12" s="11">
        <v>16350</v>
      </c>
      <c r="F12">
        <v>2011</v>
      </c>
    </row>
    <row r="13" spans="1:8">
      <c r="A13">
        <v>990</v>
      </c>
      <c r="B13" t="str">
        <f t="shared" si="0"/>
        <v>Bochnowski Family Foundation_Free To Choose Network201660000</v>
      </c>
      <c r="C13" t="s">
        <v>9</v>
      </c>
      <c r="D13" t="s">
        <v>5</v>
      </c>
      <c r="E13" s="11">
        <v>60000</v>
      </c>
      <c r="F13">
        <v>2016</v>
      </c>
      <c r="G13" t="s">
        <v>45</v>
      </c>
    </row>
    <row r="14" spans="1:8">
      <c r="A14">
        <v>990</v>
      </c>
      <c r="B14" t="str">
        <f t="shared" si="0"/>
        <v>Bochnowski Family Foundation_Free To Choose Network201560000</v>
      </c>
      <c r="C14" t="s">
        <v>9</v>
      </c>
      <c r="D14" t="s">
        <v>5</v>
      </c>
      <c r="E14" s="11">
        <v>60000</v>
      </c>
      <c r="F14">
        <v>2015</v>
      </c>
      <c r="G14" t="s">
        <v>45</v>
      </c>
    </row>
    <row r="15" spans="1:8">
      <c r="A15">
        <v>990</v>
      </c>
      <c r="B15" t="str">
        <f t="shared" si="0"/>
        <v>Bochnowski Family Foundation_Free To Choose Network201460000</v>
      </c>
      <c r="C15" t="s">
        <v>9</v>
      </c>
      <c r="D15" t="s">
        <v>5</v>
      </c>
      <c r="E15" s="11">
        <v>60000</v>
      </c>
      <c r="F15">
        <v>2014</v>
      </c>
      <c r="G15" t="s">
        <v>45</v>
      </c>
    </row>
    <row r="16" spans="1:8">
      <c r="A16" t="s">
        <v>32</v>
      </c>
      <c r="B16" t="str">
        <f t="shared" si="0"/>
        <v>Bochnowski Family Foundation_Free To Choose Network201350000</v>
      </c>
      <c r="C16" t="s">
        <v>9</v>
      </c>
      <c r="D16" t="s">
        <v>5</v>
      </c>
      <c r="E16" s="11">
        <v>50000</v>
      </c>
      <c r="F16">
        <v>2013</v>
      </c>
    </row>
    <row r="17" spans="1:8">
      <c r="A17" t="s">
        <v>32</v>
      </c>
      <c r="B17" t="str">
        <f t="shared" si="0"/>
        <v>Bochnowski Family Foundation_Free To Choose Network201230000</v>
      </c>
      <c r="C17" t="s">
        <v>9</v>
      </c>
      <c r="D17" t="s">
        <v>5</v>
      </c>
      <c r="E17" s="11">
        <v>30000</v>
      </c>
      <c r="F17">
        <v>2012</v>
      </c>
    </row>
    <row r="18" spans="1:8">
      <c r="A18" t="s">
        <v>32</v>
      </c>
      <c r="B18" t="str">
        <f t="shared" si="0"/>
        <v>Bochnowski Family Foundation_Free To Choose Network201130000</v>
      </c>
      <c r="C18" t="s">
        <v>9</v>
      </c>
      <c r="D18" t="s">
        <v>5</v>
      </c>
      <c r="E18" s="11">
        <v>30000</v>
      </c>
      <c r="F18">
        <v>2011</v>
      </c>
    </row>
    <row r="19" spans="1:8">
      <c r="A19" t="s">
        <v>32</v>
      </c>
      <c r="B19" t="str">
        <f t="shared" si="0"/>
        <v>Bochnowski Family Foundation_Free To Choose Network201030000</v>
      </c>
      <c r="C19" t="s">
        <v>9</v>
      </c>
      <c r="D19" t="s">
        <v>5</v>
      </c>
      <c r="E19" s="11">
        <v>30000</v>
      </c>
      <c r="F19">
        <v>2010</v>
      </c>
    </row>
    <row r="20" spans="1:8">
      <c r="A20" t="s">
        <v>32</v>
      </c>
      <c r="B20" t="str">
        <f t="shared" si="0"/>
        <v>Bochnowski Family Foundation_Free To Choose Network200930000</v>
      </c>
      <c r="C20" t="s">
        <v>9</v>
      </c>
      <c r="D20" t="s">
        <v>5</v>
      </c>
      <c r="E20" s="11">
        <v>30000</v>
      </c>
      <c r="F20">
        <v>2009</v>
      </c>
    </row>
    <row r="21" spans="1:8">
      <c r="A21" t="s">
        <v>32</v>
      </c>
      <c r="B21" t="str">
        <f t="shared" si="0"/>
        <v>Bochnowski Family Foundation_Free To Choose Network200830000</v>
      </c>
      <c r="C21" t="s">
        <v>9</v>
      </c>
      <c r="D21" t="s">
        <v>5</v>
      </c>
      <c r="E21" s="11">
        <v>30000</v>
      </c>
      <c r="F21">
        <v>2008</v>
      </c>
    </row>
    <row r="22" spans="1:8">
      <c r="A22" t="s">
        <v>32</v>
      </c>
      <c r="B22" t="str">
        <f t="shared" si="0"/>
        <v>Bochnowski Family Foundation_Free To Choose Network200730000</v>
      </c>
      <c r="C22" t="s">
        <v>9</v>
      </c>
      <c r="D22" t="s">
        <v>5</v>
      </c>
      <c r="E22" s="11">
        <v>30000</v>
      </c>
      <c r="F22">
        <v>2007</v>
      </c>
    </row>
    <row r="23" spans="1:8">
      <c r="A23" t="s">
        <v>32</v>
      </c>
      <c r="B23" t="str">
        <f t="shared" si="0"/>
        <v>Bochnowski Family Foundation_Free To Choose Network200625000</v>
      </c>
      <c r="C23" t="s">
        <v>9</v>
      </c>
      <c r="D23" t="s">
        <v>5</v>
      </c>
      <c r="E23" s="11">
        <v>25000</v>
      </c>
      <c r="F23">
        <v>2006</v>
      </c>
    </row>
    <row r="24" spans="1:8">
      <c r="A24" t="s">
        <v>32</v>
      </c>
      <c r="B24" t="str">
        <f t="shared" si="0"/>
        <v>Bochnowski Family Foundation_Free To Choose Network200525000</v>
      </c>
      <c r="C24" t="s">
        <v>9</v>
      </c>
      <c r="D24" t="s">
        <v>5</v>
      </c>
      <c r="E24" s="11">
        <v>25000</v>
      </c>
      <c r="F24">
        <v>2005</v>
      </c>
    </row>
    <row r="25" spans="1:8">
      <c r="A25" t="s">
        <v>32</v>
      </c>
      <c r="B25" t="str">
        <f t="shared" si="0"/>
        <v>Bochnowski Family Foundation_Free To Choose Network200420000</v>
      </c>
      <c r="C25" t="s">
        <v>9</v>
      </c>
      <c r="D25" t="s">
        <v>5</v>
      </c>
      <c r="E25" s="11">
        <v>20000</v>
      </c>
      <c r="F25">
        <v>2004</v>
      </c>
    </row>
    <row r="26" spans="1:8">
      <c r="A26">
        <v>990</v>
      </c>
      <c r="B26" t="str">
        <f t="shared" si="0"/>
        <v>Bradley Impact Fund_Free To Choose Network201610000</v>
      </c>
      <c r="C26" t="s">
        <v>47</v>
      </c>
      <c r="D26" t="s">
        <v>5</v>
      </c>
      <c r="E26" s="11">
        <v>10000</v>
      </c>
      <c r="F26">
        <v>2016</v>
      </c>
      <c r="G26" t="s">
        <v>45</v>
      </c>
    </row>
    <row r="27" spans="1:8">
      <c r="A27">
        <v>990</v>
      </c>
      <c r="B27" t="str">
        <f t="shared" si="0"/>
        <v>Bradley Impact Fund_Free To Choose Network201525000</v>
      </c>
      <c r="C27" t="s">
        <v>47</v>
      </c>
      <c r="D27" t="s">
        <v>5</v>
      </c>
      <c r="E27" s="11">
        <v>25000</v>
      </c>
      <c r="F27">
        <v>2015</v>
      </c>
      <c r="G27" t="s">
        <v>45</v>
      </c>
    </row>
    <row r="28" spans="1:8">
      <c r="A28">
        <v>990</v>
      </c>
      <c r="B28" t="str">
        <f t="shared" si="0"/>
        <v>Bradley Impact Fund_Free To Choose Network201425000</v>
      </c>
      <c r="C28" t="s">
        <v>47</v>
      </c>
      <c r="D28" t="s">
        <v>5</v>
      </c>
      <c r="E28" s="11">
        <v>25000</v>
      </c>
      <c r="F28">
        <v>2014</v>
      </c>
      <c r="G28" t="s">
        <v>45</v>
      </c>
    </row>
    <row r="29" spans="1:8">
      <c r="A29">
        <v>990</v>
      </c>
      <c r="B29" t="str">
        <f t="shared" si="0"/>
        <v>Bradley Impact Fund_Free To Choose Network201325000</v>
      </c>
      <c r="C29" t="s">
        <v>47</v>
      </c>
      <c r="D29" t="s">
        <v>5</v>
      </c>
      <c r="E29" s="11">
        <v>25000</v>
      </c>
      <c r="F29">
        <v>2013</v>
      </c>
      <c r="G29" t="s">
        <v>45</v>
      </c>
    </row>
    <row r="30" spans="1:8">
      <c r="A30">
        <v>990</v>
      </c>
      <c r="B30" t="str">
        <f t="shared" si="0"/>
        <v>Cato Institute_Free To Choose Network201675000</v>
      </c>
      <c r="C30" t="s">
        <v>48</v>
      </c>
      <c r="D30" t="s">
        <v>5</v>
      </c>
      <c r="E30" s="11">
        <v>75000</v>
      </c>
      <c r="F30">
        <v>2016</v>
      </c>
      <c r="G30" t="s">
        <v>45</v>
      </c>
    </row>
    <row r="31" spans="1:8">
      <c r="A31">
        <v>990</v>
      </c>
      <c r="B31" t="str">
        <f t="shared" si="0"/>
        <v>Cato Institute_Free To Choose Network2015280000</v>
      </c>
      <c r="C31" t="s">
        <v>48</v>
      </c>
      <c r="D31" t="s">
        <v>5</v>
      </c>
      <c r="E31" s="11">
        <v>280000</v>
      </c>
      <c r="F31">
        <v>2015</v>
      </c>
      <c r="G31" t="s">
        <v>45</v>
      </c>
      <c r="H31" t="s">
        <v>49</v>
      </c>
    </row>
    <row r="32" spans="1:8">
      <c r="A32" t="s">
        <v>32</v>
      </c>
      <c r="B32" t="str">
        <f t="shared" si="0"/>
        <v>Center for Independent Thought_Free To Choose Network201412000</v>
      </c>
      <c r="C32" t="s">
        <v>4</v>
      </c>
      <c r="D32" t="s">
        <v>5</v>
      </c>
      <c r="E32" s="11">
        <v>12000</v>
      </c>
      <c r="F32">
        <v>2014</v>
      </c>
    </row>
    <row r="33" spans="1:7">
      <c r="A33" t="s">
        <v>32</v>
      </c>
      <c r="B33" t="str">
        <f t="shared" si="0"/>
        <v>Center for Independent Thought_Free To Choose Network200910000</v>
      </c>
      <c r="C33" t="s">
        <v>4</v>
      </c>
      <c r="D33" t="s">
        <v>5</v>
      </c>
      <c r="E33" s="11">
        <v>10000</v>
      </c>
      <c r="F33">
        <v>2009</v>
      </c>
    </row>
    <row r="34" spans="1:7">
      <c r="A34">
        <v>990</v>
      </c>
      <c r="B34" t="str">
        <f t="shared" si="0"/>
        <v>Charles and Ann Johnson Foundation_Free To Choose Network20155000</v>
      </c>
      <c r="C34" t="s">
        <v>50</v>
      </c>
      <c r="D34" t="s">
        <v>5</v>
      </c>
      <c r="E34" s="11">
        <v>5000</v>
      </c>
      <c r="F34">
        <v>2015</v>
      </c>
      <c r="G34" t="s">
        <v>45</v>
      </c>
    </row>
    <row r="35" spans="1:7">
      <c r="A35">
        <v>990</v>
      </c>
      <c r="B35" t="str">
        <f t="shared" si="0"/>
        <v>Charles and Ann Johnson Foundation_Free To Choose Network20135000</v>
      </c>
      <c r="C35" t="s">
        <v>50</v>
      </c>
      <c r="D35" t="s">
        <v>5</v>
      </c>
      <c r="E35" s="11">
        <v>5000</v>
      </c>
      <c r="F35">
        <v>2013</v>
      </c>
      <c r="G35" t="s">
        <v>45</v>
      </c>
    </row>
    <row r="36" spans="1:7">
      <c r="A36">
        <v>990</v>
      </c>
      <c r="B36" t="str">
        <f t="shared" si="0"/>
        <v>Charles and Ann Johnson Foundation_Free To Choose Network20125000</v>
      </c>
      <c r="C36" t="s">
        <v>50</v>
      </c>
      <c r="D36" t="s">
        <v>5</v>
      </c>
      <c r="E36" s="11">
        <v>5000</v>
      </c>
      <c r="F36">
        <v>2012</v>
      </c>
      <c r="G36" t="s">
        <v>45</v>
      </c>
    </row>
    <row r="37" spans="1:7">
      <c r="A37">
        <v>990</v>
      </c>
      <c r="B37" t="str">
        <f t="shared" si="0"/>
        <v>Charles and Ann Johnson Foundation_Free To Choose Network20115000</v>
      </c>
      <c r="C37" t="s">
        <v>50</v>
      </c>
      <c r="D37" t="s">
        <v>5</v>
      </c>
      <c r="E37" s="11">
        <v>5000</v>
      </c>
      <c r="F37">
        <v>2011</v>
      </c>
      <c r="G37" t="s">
        <v>45</v>
      </c>
    </row>
    <row r="38" spans="1:7">
      <c r="A38">
        <v>990</v>
      </c>
      <c r="B38" t="str">
        <f t="shared" si="0"/>
        <v>Charles and Ann Johnson Foundation_Free To Choose Network20105000</v>
      </c>
      <c r="C38" t="s">
        <v>50</v>
      </c>
      <c r="D38" t="s">
        <v>5</v>
      </c>
      <c r="E38" s="11">
        <v>5000</v>
      </c>
      <c r="F38">
        <v>2010</v>
      </c>
      <c r="G38" t="s">
        <v>45</v>
      </c>
    </row>
    <row r="39" spans="1:7">
      <c r="A39">
        <v>990</v>
      </c>
      <c r="B39" t="str">
        <f t="shared" si="0"/>
        <v>Charles and Ann Johnson Foundation_Free To Choose Network200925000</v>
      </c>
      <c r="C39" t="s">
        <v>50</v>
      </c>
      <c r="D39" t="s">
        <v>5</v>
      </c>
      <c r="E39" s="11">
        <v>25000</v>
      </c>
      <c r="F39">
        <v>2009</v>
      </c>
      <c r="G39" t="s">
        <v>45</v>
      </c>
    </row>
    <row r="40" spans="1:7">
      <c r="A40">
        <v>990</v>
      </c>
      <c r="B40" t="str">
        <f t="shared" si="0"/>
        <v>Charles G. Koch Charitable Foundation_Free To Choose Network201750000</v>
      </c>
      <c r="C40" t="s">
        <v>19</v>
      </c>
      <c r="D40" t="s">
        <v>5</v>
      </c>
      <c r="E40" s="11">
        <v>50000</v>
      </c>
      <c r="F40">
        <v>2017</v>
      </c>
      <c r="G40" t="s">
        <v>45</v>
      </c>
    </row>
    <row r="41" spans="1:7">
      <c r="A41">
        <v>990</v>
      </c>
      <c r="B41" t="str">
        <f t="shared" si="0"/>
        <v>Charles G. Koch Charitable Foundation_Free To Choose Network201633000</v>
      </c>
      <c r="C41" t="s">
        <v>19</v>
      </c>
      <c r="D41" t="s">
        <v>5</v>
      </c>
      <c r="E41" s="11">
        <v>33000</v>
      </c>
      <c r="F41">
        <v>2016</v>
      </c>
      <c r="G41" t="s">
        <v>45</v>
      </c>
    </row>
    <row r="42" spans="1:7">
      <c r="A42" t="s">
        <v>32</v>
      </c>
      <c r="B42" t="str">
        <f t="shared" si="0"/>
        <v>Charles G. Koch Charitable Foundation_Free To Choose Network200910058</v>
      </c>
      <c r="C42" t="s">
        <v>19</v>
      </c>
      <c r="D42" t="s">
        <v>5</v>
      </c>
      <c r="E42" s="11">
        <v>10058</v>
      </c>
      <c r="F42">
        <v>2009</v>
      </c>
      <c r="G42" t="s">
        <v>29</v>
      </c>
    </row>
    <row r="43" spans="1:7">
      <c r="A43">
        <v>990</v>
      </c>
      <c r="B43" t="str">
        <f t="shared" si="0"/>
        <v>Diana Davis Spencer Foundation_Free To Choose Network2015200000</v>
      </c>
      <c r="C43" t="s">
        <v>51</v>
      </c>
      <c r="D43" t="s">
        <v>5</v>
      </c>
      <c r="E43" s="11">
        <v>200000</v>
      </c>
      <c r="F43">
        <v>2015</v>
      </c>
      <c r="G43" t="s">
        <v>45</v>
      </c>
    </row>
    <row r="44" spans="1:7">
      <c r="A44">
        <v>990</v>
      </c>
      <c r="B44" t="str">
        <f t="shared" si="0"/>
        <v>Diana Davis Spencer Foundation_Free To Choose Network200925000</v>
      </c>
      <c r="C44" t="s">
        <v>51</v>
      </c>
      <c r="D44" t="s">
        <v>5</v>
      </c>
      <c r="E44" s="11">
        <v>25000</v>
      </c>
      <c r="F44">
        <v>2009</v>
      </c>
      <c r="G44" t="s">
        <v>45</v>
      </c>
    </row>
    <row r="45" spans="1:7">
      <c r="A45">
        <v>990</v>
      </c>
      <c r="B45" t="s">
        <v>52</v>
      </c>
      <c r="C45" t="s">
        <v>6</v>
      </c>
      <c r="D45" t="s">
        <v>24</v>
      </c>
      <c r="E45" s="11">
        <v>500000</v>
      </c>
      <c r="F45">
        <v>2016</v>
      </c>
      <c r="G45" t="s">
        <v>45</v>
      </c>
    </row>
    <row r="46" spans="1:7">
      <c r="A46">
        <v>990</v>
      </c>
      <c r="B46" t="s">
        <v>53</v>
      </c>
      <c r="C46" t="s">
        <v>6</v>
      </c>
      <c r="D46" t="s">
        <v>24</v>
      </c>
      <c r="E46" s="11">
        <v>500000</v>
      </c>
      <c r="F46">
        <v>2015</v>
      </c>
      <c r="G46" t="s">
        <v>45</v>
      </c>
    </row>
    <row r="47" spans="1:7">
      <c r="A47">
        <v>990</v>
      </c>
      <c r="B47" t="s">
        <v>54</v>
      </c>
      <c r="C47" t="s">
        <v>6</v>
      </c>
      <c r="D47" t="s">
        <v>24</v>
      </c>
      <c r="E47" s="11">
        <v>400000</v>
      </c>
      <c r="F47">
        <v>2015</v>
      </c>
      <c r="G47" t="s">
        <v>45</v>
      </c>
    </row>
    <row r="48" spans="1:7">
      <c r="A48" t="s">
        <v>32</v>
      </c>
      <c r="B48" t="str">
        <f t="shared" ref="B48:B59" si="1">C48&amp;"_"&amp;D48&amp;F48&amp;E48</f>
        <v>Donors Capital Fund_Free To Choose Network2014524541</v>
      </c>
      <c r="C48" t="s">
        <v>6</v>
      </c>
      <c r="D48" t="s">
        <v>5</v>
      </c>
      <c r="E48" s="11">
        <v>524541</v>
      </c>
      <c r="F48">
        <v>2014</v>
      </c>
    </row>
    <row r="49" spans="1:7">
      <c r="A49" t="s">
        <v>32</v>
      </c>
      <c r="B49" t="str">
        <f t="shared" si="1"/>
        <v>Donors Capital Fund_Free To Choose Network201425000</v>
      </c>
      <c r="C49" t="s">
        <v>6</v>
      </c>
      <c r="D49" t="s">
        <v>5</v>
      </c>
      <c r="E49" s="11">
        <v>25000</v>
      </c>
      <c r="F49">
        <v>2014</v>
      </c>
    </row>
    <row r="50" spans="1:7">
      <c r="A50" t="s">
        <v>32</v>
      </c>
      <c r="B50" t="str">
        <f t="shared" si="1"/>
        <v>Donors Capital Fund_Free To Choose Network2014333675</v>
      </c>
      <c r="C50" t="s">
        <v>6</v>
      </c>
      <c r="D50" t="s">
        <v>5</v>
      </c>
      <c r="E50" s="11">
        <v>333675</v>
      </c>
      <c r="F50">
        <v>2014</v>
      </c>
    </row>
    <row r="51" spans="1:7">
      <c r="A51" t="s">
        <v>32</v>
      </c>
      <c r="B51" t="str">
        <f t="shared" si="1"/>
        <v>Donors Capital Fund_Free To Choose Network2014287600</v>
      </c>
      <c r="C51" t="s">
        <v>6</v>
      </c>
      <c r="D51" t="s">
        <v>5</v>
      </c>
      <c r="E51" s="11">
        <v>287600</v>
      </c>
      <c r="F51">
        <v>2014</v>
      </c>
    </row>
    <row r="52" spans="1:7">
      <c r="A52" t="s">
        <v>32</v>
      </c>
      <c r="B52" t="str">
        <f t="shared" si="1"/>
        <v>Donors Capital Fund_Free To Choose Network201350000</v>
      </c>
      <c r="C52" t="s">
        <v>6</v>
      </c>
      <c r="D52" t="s">
        <v>5</v>
      </c>
      <c r="E52" s="11">
        <v>50000</v>
      </c>
      <c r="F52">
        <v>2013</v>
      </c>
    </row>
    <row r="53" spans="1:7">
      <c r="A53" t="s">
        <v>32</v>
      </c>
      <c r="B53" t="str">
        <f t="shared" si="1"/>
        <v>Donors Capital Fund_Free To Choose Network201321331</v>
      </c>
      <c r="C53" t="s">
        <v>6</v>
      </c>
      <c r="D53" t="s">
        <v>5</v>
      </c>
      <c r="E53" s="11">
        <v>21331</v>
      </c>
      <c r="F53">
        <v>2013</v>
      </c>
    </row>
    <row r="54" spans="1:7">
      <c r="A54" t="s">
        <v>32</v>
      </c>
      <c r="B54" t="str">
        <f t="shared" si="1"/>
        <v>Donors Capital Fund_Free To Choose Network201275000</v>
      </c>
      <c r="C54" t="s">
        <v>6</v>
      </c>
      <c r="D54" t="s">
        <v>5</v>
      </c>
      <c r="E54" s="11">
        <v>75000</v>
      </c>
      <c r="F54">
        <v>2012</v>
      </c>
    </row>
    <row r="55" spans="1:7">
      <c r="A55" t="s">
        <v>32</v>
      </c>
      <c r="B55" t="str">
        <f t="shared" si="1"/>
        <v>Donors Capital Fund_Free To Choose Network201225000</v>
      </c>
      <c r="C55" t="s">
        <v>6</v>
      </c>
      <c r="D55" t="s">
        <v>5</v>
      </c>
      <c r="E55" s="11">
        <v>25000</v>
      </c>
      <c r="F55">
        <v>2012</v>
      </c>
    </row>
    <row r="56" spans="1:7">
      <c r="A56" t="s">
        <v>32</v>
      </c>
      <c r="B56" t="str">
        <f t="shared" si="1"/>
        <v>Donors Capital Fund_Free To Choose Network2012454755</v>
      </c>
      <c r="C56" t="s">
        <v>6</v>
      </c>
      <c r="D56" t="s">
        <v>5</v>
      </c>
      <c r="E56" s="11">
        <v>454755</v>
      </c>
      <c r="F56">
        <v>2012</v>
      </c>
    </row>
    <row r="57" spans="1:7">
      <c r="A57" t="s">
        <v>32</v>
      </c>
      <c r="B57" t="str">
        <f t="shared" si="1"/>
        <v>Donors Capital Fund_Free To Choose Network2011314675</v>
      </c>
      <c r="C57" t="s">
        <v>6</v>
      </c>
      <c r="D57" t="s">
        <v>5</v>
      </c>
      <c r="E57" s="11">
        <v>314675</v>
      </c>
      <c r="F57">
        <v>2011</v>
      </c>
    </row>
    <row r="58" spans="1:7">
      <c r="A58" t="s">
        <v>32</v>
      </c>
      <c r="B58" t="str">
        <f t="shared" si="1"/>
        <v>Donors Capital Fund_Free To Choose Network2010480046</v>
      </c>
      <c r="C58" t="s">
        <v>6</v>
      </c>
      <c r="D58" t="s">
        <v>5</v>
      </c>
      <c r="E58" s="11">
        <v>480046</v>
      </c>
      <c r="F58">
        <v>2010</v>
      </c>
    </row>
    <row r="59" spans="1:7">
      <c r="A59" t="s">
        <v>32</v>
      </c>
      <c r="B59" t="str">
        <f t="shared" si="1"/>
        <v>Donors Capital Fund_Free To Choose Network2009393607</v>
      </c>
      <c r="C59" t="s">
        <v>6</v>
      </c>
      <c r="D59" t="s">
        <v>5</v>
      </c>
      <c r="E59" s="11">
        <v>393607</v>
      </c>
      <c r="F59">
        <v>2009</v>
      </c>
    </row>
    <row r="60" spans="1:7">
      <c r="A60" t="s">
        <v>32</v>
      </c>
      <c r="B60" t="str">
        <f t="shared" ref="B60:B82" si="2">C60&amp;"_"&amp;D60&amp;F60&amp;E60</f>
        <v>Dorothy D. and Joseph A. Moller Foundation_Free To Choose Network200730000</v>
      </c>
      <c r="C60" t="s">
        <v>21</v>
      </c>
      <c r="D60" t="s">
        <v>5</v>
      </c>
      <c r="E60" s="11">
        <v>30000</v>
      </c>
      <c r="F60">
        <v>2007</v>
      </c>
    </row>
    <row r="61" spans="1:7">
      <c r="A61">
        <v>990</v>
      </c>
      <c r="B61" t="str">
        <f t="shared" si="2"/>
        <v>Dorothy D. and Joseph A. Moller Foundation_Palmer R. Chitester Fund200450000</v>
      </c>
      <c r="C61" t="s">
        <v>21</v>
      </c>
      <c r="D61" t="s">
        <v>64</v>
      </c>
      <c r="E61" s="11">
        <v>50000</v>
      </c>
      <c r="F61">
        <v>2004</v>
      </c>
      <c r="G61" t="s">
        <v>45</v>
      </c>
    </row>
    <row r="62" spans="1:7">
      <c r="A62">
        <v>990</v>
      </c>
      <c r="B62" t="str">
        <f t="shared" si="2"/>
        <v>Dunn's Foundation for the Advancement of Right Thinking_Free To Choose Network201650000</v>
      </c>
      <c r="C62" t="s">
        <v>8</v>
      </c>
      <c r="D62" t="s">
        <v>5</v>
      </c>
      <c r="E62" s="11">
        <v>50000</v>
      </c>
      <c r="F62">
        <v>2016</v>
      </c>
      <c r="G62" t="s">
        <v>45</v>
      </c>
    </row>
    <row r="63" spans="1:7">
      <c r="A63">
        <v>990</v>
      </c>
      <c r="B63" t="str">
        <f t="shared" si="2"/>
        <v>Dunn's Foundation for the Advancement of Right Thinking_Free To Choose Network201610000</v>
      </c>
      <c r="C63" t="s">
        <v>8</v>
      </c>
      <c r="D63" t="s">
        <v>5</v>
      </c>
      <c r="E63" s="11">
        <v>10000</v>
      </c>
      <c r="F63">
        <v>2016</v>
      </c>
      <c r="G63" t="s">
        <v>45</v>
      </c>
    </row>
    <row r="64" spans="1:7">
      <c r="A64">
        <v>990</v>
      </c>
      <c r="B64" t="str">
        <f t="shared" si="2"/>
        <v>Dunn's Foundation for the Advancement of Right Thinking_Free To Choose Network201610000</v>
      </c>
      <c r="C64" t="s">
        <v>8</v>
      </c>
      <c r="D64" t="s">
        <v>5</v>
      </c>
      <c r="E64" s="11">
        <v>10000</v>
      </c>
      <c r="F64">
        <v>2016</v>
      </c>
      <c r="G64" t="s">
        <v>45</v>
      </c>
    </row>
    <row r="65" spans="1:8">
      <c r="A65">
        <v>990</v>
      </c>
      <c r="B65" t="str">
        <f t="shared" si="2"/>
        <v>Dunn's Foundation for the Advancement of Right Thinking_Free To Choose Network201410000</v>
      </c>
      <c r="C65" t="s">
        <v>8</v>
      </c>
      <c r="D65" t="s">
        <v>5</v>
      </c>
      <c r="E65" s="11">
        <v>10000</v>
      </c>
      <c r="F65">
        <v>2014</v>
      </c>
      <c r="G65" t="s">
        <v>45</v>
      </c>
    </row>
    <row r="66" spans="1:8">
      <c r="A66">
        <v>990</v>
      </c>
      <c r="B66" t="str">
        <f t="shared" si="2"/>
        <v>Dunn's Foundation for the Advancement of Right Thinking_Free To Choose Network201410000</v>
      </c>
      <c r="C66" t="s">
        <v>8</v>
      </c>
      <c r="D66" t="s">
        <v>5</v>
      </c>
      <c r="E66" s="11">
        <v>10000</v>
      </c>
      <c r="F66">
        <v>2014</v>
      </c>
      <c r="G66" t="s">
        <v>45</v>
      </c>
    </row>
    <row r="67" spans="1:8">
      <c r="A67" t="s">
        <v>32</v>
      </c>
      <c r="B67" t="str">
        <f t="shared" si="2"/>
        <v>Dunn's Foundation for the Advancement of Right Thinking_Free To Choose Network20131000</v>
      </c>
      <c r="C67" t="s">
        <v>8</v>
      </c>
      <c r="D67" t="s">
        <v>5</v>
      </c>
      <c r="E67" s="11">
        <v>1000</v>
      </c>
      <c r="F67">
        <v>2013</v>
      </c>
    </row>
    <row r="68" spans="1:8">
      <c r="A68" t="s">
        <v>32</v>
      </c>
      <c r="B68" t="str">
        <f t="shared" si="2"/>
        <v>Dunn's Foundation for the Advancement of Right Thinking_Free To Choose Network20132000</v>
      </c>
      <c r="C68" t="s">
        <v>8</v>
      </c>
      <c r="D68" t="s">
        <v>5</v>
      </c>
      <c r="E68" s="11">
        <v>2000</v>
      </c>
      <c r="F68">
        <v>2013</v>
      </c>
    </row>
    <row r="69" spans="1:8">
      <c r="A69">
        <v>990</v>
      </c>
      <c r="B69" t="str">
        <f t="shared" si="2"/>
        <v>Dunn's Foundation for the Advancement of Right Thinking_Free To Choose Network20132000</v>
      </c>
      <c r="C69" t="s">
        <v>8</v>
      </c>
      <c r="D69" t="s">
        <v>5</v>
      </c>
      <c r="E69" s="11">
        <v>2000</v>
      </c>
      <c r="F69">
        <v>2013</v>
      </c>
      <c r="G69" t="s">
        <v>45</v>
      </c>
      <c r="H69" t="s">
        <v>55</v>
      </c>
    </row>
    <row r="70" spans="1:8">
      <c r="A70">
        <v>990</v>
      </c>
      <c r="B70" t="str">
        <f t="shared" si="2"/>
        <v>Dunn's Foundation for the Advancement of Right Thinking_Free To Choose Network201310000</v>
      </c>
      <c r="C70" t="s">
        <v>8</v>
      </c>
      <c r="D70" t="s">
        <v>5</v>
      </c>
      <c r="E70" s="11">
        <v>10000</v>
      </c>
      <c r="F70">
        <v>2013</v>
      </c>
      <c r="G70" t="s">
        <v>45</v>
      </c>
    </row>
    <row r="71" spans="1:8">
      <c r="A71">
        <v>990</v>
      </c>
      <c r="B71" t="str">
        <f t="shared" si="2"/>
        <v>Dunn's Foundation for the Advancement of Right Thinking_Free To Choose Network201310000</v>
      </c>
      <c r="C71" t="s">
        <v>8</v>
      </c>
      <c r="D71" t="s">
        <v>5</v>
      </c>
      <c r="E71" s="11">
        <v>10000</v>
      </c>
      <c r="F71">
        <v>2013</v>
      </c>
      <c r="G71" t="s">
        <v>45</v>
      </c>
    </row>
    <row r="72" spans="1:8">
      <c r="A72" t="s">
        <v>32</v>
      </c>
      <c r="B72" t="str">
        <f t="shared" si="2"/>
        <v>Dunn's Foundation for the Advancement of Right Thinking_Free To Choose Network2012175000</v>
      </c>
      <c r="C72" t="s">
        <v>8</v>
      </c>
      <c r="D72" t="s">
        <v>5</v>
      </c>
      <c r="E72" s="11">
        <v>175000</v>
      </c>
      <c r="F72">
        <v>2012</v>
      </c>
    </row>
    <row r="73" spans="1:8">
      <c r="A73">
        <v>990</v>
      </c>
      <c r="B73" t="str">
        <f t="shared" si="2"/>
        <v>Dunn's Foundation for the Advancement of Right Thinking_Free To Choose Network20121000</v>
      </c>
      <c r="C73" t="s">
        <v>8</v>
      </c>
      <c r="D73" t="s">
        <v>5</v>
      </c>
      <c r="E73" s="11">
        <v>1000</v>
      </c>
      <c r="F73">
        <v>2012</v>
      </c>
      <c r="G73" t="s">
        <v>45</v>
      </c>
      <c r="H73" t="s">
        <v>55</v>
      </c>
    </row>
    <row r="74" spans="1:8">
      <c r="A74">
        <v>990</v>
      </c>
      <c r="B74" t="str">
        <f t="shared" si="2"/>
        <v>Dunn's Foundation for the Advancement of Right Thinking_Free To Choose Network2012150000</v>
      </c>
      <c r="C74" t="s">
        <v>8</v>
      </c>
      <c r="D74" t="s">
        <v>5</v>
      </c>
      <c r="E74" s="11">
        <v>150000</v>
      </c>
      <c r="F74">
        <v>2012</v>
      </c>
      <c r="G74" t="s">
        <v>45</v>
      </c>
      <c r="H74" t="s">
        <v>56</v>
      </c>
    </row>
    <row r="75" spans="1:8">
      <c r="A75">
        <v>990</v>
      </c>
      <c r="B75" t="str">
        <f t="shared" si="2"/>
        <v>Dunn's Foundation for the Advancement of Right Thinking_Free To Choose Network201260000</v>
      </c>
      <c r="C75" t="s">
        <v>8</v>
      </c>
      <c r="D75" t="s">
        <v>5</v>
      </c>
      <c r="E75" s="11">
        <v>60000</v>
      </c>
      <c r="F75">
        <v>2012</v>
      </c>
      <c r="G75" t="s">
        <v>45</v>
      </c>
    </row>
    <row r="76" spans="1:8">
      <c r="A76" t="s">
        <v>32</v>
      </c>
      <c r="B76" t="str">
        <f t="shared" si="2"/>
        <v>Dunn's Foundation for the Advancement of Right Thinking_Free To Choose Network201140000</v>
      </c>
      <c r="C76" t="s">
        <v>8</v>
      </c>
      <c r="D76" t="s">
        <v>5</v>
      </c>
      <c r="E76" s="11">
        <v>40000</v>
      </c>
      <c r="F76">
        <v>2011</v>
      </c>
    </row>
    <row r="77" spans="1:8">
      <c r="A77" t="s">
        <v>32</v>
      </c>
      <c r="B77" t="str">
        <f t="shared" si="2"/>
        <v>Dunn's Foundation for the Advancement of Right Thinking_Free To Choose Network201125000</v>
      </c>
      <c r="C77" t="s">
        <v>8</v>
      </c>
      <c r="D77" t="s">
        <v>5</v>
      </c>
      <c r="E77" s="11">
        <v>25000</v>
      </c>
      <c r="F77">
        <v>2011</v>
      </c>
    </row>
    <row r="78" spans="1:8">
      <c r="A78">
        <v>990</v>
      </c>
      <c r="B78" t="str">
        <f t="shared" si="2"/>
        <v>Dunn's Foundation for the Advancement of Right Thinking_Free To Choose Network201125000</v>
      </c>
      <c r="C78" t="s">
        <v>8</v>
      </c>
      <c r="D78" t="s">
        <v>5</v>
      </c>
      <c r="E78" s="11">
        <v>25000</v>
      </c>
      <c r="F78">
        <v>2011</v>
      </c>
      <c r="G78" t="s">
        <v>45</v>
      </c>
      <c r="H78" t="s">
        <v>56</v>
      </c>
    </row>
    <row r="79" spans="1:8">
      <c r="A79">
        <v>990</v>
      </c>
      <c r="B79" t="str">
        <f t="shared" si="2"/>
        <v>Dunn's Foundation for the Advancement of Right Thinking_Free To Choose Network20115000</v>
      </c>
      <c r="C79" t="s">
        <v>8</v>
      </c>
      <c r="D79" t="s">
        <v>5</v>
      </c>
      <c r="E79" s="11">
        <v>5000</v>
      </c>
      <c r="F79">
        <v>2011</v>
      </c>
      <c r="G79" t="s">
        <v>45</v>
      </c>
      <c r="H79" t="s">
        <v>57</v>
      </c>
    </row>
    <row r="80" spans="1:8">
      <c r="A80">
        <v>990</v>
      </c>
      <c r="B80" t="str">
        <f t="shared" si="2"/>
        <v>Dunn's Foundation for the Advancement of Right Thinking_Free To Choose Network201135000</v>
      </c>
      <c r="C80" t="s">
        <v>8</v>
      </c>
      <c r="D80" t="s">
        <v>5</v>
      </c>
      <c r="E80" s="11">
        <v>35000</v>
      </c>
      <c r="F80">
        <v>2011</v>
      </c>
      <c r="G80" t="s">
        <v>45</v>
      </c>
      <c r="H80" t="s">
        <v>57</v>
      </c>
    </row>
    <row r="81" spans="1:8">
      <c r="A81" t="s">
        <v>32</v>
      </c>
      <c r="B81" t="str">
        <f t="shared" si="2"/>
        <v>Dunn's Foundation for the Advancement of Right Thinking_Free To Choose Network201015000</v>
      </c>
      <c r="C81" t="s">
        <v>8</v>
      </c>
      <c r="D81" t="s">
        <v>5</v>
      </c>
      <c r="E81" s="11">
        <v>15000</v>
      </c>
      <c r="F81">
        <v>2010</v>
      </c>
    </row>
    <row r="82" spans="1:8">
      <c r="A82">
        <v>990</v>
      </c>
      <c r="B82" t="str">
        <f t="shared" si="2"/>
        <v>Dunn's Foundation for the Advancement of Right Thinking_Free To Choose Network200915000</v>
      </c>
      <c r="C82" t="s">
        <v>8</v>
      </c>
      <c r="D82" t="s">
        <v>5</v>
      </c>
      <c r="E82" s="11">
        <v>15000</v>
      </c>
      <c r="F82">
        <v>2009</v>
      </c>
      <c r="G82" t="s">
        <v>45</v>
      </c>
      <c r="H82" t="s">
        <v>58</v>
      </c>
    </row>
    <row r="83" spans="1:8">
      <c r="A83">
        <v>990</v>
      </c>
      <c r="B83" t="str">
        <f t="shared" ref="B83:B118" si="3">C83&amp;"_"&amp;D83&amp;F83&amp;E83</f>
        <v>Earhart Foundation_Free To Choose Network201425000</v>
      </c>
      <c r="C83" t="s">
        <v>59</v>
      </c>
      <c r="D83" t="s">
        <v>5</v>
      </c>
      <c r="E83" s="11">
        <v>25000</v>
      </c>
      <c r="F83">
        <v>2014</v>
      </c>
      <c r="G83" t="s">
        <v>45</v>
      </c>
    </row>
    <row r="84" spans="1:8">
      <c r="A84">
        <v>990</v>
      </c>
      <c r="B84" t="str">
        <f t="shared" si="3"/>
        <v>Earhart Foundation_Free To Choose Network201325000</v>
      </c>
      <c r="C84" t="s">
        <v>59</v>
      </c>
      <c r="D84" t="s">
        <v>5</v>
      </c>
      <c r="E84" s="11">
        <v>25000</v>
      </c>
      <c r="F84">
        <v>2013</v>
      </c>
    </row>
    <row r="85" spans="1:8">
      <c r="A85">
        <v>990</v>
      </c>
      <c r="B85" t="str">
        <f t="shared" si="3"/>
        <v>Gilder Foundation_Palmer R. Chitester Fund20045000</v>
      </c>
      <c r="C85" t="s">
        <v>65</v>
      </c>
      <c r="D85" t="s">
        <v>64</v>
      </c>
      <c r="E85" s="11">
        <v>5000</v>
      </c>
      <c r="F85">
        <v>2004</v>
      </c>
      <c r="G85" t="s">
        <v>45</v>
      </c>
    </row>
    <row r="86" spans="1:8">
      <c r="A86">
        <v>990</v>
      </c>
      <c r="B86" t="str">
        <f t="shared" si="3"/>
        <v>Gilder Foundation_Palmer R. Chitester Fund20035000</v>
      </c>
      <c r="C86" t="s">
        <v>65</v>
      </c>
      <c r="D86" t="s">
        <v>64</v>
      </c>
      <c r="E86" s="11">
        <v>5000</v>
      </c>
      <c r="F86">
        <v>2003</v>
      </c>
      <c r="G86" t="s">
        <v>45</v>
      </c>
    </row>
    <row r="87" spans="1:8">
      <c r="A87">
        <v>990</v>
      </c>
      <c r="B87" t="str">
        <f t="shared" si="3"/>
        <v>Hickory Foundation_Free To Choose Network201610000</v>
      </c>
      <c r="C87" t="s">
        <v>12</v>
      </c>
      <c r="D87" t="s">
        <v>5</v>
      </c>
      <c r="E87" s="11">
        <v>10000</v>
      </c>
      <c r="F87">
        <v>2016</v>
      </c>
      <c r="G87" t="s">
        <v>45</v>
      </c>
    </row>
    <row r="88" spans="1:8">
      <c r="A88">
        <v>990</v>
      </c>
      <c r="B88" t="str">
        <f t="shared" si="3"/>
        <v>Hickory Foundation_Free To Choose Network201410000</v>
      </c>
      <c r="C88" t="s">
        <v>12</v>
      </c>
      <c r="D88" t="s">
        <v>5</v>
      </c>
      <c r="E88" s="11">
        <v>10000</v>
      </c>
      <c r="F88">
        <v>2014</v>
      </c>
      <c r="G88" t="s">
        <v>45</v>
      </c>
    </row>
    <row r="89" spans="1:8">
      <c r="A89">
        <v>990</v>
      </c>
      <c r="B89" t="str">
        <f t="shared" si="3"/>
        <v>Hickory Foundation_Free To Choose Network201310000</v>
      </c>
      <c r="C89" t="s">
        <v>12</v>
      </c>
      <c r="D89" t="s">
        <v>5</v>
      </c>
      <c r="E89" s="11">
        <v>10000</v>
      </c>
      <c r="F89">
        <v>2013</v>
      </c>
      <c r="G89" t="s">
        <v>45</v>
      </c>
    </row>
    <row r="90" spans="1:8">
      <c r="A90" t="s">
        <v>32</v>
      </c>
      <c r="B90" t="str">
        <f t="shared" si="3"/>
        <v>Hickory Foundation_Free To Choose Network201260000</v>
      </c>
      <c r="C90" t="s">
        <v>12</v>
      </c>
      <c r="D90" t="s">
        <v>5</v>
      </c>
      <c r="E90" s="11">
        <v>60000</v>
      </c>
      <c r="F90">
        <v>2012</v>
      </c>
    </row>
    <row r="91" spans="1:8">
      <c r="A91" t="s">
        <v>32</v>
      </c>
      <c r="B91" t="str">
        <f t="shared" si="3"/>
        <v>Hickory Foundation_Free To Choose Network201110000</v>
      </c>
      <c r="C91" t="s">
        <v>12</v>
      </c>
      <c r="D91" t="s">
        <v>5</v>
      </c>
      <c r="E91" s="11">
        <v>10000</v>
      </c>
      <c r="F91">
        <v>2011</v>
      </c>
    </row>
    <row r="92" spans="1:8">
      <c r="A92" t="s">
        <v>32</v>
      </c>
      <c r="B92" t="str">
        <f t="shared" si="3"/>
        <v>Hickory Foundation_Free To Choose Network201025000</v>
      </c>
      <c r="C92" t="s">
        <v>12</v>
      </c>
      <c r="D92" t="s">
        <v>5</v>
      </c>
      <c r="E92" s="11">
        <v>25000</v>
      </c>
      <c r="F92">
        <v>2010</v>
      </c>
    </row>
    <row r="93" spans="1:8">
      <c r="A93" t="s">
        <v>32</v>
      </c>
      <c r="B93" t="str">
        <f t="shared" si="3"/>
        <v>Hickory Foundation_Free To Choose Network200910000</v>
      </c>
      <c r="C93" t="s">
        <v>12</v>
      </c>
      <c r="D93" t="s">
        <v>5</v>
      </c>
      <c r="E93" s="11">
        <v>10000</v>
      </c>
      <c r="F93">
        <v>2009</v>
      </c>
    </row>
    <row r="94" spans="1:8">
      <c r="A94">
        <v>990</v>
      </c>
      <c r="B94" t="str">
        <f t="shared" si="3"/>
        <v>Hickory Foundation_Palmer R. Chitester Fund200810000</v>
      </c>
      <c r="C94" t="s">
        <v>12</v>
      </c>
      <c r="D94" t="s">
        <v>64</v>
      </c>
      <c r="E94" s="11">
        <v>10000</v>
      </c>
      <c r="F94">
        <v>2008</v>
      </c>
      <c r="G94" t="s">
        <v>45</v>
      </c>
    </row>
    <row r="95" spans="1:8">
      <c r="A95">
        <v>990</v>
      </c>
      <c r="B95" t="str">
        <f t="shared" si="3"/>
        <v>Hickory Foundation_Palmer R. Chitester Fund200710000</v>
      </c>
      <c r="C95" t="s">
        <v>12</v>
      </c>
      <c r="D95" t="s">
        <v>64</v>
      </c>
      <c r="E95" s="11">
        <v>10000</v>
      </c>
      <c r="F95">
        <v>2007</v>
      </c>
      <c r="G95" t="s">
        <v>45</v>
      </c>
    </row>
    <row r="96" spans="1:8">
      <c r="A96">
        <v>990</v>
      </c>
      <c r="B96" t="str">
        <f t="shared" si="3"/>
        <v>Hickory Foundation_Palmer R. Chitester Fund200610000</v>
      </c>
      <c r="C96" t="s">
        <v>12</v>
      </c>
      <c r="D96" t="s">
        <v>64</v>
      </c>
      <c r="E96" s="11">
        <v>10000</v>
      </c>
      <c r="F96">
        <v>2006</v>
      </c>
      <c r="G96" t="s">
        <v>45</v>
      </c>
    </row>
    <row r="97" spans="1:7">
      <c r="A97">
        <v>990</v>
      </c>
      <c r="B97" t="str">
        <f t="shared" si="3"/>
        <v>Hickory Foundation_Palmer R. Chitester Fund200310000</v>
      </c>
      <c r="C97" t="s">
        <v>12</v>
      </c>
      <c r="D97" t="s">
        <v>64</v>
      </c>
      <c r="E97" s="11">
        <v>10000</v>
      </c>
      <c r="F97">
        <v>2003</v>
      </c>
      <c r="G97" t="s">
        <v>45</v>
      </c>
    </row>
    <row r="98" spans="1:7">
      <c r="A98">
        <v>990</v>
      </c>
      <c r="B98" t="str">
        <f t="shared" si="3"/>
        <v>John Templeton Foundation_Free To Choose Network20161599990</v>
      </c>
      <c r="C98" t="s">
        <v>60</v>
      </c>
      <c r="D98" t="s">
        <v>5</v>
      </c>
      <c r="E98" s="11">
        <v>1599990</v>
      </c>
      <c r="F98">
        <v>2016</v>
      </c>
      <c r="G98" t="s">
        <v>45</v>
      </c>
    </row>
    <row r="99" spans="1:7">
      <c r="A99">
        <v>990</v>
      </c>
      <c r="B99" t="str">
        <f t="shared" si="3"/>
        <v>John Templeton Foundation_Free To Choose Network2015160000</v>
      </c>
      <c r="C99" t="s">
        <v>60</v>
      </c>
      <c r="D99" t="s">
        <v>5</v>
      </c>
      <c r="E99" s="11">
        <v>160000</v>
      </c>
      <c r="F99">
        <v>2015</v>
      </c>
      <c r="G99" t="s">
        <v>45</v>
      </c>
    </row>
    <row r="100" spans="1:7">
      <c r="A100">
        <v>990</v>
      </c>
      <c r="B100" t="str">
        <f t="shared" si="3"/>
        <v>John Templeton Foundation_Free To Choose Network2015480000</v>
      </c>
      <c r="C100" t="s">
        <v>60</v>
      </c>
      <c r="D100" t="s">
        <v>5</v>
      </c>
      <c r="E100" s="11">
        <v>480000</v>
      </c>
      <c r="F100">
        <v>2015</v>
      </c>
      <c r="G100" t="s">
        <v>45</v>
      </c>
    </row>
    <row r="101" spans="1:7">
      <c r="A101">
        <v>990</v>
      </c>
      <c r="B101" t="str">
        <f t="shared" si="3"/>
        <v>John Templeton Foundation_Free To Choose Network2014960000</v>
      </c>
      <c r="C101" t="s">
        <v>60</v>
      </c>
      <c r="D101" t="s">
        <v>5</v>
      </c>
      <c r="E101" s="11">
        <v>960000</v>
      </c>
      <c r="F101">
        <v>2014</v>
      </c>
      <c r="G101" t="s">
        <v>45</v>
      </c>
    </row>
    <row r="102" spans="1:7">
      <c r="A102">
        <v>990</v>
      </c>
      <c r="B102" t="str">
        <f t="shared" si="3"/>
        <v>John Templeton Foundation_Free To Choose Network2013160000</v>
      </c>
      <c r="C102" t="s">
        <v>60</v>
      </c>
      <c r="D102" t="s">
        <v>5</v>
      </c>
      <c r="E102" s="11">
        <v>160000</v>
      </c>
      <c r="F102">
        <v>2013</v>
      </c>
      <c r="G102" t="s">
        <v>45</v>
      </c>
    </row>
    <row r="103" spans="1:7">
      <c r="A103">
        <v>990</v>
      </c>
      <c r="B103" t="str">
        <f t="shared" si="3"/>
        <v>John Templeton Foundation_Free To Choose Network201340000</v>
      </c>
      <c r="C103" t="s">
        <v>60</v>
      </c>
      <c r="D103" t="s">
        <v>5</v>
      </c>
      <c r="E103" s="11">
        <v>40000</v>
      </c>
      <c r="F103">
        <v>2013</v>
      </c>
      <c r="G103" t="s">
        <v>45</v>
      </c>
    </row>
    <row r="104" spans="1:7">
      <c r="A104">
        <v>990</v>
      </c>
      <c r="B104" t="str">
        <f t="shared" si="3"/>
        <v>John Templeton Foundation_Free To Choose Network2012200000</v>
      </c>
      <c r="C104" t="s">
        <v>60</v>
      </c>
      <c r="D104" t="s">
        <v>5</v>
      </c>
      <c r="E104" s="11">
        <v>200000</v>
      </c>
      <c r="F104">
        <v>2012</v>
      </c>
      <c r="G104" t="s">
        <v>45</v>
      </c>
    </row>
    <row r="105" spans="1:7">
      <c r="A105">
        <v>990</v>
      </c>
      <c r="B105" t="str">
        <f t="shared" ref="B105" si="4">C105&amp;"_"&amp;D105&amp;F105&amp;E105</f>
        <v>John Templeton Foundation_Free To Choose Network20071176000</v>
      </c>
      <c r="C105" t="s">
        <v>60</v>
      </c>
      <c r="D105" t="s">
        <v>5</v>
      </c>
      <c r="E105" s="11">
        <v>1176000</v>
      </c>
      <c r="F105">
        <v>2007</v>
      </c>
      <c r="G105" t="s">
        <v>45</v>
      </c>
    </row>
    <row r="106" spans="1:7">
      <c r="A106">
        <v>990</v>
      </c>
      <c r="B106" t="str">
        <f t="shared" ref="B106:B108" si="5">C106&amp;"_"&amp;D106&amp;F106&amp;E106</f>
        <v>John Templeton Foundation_Free To Choose Network200615000</v>
      </c>
      <c r="C106" t="s">
        <v>60</v>
      </c>
      <c r="D106" t="s">
        <v>5</v>
      </c>
      <c r="E106" s="11">
        <v>15000</v>
      </c>
      <c r="F106">
        <v>2006</v>
      </c>
      <c r="G106" t="s">
        <v>45</v>
      </c>
    </row>
    <row r="107" spans="1:7">
      <c r="A107">
        <v>990</v>
      </c>
      <c r="B107" t="str">
        <f t="shared" si="5"/>
        <v>John Templeton Foundation_Free To Choose Network2005200000</v>
      </c>
      <c r="C107" t="s">
        <v>60</v>
      </c>
      <c r="D107" t="s">
        <v>5</v>
      </c>
      <c r="E107" s="11">
        <v>200000</v>
      </c>
      <c r="F107">
        <v>2005</v>
      </c>
      <c r="G107" t="s">
        <v>45</v>
      </c>
    </row>
    <row r="108" spans="1:7">
      <c r="A108">
        <v>990</v>
      </c>
      <c r="B108" t="str">
        <f t="shared" si="5"/>
        <v>John Templeton Foundation_Free To Choose Network2008240000</v>
      </c>
      <c r="C108" t="s">
        <v>60</v>
      </c>
      <c r="D108" t="s">
        <v>5</v>
      </c>
      <c r="E108" s="11">
        <v>240000</v>
      </c>
      <c r="F108">
        <v>2008</v>
      </c>
      <c r="G108" t="s">
        <v>45</v>
      </c>
    </row>
    <row r="109" spans="1:7">
      <c r="A109" t="s">
        <v>32</v>
      </c>
      <c r="B109" t="str">
        <f t="shared" si="3"/>
        <v>John William Pope Foundation_Free To Choose Network20105000</v>
      </c>
      <c r="C109" t="s">
        <v>18</v>
      </c>
      <c r="D109" t="s">
        <v>5</v>
      </c>
      <c r="E109" s="11">
        <v>5000</v>
      </c>
      <c r="F109">
        <v>2010</v>
      </c>
    </row>
    <row r="110" spans="1:7">
      <c r="A110">
        <v>990</v>
      </c>
      <c r="B110" t="str">
        <f t="shared" si="3"/>
        <v>Pierre F and Enid Goodrich Foundation_Palmer R. Chitester Fund200210000</v>
      </c>
      <c r="C110" t="s">
        <v>68</v>
      </c>
      <c r="D110" t="s">
        <v>64</v>
      </c>
      <c r="E110" s="11">
        <v>10000</v>
      </c>
      <c r="F110">
        <v>2002</v>
      </c>
      <c r="G110" t="s">
        <v>45</v>
      </c>
    </row>
    <row r="111" spans="1:7">
      <c r="A111">
        <v>990</v>
      </c>
      <c r="B111" t="str">
        <f t="shared" si="3"/>
        <v>Pierre F and Enid Goodrich Foundation_Palmer R. Chitester Fund200110000</v>
      </c>
      <c r="C111" t="s">
        <v>68</v>
      </c>
      <c r="D111" t="s">
        <v>64</v>
      </c>
      <c r="E111" s="11">
        <v>10000</v>
      </c>
      <c r="F111">
        <v>2001</v>
      </c>
      <c r="G111" t="s">
        <v>45</v>
      </c>
    </row>
    <row r="112" spans="1:7">
      <c r="A112" t="s">
        <v>62</v>
      </c>
      <c r="B112" t="str">
        <f t="shared" si="3"/>
        <v>Sarah Scaife Foundation_Free To Choose Network2016150000</v>
      </c>
      <c r="C112" t="s">
        <v>61</v>
      </c>
      <c r="D112" t="s">
        <v>5</v>
      </c>
      <c r="E112" s="11">
        <v>150000</v>
      </c>
      <c r="F112">
        <v>2016</v>
      </c>
      <c r="G112" t="s">
        <v>45</v>
      </c>
    </row>
    <row r="113" spans="1:7">
      <c r="A113" t="s">
        <v>62</v>
      </c>
      <c r="B113" t="str">
        <f t="shared" si="3"/>
        <v>Sarah Scaife Foundation_Free To Choose Network2015150000</v>
      </c>
      <c r="C113" t="s">
        <v>61</v>
      </c>
      <c r="D113" t="s">
        <v>5</v>
      </c>
      <c r="E113" s="11">
        <v>150000</v>
      </c>
      <c r="F113">
        <v>2015</v>
      </c>
      <c r="G113" t="s">
        <v>45</v>
      </c>
    </row>
    <row r="114" spans="1:7">
      <c r="A114" t="s">
        <v>62</v>
      </c>
      <c r="B114" t="str">
        <f t="shared" si="3"/>
        <v>Sarah Scaife Foundation_Free To Choose Network201450000</v>
      </c>
      <c r="C114" t="s">
        <v>61</v>
      </c>
      <c r="D114" t="s">
        <v>5</v>
      </c>
      <c r="E114" s="11">
        <v>50000</v>
      </c>
      <c r="F114">
        <v>2014</v>
      </c>
      <c r="G114" t="s">
        <v>45</v>
      </c>
    </row>
    <row r="115" spans="1:7">
      <c r="A115">
        <v>990</v>
      </c>
      <c r="B115" t="str">
        <f t="shared" si="3"/>
        <v>Schwab Charitable Fund_Free To Choose Network201422500</v>
      </c>
      <c r="C115" t="s">
        <v>63</v>
      </c>
      <c r="D115" t="s">
        <v>5</v>
      </c>
      <c r="E115" s="11">
        <v>22500</v>
      </c>
      <c r="F115">
        <v>2014</v>
      </c>
      <c r="G115" t="s">
        <v>45</v>
      </c>
    </row>
    <row r="116" spans="1:7">
      <c r="A116">
        <v>990</v>
      </c>
      <c r="B116" t="str">
        <f t="shared" si="3"/>
        <v>Schwab Charitable Fund_Palmer R. Chitester Fund2009126000</v>
      </c>
      <c r="C116" t="s">
        <v>63</v>
      </c>
      <c r="D116" t="s">
        <v>64</v>
      </c>
      <c r="E116" s="11">
        <v>126000</v>
      </c>
      <c r="F116">
        <v>2009</v>
      </c>
      <c r="G116" t="s">
        <v>45</v>
      </c>
    </row>
    <row r="117" spans="1:7">
      <c r="A117" t="s">
        <v>32</v>
      </c>
      <c r="B117" t="str">
        <f t="shared" si="3"/>
        <v>Searle Freedom Trust_Free To Choose Network2012100000</v>
      </c>
      <c r="C117" t="s">
        <v>13</v>
      </c>
      <c r="D117" t="s">
        <v>5</v>
      </c>
      <c r="E117" s="11">
        <v>100000</v>
      </c>
      <c r="F117">
        <v>2012</v>
      </c>
    </row>
    <row r="118" spans="1:7">
      <c r="A118" t="s">
        <v>32</v>
      </c>
      <c r="B118" t="str">
        <f t="shared" si="3"/>
        <v>Smith Richardson Foundation_Free To Choose Network2012100000</v>
      </c>
      <c r="C118" t="s">
        <v>15</v>
      </c>
      <c r="D118" t="s">
        <v>5</v>
      </c>
      <c r="E118" s="11">
        <v>100000</v>
      </c>
      <c r="F118">
        <v>2012</v>
      </c>
    </row>
    <row r="119" spans="1:7">
      <c r="A119">
        <v>990</v>
      </c>
      <c r="B119" t="str">
        <f t="shared" ref="B119:B150" si="6">C119&amp;"_"&amp;D119&amp;F119&amp;E119</f>
        <v>The Challenge Foundation_Free To Choose Network2015100000</v>
      </c>
      <c r="C119" t="s">
        <v>17</v>
      </c>
      <c r="D119" t="s">
        <v>5</v>
      </c>
      <c r="E119" s="11">
        <v>100000</v>
      </c>
      <c r="F119">
        <v>2015</v>
      </c>
      <c r="G119" t="s">
        <v>45</v>
      </c>
    </row>
    <row r="120" spans="1:7">
      <c r="A120" t="s">
        <v>32</v>
      </c>
      <c r="B120" t="str">
        <f t="shared" si="6"/>
        <v>The Challenge Foundation_Free To Choose Network201110000</v>
      </c>
      <c r="C120" t="s">
        <v>17</v>
      </c>
      <c r="D120" t="s">
        <v>5</v>
      </c>
      <c r="E120" s="11">
        <v>10000</v>
      </c>
      <c r="F120">
        <v>2011</v>
      </c>
    </row>
    <row r="121" spans="1:7">
      <c r="A121" t="s">
        <v>32</v>
      </c>
      <c r="B121" t="str">
        <f t="shared" si="6"/>
        <v>The Challenge Foundation_Free To Choose Network201010000</v>
      </c>
      <c r="C121" t="s">
        <v>17</v>
      </c>
      <c r="D121" t="s">
        <v>5</v>
      </c>
      <c r="E121" s="11">
        <v>10000</v>
      </c>
      <c r="F121">
        <v>2010</v>
      </c>
    </row>
    <row r="122" spans="1:7">
      <c r="A122" t="s">
        <v>32</v>
      </c>
      <c r="B122" t="str">
        <f t="shared" si="6"/>
        <v>The Challenge Foundation_Free To Choose Network200910000</v>
      </c>
      <c r="C122" t="s">
        <v>17</v>
      </c>
      <c r="D122" t="s">
        <v>5</v>
      </c>
      <c r="E122" s="11">
        <v>10000</v>
      </c>
      <c r="F122">
        <v>2009</v>
      </c>
    </row>
    <row r="123" spans="1:7">
      <c r="A123" t="s">
        <v>32</v>
      </c>
      <c r="B123" t="str">
        <f t="shared" si="6"/>
        <v>The Lynde and Harry Bradley Foundation_Free To Choose Network201235000</v>
      </c>
      <c r="C123" t="s">
        <v>16</v>
      </c>
      <c r="D123" t="s">
        <v>5</v>
      </c>
      <c r="E123" s="11">
        <v>35000</v>
      </c>
      <c r="F123">
        <v>2012</v>
      </c>
    </row>
    <row r="124" spans="1:7">
      <c r="A124" t="s">
        <v>32</v>
      </c>
      <c r="B124" t="str">
        <f t="shared" si="6"/>
        <v>The Lynde and Harry Bradley Foundation_Palmer R. Chitester Fund201135000</v>
      </c>
      <c r="C124" t="s">
        <v>16</v>
      </c>
      <c r="D124" t="s">
        <v>64</v>
      </c>
      <c r="E124" s="11">
        <v>35000</v>
      </c>
      <c r="F124">
        <v>2011</v>
      </c>
      <c r="G124" t="s">
        <v>66</v>
      </c>
    </row>
    <row r="125" spans="1:7">
      <c r="A125">
        <v>990</v>
      </c>
      <c r="B125" t="str">
        <f t="shared" si="6"/>
        <v>The Lynde and Harry Bradley Foundation_Palmer R. Chitester Fund201020000</v>
      </c>
      <c r="C125" t="s">
        <v>16</v>
      </c>
      <c r="D125" t="s">
        <v>64</v>
      </c>
      <c r="E125" s="11">
        <v>20000</v>
      </c>
      <c r="F125">
        <v>2010</v>
      </c>
      <c r="G125" t="s">
        <v>45</v>
      </c>
    </row>
    <row r="126" spans="1:7">
      <c r="A126">
        <v>990</v>
      </c>
      <c r="B126" t="str">
        <f t="shared" si="6"/>
        <v>The Lynde and Harry Bradley Foundation_Palmer R. Chitester Fund20095000</v>
      </c>
      <c r="C126" t="s">
        <v>16</v>
      </c>
      <c r="D126" t="s">
        <v>64</v>
      </c>
      <c r="E126" s="11">
        <v>5000</v>
      </c>
      <c r="F126">
        <v>2009</v>
      </c>
      <c r="G126" t="s">
        <v>45</v>
      </c>
    </row>
    <row r="127" spans="1:7">
      <c r="A127">
        <v>990</v>
      </c>
      <c r="B127" t="str">
        <f t="shared" si="6"/>
        <v>The Lynde and Harry Bradley Foundation_Palmer R. Chitester Fund20085000</v>
      </c>
      <c r="C127" t="s">
        <v>16</v>
      </c>
      <c r="D127" t="s">
        <v>64</v>
      </c>
      <c r="E127" s="11">
        <v>5000</v>
      </c>
      <c r="F127">
        <v>2008</v>
      </c>
      <c r="G127" t="s">
        <v>45</v>
      </c>
    </row>
    <row r="128" spans="1:7">
      <c r="A128">
        <v>990</v>
      </c>
      <c r="B128" t="str">
        <f t="shared" si="6"/>
        <v>The Lynde and Harry Bradley Foundation_Palmer R. Chitester Fund200710000</v>
      </c>
      <c r="C128" t="s">
        <v>16</v>
      </c>
      <c r="D128" t="s">
        <v>64</v>
      </c>
      <c r="E128" s="11">
        <v>10000</v>
      </c>
      <c r="F128">
        <v>2007</v>
      </c>
      <c r="G128" t="s">
        <v>45</v>
      </c>
    </row>
    <row r="129" spans="1:8">
      <c r="A129">
        <v>990</v>
      </c>
      <c r="B129" t="str">
        <f t="shared" si="6"/>
        <v>The Lynde and Harry Bradley Foundation_Palmer R. Chitester Fund200615000</v>
      </c>
      <c r="C129" t="s">
        <v>16</v>
      </c>
      <c r="D129" t="s">
        <v>64</v>
      </c>
      <c r="E129" s="11">
        <v>15000</v>
      </c>
      <c r="F129">
        <v>2006</v>
      </c>
      <c r="G129" t="s">
        <v>45</v>
      </c>
    </row>
    <row r="130" spans="1:8">
      <c r="A130">
        <v>990</v>
      </c>
      <c r="B130" t="str">
        <f t="shared" si="6"/>
        <v>The Lynde and Harry Bradley Foundation_Palmer R. Chitester Fund200515000</v>
      </c>
      <c r="C130" t="s">
        <v>16</v>
      </c>
      <c r="D130" t="s">
        <v>64</v>
      </c>
      <c r="E130" s="11">
        <v>15000</v>
      </c>
      <c r="F130">
        <v>2005</v>
      </c>
      <c r="G130" t="s">
        <v>45</v>
      </c>
    </row>
    <row r="131" spans="1:8">
      <c r="A131">
        <v>990</v>
      </c>
      <c r="B131" t="str">
        <f t="shared" si="6"/>
        <v>The Lynde and Harry Bradley Foundation_Palmer R. Chitester Fund20045000</v>
      </c>
      <c r="C131" t="s">
        <v>16</v>
      </c>
      <c r="D131" t="s">
        <v>64</v>
      </c>
      <c r="E131" s="11">
        <v>5000</v>
      </c>
      <c r="F131">
        <v>2004</v>
      </c>
      <c r="G131" t="s">
        <v>45</v>
      </c>
    </row>
    <row r="132" spans="1:8">
      <c r="A132">
        <v>990</v>
      </c>
      <c r="B132" t="str">
        <f t="shared" si="6"/>
        <v>The Lynde and Harry Bradley Foundation_Palmer R. Chitester Fund20035000</v>
      </c>
      <c r="C132" t="s">
        <v>16</v>
      </c>
      <c r="D132" t="s">
        <v>64</v>
      </c>
      <c r="E132" s="11">
        <v>5000</v>
      </c>
      <c r="F132">
        <v>2003</v>
      </c>
      <c r="G132" t="s">
        <v>45</v>
      </c>
    </row>
    <row r="133" spans="1:8">
      <c r="A133">
        <v>990</v>
      </c>
      <c r="B133" t="str">
        <f t="shared" si="6"/>
        <v>The Lynde and Harry Bradley Foundation_Palmer R. Chitester Fund200215000</v>
      </c>
      <c r="C133" t="s">
        <v>16</v>
      </c>
      <c r="D133" t="s">
        <v>64</v>
      </c>
      <c r="E133" s="11">
        <v>15000</v>
      </c>
      <c r="F133">
        <v>2002</v>
      </c>
      <c r="G133" t="s">
        <v>45</v>
      </c>
    </row>
    <row r="134" spans="1:8">
      <c r="A134">
        <v>990</v>
      </c>
      <c r="B134" t="str">
        <f t="shared" si="6"/>
        <v>The Lynde and Harry Bradley Foundation_Palmer R. Chitester Fund20021000</v>
      </c>
      <c r="C134" t="s">
        <v>16</v>
      </c>
      <c r="D134" t="s">
        <v>64</v>
      </c>
      <c r="E134" s="11">
        <v>1000</v>
      </c>
      <c r="F134">
        <v>2002</v>
      </c>
      <c r="G134" t="s">
        <v>45</v>
      </c>
    </row>
    <row r="135" spans="1:8">
      <c r="A135">
        <v>990</v>
      </c>
      <c r="B135" t="str">
        <f t="shared" si="6"/>
        <v>The Lynde and Harry Bradley Foundation_Palmer R. Chitester Fund200125000</v>
      </c>
      <c r="C135" t="s">
        <v>16</v>
      </c>
      <c r="D135" t="s">
        <v>64</v>
      </c>
      <c r="E135" s="11">
        <v>25000</v>
      </c>
      <c r="F135">
        <v>2001</v>
      </c>
      <c r="G135" t="s">
        <v>45</v>
      </c>
      <c r="H135" t="s">
        <v>67</v>
      </c>
    </row>
    <row r="136" spans="1:8">
      <c r="A136">
        <v>990</v>
      </c>
      <c r="B136" t="str">
        <f t="shared" si="6"/>
        <v>The Lynde and Harry Bradley Foundation_Palmer R. Chitester Fund200025000</v>
      </c>
      <c r="C136" t="s">
        <v>16</v>
      </c>
      <c r="D136" t="s">
        <v>64</v>
      </c>
      <c r="E136" s="11">
        <v>25000</v>
      </c>
      <c r="F136">
        <v>2000</v>
      </c>
      <c r="G136" t="s">
        <v>45</v>
      </c>
    </row>
    <row r="137" spans="1:8">
      <c r="A137">
        <v>990</v>
      </c>
      <c r="B137" t="str">
        <f t="shared" si="6"/>
        <v>The Randolph Foundation_Palmer R. Chitester Fund200525000</v>
      </c>
      <c r="C137" t="s">
        <v>69</v>
      </c>
      <c r="D137" t="s">
        <v>64</v>
      </c>
      <c r="E137" s="11">
        <v>25000</v>
      </c>
      <c r="F137">
        <v>2005</v>
      </c>
      <c r="G137" t="s">
        <v>45</v>
      </c>
    </row>
    <row r="138" spans="1:8">
      <c r="A138">
        <v>990</v>
      </c>
      <c r="B138" t="str">
        <f t="shared" si="6"/>
        <v>The Rodney Fund_Free to Choose Network201514000</v>
      </c>
      <c r="C138" t="s">
        <v>10</v>
      </c>
      <c r="D138" t="s">
        <v>24</v>
      </c>
      <c r="E138" s="11">
        <v>14000</v>
      </c>
      <c r="F138">
        <v>2015</v>
      </c>
      <c r="G138" t="s">
        <v>45</v>
      </c>
    </row>
    <row r="139" spans="1:8">
      <c r="A139" t="s">
        <v>32</v>
      </c>
      <c r="B139" t="str">
        <f t="shared" si="6"/>
        <v>The Rodney Fund_Free To Choose Network201337121</v>
      </c>
      <c r="C139" t="s">
        <v>10</v>
      </c>
      <c r="D139" t="s">
        <v>5</v>
      </c>
      <c r="E139" s="11">
        <v>37121</v>
      </c>
      <c r="F139">
        <v>2013</v>
      </c>
    </row>
    <row r="140" spans="1:8">
      <c r="A140" t="s">
        <v>32</v>
      </c>
      <c r="B140" t="str">
        <f t="shared" si="6"/>
        <v>The Rodney Fund_Free To Choose Network2012111362</v>
      </c>
      <c r="C140" t="s">
        <v>10</v>
      </c>
      <c r="D140" t="s">
        <v>5</v>
      </c>
      <c r="E140" s="11">
        <v>111362</v>
      </c>
      <c r="F140">
        <v>2012</v>
      </c>
    </row>
    <row r="141" spans="1:8">
      <c r="A141" t="s">
        <v>32</v>
      </c>
      <c r="B141" t="str">
        <f t="shared" si="6"/>
        <v>The Rodney Fund_Free To Choose Network2011198483</v>
      </c>
      <c r="C141" t="s">
        <v>10</v>
      </c>
      <c r="D141" t="s">
        <v>5</v>
      </c>
      <c r="E141" s="11">
        <v>198483</v>
      </c>
      <c r="F141">
        <v>2011</v>
      </c>
    </row>
    <row r="142" spans="1:8">
      <c r="A142" t="s">
        <v>32</v>
      </c>
      <c r="B142" t="str">
        <f t="shared" si="6"/>
        <v>The Rodney Fund_Free To Choose Network20093000</v>
      </c>
      <c r="C142" t="s">
        <v>10</v>
      </c>
      <c r="D142" t="s">
        <v>5</v>
      </c>
      <c r="E142" s="11">
        <v>3000</v>
      </c>
      <c r="F142">
        <v>2009</v>
      </c>
    </row>
    <row r="143" spans="1:8">
      <c r="A143">
        <v>990</v>
      </c>
      <c r="B143" t="str">
        <f t="shared" si="6"/>
        <v>The Rodney Fund_Palmer R. Chitester Fund20027000</v>
      </c>
      <c r="C143" t="s">
        <v>10</v>
      </c>
      <c r="D143" t="s">
        <v>64</v>
      </c>
      <c r="E143" s="11">
        <v>7000</v>
      </c>
      <c r="F143">
        <v>2002</v>
      </c>
      <c r="G143" t="s">
        <v>45</v>
      </c>
    </row>
    <row r="144" spans="1:8">
      <c r="A144">
        <v>990</v>
      </c>
      <c r="B144" t="str">
        <f t="shared" si="6"/>
        <v>The Rodney Fund_Palmer R. Chitester Fund20017000</v>
      </c>
      <c r="C144" t="s">
        <v>10</v>
      </c>
      <c r="D144" t="s">
        <v>64</v>
      </c>
      <c r="E144" s="11">
        <v>7000</v>
      </c>
      <c r="F144">
        <v>2001</v>
      </c>
      <c r="G144" t="s">
        <v>45</v>
      </c>
    </row>
    <row r="145" spans="1:7">
      <c r="A145">
        <v>990</v>
      </c>
      <c r="B145" t="str">
        <f t="shared" si="6"/>
        <v>The Vernon K. Krieble Foundation_Free to Choose Network201610000</v>
      </c>
      <c r="C145" t="s">
        <v>20</v>
      </c>
      <c r="D145" t="s">
        <v>24</v>
      </c>
      <c r="E145" s="11">
        <v>10000</v>
      </c>
      <c r="F145">
        <v>2016</v>
      </c>
      <c r="G145" t="s">
        <v>45</v>
      </c>
    </row>
    <row r="146" spans="1:7">
      <c r="A146" t="s">
        <v>32</v>
      </c>
      <c r="B146" t="str">
        <f t="shared" si="6"/>
        <v>The Vernon K. Krieble Foundation_Free To Choose Network20085000</v>
      </c>
      <c r="C146" t="s">
        <v>20</v>
      </c>
      <c r="D146" t="s">
        <v>5</v>
      </c>
      <c r="E146" s="11">
        <v>5000</v>
      </c>
      <c r="F146">
        <v>2008</v>
      </c>
    </row>
    <row r="147" spans="1:7">
      <c r="A147">
        <v>990</v>
      </c>
      <c r="B147" t="str">
        <f t="shared" si="6"/>
        <v>William E Simon Foundation_Palmer R. Chitester Fund200425000</v>
      </c>
      <c r="C147" t="s">
        <v>70</v>
      </c>
      <c r="D147" t="s">
        <v>64</v>
      </c>
      <c r="E147" s="11">
        <v>25000</v>
      </c>
      <c r="F147">
        <v>2004</v>
      </c>
      <c r="G147" t="s">
        <v>45</v>
      </c>
    </row>
    <row r="148" spans="1:7">
      <c r="A148">
        <v>990</v>
      </c>
      <c r="B148" t="str">
        <f t="shared" si="6"/>
        <v>William E Simon Foundation_Palmer R. Chitester Fund199920000</v>
      </c>
      <c r="C148" t="s">
        <v>70</v>
      </c>
      <c r="D148" t="s">
        <v>64</v>
      </c>
      <c r="E148" s="11">
        <v>20000</v>
      </c>
      <c r="F148">
        <v>1999</v>
      </c>
      <c r="G148" t="s">
        <v>45</v>
      </c>
    </row>
    <row r="149" spans="1:7">
      <c r="A149">
        <v>990</v>
      </c>
      <c r="B149" t="str">
        <f t="shared" si="6"/>
        <v>Barbara and Bare Seid Foundation_Palmer R. Chitester Fund2004400000</v>
      </c>
      <c r="C149" t="s">
        <v>83</v>
      </c>
      <c r="D149" t="s">
        <v>64</v>
      </c>
      <c r="E149" s="11">
        <v>400000</v>
      </c>
      <c r="F149">
        <v>2004</v>
      </c>
      <c r="G149" t="s">
        <v>45</v>
      </c>
    </row>
    <row r="150" spans="1:7">
      <c r="A150">
        <v>990</v>
      </c>
      <c r="B150" t="str">
        <f t="shared" si="6"/>
        <v>Barbara and Bare Seid Foundation_Palmer R. Chitester Fund200410000</v>
      </c>
      <c r="C150" t="s">
        <v>83</v>
      </c>
      <c r="D150" t="s">
        <v>64</v>
      </c>
      <c r="E150" s="11">
        <v>10000</v>
      </c>
      <c r="F150">
        <v>2004</v>
      </c>
      <c r="G150" t="s">
        <v>45</v>
      </c>
    </row>
    <row r="151" spans="1:7">
      <c r="A151">
        <v>990</v>
      </c>
      <c r="B151" t="str">
        <f t="shared" ref="B151" si="7">C151&amp;"_"&amp;D151&amp;F151&amp;E151</f>
        <v>Barbara and Bare Seid Foundation_Palmer R. Chitester Fund2005250575</v>
      </c>
      <c r="C151" t="s">
        <v>83</v>
      </c>
      <c r="D151" t="s">
        <v>64</v>
      </c>
      <c r="E151" s="11">
        <v>250575</v>
      </c>
      <c r="F151">
        <v>2005</v>
      </c>
      <c r="G151" t="s">
        <v>45</v>
      </c>
    </row>
    <row r="152" spans="1:7">
      <c r="A152">
        <v>990</v>
      </c>
      <c r="B152" t="str">
        <f t="shared" ref="B152:B172" si="8">C152&amp;"_"&amp;D152&amp;F152&amp;E152</f>
        <v>DonorsTrust_Free to Choose Network2018756000</v>
      </c>
      <c r="C152" t="s">
        <v>7</v>
      </c>
      <c r="D152" t="s">
        <v>24</v>
      </c>
      <c r="E152" s="11">
        <v>756000</v>
      </c>
      <c r="F152">
        <v>2018</v>
      </c>
      <c r="G152" s="16" t="s">
        <v>45</v>
      </c>
    </row>
    <row r="153" spans="1:7">
      <c r="A153">
        <v>990</v>
      </c>
      <c r="B153" t="str">
        <f t="shared" si="8"/>
        <v>DonorsTrust_Free to Choose Network201825000</v>
      </c>
      <c r="C153" t="s">
        <v>7</v>
      </c>
      <c r="D153" t="s">
        <v>24</v>
      </c>
      <c r="E153" s="11">
        <v>25000</v>
      </c>
      <c r="F153">
        <v>2018</v>
      </c>
      <c r="G153" s="16" t="s">
        <v>45</v>
      </c>
    </row>
    <row r="154" spans="1:7">
      <c r="A154">
        <v>990</v>
      </c>
      <c r="B154" t="str">
        <f t="shared" si="8"/>
        <v>DonorsTrust_Free to Choose Network2018400000</v>
      </c>
      <c r="C154" t="s">
        <v>7</v>
      </c>
      <c r="D154" t="s">
        <v>24</v>
      </c>
      <c r="E154" s="11">
        <v>400000</v>
      </c>
      <c r="F154">
        <v>2018</v>
      </c>
      <c r="G154" s="16" t="s">
        <v>45</v>
      </c>
    </row>
    <row r="155" spans="1:7">
      <c r="A155" s="14">
        <v>990</v>
      </c>
      <c r="B155" t="str">
        <f t="shared" si="8"/>
        <v>DonorsTrust_Free to Choose Network2017100000</v>
      </c>
      <c r="C155" t="s">
        <v>7</v>
      </c>
      <c r="D155" t="s">
        <v>24</v>
      </c>
      <c r="E155" s="11">
        <v>100000</v>
      </c>
      <c r="F155">
        <v>2017</v>
      </c>
      <c r="G155" t="s">
        <v>45</v>
      </c>
    </row>
    <row r="156" spans="1:7">
      <c r="A156" s="14">
        <v>990</v>
      </c>
      <c r="B156" t="str">
        <f t="shared" si="8"/>
        <v>DonorsTrust_Free to Choose Network2017500000</v>
      </c>
      <c r="C156" t="s">
        <v>7</v>
      </c>
      <c r="D156" t="s">
        <v>24</v>
      </c>
      <c r="E156" s="11">
        <v>500000</v>
      </c>
      <c r="F156">
        <v>2017</v>
      </c>
      <c r="G156" t="s">
        <v>45</v>
      </c>
    </row>
    <row r="157" spans="1:7">
      <c r="A157" s="14">
        <v>990</v>
      </c>
      <c r="B157" t="str">
        <f t="shared" si="8"/>
        <v>DonorsTrust_Free to Choose Network2017150000</v>
      </c>
      <c r="C157" t="s">
        <v>7</v>
      </c>
      <c r="D157" t="s">
        <v>24</v>
      </c>
      <c r="E157" s="11">
        <v>150000</v>
      </c>
      <c r="F157">
        <v>2017</v>
      </c>
      <c r="G157" t="s">
        <v>45</v>
      </c>
    </row>
    <row r="158" spans="1:7">
      <c r="A158">
        <v>990</v>
      </c>
      <c r="B158" t="str">
        <f t="shared" si="8"/>
        <v>DonorsTrust_Free to Choose Network20165000</v>
      </c>
      <c r="C158" t="s">
        <v>7</v>
      </c>
      <c r="D158" t="s">
        <v>24</v>
      </c>
      <c r="E158" s="11">
        <v>5000</v>
      </c>
      <c r="F158">
        <v>2016</v>
      </c>
      <c r="G158" t="s">
        <v>45</v>
      </c>
    </row>
    <row r="159" spans="1:7">
      <c r="A159">
        <v>990</v>
      </c>
      <c r="B159" t="str">
        <f t="shared" si="8"/>
        <v>DonorsTrust_Free to Choose Network2016300000</v>
      </c>
      <c r="C159" t="s">
        <v>7</v>
      </c>
      <c r="D159" t="s">
        <v>24</v>
      </c>
      <c r="E159" s="11">
        <v>300000</v>
      </c>
      <c r="F159">
        <v>2016</v>
      </c>
      <c r="G159" t="s">
        <v>45</v>
      </c>
    </row>
    <row r="160" spans="1:7">
      <c r="A160">
        <v>990</v>
      </c>
      <c r="B160" t="str">
        <f t="shared" si="8"/>
        <v>DonorsTrust_Free to Choose Network20169000</v>
      </c>
      <c r="C160" t="s">
        <v>7</v>
      </c>
      <c r="D160" t="s">
        <v>24</v>
      </c>
      <c r="E160" s="11">
        <v>9000</v>
      </c>
      <c r="F160">
        <v>2016</v>
      </c>
      <c r="G160" t="s">
        <v>45</v>
      </c>
    </row>
    <row r="161" spans="1:7">
      <c r="A161">
        <v>990</v>
      </c>
      <c r="B161" t="str">
        <f t="shared" si="8"/>
        <v>DonorsTrust_Free to Choose Network2015500</v>
      </c>
      <c r="C161" t="s">
        <v>7</v>
      </c>
      <c r="D161" t="s">
        <v>24</v>
      </c>
      <c r="E161" s="15">
        <v>500</v>
      </c>
      <c r="F161" s="14">
        <v>2015</v>
      </c>
      <c r="G161" t="s">
        <v>45</v>
      </c>
    </row>
    <row r="162" spans="1:7">
      <c r="A162">
        <v>990</v>
      </c>
      <c r="B162" t="str">
        <f t="shared" si="8"/>
        <v>DonorsTrust_Free to Choose Network20152000</v>
      </c>
      <c r="C162" t="s">
        <v>7</v>
      </c>
      <c r="D162" t="s">
        <v>24</v>
      </c>
      <c r="E162" s="15">
        <v>2000</v>
      </c>
      <c r="F162" s="14">
        <v>2015</v>
      </c>
      <c r="G162" t="s">
        <v>45</v>
      </c>
    </row>
    <row r="163" spans="1:7">
      <c r="A163">
        <v>990</v>
      </c>
      <c r="B163" t="str">
        <f t="shared" si="8"/>
        <v>DonorsTrust_Free to Choose Network2015150000</v>
      </c>
      <c r="C163" t="s">
        <v>7</v>
      </c>
      <c r="D163" t="s">
        <v>24</v>
      </c>
      <c r="E163" s="15">
        <v>150000</v>
      </c>
      <c r="F163" s="14">
        <v>2015</v>
      </c>
      <c r="G163" t="s">
        <v>45</v>
      </c>
    </row>
    <row r="164" spans="1:7">
      <c r="A164" t="s">
        <v>86</v>
      </c>
      <c r="B164" t="str">
        <f t="shared" si="8"/>
        <v>DonorsTrust_Free To Choose Network20142000</v>
      </c>
      <c r="C164" t="s">
        <v>7</v>
      </c>
      <c r="D164" t="s">
        <v>5</v>
      </c>
      <c r="E164" s="11">
        <v>2000</v>
      </c>
      <c r="F164">
        <v>2014</v>
      </c>
    </row>
    <row r="165" spans="1:7">
      <c r="A165" t="s">
        <v>86</v>
      </c>
      <c r="B165" t="str">
        <f t="shared" si="8"/>
        <v>DonorsTrust_Free To Choose Network2014500</v>
      </c>
      <c r="C165" t="s">
        <v>7</v>
      </c>
      <c r="D165" t="s">
        <v>5</v>
      </c>
      <c r="E165" s="11">
        <v>500</v>
      </c>
      <c r="F165">
        <v>2014</v>
      </c>
    </row>
    <row r="166" spans="1:7">
      <c r="A166" t="s">
        <v>86</v>
      </c>
      <c r="B166" t="str">
        <f t="shared" si="8"/>
        <v>DonorsTrust_Free To Choose Network2014150000</v>
      </c>
      <c r="C166" t="s">
        <v>7</v>
      </c>
      <c r="D166" t="s">
        <v>5</v>
      </c>
      <c r="E166" s="11">
        <v>150000</v>
      </c>
      <c r="F166">
        <v>2014</v>
      </c>
    </row>
    <row r="167" spans="1:7">
      <c r="A167" t="s">
        <v>86</v>
      </c>
      <c r="B167" t="str">
        <f t="shared" si="8"/>
        <v>DonorsTrust_Free To Choose Network2013150000</v>
      </c>
      <c r="C167" t="s">
        <v>7</v>
      </c>
      <c r="D167" t="s">
        <v>5</v>
      </c>
      <c r="E167" s="11">
        <v>150000</v>
      </c>
      <c r="F167">
        <v>2013</v>
      </c>
    </row>
    <row r="168" spans="1:7">
      <c r="A168" t="s">
        <v>86</v>
      </c>
      <c r="B168" t="str">
        <f t="shared" si="8"/>
        <v>DonorsTrust_Free To Choose Network201250000</v>
      </c>
      <c r="C168" t="s">
        <v>7</v>
      </c>
      <c r="D168" t="s">
        <v>5</v>
      </c>
      <c r="E168" s="11">
        <v>50000</v>
      </c>
      <c r="F168">
        <v>2012</v>
      </c>
    </row>
    <row r="169" spans="1:7">
      <c r="A169" t="s">
        <v>86</v>
      </c>
      <c r="B169" t="str">
        <f t="shared" si="8"/>
        <v>DonorsTrust_Free To Choose Network2012150000</v>
      </c>
      <c r="C169" t="s">
        <v>7</v>
      </c>
      <c r="D169" t="s">
        <v>5</v>
      </c>
      <c r="E169" s="11">
        <v>150000</v>
      </c>
      <c r="F169">
        <v>2012</v>
      </c>
    </row>
    <row r="170" spans="1:7">
      <c r="A170" t="s">
        <v>86</v>
      </c>
      <c r="B170" t="str">
        <f t="shared" si="8"/>
        <v>DonorsTrust_Free To Choose Network20123500</v>
      </c>
      <c r="C170" t="s">
        <v>7</v>
      </c>
      <c r="D170" t="s">
        <v>5</v>
      </c>
      <c r="E170" s="11">
        <v>3500</v>
      </c>
      <c r="F170">
        <v>2012</v>
      </c>
    </row>
    <row r="171" spans="1:7">
      <c r="A171" t="s">
        <v>86</v>
      </c>
      <c r="B171" t="str">
        <f t="shared" si="8"/>
        <v>DonorsTrust_Free To Choose Network2011150000</v>
      </c>
      <c r="C171" t="s">
        <v>7</v>
      </c>
      <c r="D171" t="s">
        <v>5</v>
      </c>
      <c r="E171" s="11">
        <v>150000</v>
      </c>
      <c r="F171">
        <v>2011</v>
      </c>
    </row>
    <row r="172" spans="1:7">
      <c r="A172" t="s">
        <v>86</v>
      </c>
      <c r="B172" t="str">
        <f t="shared" si="8"/>
        <v>DonorsTrust_Free To Choose Network20115000</v>
      </c>
      <c r="C172" t="s">
        <v>7</v>
      </c>
      <c r="D172" t="s">
        <v>5</v>
      </c>
      <c r="E172" s="11">
        <v>5000</v>
      </c>
      <c r="F172">
        <v>2011</v>
      </c>
    </row>
  </sheetData>
  <autoFilter ref="A1:H172" xr:uid="{F2D43545-8617-8149-BDE1-2B41979819A6}"/>
  <sortState xmlns:xlrd2="http://schemas.microsoft.com/office/spreadsheetml/2017/richdata2" ref="A2:H148">
    <sortCondition ref="C2:C148"/>
    <sortCondition descending="1" ref="F2:F14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8F0F-A35B-9E40-8AE7-E5F925ACE27F}">
  <dimension ref="A1:B31"/>
  <sheetViews>
    <sheetView workbookViewId="0">
      <selection activeCell="B37" sqref="B37"/>
    </sheetView>
  </sheetViews>
  <sheetFormatPr baseColWidth="10" defaultRowHeight="16"/>
  <cols>
    <col min="1" max="1" width="56.6640625" customWidth="1"/>
    <col min="2" max="2" width="68.1640625" bestFit="1" customWidth="1"/>
  </cols>
  <sheetData>
    <row r="1" spans="1:2">
      <c r="A1" s="12" t="s">
        <v>33</v>
      </c>
      <c r="B1" s="12" t="s">
        <v>34</v>
      </c>
    </row>
    <row r="2" spans="1:2">
      <c r="A2" t="s">
        <v>4</v>
      </c>
      <c r="B2" t="s">
        <v>35</v>
      </c>
    </row>
    <row r="3" spans="1:2">
      <c r="A3" t="s">
        <v>6</v>
      </c>
      <c r="B3" t="s">
        <v>36</v>
      </c>
    </row>
    <row r="4" spans="1:2">
      <c r="A4" t="s">
        <v>7</v>
      </c>
      <c r="B4" t="s">
        <v>37</v>
      </c>
    </row>
    <row r="5" spans="1:2">
      <c r="A5" t="s">
        <v>8</v>
      </c>
      <c r="B5" t="s">
        <v>84</v>
      </c>
    </row>
    <row r="6" spans="1:2">
      <c r="A6" t="s">
        <v>9</v>
      </c>
      <c r="B6" t="s">
        <v>35</v>
      </c>
    </row>
    <row r="7" spans="1:2">
      <c r="A7" t="s">
        <v>10</v>
      </c>
      <c r="B7" t="s">
        <v>38</v>
      </c>
    </row>
    <row r="8" spans="1:2">
      <c r="A8" t="s">
        <v>11</v>
      </c>
      <c r="B8" t="s">
        <v>39</v>
      </c>
    </row>
    <row r="9" spans="1:2">
      <c r="A9" t="s">
        <v>12</v>
      </c>
      <c r="B9" t="s">
        <v>35</v>
      </c>
    </row>
    <row r="10" spans="1:2">
      <c r="A10" t="s">
        <v>13</v>
      </c>
      <c r="B10" t="s">
        <v>40</v>
      </c>
    </row>
    <row r="11" spans="1:2">
      <c r="A11" t="s">
        <v>14</v>
      </c>
      <c r="B11" t="s">
        <v>35</v>
      </c>
    </row>
    <row r="12" spans="1:2">
      <c r="A12" t="s">
        <v>15</v>
      </c>
      <c r="B12" t="s">
        <v>41</v>
      </c>
    </row>
    <row r="13" spans="1:2">
      <c r="A13" t="s">
        <v>16</v>
      </c>
      <c r="B13" t="s">
        <v>42</v>
      </c>
    </row>
    <row r="14" spans="1:2">
      <c r="A14" t="s">
        <v>17</v>
      </c>
      <c r="B14" t="s">
        <v>35</v>
      </c>
    </row>
    <row r="15" spans="1:2">
      <c r="A15" t="s">
        <v>18</v>
      </c>
      <c r="B15" t="s">
        <v>43</v>
      </c>
    </row>
    <row r="16" spans="1:2">
      <c r="A16" t="s">
        <v>19</v>
      </c>
      <c r="B16" t="s">
        <v>44</v>
      </c>
    </row>
    <row r="17" spans="1:2">
      <c r="A17" t="s">
        <v>20</v>
      </c>
      <c r="B17" t="s">
        <v>72</v>
      </c>
    </row>
    <row r="18" spans="1:2">
      <c r="A18" t="s">
        <v>21</v>
      </c>
      <c r="B18" t="s">
        <v>35</v>
      </c>
    </row>
    <row r="19" spans="1:2">
      <c r="A19" t="s">
        <v>47</v>
      </c>
      <c r="B19" t="s">
        <v>73</v>
      </c>
    </row>
    <row r="20" spans="1:2">
      <c r="A20" t="s">
        <v>48</v>
      </c>
      <c r="B20" t="s">
        <v>74</v>
      </c>
    </row>
    <row r="21" spans="1:2">
      <c r="A21" t="s">
        <v>50</v>
      </c>
    </row>
    <row r="22" spans="1:2">
      <c r="A22" t="s">
        <v>51</v>
      </c>
    </row>
    <row r="23" spans="1:2">
      <c r="A23" t="s">
        <v>59</v>
      </c>
      <c r="B23" t="s">
        <v>75</v>
      </c>
    </row>
    <row r="24" spans="1:2">
      <c r="A24" t="s">
        <v>65</v>
      </c>
      <c r="B24" t="s">
        <v>76</v>
      </c>
    </row>
    <row r="25" spans="1:2">
      <c r="A25" t="s">
        <v>60</v>
      </c>
      <c r="B25" t="s">
        <v>77</v>
      </c>
    </row>
    <row r="26" spans="1:2">
      <c r="A26" t="s">
        <v>68</v>
      </c>
      <c r="B26" t="s">
        <v>78</v>
      </c>
    </row>
    <row r="27" spans="1:2">
      <c r="A27" t="s">
        <v>61</v>
      </c>
      <c r="B27" t="s">
        <v>79</v>
      </c>
    </row>
    <row r="28" spans="1:2">
      <c r="A28" t="s">
        <v>63</v>
      </c>
    </row>
    <row r="29" spans="1:2">
      <c r="A29" t="s">
        <v>69</v>
      </c>
    </row>
    <row r="30" spans="1:2">
      <c r="A30" t="s">
        <v>70</v>
      </c>
      <c r="B30" t="s">
        <v>80</v>
      </c>
    </row>
    <row r="31" spans="1:2">
      <c r="A31" t="s">
        <v>83</v>
      </c>
      <c r="B3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2016-07-06T03:30:27Z</dcterms:created>
  <dcterms:modified xsi:type="dcterms:W3CDTF">2020-06-29T22:27:44Z</dcterms:modified>
  <cp:category/>
</cp:coreProperties>
</file>