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Freedom Foundation of Minnesota/"/>
    </mc:Choice>
  </mc:AlternateContent>
  <xr:revisionPtr revIDLastSave="0" documentId="8_{064F5365-1DB8-DF4F-A6C5-930E81188CCE}" xr6:coauthVersionLast="43" xr6:coauthVersionMax="43" xr10:uidLastSave="{00000000-0000-0000-0000-000000000000}"/>
  <bookViews>
    <workbookView xWindow="16900" yWindow="460" windowWidth="25600" windowHeight="28340" tabRatio="500" xr2:uid="{00000000-000D-0000-FFFF-FFFF00000000}"/>
  </bookViews>
  <sheets>
    <sheet name="Summary" sheetId="2" r:id="rId1"/>
    <sheet name="Data" sheetId="1" r:id="rId2"/>
    <sheet name="Resources" sheetId="3" r:id="rId3"/>
  </sheets>
  <calcPr calcId="191029"/>
  <pivotCaches>
    <pivotCache cacheId="6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1" i="2" l="1"/>
  <c r="N12" i="2"/>
  <c r="N13" i="2"/>
  <c r="B30" i="1"/>
  <c r="B29" i="1"/>
  <c r="B28" i="1"/>
  <c r="B45" i="1"/>
  <c r="B44" i="1"/>
  <c r="B43" i="1"/>
  <c r="B42" i="1"/>
  <c r="B41" i="1"/>
  <c r="B40" i="1"/>
  <c r="B39" i="1"/>
  <c r="B38" i="1"/>
  <c r="B37" i="1"/>
  <c r="B36" i="1" l="1"/>
  <c r="N9" i="2" l="1"/>
  <c r="N10" i="2"/>
  <c r="N8" i="2"/>
  <c r="B4" i="1"/>
  <c r="B5" i="1"/>
  <c r="B25" i="1"/>
  <c r="B6" i="1"/>
  <c r="B7" i="1"/>
  <c r="B8" i="1"/>
  <c r="B26" i="1"/>
  <c r="B31" i="1"/>
  <c r="B2" i="1"/>
  <c r="B9" i="1"/>
  <c r="B10" i="1"/>
  <c r="B11" i="1"/>
  <c r="B12" i="1"/>
  <c r="B13" i="1"/>
  <c r="B14" i="1"/>
  <c r="B15" i="1"/>
  <c r="B16" i="1"/>
  <c r="B17" i="1"/>
  <c r="B18" i="1"/>
  <c r="B19" i="1"/>
  <c r="B20" i="1"/>
  <c r="B32" i="1"/>
  <c r="B21" i="1"/>
  <c r="B33" i="1"/>
  <c r="B22" i="1"/>
  <c r="B34" i="1"/>
  <c r="B23" i="1"/>
  <c r="B35" i="1"/>
  <c r="B24" i="1"/>
  <c r="B27" i="1"/>
  <c r="B3" i="1"/>
</calcChain>
</file>

<file path=xl/sharedStrings.xml><?xml version="1.0" encoding="utf-8"?>
<sst xmlns="http://schemas.openxmlformats.org/spreadsheetml/2006/main" count="169" uniqueCount="32">
  <si>
    <t>donor_name</t>
  </si>
  <si>
    <t>recipient_name</t>
  </si>
  <si>
    <t>contribution</t>
  </si>
  <si>
    <t>year</t>
  </si>
  <si>
    <t>Donors Capital Fund</t>
  </si>
  <si>
    <t>Freedom Foundation of Minnesota</t>
  </si>
  <si>
    <t>State Policy Network</t>
  </si>
  <si>
    <t>The Roe Foundation</t>
  </si>
  <si>
    <t>American Petroleum Institute</t>
  </si>
  <si>
    <t>Grand Total</t>
  </si>
  <si>
    <t>Sum of contribution</t>
  </si>
  <si>
    <t>Freedom Foundation of Minnesota Funding</t>
  </si>
  <si>
    <t>Data retrieved</t>
  </si>
  <si>
    <t>desmogblog.com/freedom-foundation-minnesota</t>
  </si>
  <si>
    <t>*Click on donor name to expand funding by year</t>
  </si>
  <si>
    <t>verified</t>
  </si>
  <si>
    <t>transaction_id</t>
  </si>
  <si>
    <t>data_source</t>
  </si>
  <si>
    <t>CT2016</t>
  </si>
  <si>
    <t>Resource URL</t>
  </si>
  <si>
    <t>Org</t>
  </si>
  <si>
    <t>https://www.desmogblog.com/donors-capital-fund</t>
  </si>
  <si>
    <t>https://www.desmogblog.com/state-policy-network</t>
  </si>
  <si>
    <t>https://www.sourcewatch.org/index.php/Roe_Foundation</t>
  </si>
  <si>
    <t>https://www.desmogblog.com/american-petroleum-institute</t>
  </si>
  <si>
    <t>Charles G Koch Charitable Foundation</t>
  </si>
  <si>
    <t>added</t>
  </si>
  <si>
    <t>PhRMA</t>
  </si>
  <si>
    <t>https://www.desmogblog.com/koch-family-foundations</t>
  </si>
  <si>
    <t>https://www.sourcewatch.org/index.php/Pharmaceutical_Research_and_Manufacturers_of_America</t>
  </si>
  <si>
    <t>Donor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</si>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</sst>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&quot;$&quot;#,##0"/>
    <numFmt numFmtId="165" formatCode="&quot;$&quot;#,##0"/>
    <numFmt numFmtId="166" formatCode="&quot;$&quot;#,##0.00"/>
  </numFmts>
  <fonts count="8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theme="7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7" tint="-0.249977111117893"/>
      </top>
      <bottom style="thin">
        <color theme="7" tint="0.7999816888943144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15" fontId="1" fillId="0" borderId="0" xfId="0" applyNumberFormat="1" applyFont="1"/>
    <xf numFmtId="0" fontId="3" fillId="0" borderId="0" xfId="1" applyFont="1"/>
    <xf numFmtId="0" fontId="5" fillId="3" borderId="1" xfId="0" applyFont="1" applyFill="1" applyBorder="1"/>
    <xf numFmtId="0" fontId="0" fillId="0" borderId="0" xfId="0" applyFill="1"/>
    <xf numFmtId="0" fontId="6" fillId="0" borderId="0" xfId="0" applyFont="1" applyFill="1"/>
    <xf numFmtId="0" fontId="7" fillId="0" borderId="0" xfId="0" applyFont="1" applyFill="1"/>
    <xf numFmtId="0" fontId="0" fillId="2" borderId="0" xfId="0" applyFont="1" applyFill="1"/>
    <xf numFmtId="165" fontId="0" fillId="0" borderId="0" xfId="0" applyNumberFormat="1"/>
    <xf numFmtId="0" fontId="4" fillId="0" borderId="0" xfId="0" applyFont="1"/>
    <xf numFmtId="165" fontId="4" fillId="0" borderId="0" xfId="0" applyNumberFormat="1" applyFont="1"/>
    <xf numFmtId="166" fontId="0" fillId="0" borderId="0" xfId="0" applyNumberFormat="1"/>
  </cellXfs>
  <cellStyles count="2">
    <cellStyle name="Hyperlink" xfId="1" builtinId="8"/>
    <cellStyle name="Normal" xfId="0" builtinId="0"/>
  </cellStyles>
  <dxfs count="1">
    <dxf>
      <numFmt numFmtId="164" formatCode="&quot;$&quot;#,##0;[Red]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496.625409490742" createdVersion="4" refreshedVersion="6" minRefreshableVersion="3" recordCount="45" xr:uid="{00000000-000A-0000-FFFF-FFFF21000000}">
  <cacheSource type="worksheet">
    <worksheetSource ref="B1:F1048576" sheet="Data"/>
  </cacheSource>
  <cacheFields count="5">
    <cacheField name="transaction_id" numFmtId="0">
      <sharedItems containsBlank="1"/>
    </cacheField>
    <cacheField name="donor_name" numFmtId="0">
      <sharedItems containsBlank="1" count="7">
        <s v="American Petroleum Institute"/>
        <s v="Donors Capital Fund"/>
        <s v="State Policy Network"/>
        <s v="The Roe Foundation"/>
        <s v="Charles G Koch Charitable Foundation"/>
        <s v="PhRMA"/>
        <m/>
      </sharedItems>
    </cacheField>
    <cacheField name="recipient_name" numFmtId="0">
      <sharedItems containsBlank="1"/>
    </cacheField>
    <cacheField name="contribution" numFmtId="0">
      <sharedItems containsString="0" containsBlank="1" containsNumber="1" containsInteger="1" minValue="600" maxValue="245000"/>
    </cacheField>
    <cacheField name="year" numFmtId="0">
      <sharedItems containsString="0" containsBlank="1" containsNumber="1" containsInteger="1" minValue="2007" maxValue="2017" count="12">
        <n v="2012"/>
        <n v="2014"/>
        <n v="2013"/>
        <n v="2011"/>
        <n v="2010"/>
        <n v="2009"/>
        <n v="2008"/>
        <n v="2007"/>
        <n v="2015"/>
        <n v="2017"/>
        <n v="2016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">
  <r>
    <s v="American Petroleum Institute_Freedom Foundation of Minnesota201210000"/>
    <x v="0"/>
    <s v="Freedom Foundation of Minnesota"/>
    <n v="10000"/>
    <x v="0"/>
  </r>
  <r>
    <s v="Donors Capital Fund_Freedom Foundation of Minnesota2014600"/>
    <x v="1"/>
    <s v="Freedom Foundation of Minnesota"/>
    <n v="600"/>
    <x v="1"/>
  </r>
  <r>
    <s v="Donors Capital Fund_Freedom Foundation of Minnesota20143500"/>
    <x v="1"/>
    <s v="Freedom Foundation of Minnesota"/>
    <n v="3500"/>
    <x v="1"/>
  </r>
  <r>
    <s v="Donors Capital Fund_Freedom Foundation of Minnesota201420000"/>
    <x v="1"/>
    <s v="Freedom Foundation of Minnesota"/>
    <n v="20000"/>
    <x v="1"/>
  </r>
  <r>
    <s v="Donors Capital Fund_Freedom Foundation of Minnesota20132500"/>
    <x v="1"/>
    <s v="Freedom Foundation of Minnesota"/>
    <n v="2500"/>
    <x v="2"/>
  </r>
  <r>
    <s v="Donors Capital Fund_Freedom Foundation of Minnesota201340000"/>
    <x v="1"/>
    <s v="Freedom Foundation of Minnesota"/>
    <n v="40000"/>
    <x v="2"/>
  </r>
  <r>
    <s v="Donors Capital Fund_Freedom Foundation of Minnesota201319850"/>
    <x v="1"/>
    <s v="Freedom Foundation of Minnesota"/>
    <n v="19850"/>
    <x v="2"/>
  </r>
  <r>
    <s v="Donors Capital Fund_Freedom Foundation of Minnesota201217500"/>
    <x v="1"/>
    <s v="Freedom Foundation of Minnesota"/>
    <n v="17500"/>
    <x v="0"/>
  </r>
  <r>
    <s v="Donors Capital Fund_Freedom Foundation of Minnesota201217500"/>
    <x v="1"/>
    <s v="Freedom Foundation of Minnesota"/>
    <n v="17500"/>
    <x v="0"/>
  </r>
  <r>
    <s v="Donors Capital Fund_Freedom Foundation of Minnesota201240000"/>
    <x v="1"/>
    <s v="Freedom Foundation of Minnesota"/>
    <n v="40000"/>
    <x v="0"/>
  </r>
  <r>
    <s v="Donors Capital Fund_Freedom Foundation of Minnesota201225000"/>
    <x v="1"/>
    <s v="Freedom Foundation of Minnesota"/>
    <n v="25000"/>
    <x v="0"/>
  </r>
  <r>
    <s v="Donors Capital Fund_Freedom Foundation of Minnesota201214000"/>
    <x v="1"/>
    <s v="Freedom Foundation of Minnesota"/>
    <n v="14000"/>
    <x v="0"/>
  </r>
  <r>
    <s v="Donors Capital Fund_Freedom Foundation of Minnesota201120000"/>
    <x v="1"/>
    <s v="Freedom Foundation of Minnesota"/>
    <n v="20000"/>
    <x v="3"/>
  </r>
  <r>
    <s v="Donors Capital Fund_Freedom Foundation of Minnesota201130000"/>
    <x v="1"/>
    <s v="Freedom Foundation of Minnesota"/>
    <n v="30000"/>
    <x v="3"/>
  </r>
  <r>
    <s v="Donors Capital Fund_Freedom Foundation of Minnesota201120000"/>
    <x v="1"/>
    <s v="Freedom Foundation of Minnesota"/>
    <n v="20000"/>
    <x v="3"/>
  </r>
  <r>
    <s v="Donors Capital Fund_Freedom Foundation of Minnesota201120000"/>
    <x v="1"/>
    <s v="Freedom Foundation of Minnesota"/>
    <n v="20000"/>
    <x v="3"/>
  </r>
  <r>
    <s v="Donors Capital Fund_Freedom Foundation of Minnesota201135000"/>
    <x v="1"/>
    <s v="Freedom Foundation of Minnesota"/>
    <n v="35000"/>
    <x v="3"/>
  </r>
  <r>
    <s v="Donors Capital Fund_Freedom Foundation of Minnesota201130000"/>
    <x v="1"/>
    <s v="Freedom Foundation of Minnesota"/>
    <n v="30000"/>
    <x v="3"/>
  </r>
  <r>
    <s v="Donors Capital Fund_Freedom Foundation of Minnesota201120000"/>
    <x v="1"/>
    <s v="Freedom Foundation of Minnesota"/>
    <n v="20000"/>
    <x v="3"/>
  </r>
  <r>
    <s v="Donors Capital Fund_Freedom Foundation of Minnesota2010137000"/>
    <x v="1"/>
    <s v="Freedom Foundation of Minnesota"/>
    <n v="137000"/>
    <x v="4"/>
  </r>
  <r>
    <s v="Donors Capital Fund_Freedom Foundation of Minnesota2009245000"/>
    <x v="1"/>
    <s v="Freedom Foundation of Minnesota"/>
    <n v="245000"/>
    <x v="5"/>
  </r>
  <r>
    <s v="Donors Capital Fund_Freedom Foundation of Minnesota2008100000"/>
    <x v="1"/>
    <s v="Freedom Foundation of Minnesota"/>
    <n v="100000"/>
    <x v="6"/>
  </r>
  <r>
    <s v="Donors Capital Fund_Freedom Foundation of Minnesota200775000"/>
    <x v="1"/>
    <s v="Freedom Foundation of Minnesota"/>
    <n v="75000"/>
    <x v="7"/>
  </r>
  <r>
    <s v="State Policy Network_Freedom Foundation of Minnesota201310000"/>
    <x v="2"/>
    <s v="Freedom Foundation of Minnesota"/>
    <n v="10000"/>
    <x v="2"/>
  </r>
  <r>
    <s v="State Policy Network_Freedom Foundation of Minnesota201229500"/>
    <x v="2"/>
    <s v="Freedom Foundation of Minnesota"/>
    <n v="29500"/>
    <x v="0"/>
  </r>
  <r>
    <s v="State Policy Network_Freedom Foundation of Minnesota200740000"/>
    <x v="2"/>
    <s v="Freedom Foundation of Minnesota"/>
    <n v="40000"/>
    <x v="7"/>
  </r>
  <r>
    <s v="State Policy Network_Freedom Foundation of Minnesota201320000"/>
    <x v="2"/>
    <s v="Freedom Foundation of Minnesota"/>
    <n v="20000"/>
    <x v="2"/>
  </r>
  <r>
    <s v="State Policy Network_Freedom Foundation of Minnesota201420000"/>
    <x v="2"/>
    <s v="Freedom Foundation of Minnesota"/>
    <n v="20000"/>
    <x v="1"/>
  </r>
  <r>
    <s v="State Policy Network_Freedom Foundation of Minnesota201520000"/>
    <x v="2"/>
    <s v="Freedom Foundation of Minnesota"/>
    <n v="20000"/>
    <x v="8"/>
  </r>
  <r>
    <s v="The Roe Foundation_Freedom Foundation of Minnesota201220000"/>
    <x v="3"/>
    <s v="Freedom Foundation of Minnesota"/>
    <n v="20000"/>
    <x v="0"/>
  </r>
  <r>
    <s v="The Roe Foundation_Freedom Foundation of Minnesota201115000"/>
    <x v="3"/>
    <s v="Freedom Foundation of Minnesota"/>
    <n v="15000"/>
    <x v="3"/>
  </r>
  <r>
    <s v="The Roe Foundation_Freedom Foundation of Minnesota201015000"/>
    <x v="3"/>
    <s v="Freedom Foundation of Minnesota"/>
    <n v="15000"/>
    <x v="4"/>
  </r>
  <r>
    <s v="The Roe Foundation_Freedom Foundation of Minnesota200915000"/>
    <x v="3"/>
    <s v="Freedom Foundation of Minnesota"/>
    <n v="15000"/>
    <x v="5"/>
  </r>
  <r>
    <s v="The Roe Foundation_Freedom Foundation of Minnesota200810000"/>
    <x v="3"/>
    <s v="Freedom Foundation of Minnesota"/>
    <n v="10000"/>
    <x v="6"/>
  </r>
  <r>
    <s v="Charles G Koch Charitable Foundation_Freedom Foundation of Minnesota201747000"/>
    <x v="4"/>
    <s v="Freedom Foundation of Minnesota"/>
    <n v="47000"/>
    <x v="9"/>
  </r>
  <r>
    <s v="Donors Capital Fund_Freedom Foundation of Minnesota20164500"/>
    <x v="1"/>
    <s v="Freedom Foundation of Minnesota"/>
    <n v="4500"/>
    <x v="10"/>
  </r>
  <r>
    <s v="Donors Capital Fund_Freedom Foundation of Minnesota20161000"/>
    <x v="1"/>
    <s v="Freedom Foundation of Minnesota"/>
    <n v="1000"/>
    <x v="10"/>
  </r>
  <r>
    <s v="Donors Capital Fund_Freedom Foundation of Minnesota201625000"/>
    <x v="1"/>
    <s v="Freedom Foundation of Minnesota"/>
    <n v="25000"/>
    <x v="10"/>
  </r>
  <r>
    <s v="Donors Capital Fund_Freedom Foundation of Minnesota20155000"/>
    <x v="1"/>
    <s v="Freedom Foundation of Minnesota"/>
    <n v="5000"/>
    <x v="8"/>
  </r>
  <r>
    <s v="PhRMA_Freedom Foundation of Minnesota201610000"/>
    <x v="5"/>
    <s v="Freedom Foundation of Minnesota"/>
    <n v="10000"/>
    <x v="10"/>
  </r>
  <r>
    <s v="PhRMA_Freedom Foundation of Minnesota201225000"/>
    <x v="5"/>
    <s v="Freedom Foundation of Minnesota"/>
    <n v="25000"/>
    <x v="0"/>
  </r>
  <r>
    <s v="State Policy Network_Freedom Foundation of Minnesota201229500"/>
    <x v="2"/>
    <s v="Freedom Foundation of Minnesota"/>
    <n v="29500"/>
    <x v="0"/>
  </r>
  <r>
    <s v="State Policy Network_Freedom Foundation of Minnesota200740000"/>
    <x v="2"/>
    <s v="Freedom Foundation of Minnesota"/>
    <n v="40000"/>
    <x v="7"/>
  </r>
  <r>
    <s v="State Policy Network_Freedom Foundation of Minnesota201310000"/>
    <x v="2"/>
    <s v="Freedom Foundation of Minnesota"/>
    <n v="10000"/>
    <x v="2"/>
  </r>
  <r>
    <m/>
    <x v="6"/>
    <m/>
    <m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3" cacheId="65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" colHeaderCaption="Year">
  <location ref="A6:M14" firstHeaderRow="1" firstDataRow="2" firstDataCol="1"/>
  <pivotFields count="5">
    <pivotField showAll="0"/>
    <pivotField axis="axisRow" showAll="0" sortType="descending">
      <items count="8">
        <item sd="0" x="1"/>
        <item sd="0" x="2"/>
        <item sd="0" x="3"/>
        <item sd="0" x="0"/>
        <item h="1" sd="0" x="6"/>
        <item sd="0" x="4"/>
        <item sd="0" x="5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Col" showAll="0">
      <items count="13">
        <item x="7"/>
        <item x="6"/>
        <item x="5"/>
        <item x="4"/>
        <item x="3"/>
        <item x="0"/>
        <item x="2"/>
        <item x="1"/>
        <item x="11"/>
        <item x="8"/>
        <item x="9"/>
        <item x="10"/>
        <item t="default"/>
      </items>
    </pivotField>
  </pivotFields>
  <rowFields count="1">
    <field x="1"/>
  </rowFields>
  <rowItems count="7">
    <i>
      <x/>
    </i>
    <i>
      <x v="1"/>
    </i>
    <i>
      <x v="2"/>
    </i>
    <i>
      <x v="5"/>
    </i>
    <i>
      <x v="6"/>
    </i>
    <i>
      <x v="3"/>
    </i>
    <i t="grand">
      <x/>
    </i>
  </rowItems>
  <colFields count="1">
    <field x="4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>
      <x v="11"/>
    </i>
    <i t="grand">
      <x/>
    </i>
  </colItems>
  <dataFields count="1">
    <dataField name="Sum of contribution" fld="3" baseField="0" baseItem="0" numFmtId="164"/>
  </dataFields>
  <formats count="1">
    <format dxfId="0">
      <pivotArea outline="0" collapsedLevelsAreSubtotals="1" fieldPosition="0"/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esmogblog.com/freedom-foundation-minnesota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I26" sqref="I26"/>
    </sheetView>
  </sheetViews>
  <sheetFormatPr baseColWidth="10" defaultRowHeight="16" x14ac:dyDescent="0.2"/>
  <cols>
    <col min="1" max="1" width="32.5" bestFit="1" customWidth="1"/>
    <col min="2" max="2" width="15.5" bestFit="1" customWidth="1"/>
    <col min="3" max="8" width="8.6640625" bestFit="1" customWidth="1"/>
    <col min="9" max="12" width="7.6640625" bestFit="1" customWidth="1"/>
  </cols>
  <sheetData>
    <row r="1" spans="1:14" ht="31" x14ac:dyDescent="0.35">
      <c r="A1" s="9" t="s">
        <v>11</v>
      </c>
      <c r="B1" s="10"/>
      <c r="C1" s="8"/>
    </row>
    <row r="2" spans="1:14" ht="19" x14ac:dyDescent="0.25">
      <c r="A2" s="4" t="s">
        <v>12</v>
      </c>
      <c r="B2" s="5">
        <v>43496</v>
      </c>
    </row>
    <row r="3" spans="1:14" ht="19" x14ac:dyDescent="0.25">
      <c r="A3" s="6" t="s">
        <v>13</v>
      </c>
    </row>
    <row r="4" spans="1:14" ht="19" x14ac:dyDescent="0.25">
      <c r="A4" s="4"/>
    </row>
    <row r="5" spans="1:14" x14ac:dyDescent="0.2">
      <c r="A5" s="11" t="s">
        <v>14</v>
      </c>
    </row>
    <row r="6" spans="1:14" x14ac:dyDescent="0.2">
      <c r="A6" s="1" t="s">
        <v>10</v>
      </c>
      <c r="B6" s="1" t="s">
        <v>31</v>
      </c>
    </row>
    <row r="7" spans="1:14" x14ac:dyDescent="0.2">
      <c r="A7" s="1" t="s">
        <v>30</v>
      </c>
      <c r="B7">
        <v>2007</v>
      </c>
      <c r="C7">
        <v>2008</v>
      </c>
      <c r="D7">
        <v>2009</v>
      </c>
      <c r="E7">
        <v>2010</v>
      </c>
      <c r="F7">
        <v>2011</v>
      </c>
      <c r="G7">
        <v>2012</v>
      </c>
      <c r="H7">
        <v>2013</v>
      </c>
      <c r="I7">
        <v>2014</v>
      </c>
      <c r="J7">
        <v>2015</v>
      </c>
      <c r="K7">
        <v>2017</v>
      </c>
      <c r="L7">
        <v>2016</v>
      </c>
      <c r="M7" t="s">
        <v>9</v>
      </c>
      <c r="N7" s="7" t="s">
        <v>19</v>
      </c>
    </row>
    <row r="8" spans="1:14" x14ac:dyDescent="0.2">
      <c r="A8" s="2" t="s">
        <v>4</v>
      </c>
      <c r="B8" s="3">
        <v>75000</v>
      </c>
      <c r="C8" s="3">
        <v>100000</v>
      </c>
      <c r="D8" s="3">
        <v>245000</v>
      </c>
      <c r="E8" s="3">
        <v>137000</v>
      </c>
      <c r="F8" s="3">
        <v>175000</v>
      </c>
      <c r="G8" s="3">
        <v>114000</v>
      </c>
      <c r="H8" s="3">
        <v>62350</v>
      </c>
      <c r="I8" s="3">
        <v>24100</v>
      </c>
      <c r="J8" s="3">
        <v>5000</v>
      </c>
      <c r="K8" s="3"/>
      <c r="L8" s="3">
        <v>30500</v>
      </c>
      <c r="M8" s="3">
        <v>967950</v>
      </c>
      <c r="N8" t="str">
        <f>IFERROR(VLOOKUP(A8,Resources!A:B,2,FALSE),"")</f>
        <v>https://www.desmogblog.com/donors-capital-fund</v>
      </c>
    </row>
    <row r="9" spans="1:14" x14ac:dyDescent="0.2">
      <c r="A9" s="2" t="s">
        <v>6</v>
      </c>
      <c r="B9" s="3">
        <v>80000</v>
      </c>
      <c r="C9" s="3"/>
      <c r="D9" s="3"/>
      <c r="E9" s="3"/>
      <c r="F9" s="3"/>
      <c r="G9" s="3">
        <v>59000</v>
      </c>
      <c r="H9" s="3">
        <v>40000</v>
      </c>
      <c r="I9" s="3">
        <v>20000</v>
      </c>
      <c r="J9" s="3">
        <v>20000</v>
      </c>
      <c r="K9" s="3"/>
      <c r="L9" s="3"/>
      <c r="M9" s="3">
        <v>219000</v>
      </c>
      <c r="N9" t="str">
        <f>IFERROR(VLOOKUP(A9,Resources!A:B,2,FALSE),"")</f>
        <v>https://www.desmogblog.com/state-policy-network</v>
      </c>
    </row>
    <row r="10" spans="1:14" x14ac:dyDescent="0.2">
      <c r="A10" s="2" t="s">
        <v>7</v>
      </c>
      <c r="B10" s="3"/>
      <c r="C10" s="3">
        <v>10000</v>
      </c>
      <c r="D10" s="3">
        <v>15000</v>
      </c>
      <c r="E10" s="3">
        <v>15000</v>
      </c>
      <c r="F10" s="3">
        <v>15000</v>
      </c>
      <c r="G10" s="3">
        <v>20000</v>
      </c>
      <c r="H10" s="3"/>
      <c r="I10" s="3"/>
      <c r="J10" s="3"/>
      <c r="K10" s="3"/>
      <c r="L10" s="3"/>
      <c r="M10" s="3">
        <v>75000</v>
      </c>
      <c r="N10" t="str">
        <f>IFERROR(VLOOKUP(A10,Resources!A:B,2,FALSE),"")</f>
        <v>https://www.sourcewatch.org/index.php/Roe_Foundation</v>
      </c>
    </row>
    <row r="11" spans="1:14" x14ac:dyDescent="0.2">
      <c r="A11" s="2" t="s">
        <v>25</v>
      </c>
      <c r="B11" s="3"/>
      <c r="C11" s="3"/>
      <c r="D11" s="3"/>
      <c r="E11" s="3"/>
      <c r="F11" s="3"/>
      <c r="G11" s="3"/>
      <c r="H11" s="3"/>
      <c r="I11" s="3"/>
      <c r="J11" s="3"/>
      <c r="K11" s="3">
        <v>47000</v>
      </c>
      <c r="L11" s="3"/>
      <c r="M11" s="3">
        <v>47000</v>
      </c>
      <c r="N11" t="str">
        <f>IFERROR(VLOOKUP(A11,Resources!A:B,2,FALSE),"")</f>
        <v>https://www.desmogblog.com/koch-family-foundations</v>
      </c>
    </row>
    <row r="12" spans="1:14" x14ac:dyDescent="0.2">
      <c r="A12" s="2" t="s">
        <v>27</v>
      </c>
      <c r="B12" s="3"/>
      <c r="C12" s="3"/>
      <c r="D12" s="3"/>
      <c r="E12" s="3"/>
      <c r="F12" s="3"/>
      <c r="G12" s="3">
        <v>25000</v>
      </c>
      <c r="H12" s="3"/>
      <c r="I12" s="3"/>
      <c r="J12" s="3"/>
      <c r="K12" s="3"/>
      <c r="L12" s="3">
        <v>10000</v>
      </c>
      <c r="M12" s="3">
        <v>35000</v>
      </c>
      <c r="N12" t="str">
        <f>IFERROR(VLOOKUP(A12,Resources!A:B,2,FALSE),"")</f>
        <v>https://www.sourcewatch.org/index.php/Pharmaceutical_Research_and_Manufacturers_of_America</v>
      </c>
    </row>
    <row r="13" spans="1:14" x14ac:dyDescent="0.2">
      <c r="A13" s="2" t="s">
        <v>8</v>
      </c>
      <c r="B13" s="3"/>
      <c r="C13" s="3"/>
      <c r="D13" s="3"/>
      <c r="E13" s="3"/>
      <c r="F13" s="3"/>
      <c r="G13" s="3">
        <v>10000</v>
      </c>
      <c r="H13" s="3"/>
      <c r="I13" s="3"/>
      <c r="J13" s="3"/>
      <c r="K13" s="3"/>
      <c r="L13" s="3"/>
      <c r="M13" s="3">
        <v>10000</v>
      </c>
      <c r="N13" t="str">
        <f>IFERROR(VLOOKUP(A13,Resources!A:B,2,FALSE),"")</f>
        <v>https://www.desmogblog.com/american-petroleum-institute</v>
      </c>
    </row>
    <row r="14" spans="1:14" x14ac:dyDescent="0.2">
      <c r="A14" s="2" t="s">
        <v>9</v>
      </c>
      <c r="B14" s="3">
        <v>155000</v>
      </c>
      <c r="C14" s="3">
        <v>110000</v>
      </c>
      <c r="D14" s="3">
        <v>260000</v>
      </c>
      <c r="E14" s="3">
        <v>152000</v>
      </c>
      <c r="F14" s="3">
        <v>190000</v>
      </c>
      <c r="G14" s="3">
        <v>228000</v>
      </c>
      <c r="H14" s="3">
        <v>102350</v>
      </c>
      <c r="I14" s="3">
        <v>44100</v>
      </c>
      <c r="J14" s="3">
        <v>25000</v>
      </c>
      <c r="K14" s="3">
        <v>47000</v>
      </c>
      <c r="L14" s="3">
        <v>40500</v>
      </c>
      <c r="M14" s="3">
        <v>1353950</v>
      </c>
    </row>
  </sheetData>
  <sortState xmlns:xlrd2="http://schemas.microsoft.com/office/spreadsheetml/2017/richdata2" ref="A3:B9">
    <sortCondition descending="1" ref="B5"/>
  </sortState>
  <hyperlinks>
    <hyperlink ref="A3" r:id="rId2" xr:uid="{00000000-0004-0000-00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5"/>
  <sheetViews>
    <sheetView workbookViewId="0">
      <selection activeCell="C2" sqref="C2:C45"/>
    </sheetView>
  </sheetViews>
  <sheetFormatPr baseColWidth="10" defaultRowHeight="16" x14ac:dyDescent="0.2"/>
  <cols>
    <col min="1" max="1" width="11.1640625" bestFit="1" customWidth="1"/>
    <col min="2" max="2" width="65.33203125" bestFit="1" customWidth="1"/>
    <col min="3" max="3" width="25.6640625" bestFit="1" customWidth="1"/>
    <col min="4" max="4" width="30" bestFit="1" customWidth="1"/>
    <col min="5" max="5" width="11" style="12" bestFit="1" customWidth="1"/>
    <col min="6" max="6" width="5.1640625" bestFit="1" customWidth="1"/>
    <col min="7" max="7" width="7.5" bestFit="1" customWidth="1"/>
  </cols>
  <sheetData>
    <row r="1" spans="1:7" x14ac:dyDescent="0.2">
      <c r="A1" s="13" t="s">
        <v>17</v>
      </c>
      <c r="B1" s="13" t="s">
        <v>16</v>
      </c>
      <c r="C1" s="13" t="s">
        <v>0</v>
      </c>
      <c r="D1" s="13" t="s">
        <v>1</v>
      </c>
      <c r="E1" s="14" t="s">
        <v>2</v>
      </c>
      <c r="F1" s="13" t="s">
        <v>3</v>
      </c>
      <c r="G1" s="13" t="s">
        <v>15</v>
      </c>
    </row>
    <row r="2" spans="1:7" x14ac:dyDescent="0.2">
      <c r="A2" t="s">
        <v>18</v>
      </c>
      <c r="B2" t="str">
        <f t="shared" ref="B2:B27" si="0">C2&amp;"_"&amp;D2&amp;F2&amp;E2</f>
        <v>American Petroleum Institute_Freedom Foundation of Minnesota201210000</v>
      </c>
      <c r="C2" t="s">
        <v>8</v>
      </c>
      <c r="D2" t="s">
        <v>5</v>
      </c>
      <c r="E2" s="12">
        <v>10000</v>
      </c>
      <c r="F2">
        <v>2012</v>
      </c>
    </row>
    <row r="3" spans="1:7" x14ac:dyDescent="0.2">
      <c r="A3" t="s">
        <v>18</v>
      </c>
      <c r="B3" t="str">
        <f t="shared" si="0"/>
        <v>Donors Capital Fund_Freedom Foundation of Minnesota2014600</v>
      </c>
      <c r="C3" t="s">
        <v>4</v>
      </c>
      <c r="D3" t="s">
        <v>5</v>
      </c>
      <c r="E3" s="12">
        <v>600</v>
      </c>
      <c r="F3">
        <v>2014</v>
      </c>
    </row>
    <row r="4" spans="1:7" x14ac:dyDescent="0.2">
      <c r="A4" t="s">
        <v>18</v>
      </c>
      <c r="B4" t="str">
        <f t="shared" si="0"/>
        <v>Donors Capital Fund_Freedom Foundation of Minnesota20143500</v>
      </c>
      <c r="C4" t="s">
        <v>4</v>
      </c>
      <c r="D4" t="s">
        <v>5</v>
      </c>
      <c r="E4" s="12">
        <v>3500</v>
      </c>
      <c r="F4">
        <v>2014</v>
      </c>
    </row>
    <row r="5" spans="1:7" x14ac:dyDescent="0.2">
      <c r="A5" t="s">
        <v>18</v>
      </c>
      <c r="B5" t="str">
        <f t="shared" si="0"/>
        <v>Donors Capital Fund_Freedom Foundation of Minnesota201420000</v>
      </c>
      <c r="C5" t="s">
        <v>4</v>
      </c>
      <c r="D5" t="s">
        <v>5</v>
      </c>
      <c r="E5" s="12">
        <v>20000</v>
      </c>
      <c r="F5">
        <v>2014</v>
      </c>
    </row>
    <row r="6" spans="1:7" x14ac:dyDescent="0.2">
      <c r="A6" t="s">
        <v>18</v>
      </c>
      <c r="B6" t="str">
        <f t="shared" si="0"/>
        <v>Donors Capital Fund_Freedom Foundation of Minnesota20132500</v>
      </c>
      <c r="C6" t="s">
        <v>4</v>
      </c>
      <c r="D6" t="s">
        <v>5</v>
      </c>
      <c r="E6" s="12">
        <v>2500</v>
      </c>
      <c r="F6">
        <v>2013</v>
      </c>
    </row>
    <row r="7" spans="1:7" x14ac:dyDescent="0.2">
      <c r="A7" t="s">
        <v>18</v>
      </c>
      <c r="B7" t="str">
        <f t="shared" si="0"/>
        <v>Donors Capital Fund_Freedom Foundation of Minnesota201340000</v>
      </c>
      <c r="C7" t="s">
        <v>4</v>
      </c>
      <c r="D7" t="s">
        <v>5</v>
      </c>
      <c r="E7" s="12">
        <v>40000</v>
      </c>
      <c r="F7">
        <v>2013</v>
      </c>
    </row>
    <row r="8" spans="1:7" x14ac:dyDescent="0.2">
      <c r="A8" t="s">
        <v>18</v>
      </c>
      <c r="B8" t="str">
        <f t="shared" si="0"/>
        <v>Donors Capital Fund_Freedom Foundation of Minnesota201319850</v>
      </c>
      <c r="C8" t="s">
        <v>4</v>
      </c>
      <c r="D8" t="s">
        <v>5</v>
      </c>
      <c r="E8" s="12">
        <v>19850</v>
      </c>
      <c r="F8">
        <v>2013</v>
      </c>
    </row>
    <row r="9" spans="1:7" x14ac:dyDescent="0.2">
      <c r="A9" t="s">
        <v>18</v>
      </c>
      <c r="B9" t="str">
        <f t="shared" si="0"/>
        <v>Donors Capital Fund_Freedom Foundation of Minnesota201217500</v>
      </c>
      <c r="C9" t="s">
        <v>4</v>
      </c>
      <c r="D9" t="s">
        <v>5</v>
      </c>
      <c r="E9" s="12">
        <v>17500</v>
      </c>
      <c r="F9">
        <v>2012</v>
      </c>
    </row>
    <row r="10" spans="1:7" x14ac:dyDescent="0.2">
      <c r="A10" t="s">
        <v>18</v>
      </c>
      <c r="B10" t="str">
        <f t="shared" si="0"/>
        <v>Donors Capital Fund_Freedom Foundation of Minnesota201217500</v>
      </c>
      <c r="C10" t="s">
        <v>4</v>
      </c>
      <c r="D10" t="s">
        <v>5</v>
      </c>
      <c r="E10" s="12">
        <v>17500</v>
      </c>
      <c r="F10">
        <v>2012</v>
      </c>
    </row>
    <row r="11" spans="1:7" x14ac:dyDescent="0.2">
      <c r="A11" t="s">
        <v>18</v>
      </c>
      <c r="B11" t="str">
        <f t="shared" si="0"/>
        <v>Donors Capital Fund_Freedom Foundation of Minnesota201240000</v>
      </c>
      <c r="C11" t="s">
        <v>4</v>
      </c>
      <c r="D11" t="s">
        <v>5</v>
      </c>
      <c r="E11" s="12">
        <v>40000</v>
      </c>
      <c r="F11">
        <v>2012</v>
      </c>
    </row>
    <row r="12" spans="1:7" x14ac:dyDescent="0.2">
      <c r="A12" t="s">
        <v>18</v>
      </c>
      <c r="B12" t="str">
        <f t="shared" si="0"/>
        <v>Donors Capital Fund_Freedom Foundation of Minnesota201225000</v>
      </c>
      <c r="C12" t="s">
        <v>4</v>
      </c>
      <c r="D12" t="s">
        <v>5</v>
      </c>
      <c r="E12" s="12">
        <v>25000</v>
      </c>
      <c r="F12">
        <v>2012</v>
      </c>
    </row>
    <row r="13" spans="1:7" x14ac:dyDescent="0.2">
      <c r="A13" t="s">
        <v>18</v>
      </c>
      <c r="B13" t="str">
        <f t="shared" si="0"/>
        <v>Donors Capital Fund_Freedom Foundation of Minnesota201214000</v>
      </c>
      <c r="C13" t="s">
        <v>4</v>
      </c>
      <c r="D13" t="s">
        <v>5</v>
      </c>
      <c r="E13" s="12">
        <v>14000</v>
      </c>
      <c r="F13">
        <v>2012</v>
      </c>
    </row>
    <row r="14" spans="1:7" x14ac:dyDescent="0.2">
      <c r="A14" t="s">
        <v>18</v>
      </c>
      <c r="B14" t="str">
        <f t="shared" si="0"/>
        <v>Donors Capital Fund_Freedom Foundation of Minnesota201120000</v>
      </c>
      <c r="C14" t="s">
        <v>4</v>
      </c>
      <c r="D14" t="s">
        <v>5</v>
      </c>
      <c r="E14" s="12">
        <v>20000</v>
      </c>
      <c r="F14">
        <v>2011</v>
      </c>
    </row>
    <row r="15" spans="1:7" x14ac:dyDescent="0.2">
      <c r="A15" t="s">
        <v>18</v>
      </c>
      <c r="B15" t="str">
        <f t="shared" si="0"/>
        <v>Donors Capital Fund_Freedom Foundation of Minnesota201130000</v>
      </c>
      <c r="C15" t="s">
        <v>4</v>
      </c>
      <c r="D15" t="s">
        <v>5</v>
      </c>
      <c r="E15" s="12">
        <v>30000</v>
      </c>
      <c r="F15">
        <v>2011</v>
      </c>
    </row>
    <row r="16" spans="1:7" x14ac:dyDescent="0.2">
      <c r="A16" t="s">
        <v>18</v>
      </c>
      <c r="B16" t="str">
        <f t="shared" si="0"/>
        <v>Donors Capital Fund_Freedom Foundation of Minnesota201120000</v>
      </c>
      <c r="C16" t="s">
        <v>4</v>
      </c>
      <c r="D16" t="s">
        <v>5</v>
      </c>
      <c r="E16" s="12">
        <v>20000</v>
      </c>
      <c r="F16">
        <v>2011</v>
      </c>
    </row>
    <row r="17" spans="1:7" x14ac:dyDescent="0.2">
      <c r="A17" t="s">
        <v>18</v>
      </c>
      <c r="B17" t="str">
        <f t="shared" si="0"/>
        <v>Donors Capital Fund_Freedom Foundation of Minnesota201120000</v>
      </c>
      <c r="C17" t="s">
        <v>4</v>
      </c>
      <c r="D17" t="s">
        <v>5</v>
      </c>
      <c r="E17" s="12">
        <v>20000</v>
      </c>
      <c r="F17">
        <v>2011</v>
      </c>
    </row>
    <row r="18" spans="1:7" x14ac:dyDescent="0.2">
      <c r="A18" t="s">
        <v>18</v>
      </c>
      <c r="B18" t="str">
        <f t="shared" si="0"/>
        <v>Donors Capital Fund_Freedom Foundation of Minnesota201135000</v>
      </c>
      <c r="C18" t="s">
        <v>4</v>
      </c>
      <c r="D18" t="s">
        <v>5</v>
      </c>
      <c r="E18" s="12">
        <v>35000</v>
      </c>
      <c r="F18">
        <v>2011</v>
      </c>
    </row>
    <row r="19" spans="1:7" x14ac:dyDescent="0.2">
      <c r="A19" t="s">
        <v>18</v>
      </c>
      <c r="B19" t="str">
        <f t="shared" si="0"/>
        <v>Donors Capital Fund_Freedom Foundation of Minnesota201130000</v>
      </c>
      <c r="C19" t="s">
        <v>4</v>
      </c>
      <c r="D19" t="s">
        <v>5</v>
      </c>
      <c r="E19" s="12">
        <v>30000</v>
      </c>
      <c r="F19">
        <v>2011</v>
      </c>
    </row>
    <row r="20" spans="1:7" x14ac:dyDescent="0.2">
      <c r="A20" t="s">
        <v>18</v>
      </c>
      <c r="B20" t="str">
        <f t="shared" si="0"/>
        <v>Donors Capital Fund_Freedom Foundation of Minnesota201120000</v>
      </c>
      <c r="C20" t="s">
        <v>4</v>
      </c>
      <c r="D20" t="s">
        <v>5</v>
      </c>
      <c r="E20" s="12">
        <v>20000</v>
      </c>
      <c r="F20">
        <v>2011</v>
      </c>
    </row>
    <row r="21" spans="1:7" x14ac:dyDescent="0.2">
      <c r="A21" t="s">
        <v>18</v>
      </c>
      <c r="B21" t="str">
        <f t="shared" si="0"/>
        <v>Donors Capital Fund_Freedom Foundation of Minnesota2010137000</v>
      </c>
      <c r="C21" t="s">
        <v>4</v>
      </c>
      <c r="D21" t="s">
        <v>5</v>
      </c>
      <c r="E21" s="12">
        <v>137000</v>
      </c>
      <c r="F21">
        <v>2010</v>
      </c>
    </row>
    <row r="22" spans="1:7" x14ac:dyDescent="0.2">
      <c r="A22" t="s">
        <v>18</v>
      </c>
      <c r="B22" t="str">
        <f t="shared" si="0"/>
        <v>Donors Capital Fund_Freedom Foundation of Minnesota2009245000</v>
      </c>
      <c r="C22" t="s">
        <v>4</v>
      </c>
      <c r="D22" t="s">
        <v>5</v>
      </c>
      <c r="E22" s="12">
        <v>245000</v>
      </c>
      <c r="F22">
        <v>2009</v>
      </c>
    </row>
    <row r="23" spans="1:7" x14ac:dyDescent="0.2">
      <c r="A23" t="s">
        <v>18</v>
      </c>
      <c r="B23" t="str">
        <f t="shared" si="0"/>
        <v>Donors Capital Fund_Freedom Foundation of Minnesota2008100000</v>
      </c>
      <c r="C23" t="s">
        <v>4</v>
      </c>
      <c r="D23" t="s">
        <v>5</v>
      </c>
      <c r="E23" s="12">
        <v>100000</v>
      </c>
      <c r="F23">
        <v>2008</v>
      </c>
    </row>
    <row r="24" spans="1:7" x14ac:dyDescent="0.2">
      <c r="A24" t="s">
        <v>18</v>
      </c>
      <c r="B24" t="str">
        <f t="shared" si="0"/>
        <v>Donors Capital Fund_Freedom Foundation of Minnesota200775000</v>
      </c>
      <c r="C24" t="s">
        <v>4</v>
      </c>
      <c r="D24" t="s">
        <v>5</v>
      </c>
      <c r="E24" s="12">
        <v>75000</v>
      </c>
      <c r="F24">
        <v>2007</v>
      </c>
    </row>
    <row r="25" spans="1:7" x14ac:dyDescent="0.2">
      <c r="A25" t="s">
        <v>18</v>
      </c>
      <c r="B25" t="str">
        <f t="shared" si="0"/>
        <v>State Policy Network_Freedom Foundation of Minnesota201310000</v>
      </c>
      <c r="C25" t="s">
        <v>6</v>
      </c>
      <c r="D25" t="s">
        <v>5</v>
      </c>
      <c r="E25" s="12">
        <v>10000</v>
      </c>
      <c r="F25">
        <v>2013</v>
      </c>
    </row>
    <row r="26" spans="1:7" x14ac:dyDescent="0.2">
      <c r="A26" t="s">
        <v>18</v>
      </c>
      <c r="B26" t="str">
        <f t="shared" si="0"/>
        <v>State Policy Network_Freedom Foundation of Minnesota201229500</v>
      </c>
      <c r="C26" t="s">
        <v>6</v>
      </c>
      <c r="D26" t="s">
        <v>5</v>
      </c>
      <c r="E26" s="12">
        <v>29500</v>
      </c>
      <c r="F26">
        <v>2012</v>
      </c>
    </row>
    <row r="27" spans="1:7" x14ac:dyDescent="0.2">
      <c r="A27" t="s">
        <v>18</v>
      </c>
      <c r="B27" t="str">
        <f t="shared" si="0"/>
        <v>State Policy Network_Freedom Foundation of Minnesota200740000</v>
      </c>
      <c r="C27" t="s">
        <v>6</v>
      </c>
      <c r="D27" t="s">
        <v>5</v>
      </c>
      <c r="E27" s="12">
        <v>40000</v>
      </c>
      <c r="F27">
        <v>2007</v>
      </c>
    </row>
    <row r="28" spans="1:7" x14ac:dyDescent="0.2">
      <c r="A28">
        <v>990</v>
      </c>
      <c r="B28" t="str">
        <f t="shared" ref="B28:B30" si="1">C28&amp;"_"&amp;D28&amp;F28&amp;E28</f>
        <v>State Policy Network_Freedom Foundation of Minnesota201320000</v>
      </c>
      <c r="C28" t="s">
        <v>6</v>
      </c>
      <c r="D28" t="s">
        <v>5</v>
      </c>
      <c r="E28" s="12">
        <v>20000</v>
      </c>
      <c r="F28">
        <v>2013</v>
      </c>
      <c r="G28" t="s">
        <v>26</v>
      </c>
    </row>
    <row r="29" spans="1:7" x14ac:dyDescent="0.2">
      <c r="A29">
        <v>990</v>
      </c>
      <c r="B29" t="str">
        <f t="shared" si="1"/>
        <v>State Policy Network_Freedom Foundation of Minnesota201420000</v>
      </c>
      <c r="C29" t="s">
        <v>6</v>
      </c>
      <c r="D29" t="s">
        <v>5</v>
      </c>
      <c r="E29" s="12">
        <v>20000</v>
      </c>
      <c r="F29">
        <v>2014</v>
      </c>
      <c r="G29" t="s">
        <v>26</v>
      </c>
    </row>
    <row r="30" spans="1:7" x14ac:dyDescent="0.2">
      <c r="A30">
        <v>990</v>
      </c>
      <c r="B30" t="str">
        <f t="shared" si="1"/>
        <v>State Policy Network_Freedom Foundation of Minnesota201520000</v>
      </c>
      <c r="C30" t="s">
        <v>6</v>
      </c>
      <c r="D30" t="s">
        <v>5</v>
      </c>
      <c r="E30" s="12">
        <v>20000</v>
      </c>
      <c r="F30">
        <v>2015</v>
      </c>
      <c r="G30" t="s">
        <v>26</v>
      </c>
    </row>
    <row r="31" spans="1:7" x14ac:dyDescent="0.2">
      <c r="A31" t="s">
        <v>18</v>
      </c>
      <c r="B31" t="str">
        <f t="shared" ref="B31:B36" si="2">C31&amp;"_"&amp;D31&amp;F31&amp;E31</f>
        <v>The Roe Foundation_Freedom Foundation of Minnesota201220000</v>
      </c>
      <c r="C31" t="s">
        <v>7</v>
      </c>
      <c r="D31" t="s">
        <v>5</v>
      </c>
      <c r="E31" s="12">
        <v>20000</v>
      </c>
      <c r="F31">
        <v>2012</v>
      </c>
    </row>
    <row r="32" spans="1:7" x14ac:dyDescent="0.2">
      <c r="A32" t="s">
        <v>18</v>
      </c>
      <c r="B32" t="str">
        <f t="shared" si="2"/>
        <v>The Roe Foundation_Freedom Foundation of Minnesota201115000</v>
      </c>
      <c r="C32" t="s">
        <v>7</v>
      </c>
      <c r="D32" t="s">
        <v>5</v>
      </c>
      <c r="E32" s="12">
        <v>15000</v>
      </c>
      <c r="F32">
        <v>2011</v>
      </c>
    </row>
    <row r="33" spans="1:7" x14ac:dyDescent="0.2">
      <c r="A33" t="s">
        <v>18</v>
      </c>
      <c r="B33" t="str">
        <f t="shared" si="2"/>
        <v>The Roe Foundation_Freedom Foundation of Minnesota201015000</v>
      </c>
      <c r="C33" t="s">
        <v>7</v>
      </c>
      <c r="D33" t="s">
        <v>5</v>
      </c>
      <c r="E33" s="12">
        <v>15000</v>
      </c>
      <c r="F33">
        <v>2010</v>
      </c>
    </row>
    <row r="34" spans="1:7" x14ac:dyDescent="0.2">
      <c r="A34" t="s">
        <v>18</v>
      </c>
      <c r="B34" t="str">
        <f t="shared" si="2"/>
        <v>The Roe Foundation_Freedom Foundation of Minnesota200915000</v>
      </c>
      <c r="C34" t="s">
        <v>7</v>
      </c>
      <c r="D34" t="s">
        <v>5</v>
      </c>
      <c r="E34" s="12">
        <v>15000</v>
      </c>
      <c r="F34">
        <v>2009</v>
      </c>
    </row>
    <row r="35" spans="1:7" x14ac:dyDescent="0.2">
      <c r="A35" t="s">
        <v>18</v>
      </c>
      <c r="B35" t="str">
        <f t="shared" si="2"/>
        <v>The Roe Foundation_Freedom Foundation of Minnesota200810000</v>
      </c>
      <c r="C35" t="s">
        <v>7</v>
      </c>
      <c r="D35" t="s">
        <v>5</v>
      </c>
      <c r="E35" s="12">
        <v>10000</v>
      </c>
      <c r="F35">
        <v>2008</v>
      </c>
    </row>
    <row r="36" spans="1:7" x14ac:dyDescent="0.2">
      <c r="A36">
        <v>990</v>
      </c>
      <c r="B36" t="str">
        <f t="shared" si="2"/>
        <v>Charles G Koch Charitable Foundation_Freedom Foundation of Minnesota201747000</v>
      </c>
      <c r="C36" t="s">
        <v>25</v>
      </c>
      <c r="D36" t="s">
        <v>5</v>
      </c>
      <c r="E36" s="12">
        <v>47000</v>
      </c>
      <c r="F36">
        <v>2017</v>
      </c>
      <c r="G36" t="s">
        <v>26</v>
      </c>
    </row>
    <row r="37" spans="1:7" x14ac:dyDescent="0.2">
      <c r="A37">
        <v>990</v>
      </c>
      <c r="B37" t="str">
        <f t="shared" ref="B37:B41" si="3">C37&amp;"_"&amp;D37&amp;F37&amp;E37</f>
        <v>Donors Capital Fund_Freedom Foundation of Minnesota20164500</v>
      </c>
      <c r="C37" t="s">
        <v>4</v>
      </c>
      <c r="D37" t="s">
        <v>5</v>
      </c>
      <c r="E37" s="15">
        <v>4500</v>
      </c>
      <c r="F37">
        <v>2016</v>
      </c>
      <c r="G37" t="s">
        <v>26</v>
      </c>
    </row>
    <row r="38" spans="1:7" x14ac:dyDescent="0.2">
      <c r="A38">
        <v>990</v>
      </c>
      <c r="B38" t="str">
        <f t="shared" si="3"/>
        <v>Donors Capital Fund_Freedom Foundation of Minnesota20161000</v>
      </c>
      <c r="C38" t="s">
        <v>4</v>
      </c>
      <c r="D38" t="s">
        <v>5</v>
      </c>
      <c r="E38" s="15">
        <v>1000</v>
      </c>
      <c r="F38">
        <v>2016</v>
      </c>
      <c r="G38" t="s">
        <v>26</v>
      </c>
    </row>
    <row r="39" spans="1:7" x14ac:dyDescent="0.2">
      <c r="A39">
        <v>990</v>
      </c>
      <c r="B39" t="str">
        <f t="shared" si="3"/>
        <v>Donors Capital Fund_Freedom Foundation of Minnesota201625000</v>
      </c>
      <c r="C39" t="s">
        <v>4</v>
      </c>
      <c r="D39" t="s">
        <v>5</v>
      </c>
      <c r="E39" s="15">
        <v>25000</v>
      </c>
      <c r="F39">
        <v>2016</v>
      </c>
      <c r="G39" t="s">
        <v>26</v>
      </c>
    </row>
    <row r="40" spans="1:7" x14ac:dyDescent="0.2">
      <c r="A40">
        <v>990</v>
      </c>
      <c r="B40" t="str">
        <f t="shared" si="3"/>
        <v>Donors Capital Fund_Freedom Foundation of Minnesota20155000</v>
      </c>
      <c r="C40" t="s">
        <v>4</v>
      </c>
      <c r="D40" t="s">
        <v>5</v>
      </c>
      <c r="E40" s="15">
        <v>5000</v>
      </c>
      <c r="F40">
        <v>2015</v>
      </c>
      <c r="G40" t="s">
        <v>26</v>
      </c>
    </row>
    <row r="41" spans="1:7" x14ac:dyDescent="0.2">
      <c r="A41">
        <v>990</v>
      </c>
      <c r="B41" t="str">
        <f t="shared" si="3"/>
        <v>PhRMA_Freedom Foundation of Minnesota201610000</v>
      </c>
      <c r="C41" t="s">
        <v>27</v>
      </c>
      <c r="D41" t="s">
        <v>5</v>
      </c>
      <c r="E41" s="12">
        <v>10000</v>
      </c>
      <c r="F41">
        <v>2016</v>
      </c>
      <c r="G41" t="s">
        <v>26</v>
      </c>
    </row>
    <row r="42" spans="1:7" x14ac:dyDescent="0.2">
      <c r="A42">
        <v>990</v>
      </c>
      <c r="B42" t="str">
        <f t="shared" ref="B42:B43" si="4">C42&amp;"_"&amp;D42&amp;F42&amp;E42</f>
        <v>PhRMA_Freedom Foundation of Minnesota201225000</v>
      </c>
      <c r="C42" t="s">
        <v>27</v>
      </c>
      <c r="D42" t="s">
        <v>5</v>
      </c>
      <c r="E42" s="12">
        <v>25000</v>
      </c>
      <c r="F42">
        <v>2012</v>
      </c>
      <c r="G42" t="s">
        <v>26</v>
      </c>
    </row>
    <row r="43" spans="1:7" x14ac:dyDescent="0.2">
      <c r="A43">
        <v>990</v>
      </c>
      <c r="B43" t="str">
        <f t="shared" si="4"/>
        <v>State Policy Network_Freedom Foundation of Minnesota201229500</v>
      </c>
      <c r="C43" t="s">
        <v>6</v>
      </c>
      <c r="D43" t="s">
        <v>5</v>
      </c>
      <c r="E43" s="12">
        <v>29500</v>
      </c>
      <c r="F43">
        <v>2012</v>
      </c>
      <c r="G43" t="s">
        <v>26</v>
      </c>
    </row>
    <row r="44" spans="1:7" x14ac:dyDescent="0.2">
      <c r="A44">
        <v>990</v>
      </c>
      <c r="B44" t="str">
        <f t="shared" ref="B44:B45" si="5">C44&amp;"_"&amp;D44&amp;F44&amp;E44</f>
        <v>State Policy Network_Freedom Foundation of Minnesota200740000</v>
      </c>
      <c r="C44" t="s">
        <v>6</v>
      </c>
      <c r="D44" t="s">
        <v>5</v>
      </c>
      <c r="E44" s="12">
        <v>40000</v>
      </c>
      <c r="F44">
        <v>2007</v>
      </c>
      <c r="G44" t="s">
        <v>26</v>
      </c>
    </row>
    <row r="45" spans="1:7" x14ac:dyDescent="0.2">
      <c r="A45">
        <v>990</v>
      </c>
      <c r="B45" t="str">
        <f t="shared" si="5"/>
        <v>State Policy Network_Freedom Foundation of Minnesota201310000</v>
      </c>
      <c r="C45" t="s">
        <v>6</v>
      </c>
      <c r="D45" t="s">
        <v>5</v>
      </c>
      <c r="E45" s="12">
        <v>10000</v>
      </c>
      <c r="F45">
        <v>2013</v>
      </c>
      <c r="G45" t="s">
        <v>26</v>
      </c>
    </row>
  </sheetData>
  <sortState xmlns:xlrd2="http://schemas.microsoft.com/office/spreadsheetml/2017/richdata2" ref="A2:G35">
    <sortCondition ref="C2:C35"/>
    <sortCondition descending="1" ref="F2:F35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1900E-78C1-9542-9318-941BB54ED90A}">
  <dimension ref="A1:B7"/>
  <sheetViews>
    <sheetView workbookViewId="0">
      <selection activeCell="C16" sqref="C16"/>
    </sheetView>
  </sheetViews>
  <sheetFormatPr baseColWidth="10" defaultRowHeight="16" x14ac:dyDescent="0.2"/>
  <cols>
    <col min="1" max="1" width="53.5" customWidth="1"/>
    <col min="2" max="2" width="44.33203125" bestFit="1" customWidth="1"/>
  </cols>
  <sheetData>
    <row r="1" spans="1:2" x14ac:dyDescent="0.2">
      <c r="A1" s="13" t="s">
        <v>20</v>
      </c>
      <c r="B1" s="13" t="s">
        <v>19</v>
      </c>
    </row>
    <row r="2" spans="1:2" x14ac:dyDescent="0.2">
      <c r="A2" t="s">
        <v>4</v>
      </c>
      <c r="B2" t="s">
        <v>21</v>
      </c>
    </row>
    <row r="3" spans="1:2" x14ac:dyDescent="0.2">
      <c r="A3" t="s">
        <v>6</v>
      </c>
      <c r="B3" t="s">
        <v>22</v>
      </c>
    </row>
    <row r="4" spans="1:2" x14ac:dyDescent="0.2">
      <c r="A4" t="s">
        <v>7</v>
      </c>
      <c r="B4" t="s">
        <v>23</v>
      </c>
    </row>
    <row r="5" spans="1:2" x14ac:dyDescent="0.2">
      <c r="A5" t="s">
        <v>8</v>
      </c>
      <c r="B5" t="s">
        <v>24</v>
      </c>
    </row>
    <row r="6" spans="1:2" x14ac:dyDescent="0.2">
      <c r="A6" t="s">
        <v>25</v>
      </c>
      <c r="B6" t="s">
        <v>28</v>
      </c>
    </row>
    <row r="7" spans="1:2" x14ac:dyDescent="0.2">
      <c r="A7" t="s">
        <v>27</v>
      </c>
      <c r="B7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 User</cp:lastModifiedBy>
  <dcterms:created xsi:type="dcterms:W3CDTF">2016-07-06T03:44:23Z</dcterms:created>
  <dcterms:modified xsi:type="dcterms:W3CDTF">2019-07-09T04:04:52Z</dcterms:modified>
  <cp:category/>
</cp:coreProperties>
</file>